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897670_polimi_it/Documents/Lab Mat Fin/lab5/"/>
    </mc:Choice>
  </mc:AlternateContent>
  <xr:revisionPtr revIDLastSave="375" documentId="13_ncr:1_{F982815B-7454-D141-9B37-ED48573A7D39}" xr6:coauthVersionLast="47" xr6:coauthVersionMax="47" xr10:uidLastSave="{659C047B-7EF2-2448-AE43-ED05F93FD1B7}"/>
  <bookViews>
    <workbookView xWindow="0" yWindow="1860" windowWidth="27320" windowHeight="14960" xr2:uid="{CBC14E8B-23C7-4D9A-BE47-6983E185CDFE}"/>
  </bookViews>
  <sheets>
    <sheet name="punto1" sheetId="3" r:id="rId1"/>
    <sheet name="punto2" sheetId="4" r:id="rId2"/>
    <sheet name="punto3" sheetId="5" r:id="rId3"/>
    <sheet name="punto4" sheetId="6" r:id="rId4"/>
    <sheet name="var, es (p1+p3)" sheetId="8" state="hidden" r:id="rId5"/>
    <sheet name="var, es (p2+p4)" sheetId="9" state="hidden" r:id="rId6"/>
    <sheet name="punto5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0" i="10" l="1"/>
  <c r="L1304" i="10"/>
  <c r="L1303" i="10"/>
  <c r="T35" i="10"/>
  <c r="T27" i="10"/>
  <c r="J5" i="3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5" i="10"/>
  <c r="H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5" i="10"/>
  <c r="V5" i="10" l="1"/>
  <c r="V13" i="10" s="1"/>
  <c r="U5" i="10"/>
  <c r="U12" i="10" s="1"/>
  <c r="T7" i="10"/>
  <c r="T12" i="10" s="1"/>
  <c r="V4" i="10"/>
  <c r="T8" i="10"/>
  <c r="T9" i="10"/>
  <c r="U4" i="10"/>
  <c r="T4" i="10"/>
  <c r="T5" i="10"/>
  <c r="T11" i="10" s="1"/>
  <c r="U11" i="10" l="1"/>
  <c r="U13" i="10"/>
  <c r="V12" i="10"/>
  <c r="V11" i="10"/>
  <c r="T13" i="10"/>
  <c r="T15" i="10" l="1" a="1"/>
  <c r="T15" i="10" s="1"/>
  <c r="V19" i="10" l="1"/>
  <c r="U19" i="10"/>
  <c r="T19" i="10"/>
  <c r="T21" i="10" l="1"/>
  <c r="T24" i="10"/>
  <c r="T25" i="10"/>
  <c r="T23" i="10"/>
  <c r="J7" i="10" l="1"/>
  <c r="J15" i="10"/>
  <c r="J23" i="10"/>
  <c r="J31" i="10"/>
  <c r="J39" i="10"/>
  <c r="J47" i="10"/>
  <c r="J55" i="10"/>
  <c r="J63" i="10"/>
  <c r="J71" i="10"/>
  <c r="J79" i="10"/>
  <c r="J87" i="10"/>
  <c r="J95" i="10"/>
  <c r="J103" i="10"/>
  <c r="J111" i="10"/>
  <c r="J119" i="10"/>
  <c r="J127" i="10"/>
  <c r="J135" i="10"/>
  <c r="J143" i="10"/>
  <c r="J151" i="10"/>
  <c r="J159" i="10"/>
  <c r="J167" i="10"/>
  <c r="J175" i="10"/>
  <c r="J183" i="10"/>
  <c r="J191" i="10"/>
  <c r="J199" i="10"/>
  <c r="J207" i="10"/>
  <c r="J215" i="10"/>
  <c r="J223" i="10"/>
  <c r="J231" i="10"/>
  <c r="J239" i="10"/>
  <c r="J247" i="10"/>
  <c r="J255" i="10"/>
  <c r="J263" i="10"/>
  <c r="J271" i="10"/>
  <c r="J279" i="10"/>
  <c r="J287" i="10"/>
  <c r="J295" i="10"/>
  <c r="J303" i="10"/>
  <c r="J311" i="10"/>
  <c r="J319" i="10"/>
  <c r="J327" i="10"/>
  <c r="J335" i="10"/>
  <c r="J343" i="10"/>
  <c r="J351" i="10"/>
  <c r="J359" i="10"/>
  <c r="J367" i="10"/>
  <c r="J375" i="10"/>
  <c r="J383" i="10"/>
  <c r="J391" i="10"/>
  <c r="J399" i="10"/>
  <c r="J407" i="10"/>
  <c r="J415" i="10"/>
  <c r="J423" i="10"/>
  <c r="J431" i="10"/>
  <c r="J439" i="10"/>
  <c r="J447" i="10"/>
  <c r="J455" i="10"/>
  <c r="J463" i="10"/>
  <c r="J471" i="10"/>
  <c r="J479" i="10"/>
  <c r="J487" i="10"/>
  <c r="J495" i="10"/>
  <c r="J503" i="10"/>
  <c r="J511" i="10"/>
  <c r="J519" i="10"/>
  <c r="J527" i="10"/>
  <c r="J535" i="10"/>
  <c r="J543" i="10"/>
  <c r="J551" i="10"/>
  <c r="J559" i="10"/>
  <c r="J567" i="10"/>
  <c r="J575" i="10"/>
  <c r="J583" i="10"/>
  <c r="J591" i="10"/>
  <c r="J599" i="10"/>
  <c r="J607" i="10"/>
  <c r="J615" i="10"/>
  <c r="J623" i="10"/>
  <c r="J631" i="10"/>
  <c r="J639" i="10"/>
  <c r="J8" i="10"/>
  <c r="J16" i="10"/>
  <c r="J24" i="10"/>
  <c r="J32" i="10"/>
  <c r="J40" i="10"/>
  <c r="J48" i="10"/>
  <c r="J56" i="10"/>
  <c r="J64" i="10"/>
  <c r="J72" i="10"/>
  <c r="J80" i="10"/>
  <c r="J88" i="10"/>
  <c r="J96" i="10"/>
  <c r="J104" i="10"/>
  <c r="J112" i="10"/>
  <c r="J120" i="10"/>
  <c r="J128" i="10"/>
  <c r="J136" i="10"/>
  <c r="J144" i="10"/>
  <c r="J152" i="10"/>
  <c r="J160" i="10"/>
  <c r="J168" i="10"/>
  <c r="J176" i="10"/>
  <c r="J184" i="10"/>
  <c r="J192" i="10"/>
  <c r="J200" i="10"/>
  <c r="J208" i="10"/>
  <c r="J216" i="10"/>
  <c r="J224" i="10"/>
  <c r="J232" i="10"/>
  <c r="J240" i="10"/>
  <c r="J248" i="10"/>
  <c r="J256" i="10"/>
  <c r="J264" i="10"/>
  <c r="J272" i="10"/>
  <c r="J280" i="10"/>
  <c r="J288" i="10"/>
  <c r="J296" i="10"/>
  <c r="J304" i="10"/>
  <c r="J312" i="10"/>
  <c r="J320" i="10"/>
  <c r="J328" i="10"/>
  <c r="J336" i="10"/>
  <c r="J344" i="10"/>
  <c r="J352" i="10"/>
  <c r="J360" i="10"/>
  <c r="J368" i="10"/>
  <c r="J376" i="10"/>
  <c r="J384" i="10"/>
  <c r="J392" i="10"/>
  <c r="J400" i="10"/>
  <c r="J408" i="10"/>
  <c r="J416" i="10"/>
  <c r="J424" i="10"/>
  <c r="J432" i="10"/>
  <c r="J440" i="10"/>
  <c r="J448" i="10"/>
  <c r="J456" i="10"/>
  <c r="J464" i="10"/>
  <c r="J472" i="10"/>
  <c r="J480" i="10"/>
  <c r="J488" i="10"/>
  <c r="J496" i="10"/>
  <c r="J504" i="10"/>
  <c r="J512" i="10"/>
  <c r="J520" i="10"/>
  <c r="J528" i="10"/>
  <c r="J536" i="10"/>
  <c r="J544" i="10"/>
  <c r="J9" i="10"/>
  <c r="J17" i="10"/>
  <c r="J25" i="10"/>
  <c r="J33" i="10"/>
  <c r="J41" i="10"/>
  <c r="J49" i="10"/>
  <c r="J57" i="10"/>
  <c r="J65" i="10"/>
  <c r="J73" i="10"/>
  <c r="J81" i="10"/>
  <c r="J89" i="10"/>
  <c r="J97" i="10"/>
  <c r="J105" i="10"/>
  <c r="J113" i="10"/>
  <c r="J121" i="10"/>
  <c r="J129" i="10"/>
  <c r="J137" i="10"/>
  <c r="J145" i="10"/>
  <c r="J153" i="10"/>
  <c r="J161" i="10"/>
  <c r="J169" i="10"/>
  <c r="J177" i="10"/>
  <c r="J185" i="10"/>
  <c r="J193" i="10"/>
  <c r="J201" i="10"/>
  <c r="J209" i="10"/>
  <c r="J217" i="10"/>
  <c r="J225" i="10"/>
  <c r="J233" i="10"/>
  <c r="J241" i="10"/>
  <c r="J249" i="10"/>
  <c r="J257" i="10"/>
  <c r="J265" i="10"/>
  <c r="J273" i="10"/>
  <c r="J281" i="10"/>
  <c r="J289" i="10"/>
  <c r="J297" i="10"/>
  <c r="J305" i="10"/>
  <c r="J313" i="10"/>
  <c r="J321" i="10"/>
  <c r="J329" i="10"/>
  <c r="J337" i="10"/>
  <c r="J345" i="10"/>
  <c r="J353" i="10"/>
  <c r="J361" i="10"/>
  <c r="J369" i="10"/>
  <c r="J377" i="10"/>
  <c r="J385" i="10"/>
  <c r="J393" i="10"/>
  <c r="J401" i="10"/>
  <c r="J409" i="10"/>
  <c r="J417" i="10"/>
  <c r="J425" i="10"/>
  <c r="J433" i="10"/>
  <c r="J441" i="10"/>
  <c r="J449" i="10"/>
  <c r="J457" i="10"/>
  <c r="J465" i="10"/>
  <c r="J473" i="10"/>
  <c r="J481" i="10"/>
  <c r="J489" i="10"/>
  <c r="J497" i="10"/>
  <c r="J505" i="10"/>
  <c r="J513" i="10"/>
  <c r="J521" i="10"/>
  <c r="J529" i="10"/>
  <c r="J6" i="10"/>
  <c r="J14" i="10"/>
  <c r="J22" i="10"/>
  <c r="J30" i="10"/>
  <c r="J38" i="10"/>
  <c r="J46" i="10"/>
  <c r="J54" i="10"/>
  <c r="J62" i="10"/>
  <c r="J70" i="10"/>
  <c r="J78" i="10"/>
  <c r="J86" i="10"/>
  <c r="J94" i="10"/>
  <c r="J102" i="10"/>
  <c r="J110" i="10"/>
  <c r="J118" i="10"/>
  <c r="J126" i="10"/>
  <c r="J134" i="10"/>
  <c r="J142" i="10"/>
  <c r="J150" i="10"/>
  <c r="J12" i="10"/>
  <c r="J28" i="10"/>
  <c r="J44" i="10"/>
  <c r="J60" i="10"/>
  <c r="J76" i="10"/>
  <c r="J92" i="10"/>
  <c r="J108" i="10"/>
  <c r="J124" i="10"/>
  <c r="J140" i="10"/>
  <c r="J156" i="10"/>
  <c r="J170" i="10"/>
  <c r="J181" i="10"/>
  <c r="J195" i="10"/>
  <c r="J206" i="10"/>
  <c r="J220" i="10"/>
  <c r="J234" i="10"/>
  <c r="J245" i="10"/>
  <c r="J259" i="10"/>
  <c r="J270" i="10"/>
  <c r="J284" i="10"/>
  <c r="J298" i="10"/>
  <c r="J309" i="10"/>
  <c r="J323" i="10"/>
  <c r="J334" i="10"/>
  <c r="J348" i="10"/>
  <c r="J362" i="10"/>
  <c r="J373" i="10"/>
  <c r="J387" i="10"/>
  <c r="J398" i="10"/>
  <c r="N398" i="10" s="1"/>
  <c r="J412" i="10"/>
  <c r="J426" i="10"/>
  <c r="J437" i="10"/>
  <c r="J451" i="10"/>
  <c r="J462" i="10"/>
  <c r="J476" i="10"/>
  <c r="J490" i="10"/>
  <c r="J501" i="10"/>
  <c r="J515" i="10"/>
  <c r="J526" i="10"/>
  <c r="J539" i="10"/>
  <c r="J549" i="10"/>
  <c r="J558" i="10"/>
  <c r="J568" i="10"/>
  <c r="J577" i="10"/>
  <c r="J586" i="10"/>
  <c r="J595" i="10"/>
  <c r="J604" i="10"/>
  <c r="J613" i="10"/>
  <c r="J622" i="10"/>
  <c r="J632" i="10"/>
  <c r="J641" i="10"/>
  <c r="J649" i="10"/>
  <c r="J657" i="10"/>
  <c r="J665" i="10"/>
  <c r="J673" i="10"/>
  <c r="J681" i="10"/>
  <c r="J689" i="10"/>
  <c r="J697" i="10"/>
  <c r="J705" i="10"/>
  <c r="J713" i="10"/>
  <c r="J721" i="10"/>
  <c r="J729" i="10"/>
  <c r="J737" i="10"/>
  <c r="J745" i="10"/>
  <c r="J753" i="10"/>
  <c r="J761" i="10"/>
  <c r="J769" i="10"/>
  <c r="J777" i="10"/>
  <c r="J785" i="10"/>
  <c r="J793" i="10"/>
  <c r="J801" i="10"/>
  <c r="J809" i="10"/>
  <c r="J817" i="10"/>
  <c r="J825" i="10"/>
  <c r="J833" i="10"/>
  <c r="J841" i="10"/>
  <c r="N841" i="10" s="1"/>
  <c r="J849" i="10"/>
  <c r="J857" i="10"/>
  <c r="J865" i="10"/>
  <c r="J873" i="10"/>
  <c r="J881" i="10"/>
  <c r="J889" i="10"/>
  <c r="J897" i="10"/>
  <c r="J905" i="10"/>
  <c r="N905" i="10" s="1"/>
  <c r="J913" i="10"/>
  <c r="J921" i="10"/>
  <c r="J929" i="10"/>
  <c r="J937" i="10"/>
  <c r="J945" i="10"/>
  <c r="J953" i="10"/>
  <c r="J961" i="10"/>
  <c r="J969" i="10"/>
  <c r="N969" i="10" s="1"/>
  <c r="J977" i="10"/>
  <c r="J985" i="10"/>
  <c r="J993" i="10"/>
  <c r="J1001" i="10"/>
  <c r="J1009" i="10"/>
  <c r="J1017" i="10"/>
  <c r="J1025" i="10"/>
  <c r="J1033" i="10"/>
  <c r="N1033" i="10" s="1"/>
  <c r="J1041" i="10"/>
  <c r="N1041" i="10" s="1"/>
  <c r="J1049" i="10"/>
  <c r="J1057" i="10"/>
  <c r="J1065" i="10"/>
  <c r="J1073" i="10"/>
  <c r="J1081" i="10"/>
  <c r="J1089" i="10"/>
  <c r="J1097" i="10"/>
  <c r="J1105" i="10"/>
  <c r="J1113" i="10"/>
  <c r="J1121" i="10"/>
  <c r="J1129" i="10"/>
  <c r="J1137" i="10"/>
  <c r="J1145" i="10"/>
  <c r="J1153" i="10"/>
  <c r="J1161" i="10"/>
  <c r="J1169" i="10"/>
  <c r="J1177" i="10"/>
  <c r="J1185" i="10"/>
  <c r="J1193" i="10"/>
  <c r="J1201" i="10"/>
  <c r="J1209" i="10"/>
  <c r="J1217" i="10"/>
  <c r="J1225" i="10"/>
  <c r="J1233" i="10"/>
  <c r="J1241" i="10"/>
  <c r="J1249" i="10"/>
  <c r="J1257" i="10"/>
  <c r="J1265" i="10"/>
  <c r="J1273" i="10"/>
  <c r="J1281" i="10"/>
  <c r="J1289" i="10"/>
  <c r="J1297" i="10"/>
  <c r="N1297" i="10" s="1"/>
  <c r="J5" i="10"/>
  <c r="J13" i="10"/>
  <c r="J29" i="10"/>
  <c r="J45" i="10"/>
  <c r="J61" i="10"/>
  <c r="J77" i="10"/>
  <c r="J93" i="10"/>
  <c r="J109" i="10"/>
  <c r="N109" i="10" s="1"/>
  <c r="J125" i="10"/>
  <c r="J141" i="10"/>
  <c r="J157" i="10"/>
  <c r="J171" i="10"/>
  <c r="J182" i="10"/>
  <c r="J196" i="10"/>
  <c r="N196" i="10" s="1"/>
  <c r="J210" i="10"/>
  <c r="N210" i="10" s="1"/>
  <c r="J221" i="10"/>
  <c r="J235" i="10"/>
  <c r="J246" i="10"/>
  <c r="J260" i="10"/>
  <c r="J274" i="10"/>
  <c r="J285" i="10"/>
  <c r="J299" i="10"/>
  <c r="J310" i="10"/>
  <c r="J324" i="10"/>
  <c r="J338" i="10"/>
  <c r="J349" i="10"/>
  <c r="J363" i="10"/>
  <c r="J374" i="10"/>
  <c r="J388" i="10"/>
  <c r="J402" i="10"/>
  <c r="J413" i="10"/>
  <c r="J427" i="10"/>
  <c r="J438" i="10"/>
  <c r="J452" i="10"/>
  <c r="J466" i="10"/>
  <c r="J477" i="10"/>
  <c r="J491" i="10"/>
  <c r="J502" i="10"/>
  <c r="J516" i="10"/>
  <c r="J530" i="10"/>
  <c r="J540" i="10"/>
  <c r="J550" i="10"/>
  <c r="J560" i="10"/>
  <c r="J569" i="10"/>
  <c r="J578" i="10"/>
  <c r="J587" i="10"/>
  <c r="J596" i="10"/>
  <c r="J605" i="10"/>
  <c r="J614" i="10"/>
  <c r="J624" i="10"/>
  <c r="J633" i="10"/>
  <c r="J642" i="10"/>
  <c r="J650" i="10"/>
  <c r="J658" i="10"/>
  <c r="J666" i="10"/>
  <c r="J674" i="10"/>
  <c r="N674" i="10" s="1"/>
  <c r="J682" i="10"/>
  <c r="J690" i="10"/>
  <c r="J698" i="10"/>
  <c r="J706" i="10"/>
  <c r="J714" i="10"/>
  <c r="J722" i="10"/>
  <c r="J730" i="10"/>
  <c r="J738" i="10"/>
  <c r="J746" i="10"/>
  <c r="J754" i="10"/>
  <c r="J762" i="10"/>
  <c r="J770" i="10"/>
  <c r="J778" i="10"/>
  <c r="J786" i="10"/>
  <c r="J794" i="10"/>
  <c r="J802" i="10"/>
  <c r="J810" i="10"/>
  <c r="J818" i="10"/>
  <c r="J826" i="10"/>
  <c r="J834" i="10"/>
  <c r="J842" i="10"/>
  <c r="J850" i="10"/>
  <c r="J858" i="10"/>
  <c r="J866" i="10"/>
  <c r="J874" i="10"/>
  <c r="J882" i="10"/>
  <c r="J890" i="10"/>
  <c r="J898" i="10"/>
  <c r="J906" i="10"/>
  <c r="J914" i="10"/>
  <c r="J922" i="10"/>
  <c r="J930" i="10"/>
  <c r="J938" i="10"/>
  <c r="J946" i="10"/>
  <c r="J954" i="10"/>
  <c r="J962" i="10"/>
  <c r="J970" i="10"/>
  <c r="J978" i="10"/>
  <c r="J986" i="10"/>
  <c r="J994" i="10"/>
  <c r="J1002" i="10"/>
  <c r="J1010" i="10"/>
  <c r="J1018" i="10"/>
  <c r="J1026" i="10"/>
  <c r="J1034" i="10"/>
  <c r="J1042" i="10"/>
  <c r="J1050" i="10"/>
  <c r="J1058" i="10"/>
  <c r="N1058" i="10" s="1"/>
  <c r="J1066" i="10"/>
  <c r="J1074" i="10"/>
  <c r="J1082" i="10"/>
  <c r="J1090" i="10"/>
  <c r="J1098" i="10"/>
  <c r="J1106" i="10"/>
  <c r="J1114" i="10"/>
  <c r="J1122" i="10"/>
  <c r="N1122" i="10" s="1"/>
  <c r="J1130" i="10"/>
  <c r="J1138" i="10"/>
  <c r="J1146" i="10"/>
  <c r="J1154" i="10"/>
  <c r="J1162" i="10"/>
  <c r="J1170" i="10"/>
  <c r="J1178" i="10"/>
  <c r="J1186" i="10"/>
  <c r="N1186" i="10" s="1"/>
  <c r="J1194" i="10"/>
  <c r="J1202" i="10"/>
  <c r="J1210" i="10"/>
  <c r="J1218" i="10"/>
  <c r="J1226" i="10"/>
  <c r="J1234" i="10"/>
  <c r="J1242" i="10"/>
  <c r="J1250" i="10"/>
  <c r="N1250" i="10" s="1"/>
  <c r="J1258" i="10"/>
  <c r="J1266" i="10"/>
  <c r="J1274" i="10"/>
  <c r="J1282" i="10"/>
  <c r="J1290" i="10"/>
  <c r="J1298" i="10"/>
  <c r="J18" i="10"/>
  <c r="J34" i="10"/>
  <c r="J50" i="10"/>
  <c r="J66" i="10"/>
  <c r="J82" i="10"/>
  <c r="J98" i="10"/>
  <c r="J114" i="10"/>
  <c r="J130" i="10"/>
  <c r="J146" i="10"/>
  <c r="J158" i="10"/>
  <c r="J172" i="10"/>
  <c r="J186" i="10"/>
  <c r="J197" i="10"/>
  <c r="J211" i="10"/>
  <c r="J222" i="10"/>
  <c r="J236" i="10"/>
  <c r="J250" i="10"/>
  <c r="J261" i="10"/>
  <c r="J275" i="10"/>
  <c r="J286" i="10"/>
  <c r="J300" i="10"/>
  <c r="J314" i="10"/>
  <c r="J325" i="10"/>
  <c r="J339" i="10"/>
  <c r="J350" i="10"/>
  <c r="N350" i="10" s="1"/>
  <c r="J364" i="10"/>
  <c r="J378" i="10"/>
  <c r="J389" i="10"/>
  <c r="J403" i="10"/>
  <c r="J414" i="10"/>
  <c r="J428" i="10"/>
  <c r="J442" i="10"/>
  <c r="J453" i="10"/>
  <c r="J467" i="10"/>
  <c r="J478" i="10"/>
  <c r="J492" i="10"/>
  <c r="J506" i="10"/>
  <c r="J517" i="10"/>
  <c r="J531" i="10"/>
  <c r="J541" i="10"/>
  <c r="J552" i="10"/>
  <c r="J561" i="10"/>
  <c r="J570" i="10"/>
  <c r="J579" i="10"/>
  <c r="J588" i="10"/>
  <c r="J597" i="10"/>
  <c r="J606" i="10"/>
  <c r="J616" i="10"/>
  <c r="N616" i="10" s="1"/>
  <c r="J625" i="10"/>
  <c r="J634" i="10"/>
  <c r="J643" i="10"/>
  <c r="J651" i="10"/>
  <c r="J659" i="10"/>
  <c r="J667" i="10"/>
  <c r="J675" i="10"/>
  <c r="J683" i="10"/>
  <c r="N683" i="10" s="1"/>
  <c r="J691" i="10"/>
  <c r="J699" i="10"/>
  <c r="J707" i="10"/>
  <c r="J19" i="10"/>
  <c r="J35" i="10"/>
  <c r="J51" i="10"/>
  <c r="J67" i="10"/>
  <c r="J83" i="10"/>
  <c r="J99" i="10"/>
  <c r="J115" i="10"/>
  <c r="N115" i="10" s="1"/>
  <c r="J131" i="10"/>
  <c r="J147" i="10"/>
  <c r="J162" i="10"/>
  <c r="J173" i="10"/>
  <c r="J187" i="10"/>
  <c r="J198" i="10"/>
  <c r="N198" i="10" s="1"/>
  <c r="J212" i="10"/>
  <c r="J226" i="10"/>
  <c r="J237" i="10"/>
  <c r="J251" i="10"/>
  <c r="J262" i="10"/>
  <c r="J276" i="10"/>
  <c r="J290" i="10"/>
  <c r="J301" i="10"/>
  <c r="J315" i="10"/>
  <c r="J326" i="10"/>
  <c r="J340" i="10"/>
  <c r="J354" i="10"/>
  <c r="J365" i="10"/>
  <c r="J379" i="10"/>
  <c r="J390" i="10"/>
  <c r="J404" i="10"/>
  <c r="J418" i="10"/>
  <c r="J429" i="10"/>
  <c r="N429" i="10" s="1"/>
  <c r="J443" i="10"/>
  <c r="J454" i="10"/>
  <c r="J468" i="10"/>
  <c r="J482" i="10"/>
  <c r="J493" i="10"/>
  <c r="J507" i="10"/>
  <c r="J518" i="10"/>
  <c r="N518" i="10" s="1"/>
  <c r="J532" i="10"/>
  <c r="N532" i="10" s="1"/>
  <c r="J542" i="10"/>
  <c r="J553" i="10"/>
  <c r="J562" i="10"/>
  <c r="J571" i="10"/>
  <c r="J580" i="10"/>
  <c r="J589" i="10"/>
  <c r="J598" i="10"/>
  <c r="J608" i="10"/>
  <c r="N608" i="10" s="1"/>
  <c r="J617" i="10"/>
  <c r="J626" i="10"/>
  <c r="J635" i="10"/>
  <c r="J644" i="10"/>
  <c r="J652" i="10"/>
  <c r="J660" i="10"/>
  <c r="N660" i="10" s="1"/>
  <c r="J668" i="10"/>
  <c r="J676" i="10"/>
  <c r="N676" i="10" s="1"/>
  <c r="J684" i="10"/>
  <c r="J692" i="10"/>
  <c r="J700" i="10"/>
  <c r="J708" i="10"/>
  <c r="J20" i="10"/>
  <c r="J36" i="10"/>
  <c r="J52" i="10"/>
  <c r="N52" i="10" s="1"/>
  <c r="J68" i="10"/>
  <c r="J84" i="10"/>
  <c r="J100" i="10"/>
  <c r="J116" i="10"/>
  <c r="J132" i="10"/>
  <c r="J148" i="10"/>
  <c r="J163" i="10"/>
  <c r="J174" i="10"/>
  <c r="J188" i="10"/>
  <c r="J202" i="10"/>
  <c r="J213" i="10"/>
  <c r="J227" i="10"/>
  <c r="J238" i="10"/>
  <c r="J252" i="10"/>
  <c r="J266" i="10"/>
  <c r="J277" i="10"/>
  <c r="J291" i="10"/>
  <c r="J302" i="10"/>
  <c r="J316" i="10"/>
  <c r="J330" i="10"/>
  <c r="J341" i="10"/>
  <c r="J355" i="10"/>
  <c r="J366" i="10"/>
  <c r="J380" i="10"/>
  <c r="J394" i="10"/>
  <c r="J405" i="10"/>
  <c r="J419" i="10"/>
  <c r="J430" i="10"/>
  <c r="J444" i="10"/>
  <c r="J458" i="10"/>
  <c r="J469" i="10"/>
  <c r="J483" i="10"/>
  <c r="J494" i="10"/>
  <c r="J508" i="10"/>
  <c r="J522" i="10"/>
  <c r="J533" i="10"/>
  <c r="J545" i="10"/>
  <c r="J554" i="10"/>
  <c r="J563" i="10"/>
  <c r="J572" i="10"/>
  <c r="J581" i="10"/>
  <c r="N581" i="10" s="1"/>
  <c r="J590" i="10"/>
  <c r="J600" i="10"/>
  <c r="J609" i="10"/>
  <c r="J618" i="10"/>
  <c r="J627" i="10"/>
  <c r="J636" i="10"/>
  <c r="J645" i="10"/>
  <c r="J653" i="10"/>
  <c r="J661" i="10"/>
  <c r="J669" i="10"/>
  <c r="J677" i="10"/>
  <c r="J685" i="10"/>
  <c r="J693" i="10"/>
  <c r="J701" i="10"/>
  <c r="J709" i="10"/>
  <c r="J21" i="10"/>
  <c r="J37" i="10"/>
  <c r="J53" i="10"/>
  <c r="J69" i="10"/>
  <c r="J85" i="10"/>
  <c r="J101" i="10"/>
  <c r="J117" i="10"/>
  <c r="N117" i="10" s="1"/>
  <c r="J133" i="10"/>
  <c r="N133" i="10" s="1"/>
  <c r="J149" i="10"/>
  <c r="J164" i="10"/>
  <c r="J178" i="10"/>
  <c r="J189" i="10"/>
  <c r="J203" i="10"/>
  <c r="J214" i="10"/>
  <c r="J228" i="10"/>
  <c r="J242" i="10"/>
  <c r="J253" i="10"/>
  <c r="N253" i="10" s="1"/>
  <c r="J267" i="10"/>
  <c r="J278" i="10"/>
  <c r="J292" i="10"/>
  <c r="J306" i="10"/>
  <c r="J317" i="10"/>
  <c r="J331" i="10"/>
  <c r="J342" i="10"/>
  <c r="N342" i="10" s="1"/>
  <c r="J356" i="10"/>
  <c r="N356" i="10" s="1"/>
  <c r="J370" i="10"/>
  <c r="J381" i="10"/>
  <c r="J395" i="10"/>
  <c r="J406" i="10"/>
  <c r="J420" i="10"/>
  <c r="J434" i="10"/>
  <c r="N434" i="10" s="1"/>
  <c r="J445" i="10"/>
  <c r="N445" i="10" s="1"/>
  <c r="J459" i="10"/>
  <c r="J470" i="10"/>
  <c r="J484" i="10"/>
  <c r="J498" i="10"/>
  <c r="J509" i="10"/>
  <c r="J523" i="10"/>
  <c r="J534" i="10"/>
  <c r="N534" i="10" s="1"/>
  <c r="J546" i="10"/>
  <c r="N546" i="10" s="1"/>
  <c r="O546" i="10" s="1"/>
  <c r="J555" i="10"/>
  <c r="N555" i="10" s="1"/>
  <c r="J564" i="10"/>
  <c r="J573" i="10"/>
  <c r="J582" i="10"/>
  <c r="J592" i="10"/>
  <c r="J601" i="10"/>
  <c r="J610" i="10"/>
  <c r="N610" i="10" s="1"/>
  <c r="J619" i="10"/>
  <c r="N619" i="10" s="1"/>
  <c r="J628" i="10"/>
  <c r="N628" i="10" s="1"/>
  <c r="J637" i="10"/>
  <c r="J646" i="10"/>
  <c r="J654" i="10"/>
  <c r="J662" i="10"/>
  <c r="J670" i="10"/>
  <c r="J678" i="10"/>
  <c r="J686" i="10"/>
  <c r="J694" i="10"/>
  <c r="J702" i="10"/>
  <c r="J710" i="10"/>
  <c r="J718" i="10"/>
  <c r="J726" i="10"/>
  <c r="J734" i="10"/>
  <c r="J742" i="10"/>
  <c r="N742" i="10" s="1"/>
  <c r="J750" i="10"/>
  <c r="J758" i="10"/>
  <c r="N758" i="10" s="1"/>
  <c r="J766" i="10"/>
  <c r="N766" i="10" s="1"/>
  <c r="J774" i="10"/>
  <c r="J782" i="10"/>
  <c r="J790" i="10"/>
  <c r="J798" i="10"/>
  <c r="J806" i="10"/>
  <c r="J814" i="10"/>
  <c r="J822" i="10"/>
  <c r="J830" i="10"/>
  <c r="N830" i="10" s="1"/>
  <c r="J838" i="10"/>
  <c r="J846" i="10"/>
  <c r="J854" i="10"/>
  <c r="J862" i="10"/>
  <c r="J870" i="10"/>
  <c r="J878" i="10"/>
  <c r="J886" i="10"/>
  <c r="J894" i="10"/>
  <c r="J902" i="10"/>
  <c r="J910" i="10"/>
  <c r="J918" i="10"/>
  <c r="J926" i="10"/>
  <c r="J934" i="10"/>
  <c r="J942" i="10"/>
  <c r="J950" i="10"/>
  <c r="N950" i="10" s="1"/>
  <c r="J958" i="10"/>
  <c r="J966" i="10"/>
  <c r="J974" i="10"/>
  <c r="J982" i="10"/>
  <c r="J990" i="10"/>
  <c r="J998" i="10"/>
  <c r="N998" i="10" s="1"/>
  <c r="J1006" i="10"/>
  <c r="N1006" i="10" s="1"/>
  <c r="J1014" i="10"/>
  <c r="N1014" i="10" s="1"/>
  <c r="J1022" i="10"/>
  <c r="J1030" i="10"/>
  <c r="J1038" i="10"/>
  <c r="J1046" i="10"/>
  <c r="J1054" i="10"/>
  <c r="J1062" i="10"/>
  <c r="J1070" i="10"/>
  <c r="J1078" i="10"/>
  <c r="N1078" i="10" s="1"/>
  <c r="J1086" i="10"/>
  <c r="J1094" i="10"/>
  <c r="J1102" i="10"/>
  <c r="J1110" i="10"/>
  <c r="J1118" i="10"/>
  <c r="J1126" i="10"/>
  <c r="N1126" i="10" s="1"/>
  <c r="J1134" i="10"/>
  <c r="J1142" i="10"/>
  <c r="J1150" i="10"/>
  <c r="J1158" i="10"/>
  <c r="J1166" i="10"/>
  <c r="J1174" i="10"/>
  <c r="J1182" i="10"/>
  <c r="J1190" i="10"/>
  <c r="J1198" i="10"/>
  <c r="J1206" i="10"/>
  <c r="N1206" i="10" s="1"/>
  <c r="J1214" i="10"/>
  <c r="J1222" i="10"/>
  <c r="J1230" i="10"/>
  <c r="J1238" i="10"/>
  <c r="J1246" i="10"/>
  <c r="J1254" i="10"/>
  <c r="J1262" i="10"/>
  <c r="N1262" i="10" s="1"/>
  <c r="J1270" i="10"/>
  <c r="N1270" i="10" s="1"/>
  <c r="J1278" i="10"/>
  <c r="J1286" i="10"/>
  <c r="J1294" i="10"/>
  <c r="J1302" i="10"/>
  <c r="J11" i="10"/>
  <c r="J27" i="10"/>
  <c r="J43" i="10"/>
  <c r="J59" i="10"/>
  <c r="N59" i="10" s="1"/>
  <c r="J75" i="10"/>
  <c r="J91" i="10"/>
  <c r="J107" i="10"/>
  <c r="J123" i="10"/>
  <c r="J139" i="10"/>
  <c r="J155" i="10"/>
  <c r="J166" i="10"/>
  <c r="J180" i="10"/>
  <c r="N180" i="10" s="1"/>
  <c r="J194" i="10"/>
  <c r="N194" i="10" s="1"/>
  <c r="J205" i="10"/>
  <c r="J219" i="10"/>
  <c r="J230" i="10"/>
  <c r="J244" i="10"/>
  <c r="J258" i="10"/>
  <c r="J269" i="10"/>
  <c r="J283" i="10"/>
  <c r="J294" i="10"/>
  <c r="J308" i="10"/>
  <c r="J322" i="10"/>
  <c r="J333" i="10"/>
  <c r="J347" i="10"/>
  <c r="J358" i="10"/>
  <c r="J372" i="10"/>
  <c r="N372" i="10" s="1"/>
  <c r="J386" i="10"/>
  <c r="N386" i="10" s="1"/>
  <c r="J397" i="10"/>
  <c r="J411" i="10"/>
  <c r="J422" i="10"/>
  <c r="J436" i="10"/>
  <c r="J450" i="10"/>
  <c r="J461" i="10"/>
  <c r="J475" i="10"/>
  <c r="J486" i="10"/>
  <c r="J500" i="10"/>
  <c r="J514" i="10"/>
  <c r="J525" i="10"/>
  <c r="J538" i="10"/>
  <c r="J548" i="10"/>
  <c r="J557" i="10"/>
  <c r="J566" i="10"/>
  <c r="J576" i="10"/>
  <c r="N576" i="10" s="1"/>
  <c r="J585" i="10"/>
  <c r="J594" i="10"/>
  <c r="J603" i="10"/>
  <c r="J612" i="10"/>
  <c r="J621" i="10"/>
  <c r="J630" i="10"/>
  <c r="J640" i="10"/>
  <c r="N640" i="10" s="1"/>
  <c r="J648" i="10"/>
  <c r="N648" i="10" s="1"/>
  <c r="J656" i="10"/>
  <c r="J664" i="10"/>
  <c r="J672" i="10"/>
  <c r="J680" i="10"/>
  <c r="J688" i="10"/>
  <c r="J696" i="10"/>
  <c r="J704" i="10"/>
  <c r="J712" i="10"/>
  <c r="J90" i="10"/>
  <c r="N90" i="10" s="1"/>
  <c r="J204" i="10"/>
  <c r="J307" i="10"/>
  <c r="J410" i="10"/>
  <c r="J510" i="10"/>
  <c r="J593" i="10"/>
  <c r="J663" i="10"/>
  <c r="N663" i="10" s="1"/>
  <c r="J716" i="10"/>
  <c r="J728" i="10"/>
  <c r="J741" i="10"/>
  <c r="J755" i="10"/>
  <c r="J767" i="10"/>
  <c r="J780" i="10"/>
  <c r="J792" i="10"/>
  <c r="J805" i="10"/>
  <c r="J819" i="10"/>
  <c r="N819" i="10" s="1"/>
  <c r="O819" i="10" s="1"/>
  <c r="J831" i="10"/>
  <c r="N831" i="10" s="1"/>
  <c r="J844" i="10"/>
  <c r="J856" i="10"/>
  <c r="J869" i="10"/>
  <c r="J883" i="10"/>
  <c r="J895" i="10"/>
  <c r="N895" i="10" s="1"/>
  <c r="J908" i="10"/>
  <c r="N908" i="10" s="1"/>
  <c r="J920" i="10"/>
  <c r="N920" i="10" s="1"/>
  <c r="J933" i="10"/>
  <c r="N933" i="10" s="1"/>
  <c r="J947" i="10"/>
  <c r="J959" i="10"/>
  <c r="J972" i="10"/>
  <c r="J984" i="10"/>
  <c r="J997" i="10"/>
  <c r="N997" i="10" s="1"/>
  <c r="O997" i="10" s="1"/>
  <c r="J1011" i="10"/>
  <c r="J1023" i="10"/>
  <c r="N1023" i="10" s="1"/>
  <c r="J1036" i="10"/>
  <c r="J1048" i="10"/>
  <c r="J1061" i="10"/>
  <c r="J1075" i="10"/>
  <c r="J1087" i="10"/>
  <c r="J1100" i="10"/>
  <c r="J1112" i="10"/>
  <c r="N1112" i="10" s="1"/>
  <c r="J1125" i="10"/>
  <c r="J1139" i="10"/>
  <c r="J1151" i="10"/>
  <c r="J1164" i="10"/>
  <c r="J1176" i="10"/>
  <c r="J1189" i="10"/>
  <c r="J1203" i="10"/>
  <c r="J1215" i="10"/>
  <c r="N1215" i="10" s="1"/>
  <c r="J1228" i="10"/>
  <c r="N1228" i="10" s="1"/>
  <c r="J1240" i="10"/>
  <c r="J1253" i="10"/>
  <c r="J1267" i="10"/>
  <c r="J1279" i="10"/>
  <c r="J1292" i="10"/>
  <c r="J1304" i="10"/>
  <c r="J106" i="10"/>
  <c r="N106" i="10" s="1"/>
  <c r="J218" i="10"/>
  <c r="N218" i="10" s="1"/>
  <c r="J318" i="10"/>
  <c r="J421" i="10"/>
  <c r="J524" i="10"/>
  <c r="J602" i="10"/>
  <c r="J671" i="10"/>
  <c r="J717" i="10"/>
  <c r="J731" i="10"/>
  <c r="J743" i="10"/>
  <c r="N743" i="10" s="1"/>
  <c r="J756" i="10"/>
  <c r="N756" i="10" s="1"/>
  <c r="J768" i="10"/>
  <c r="J781" i="10"/>
  <c r="J795" i="10"/>
  <c r="J807" i="10"/>
  <c r="J820" i="10"/>
  <c r="N820" i="10" s="1"/>
  <c r="J832" i="10"/>
  <c r="J845" i="10"/>
  <c r="N845" i="10" s="1"/>
  <c r="J859" i="10"/>
  <c r="J871" i="10"/>
  <c r="J884" i="10"/>
  <c r="J896" i="10"/>
  <c r="J909" i="10"/>
  <c r="J923" i="10"/>
  <c r="N923" i="10" s="1"/>
  <c r="J935" i="10"/>
  <c r="N935" i="10" s="1"/>
  <c r="J948" i="10"/>
  <c r="J960" i="10"/>
  <c r="J973" i="10"/>
  <c r="J987" i="10"/>
  <c r="J999" i="10"/>
  <c r="J1012" i="10"/>
  <c r="J1024" i="10"/>
  <c r="J1037" i="10"/>
  <c r="N1037" i="10" s="1"/>
  <c r="J1051" i="10"/>
  <c r="N1051" i="10" s="1"/>
  <c r="J1063" i="10"/>
  <c r="J1076" i="10"/>
  <c r="J1088" i="10"/>
  <c r="J1101" i="10"/>
  <c r="J1115" i="10"/>
  <c r="J1127" i="10"/>
  <c r="J1140" i="10"/>
  <c r="N1140" i="10" s="1"/>
  <c r="J1152" i="10"/>
  <c r="J1165" i="10"/>
  <c r="J1179" i="10"/>
  <c r="J1191" i="10"/>
  <c r="J1204" i="10"/>
  <c r="J1216" i="10"/>
  <c r="J1229" i="10"/>
  <c r="J1243" i="10"/>
  <c r="J1255" i="10"/>
  <c r="N1255" i="10" s="1"/>
  <c r="J1268" i="10"/>
  <c r="N1268" i="10" s="1"/>
  <c r="J1280" i="10"/>
  <c r="J1293" i="10"/>
  <c r="J122" i="10"/>
  <c r="J229" i="10"/>
  <c r="J332" i="10"/>
  <c r="N332" i="10" s="1"/>
  <c r="J435" i="10"/>
  <c r="J537" i="10"/>
  <c r="N537" i="10" s="1"/>
  <c r="J611" i="10"/>
  <c r="J679" i="10"/>
  <c r="J719" i="10"/>
  <c r="J732" i="10"/>
  <c r="J744" i="10"/>
  <c r="J757" i="10"/>
  <c r="J771" i="10"/>
  <c r="J783" i="10"/>
  <c r="N783" i="10" s="1"/>
  <c r="O783" i="10" s="1"/>
  <c r="J796" i="10"/>
  <c r="J808" i="10"/>
  <c r="J821" i="10"/>
  <c r="J835" i="10"/>
  <c r="J847" i="10"/>
  <c r="J860" i="10"/>
  <c r="J872" i="10"/>
  <c r="J885" i="10"/>
  <c r="J899" i="10"/>
  <c r="J911" i="10"/>
  <c r="J924" i="10"/>
  <c r="J936" i="10"/>
  <c r="J949" i="10"/>
  <c r="J963" i="10"/>
  <c r="J975" i="10"/>
  <c r="J988" i="10"/>
  <c r="N988" i="10" s="1"/>
  <c r="O988" i="10" s="1"/>
  <c r="J1000" i="10"/>
  <c r="J1013" i="10"/>
  <c r="J1027" i="10"/>
  <c r="J1039" i="10"/>
  <c r="J1052" i="10"/>
  <c r="J1064" i="10"/>
  <c r="J1077" i="10"/>
  <c r="J1091" i="10"/>
  <c r="N1091" i="10" s="1"/>
  <c r="J1103" i="10"/>
  <c r="J1116" i="10"/>
  <c r="J1128" i="10"/>
  <c r="J1141" i="10"/>
  <c r="J1155" i="10"/>
  <c r="J1167" i="10"/>
  <c r="N1167" i="10" s="1"/>
  <c r="J1180" i="10"/>
  <c r="J1192" i="10"/>
  <c r="J1205" i="10"/>
  <c r="J1219" i="10"/>
  <c r="J1231" i="10"/>
  <c r="J1244" i="10"/>
  <c r="J1256" i="10"/>
  <c r="J1269" i="10"/>
  <c r="J1283" i="10"/>
  <c r="N1283" i="10" s="1"/>
  <c r="J1295" i="10"/>
  <c r="J10" i="10"/>
  <c r="N10" i="10" s="1"/>
  <c r="J138" i="10"/>
  <c r="J243" i="10"/>
  <c r="J346" i="10"/>
  <c r="J446" i="10"/>
  <c r="J547" i="10"/>
  <c r="N547" i="10" s="1"/>
  <c r="J620" i="10"/>
  <c r="N620" i="10" s="1"/>
  <c r="J687" i="10"/>
  <c r="N687" i="10" s="1"/>
  <c r="J720" i="10"/>
  <c r="J733" i="10"/>
  <c r="J747" i="10"/>
  <c r="J759" i="10"/>
  <c r="J772" i="10"/>
  <c r="J784" i="10"/>
  <c r="N784" i="10" s="1"/>
  <c r="J797" i="10"/>
  <c r="J811" i="10"/>
  <c r="J823" i="10"/>
  <c r="J836" i="10"/>
  <c r="J848" i="10"/>
  <c r="J861" i="10"/>
  <c r="J875" i="10"/>
  <c r="J887" i="10"/>
  <c r="J900" i="10"/>
  <c r="J912" i="10"/>
  <c r="N912" i="10" s="1"/>
  <c r="J925" i="10"/>
  <c r="J939" i="10"/>
  <c r="J951" i="10"/>
  <c r="J964" i="10"/>
  <c r="J976" i="10"/>
  <c r="J989" i="10"/>
  <c r="N989" i="10" s="1"/>
  <c r="J1003" i="10"/>
  <c r="J1015" i="10"/>
  <c r="N1015" i="10" s="1"/>
  <c r="J1028" i="10"/>
  <c r="N1028" i="10" s="1"/>
  <c r="J1040" i="10"/>
  <c r="J1053" i="10"/>
  <c r="J1067" i="10"/>
  <c r="J1079" i="10"/>
  <c r="J1092" i="10"/>
  <c r="J1104" i="10"/>
  <c r="J1117" i="10"/>
  <c r="J1131" i="10"/>
  <c r="J1143" i="10"/>
  <c r="J1156" i="10"/>
  <c r="J1168" i="10"/>
  <c r="J1181" i="10"/>
  <c r="J1195" i="10"/>
  <c r="J1207" i="10"/>
  <c r="J1220" i="10"/>
  <c r="N1220" i="10" s="1"/>
  <c r="O1220" i="10" s="1"/>
  <c r="J1232" i="10"/>
  <c r="N1232" i="10" s="1"/>
  <c r="J1245" i="10"/>
  <c r="J1259" i="10"/>
  <c r="J1271" i="10"/>
  <c r="J1284" i="10"/>
  <c r="J1296" i="10"/>
  <c r="J26" i="10"/>
  <c r="N26" i="10" s="1"/>
  <c r="J154" i="10"/>
  <c r="J254" i="10"/>
  <c r="J357" i="10"/>
  <c r="J460" i="10"/>
  <c r="J556" i="10"/>
  <c r="J629" i="10"/>
  <c r="J695" i="10"/>
  <c r="N695" i="10" s="1"/>
  <c r="J723" i="10"/>
  <c r="N723" i="10" s="1"/>
  <c r="J735" i="10"/>
  <c r="N735" i="10" s="1"/>
  <c r="O735" i="10" s="1"/>
  <c r="J748" i="10"/>
  <c r="J760" i="10"/>
  <c r="J773" i="10"/>
  <c r="J787" i="10"/>
  <c r="J799" i="10"/>
  <c r="J812" i="10"/>
  <c r="J824" i="10"/>
  <c r="J837" i="10"/>
  <c r="J851" i="10"/>
  <c r="N851" i="10" s="1"/>
  <c r="O851" i="10" s="1"/>
  <c r="J863" i="10"/>
  <c r="J876" i="10"/>
  <c r="J888" i="10"/>
  <c r="J901" i="10"/>
  <c r="J915" i="10"/>
  <c r="N915" i="10" s="1"/>
  <c r="J927" i="10"/>
  <c r="N927" i="10" s="1"/>
  <c r="J940" i="10"/>
  <c r="N940" i="10" s="1"/>
  <c r="O940" i="10" s="1"/>
  <c r="J952" i="10"/>
  <c r="J965" i="10"/>
  <c r="J979" i="10"/>
  <c r="J991" i="10"/>
  <c r="J1004" i="10"/>
  <c r="J1016" i="10"/>
  <c r="J1029" i="10"/>
  <c r="N1029" i="10" s="1"/>
  <c r="J1043" i="10"/>
  <c r="J1055" i="10"/>
  <c r="J1068" i="10"/>
  <c r="J1080" i="10"/>
  <c r="J1093" i="10"/>
  <c r="J1107" i="10"/>
  <c r="J1119" i="10"/>
  <c r="J1132" i="10"/>
  <c r="J1144" i="10"/>
  <c r="J1157" i="10"/>
  <c r="N1157" i="10" s="1"/>
  <c r="J1171" i="10"/>
  <c r="J1183" i="10"/>
  <c r="J1196" i="10"/>
  <c r="J1208" i="10"/>
  <c r="J1221" i="10"/>
  <c r="N1221" i="10" s="1"/>
  <c r="J1235" i="10"/>
  <c r="N1235" i="10" s="1"/>
  <c r="J1247" i="10"/>
  <c r="J1260" i="10"/>
  <c r="J1272" i="10"/>
  <c r="J1285" i="10"/>
  <c r="J1299" i="10"/>
  <c r="J42" i="10"/>
  <c r="J165" i="10"/>
  <c r="J268" i="10"/>
  <c r="J371" i="10"/>
  <c r="N371" i="10" s="1"/>
  <c r="O371" i="10" s="1"/>
  <c r="J474" i="10"/>
  <c r="N474" i="10" s="1"/>
  <c r="J565" i="10"/>
  <c r="J638" i="10"/>
  <c r="J703" i="10"/>
  <c r="J724" i="10"/>
  <c r="J736" i="10"/>
  <c r="N736" i="10" s="1"/>
  <c r="J749" i="10"/>
  <c r="J763" i="10"/>
  <c r="J775" i="10"/>
  <c r="J788" i="10"/>
  <c r="J800" i="10"/>
  <c r="J813" i="10"/>
  <c r="J827" i="10"/>
  <c r="J839" i="10"/>
  <c r="N839" i="10" s="1"/>
  <c r="J852" i="10"/>
  <c r="N852" i="10" s="1"/>
  <c r="J864" i="10"/>
  <c r="N864" i="10" s="1"/>
  <c r="J877" i="10"/>
  <c r="N877" i="10" s="1"/>
  <c r="J891" i="10"/>
  <c r="J903" i="10"/>
  <c r="J916" i="10"/>
  <c r="J928" i="10"/>
  <c r="J941" i="10"/>
  <c r="N941" i="10" s="1"/>
  <c r="J955" i="10"/>
  <c r="J967" i="10"/>
  <c r="N967" i="10" s="1"/>
  <c r="J980" i="10"/>
  <c r="N980" i="10" s="1"/>
  <c r="J992" i="10"/>
  <c r="J1005" i="10"/>
  <c r="J1019" i="10"/>
  <c r="J1031" i="10"/>
  <c r="J1044" i="10"/>
  <c r="J1056" i="10"/>
  <c r="N1056" i="10" s="1"/>
  <c r="J1069" i="10"/>
  <c r="N1069" i="10" s="1"/>
  <c r="J1083" i="10"/>
  <c r="N1083" i="10" s="1"/>
  <c r="O1083" i="10" s="1"/>
  <c r="J1095" i="10"/>
  <c r="J1108" i="10"/>
  <c r="J1120" i="10"/>
  <c r="J1133" i="10"/>
  <c r="J1147" i="10"/>
  <c r="J1159" i="10"/>
  <c r="N1159" i="10" s="1"/>
  <c r="J1172" i="10"/>
  <c r="N1172" i="10" s="1"/>
  <c r="J1184" i="10"/>
  <c r="J1197" i="10"/>
  <c r="J1211" i="10"/>
  <c r="J1223" i="10"/>
  <c r="J1236" i="10"/>
  <c r="J1248" i="10"/>
  <c r="J1261" i="10"/>
  <c r="J1275" i="10"/>
  <c r="J1287" i="10"/>
  <c r="J1300" i="10"/>
  <c r="J58" i="10"/>
  <c r="J179" i="10"/>
  <c r="J282" i="10"/>
  <c r="J382" i="10"/>
  <c r="J485" i="10"/>
  <c r="N485" i="10" s="1"/>
  <c r="J574" i="10"/>
  <c r="J647" i="10"/>
  <c r="J711" i="10"/>
  <c r="J725" i="10"/>
  <c r="J739" i="10"/>
  <c r="J751" i="10"/>
  <c r="J764" i="10"/>
  <c r="J776" i="10"/>
  <c r="N776" i="10" s="1"/>
  <c r="J789" i="10"/>
  <c r="J803" i="10"/>
  <c r="J815" i="10"/>
  <c r="J828" i="10"/>
  <c r="J840" i="10"/>
  <c r="J853" i="10"/>
  <c r="J867" i="10"/>
  <c r="N867" i="10" s="1"/>
  <c r="J879" i="10"/>
  <c r="J892" i="10"/>
  <c r="J904" i="10"/>
  <c r="J917" i="10"/>
  <c r="J931" i="10"/>
  <c r="J943" i="10"/>
  <c r="J956" i="10"/>
  <c r="J968" i="10"/>
  <c r="J981" i="10"/>
  <c r="J995" i="10"/>
  <c r="J1007" i="10"/>
  <c r="N1007" i="10" s="1"/>
  <c r="O1007" i="10" s="1"/>
  <c r="J1020" i="10"/>
  <c r="J1032" i="10"/>
  <c r="J1045" i="10"/>
  <c r="J1059" i="10"/>
  <c r="J1071" i="10"/>
  <c r="J1084" i="10"/>
  <c r="N1084" i="10" s="1"/>
  <c r="J1096" i="10"/>
  <c r="J1109" i="10"/>
  <c r="N1109" i="10" s="1"/>
  <c r="J1123" i="10"/>
  <c r="J1135" i="10"/>
  <c r="J1148" i="10"/>
  <c r="J1160" i="10"/>
  <c r="J1173" i="10"/>
  <c r="J1187" i="10"/>
  <c r="J1199" i="10"/>
  <c r="N1199" i="10" s="1"/>
  <c r="O1199" i="10" s="1"/>
  <c r="J1212" i="10"/>
  <c r="N1212" i="10" s="1"/>
  <c r="J1224" i="10"/>
  <c r="J1237" i="10"/>
  <c r="J1251" i="10"/>
  <c r="J1263" i="10"/>
  <c r="J1276" i="10"/>
  <c r="N1276" i="10" s="1"/>
  <c r="J1288" i="10"/>
  <c r="J1301" i="10"/>
  <c r="N1301" i="10" s="1"/>
  <c r="J74" i="10"/>
  <c r="J190" i="10"/>
  <c r="J293" i="10"/>
  <c r="J396" i="10"/>
  <c r="J499" i="10"/>
  <c r="J584" i="10"/>
  <c r="J655" i="10"/>
  <c r="N655" i="10" s="1"/>
  <c r="J715" i="10"/>
  <c r="N715" i="10" s="1"/>
  <c r="J727" i="10"/>
  <c r="J740" i="10"/>
  <c r="J752" i="10"/>
  <c r="J765" i="10"/>
  <c r="J779" i="10"/>
  <c r="J791" i="10"/>
  <c r="J804" i="10"/>
  <c r="J816" i="10"/>
  <c r="J829" i="10"/>
  <c r="J843" i="10"/>
  <c r="J855" i="10"/>
  <c r="J868" i="10"/>
  <c r="J880" i="10"/>
  <c r="J893" i="10"/>
  <c r="J907" i="10"/>
  <c r="N907" i="10" s="1"/>
  <c r="O907" i="10" s="1"/>
  <c r="J919" i="10"/>
  <c r="J932" i="10"/>
  <c r="N932" i="10" s="1"/>
  <c r="O932" i="10" s="1"/>
  <c r="J944" i="10"/>
  <c r="J957" i="10"/>
  <c r="J971" i="10"/>
  <c r="J983" i="10"/>
  <c r="J996" i="10"/>
  <c r="J1008" i="10"/>
  <c r="N1008" i="10" s="1"/>
  <c r="J1021" i="10"/>
  <c r="N1021" i="10" s="1"/>
  <c r="J1035" i="10"/>
  <c r="J1047" i="10"/>
  <c r="J1060" i="10"/>
  <c r="J1072" i="10"/>
  <c r="J1085" i="10"/>
  <c r="J1099" i="10"/>
  <c r="J1111" i="10"/>
  <c r="N1111" i="10" s="1"/>
  <c r="O1111" i="10" s="1"/>
  <c r="J1124" i="10"/>
  <c r="J1136" i="10"/>
  <c r="J1149" i="10"/>
  <c r="J1163" i="10"/>
  <c r="J1175" i="10"/>
  <c r="J1188" i="10"/>
  <c r="J1200" i="10"/>
  <c r="N1200" i="10" s="1"/>
  <c r="J1213" i="10"/>
  <c r="J1227" i="10"/>
  <c r="N1227" i="10" s="1"/>
  <c r="O1227" i="10" s="1"/>
  <c r="J1239" i="10"/>
  <c r="N1239" i="10" s="1"/>
  <c r="J1252" i="10"/>
  <c r="J1264" i="10"/>
  <c r="J1277" i="10"/>
  <c r="J1291" i="10"/>
  <c r="J1303" i="10"/>
  <c r="L13" i="10"/>
  <c r="L21" i="10"/>
  <c r="L29" i="10"/>
  <c r="L37" i="10"/>
  <c r="L45" i="10"/>
  <c r="L53" i="10"/>
  <c r="L61" i="10"/>
  <c r="L69" i="10"/>
  <c r="L77" i="10"/>
  <c r="L85" i="10"/>
  <c r="L93" i="10"/>
  <c r="L101" i="10"/>
  <c r="L109" i="10"/>
  <c r="L117" i="10"/>
  <c r="L125" i="10"/>
  <c r="L133" i="10"/>
  <c r="L141" i="10"/>
  <c r="L149" i="10"/>
  <c r="L157" i="10"/>
  <c r="L165" i="10"/>
  <c r="L173" i="10"/>
  <c r="L181" i="10"/>
  <c r="L189" i="10"/>
  <c r="L197" i="10"/>
  <c r="L205" i="10"/>
  <c r="L213" i="10"/>
  <c r="L221" i="10"/>
  <c r="L229" i="10"/>
  <c r="L237" i="10"/>
  <c r="L245" i="10"/>
  <c r="L253" i="10"/>
  <c r="L261" i="10"/>
  <c r="L269" i="10"/>
  <c r="L277" i="10"/>
  <c r="L285" i="10"/>
  <c r="L293" i="10"/>
  <c r="L301" i="10"/>
  <c r="L309" i="10"/>
  <c r="L317" i="10"/>
  <c r="L325" i="10"/>
  <c r="L333" i="10"/>
  <c r="L341" i="10"/>
  <c r="L349" i="10"/>
  <c r="L357" i="10"/>
  <c r="L365" i="10"/>
  <c r="L373" i="10"/>
  <c r="L381" i="10"/>
  <c r="L389" i="10"/>
  <c r="L397" i="10"/>
  <c r="L405" i="10"/>
  <c r="L413" i="10"/>
  <c r="L421" i="10"/>
  <c r="L429" i="10"/>
  <c r="L437" i="10"/>
  <c r="L445" i="10"/>
  <c r="L453" i="10"/>
  <c r="L461" i="10"/>
  <c r="L469" i="10"/>
  <c r="L477" i="10"/>
  <c r="L485" i="10"/>
  <c r="L493" i="10"/>
  <c r="L501" i="10"/>
  <c r="L509" i="10"/>
  <c r="L517" i="10"/>
  <c r="L525" i="10"/>
  <c r="L533" i="10"/>
  <c r="L541" i="10"/>
  <c r="L549" i="10"/>
  <c r="L557" i="10"/>
  <c r="L565" i="10"/>
  <c r="L573" i="10"/>
  <c r="L581" i="10"/>
  <c r="L589" i="10"/>
  <c r="L597" i="10"/>
  <c r="L605" i="10"/>
  <c r="L613" i="10"/>
  <c r="L621" i="10"/>
  <c r="L629" i="10"/>
  <c r="L637" i="10"/>
  <c r="L645" i="10"/>
  <c r="L653" i="10"/>
  <c r="L661" i="10"/>
  <c r="L669" i="10"/>
  <c r="L677" i="10"/>
  <c r="L685" i="10"/>
  <c r="L6" i="10"/>
  <c r="L14" i="10"/>
  <c r="L22" i="10"/>
  <c r="L30" i="10"/>
  <c r="L38" i="10"/>
  <c r="L46" i="10"/>
  <c r="L54" i="10"/>
  <c r="L62" i="10"/>
  <c r="L70" i="10"/>
  <c r="L78" i="10"/>
  <c r="L86" i="10"/>
  <c r="L94" i="10"/>
  <c r="L102" i="10"/>
  <c r="L110" i="10"/>
  <c r="L118" i="10"/>
  <c r="L126" i="10"/>
  <c r="L134" i="10"/>
  <c r="L142" i="10"/>
  <c r="L150" i="10"/>
  <c r="L158" i="10"/>
  <c r="L166" i="10"/>
  <c r="L174" i="10"/>
  <c r="L182" i="10"/>
  <c r="L190" i="10"/>
  <c r="L198" i="10"/>
  <c r="L206" i="10"/>
  <c r="L214" i="10"/>
  <c r="L222" i="10"/>
  <c r="L7" i="10"/>
  <c r="L15" i="10"/>
  <c r="L23" i="10"/>
  <c r="L31" i="10"/>
  <c r="L39" i="10"/>
  <c r="L47" i="10"/>
  <c r="L55" i="10"/>
  <c r="L63" i="10"/>
  <c r="L71" i="10"/>
  <c r="L79" i="10"/>
  <c r="L87" i="10"/>
  <c r="L95" i="10"/>
  <c r="L103" i="10"/>
  <c r="L111" i="10"/>
  <c r="L119" i="10"/>
  <c r="L127" i="10"/>
  <c r="L135" i="10"/>
  <c r="L143" i="10"/>
  <c r="L151" i="10"/>
  <c r="L159" i="10"/>
  <c r="L167" i="10"/>
  <c r="L175" i="10"/>
  <c r="L183" i="10"/>
  <c r="L191" i="10"/>
  <c r="L199" i="10"/>
  <c r="L207" i="10"/>
  <c r="L215" i="10"/>
  <c r="L223" i="10"/>
  <c r="L231" i="10"/>
  <c r="L239" i="10"/>
  <c r="L247" i="10"/>
  <c r="L255" i="10"/>
  <c r="L263" i="10"/>
  <c r="L271" i="10"/>
  <c r="L279" i="10"/>
  <c r="L287" i="10"/>
  <c r="L295" i="10"/>
  <c r="L18" i="10"/>
  <c r="L32" i="10"/>
  <c r="L43" i="10"/>
  <c r="L57" i="10"/>
  <c r="L68" i="10"/>
  <c r="L82" i="10"/>
  <c r="L96" i="10"/>
  <c r="L107" i="10"/>
  <c r="L121" i="10"/>
  <c r="L132" i="10"/>
  <c r="L146" i="10"/>
  <c r="L160" i="10"/>
  <c r="L171" i="10"/>
  <c r="L185" i="10"/>
  <c r="L196" i="10"/>
  <c r="L210" i="10"/>
  <c r="L224" i="10"/>
  <c r="L234" i="10"/>
  <c r="L244" i="10"/>
  <c r="L256" i="10"/>
  <c r="L266" i="10"/>
  <c r="L276" i="10"/>
  <c r="L288" i="10"/>
  <c r="L298" i="10"/>
  <c r="L307" i="10"/>
  <c r="L316" i="10"/>
  <c r="L326" i="10"/>
  <c r="L335" i="10"/>
  <c r="L344" i="10"/>
  <c r="L353" i="10"/>
  <c r="L362" i="10"/>
  <c r="L371" i="10"/>
  <c r="L380" i="10"/>
  <c r="L390" i="10"/>
  <c r="L399" i="10"/>
  <c r="L408" i="10"/>
  <c r="L417" i="10"/>
  <c r="L426" i="10"/>
  <c r="L435" i="10"/>
  <c r="L444" i="10"/>
  <c r="L454" i="10"/>
  <c r="L463" i="10"/>
  <c r="L472" i="10"/>
  <c r="L481" i="10"/>
  <c r="L490" i="10"/>
  <c r="L499" i="10"/>
  <c r="L508" i="10"/>
  <c r="L518" i="10"/>
  <c r="L527" i="10"/>
  <c r="L536" i="10"/>
  <c r="L545" i="10"/>
  <c r="L554" i="10"/>
  <c r="L563" i="10"/>
  <c r="L572" i="10"/>
  <c r="L582" i="10"/>
  <c r="L591" i="10"/>
  <c r="L600" i="10"/>
  <c r="L609" i="10"/>
  <c r="L618" i="10"/>
  <c r="L627" i="10"/>
  <c r="L636" i="10"/>
  <c r="L646" i="10"/>
  <c r="L655" i="10"/>
  <c r="L664" i="10"/>
  <c r="L673" i="10"/>
  <c r="L682" i="10"/>
  <c r="L691" i="10"/>
  <c r="L699" i="10"/>
  <c r="L707" i="10"/>
  <c r="L715" i="10"/>
  <c r="L723" i="10"/>
  <c r="L731" i="10"/>
  <c r="L739" i="10"/>
  <c r="L747" i="10"/>
  <c r="L755" i="10"/>
  <c r="L763" i="10"/>
  <c r="L771" i="10"/>
  <c r="L779" i="10"/>
  <c r="L787" i="10"/>
  <c r="L795" i="10"/>
  <c r="L803" i="10"/>
  <c r="L811" i="10"/>
  <c r="L819" i="10"/>
  <c r="L827" i="10"/>
  <c r="L835" i="10"/>
  <c r="L843" i="10"/>
  <c r="L851" i="10"/>
  <c r="L859" i="10"/>
  <c r="L867" i="10"/>
  <c r="L875" i="10"/>
  <c r="L883" i="10"/>
  <c r="L891" i="10"/>
  <c r="L899" i="10"/>
  <c r="L907" i="10"/>
  <c r="L915" i="10"/>
  <c r="L923" i="10"/>
  <c r="L931" i="10"/>
  <c r="L939" i="10"/>
  <c r="L947" i="10"/>
  <c r="L955" i="10"/>
  <c r="L963" i="10"/>
  <c r="L971" i="10"/>
  <c r="L979" i="10"/>
  <c r="L987" i="10"/>
  <c r="L995" i="10"/>
  <c r="L1003" i="10"/>
  <c r="L1011" i="10"/>
  <c r="L1019" i="10"/>
  <c r="L1027" i="10"/>
  <c r="L8" i="10"/>
  <c r="L19" i="10"/>
  <c r="L33" i="10"/>
  <c r="L44" i="10"/>
  <c r="L58" i="10"/>
  <c r="L72" i="10"/>
  <c r="L83" i="10"/>
  <c r="L97" i="10"/>
  <c r="L108" i="10"/>
  <c r="L122" i="10"/>
  <c r="L136" i="10"/>
  <c r="L147" i="10"/>
  <c r="L161" i="10"/>
  <c r="L172" i="10"/>
  <c r="L186" i="10"/>
  <c r="L200" i="10"/>
  <c r="L211" i="10"/>
  <c r="L225" i="10"/>
  <c r="L235" i="10"/>
  <c r="L246" i="10"/>
  <c r="L257" i="10"/>
  <c r="L267" i="10"/>
  <c r="L278" i="10"/>
  <c r="L289" i="10"/>
  <c r="L299" i="10"/>
  <c r="L308" i="10"/>
  <c r="L318" i="10"/>
  <c r="L327" i="10"/>
  <c r="L336" i="10"/>
  <c r="L345" i="10"/>
  <c r="L354" i="10"/>
  <c r="L363" i="10"/>
  <c r="L372" i="10"/>
  <c r="L382" i="10"/>
  <c r="L391" i="10"/>
  <c r="L400" i="10"/>
  <c r="L409" i="10"/>
  <c r="L418" i="10"/>
  <c r="L427" i="10"/>
  <c r="L436" i="10"/>
  <c r="L446" i="10"/>
  <c r="L455" i="10"/>
  <c r="L464" i="10"/>
  <c r="L473" i="10"/>
  <c r="L482" i="10"/>
  <c r="L491" i="10"/>
  <c r="L500" i="10"/>
  <c r="L510" i="10"/>
  <c r="L519" i="10"/>
  <c r="L528" i="10"/>
  <c r="L537" i="10"/>
  <c r="L546" i="10"/>
  <c r="L555" i="10"/>
  <c r="L564" i="10"/>
  <c r="L574" i="10"/>
  <c r="L583" i="10"/>
  <c r="L592" i="10"/>
  <c r="L601" i="10"/>
  <c r="L610" i="10"/>
  <c r="L619" i="10"/>
  <c r="L628" i="10"/>
  <c r="L638" i="10"/>
  <c r="L647" i="10"/>
  <c r="L656" i="10"/>
  <c r="L665" i="10"/>
  <c r="L674" i="10"/>
  <c r="L683" i="10"/>
  <c r="L692" i="10"/>
  <c r="L700" i="10"/>
  <c r="L708" i="10"/>
  <c r="L716" i="10"/>
  <c r="L724" i="10"/>
  <c r="L732" i="10"/>
  <c r="L740" i="10"/>
  <c r="L748" i="10"/>
  <c r="L756" i="10"/>
  <c r="L764" i="10"/>
  <c r="L772" i="10"/>
  <c r="L780" i="10"/>
  <c r="L788" i="10"/>
  <c r="L796" i="10"/>
  <c r="L804" i="10"/>
  <c r="L812" i="10"/>
  <c r="L820" i="10"/>
  <c r="L828" i="10"/>
  <c r="L9" i="10"/>
  <c r="L20" i="10"/>
  <c r="L34" i="10"/>
  <c r="L48" i="10"/>
  <c r="L59" i="10"/>
  <c r="L73" i="10"/>
  <c r="L84" i="10"/>
  <c r="L98" i="10"/>
  <c r="L112" i="10"/>
  <c r="L123" i="10"/>
  <c r="L137" i="10"/>
  <c r="L148" i="10"/>
  <c r="L162" i="10"/>
  <c r="L176" i="10"/>
  <c r="L187" i="10"/>
  <c r="L201" i="10"/>
  <c r="L212" i="10"/>
  <c r="L226" i="10"/>
  <c r="L236" i="10"/>
  <c r="L248" i="10"/>
  <c r="L258" i="10"/>
  <c r="L268" i="10"/>
  <c r="L280" i="10"/>
  <c r="L290" i="10"/>
  <c r="L300" i="10"/>
  <c r="L310" i="10"/>
  <c r="L319" i="10"/>
  <c r="L328" i="10"/>
  <c r="L337" i="10"/>
  <c r="L346" i="10"/>
  <c r="L355" i="10"/>
  <c r="L364" i="10"/>
  <c r="L374" i="10"/>
  <c r="L383" i="10"/>
  <c r="L392" i="10"/>
  <c r="L401" i="10"/>
  <c r="L410" i="10"/>
  <c r="L419" i="10"/>
  <c r="L428" i="10"/>
  <c r="L438" i="10"/>
  <c r="L447" i="10"/>
  <c r="L456" i="10"/>
  <c r="L465" i="10"/>
  <c r="L474" i="10"/>
  <c r="L483" i="10"/>
  <c r="L492" i="10"/>
  <c r="L502" i="10"/>
  <c r="L511" i="10"/>
  <c r="L520" i="10"/>
  <c r="L529" i="10"/>
  <c r="L538" i="10"/>
  <c r="L547" i="10"/>
  <c r="L556" i="10"/>
  <c r="L566" i="10"/>
  <c r="L575" i="10"/>
  <c r="L584" i="10"/>
  <c r="L593" i="10"/>
  <c r="L602" i="10"/>
  <c r="L611" i="10"/>
  <c r="L620" i="10"/>
  <c r="L630" i="10"/>
  <c r="L639" i="10"/>
  <c r="L648" i="10"/>
  <c r="L657" i="10"/>
  <c r="L666" i="10"/>
  <c r="L675" i="10"/>
  <c r="L684" i="10"/>
  <c r="L693" i="10"/>
  <c r="L701" i="10"/>
  <c r="L709" i="10"/>
  <c r="L717" i="10"/>
  <c r="L725" i="10"/>
  <c r="L733" i="10"/>
  <c r="L741" i="10"/>
  <c r="L749" i="10"/>
  <c r="L757" i="10"/>
  <c r="L765" i="10"/>
  <c r="L773" i="10"/>
  <c r="L10" i="10"/>
  <c r="L12" i="10"/>
  <c r="L16" i="10"/>
  <c r="L27" i="10"/>
  <c r="L41" i="10"/>
  <c r="L52" i="10"/>
  <c r="L66" i="10"/>
  <c r="L80" i="10"/>
  <c r="L91" i="10"/>
  <c r="L105" i="10"/>
  <c r="L116" i="10"/>
  <c r="L130" i="10"/>
  <c r="L144" i="10"/>
  <c r="L155" i="10"/>
  <c r="L169" i="10"/>
  <c r="L180" i="10"/>
  <c r="L194" i="10"/>
  <c r="L208" i="10"/>
  <c r="L219" i="10"/>
  <c r="L232" i="10"/>
  <c r="L242" i="10"/>
  <c r="L252" i="10"/>
  <c r="L264" i="10"/>
  <c r="L274" i="10"/>
  <c r="L284" i="10"/>
  <c r="L296" i="10"/>
  <c r="L305" i="10"/>
  <c r="L314" i="10"/>
  <c r="L323" i="10"/>
  <c r="L332" i="10"/>
  <c r="L342" i="10"/>
  <c r="L351" i="10"/>
  <c r="L360" i="10"/>
  <c r="L369" i="10"/>
  <c r="L378" i="10"/>
  <c r="L387" i="10"/>
  <c r="L396" i="10"/>
  <c r="L406" i="10"/>
  <c r="L415" i="10"/>
  <c r="L424" i="10"/>
  <c r="L433" i="10"/>
  <c r="L442" i="10"/>
  <c r="L451" i="10"/>
  <c r="L460" i="10"/>
  <c r="L470" i="10"/>
  <c r="L479" i="10"/>
  <c r="L488" i="10"/>
  <c r="L36" i="10"/>
  <c r="L64" i="10"/>
  <c r="L89" i="10"/>
  <c r="L114" i="10"/>
  <c r="L139" i="10"/>
  <c r="L164" i="10"/>
  <c r="L192" i="10"/>
  <c r="L217" i="10"/>
  <c r="L240" i="10"/>
  <c r="L260" i="10"/>
  <c r="L282" i="10"/>
  <c r="L303" i="10"/>
  <c r="L321" i="10"/>
  <c r="L339" i="10"/>
  <c r="L358" i="10"/>
  <c r="L376" i="10"/>
  <c r="L394" i="10"/>
  <c r="L412" i="10"/>
  <c r="L431" i="10"/>
  <c r="L449" i="10"/>
  <c r="L467" i="10"/>
  <c r="L486" i="10"/>
  <c r="L503" i="10"/>
  <c r="L515" i="10"/>
  <c r="L531" i="10"/>
  <c r="L544" i="10"/>
  <c r="L560" i="10"/>
  <c r="L576" i="10"/>
  <c r="L588" i="10"/>
  <c r="L604" i="10"/>
  <c r="L617" i="10"/>
  <c r="L633" i="10"/>
  <c r="L649" i="10"/>
  <c r="L662" i="10"/>
  <c r="L678" i="10"/>
  <c r="L690" i="10"/>
  <c r="L704" i="10"/>
  <c r="L718" i="10"/>
  <c r="L729" i="10"/>
  <c r="L743" i="10"/>
  <c r="L754" i="10"/>
  <c r="L768" i="10"/>
  <c r="L781" i="10"/>
  <c r="L791" i="10"/>
  <c r="L801" i="10"/>
  <c r="L813" i="10"/>
  <c r="L823" i="10"/>
  <c r="L833" i="10"/>
  <c r="L842" i="10"/>
  <c r="L852" i="10"/>
  <c r="L861" i="10"/>
  <c r="L870" i="10"/>
  <c r="L879" i="10"/>
  <c r="L888" i="10"/>
  <c r="L897" i="10"/>
  <c r="L906" i="10"/>
  <c r="L916" i="10"/>
  <c r="L925" i="10"/>
  <c r="L934" i="10"/>
  <c r="L943" i="10"/>
  <c r="L952" i="10"/>
  <c r="L961" i="10"/>
  <c r="L970" i="10"/>
  <c r="L980" i="10"/>
  <c r="L989" i="10"/>
  <c r="L998" i="10"/>
  <c r="L1007" i="10"/>
  <c r="L1016" i="10"/>
  <c r="L1025" i="10"/>
  <c r="L1034" i="10"/>
  <c r="L1042" i="10"/>
  <c r="L1050" i="10"/>
  <c r="L1058" i="10"/>
  <c r="L1066" i="10"/>
  <c r="L1074" i="10"/>
  <c r="L1082" i="10"/>
  <c r="L1090" i="10"/>
  <c r="L1098" i="10"/>
  <c r="L1106" i="10"/>
  <c r="L1114" i="10"/>
  <c r="L1122" i="10"/>
  <c r="L1130" i="10"/>
  <c r="L1138" i="10"/>
  <c r="L1146" i="10"/>
  <c r="L1154" i="10"/>
  <c r="L1162" i="10"/>
  <c r="L1170" i="10"/>
  <c r="L1178" i="10"/>
  <c r="L1186" i="10"/>
  <c r="L1194" i="10"/>
  <c r="L1202" i="10"/>
  <c r="L1210" i="10"/>
  <c r="L1218" i="10"/>
  <c r="L1226" i="10"/>
  <c r="L1234" i="10"/>
  <c r="L1242" i="10"/>
  <c r="L1250" i="10"/>
  <c r="L1258" i="10"/>
  <c r="L1266" i="10"/>
  <c r="L1274" i="10"/>
  <c r="L1282" i="10"/>
  <c r="L1290" i="10"/>
  <c r="L11" i="10"/>
  <c r="L40" i="10"/>
  <c r="L65" i="10"/>
  <c r="L90" i="10"/>
  <c r="L115" i="10"/>
  <c r="L140" i="10"/>
  <c r="L168" i="10"/>
  <c r="L193" i="10"/>
  <c r="L218" i="10"/>
  <c r="L241" i="10"/>
  <c r="L262" i="10"/>
  <c r="L283" i="10"/>
  <c r="L304" i="10"/>
  <c r="L322" i="10"/>
  <c r="L340" i="10"/>
  <c r="L359" i="10"/>
  <c r="L377" i="10"/>
  <c r="L395" i="10"/>
  <c r="L414" i="10"/>
  <c r="L432" i="10"/>
  <c r="L450" i="10"/>
  <c r="L468" i="10"/>
  <c r="L487" i="10"/>
  <c r="L504" i="10"/>
  <c r="L516" i="10"/>
  <c r="L532" i="10"/>
  <c r="L548" i="10"/>
  <c r="L561" i="10"/>
  <c r="L577" i="10"/>
  <c r="L590" i="10"/>
  <c r="L606" i="10"/>
  <c r="L622" i="10"/>
  <c r="L634" i="10"/>
  <c r="L650" i="10"/>
  <c r="L663" i="10"/>
  <c r="L679" i="10"/>
  <c r="L694" i="10"/>
  <c r="L705" i="10"/>
  <c r="L719" i="10"/>
  <c r="L730" i="10"/>
  <c r="L744" i="10"/>
  <c r="L758" i="10"/>
  <c r="L769" i="10"/>
  <c r="L782" i="10"/>
  <c r="L792" i="10"/>
  <c r="L802" i="10"/>
  <c r="L814" i="10"/>
  <c r="L824" i="10"/>
  <c r="L834" i="10"/>
  <c r="L844" i="10"/>
  <c r="L853" i="10"/>
  <c r="L862" i="10"/>
  <c r="L871" i="10"/>
  <c r="L880" i="10"/>
  <c r="L889" i="10"/>
  <c r="L898" i="10"/>
  <c r="L908" i="10"/>
  <c r="L917" i="10"/>
  <c r="L926" i="10"/>
  <c r="L935" i="10"/>
  <c r="L944" i="10"/>
  <c r="L953" i="10"/>
  <c r="L962" i="10"/>
  <c r="L972" i="10"/>
  <c r="L981" i="10"/>
  <c r="L990" i="10"/>
  <c r="L999" i="10"/>
  <c r="L1008" i="10"/>
  <c r="L1017" i="10"/>
  <c r="L1026" i="10"/>
  <c r="L1035" i="10"/>
  <c r="L1043" i="10"/>
  <c r="L1051" i="10"/>
  <c r="L1059" i="10"/>
  <c r="L1067" i="10"/>
  <c r="L1075" i="10"/>
  <c r="L1083" i="10"/>
  <c r="L1091" i="10"/>
  <c r="L1099" i="10"/>
  <c r="L1107" i="10"/>
  <c r="L1115" i="10"/>
  <c r="L1123" i="10"/>
  <c r="L1131" i="10"/>
  <c r="L1139" i="10"/>
  <c r="L1147" i="10"/>
  <c r="L1155" i="10"/>
  <c r="L1163" i="10"/>
  <c r="L17" i="10"/>
  <c r="L42" i="10"/>
  <c r="L67" i="10"/>
  <c r="L92" i="10"/>
  <c r="L120" i="10"/>
  <c r="L145" i="10"/>
  <c r="L170" i="10"/>
  <c r="L195" i="10"/>
  <c r="L220" i="10"/>
  <c r="L243" i="10"/>
  <c r="L265" i="10"/>
  <c r="L286" i="10"/>
  <c r="L306" i="10"/>
  <c r="L324" i="10"/>
  <c r="L343" i="10"/>
  <c r="L361" i="10"/>
  <c r="L379" i="10"/>
  <c r="L398" i="10"/>
  <c r="L416" i="10"/>
  <c r="L434" i="10"/>
  <c r="L452" i="10"/>
  <c r="L471" i="10"/>
  <c r="L489" i="10"/>
  <c r="L505" i="10"/>
  <c r="L521" i="10"/>
  <c r="L534" i="10"/>
  <c r="L550" i="10"/>
  <c r="L562" i="10"/>
  <c r="L578" i="10"/>
  <c r="L594" i="10"/>
  <c r="L607" i="10"/>
  <c r="L623" i="10"/>
  <c r="L635" i="10"/>
  <c r="L651" i="10"/>
  <c r="L667" i="10"/>
  <c r="L680" i="10"/>
  <c r="L695" i="10"/>
  <c r="L706" i="10"/>
  <c r="L720" i="10"/>
  <c r="L734" i="10"/>
  <c r="L745" i="10"/>
  <c r="L759" i="10"/>
  <c r="L770" i="10"/>
  <c r="L783" i="10"/>
  <c r="L793" i="10"/>
  <c r="L805" i="10"/>
  <c r="L815" i="10"/>
  <c r="L825" i="10"/>
  <c r="L836" i="10"/>
  <c r="L845" i="10"/>
  <c r="L854" i="10"/>
  <c r="L863" i="10"/>
  <c r="L872" i="10"/>
  <c r="L881" i="10"/>
  <c r="L890" i="10"/>
  <c r="L900" i="10"/>
  <c r="L909" i="10"/>
  <c r="L918" i="10"/>
  <c r="L927" i="10"/>
  <c r="L936" i="10"/>
  <c r="L945" i="10"/>
  <c r="L954" i="10"/>
  <c r="L964" i="10"/>
  <c r="L973" i="10"/>
  <c r="L982" i="10"/>
  <c r="L991" i="10"/>
  <c r="L1000" i="10"/>
  <c r="L1009" i="10"/>
  <c r="L1018" i="10"/>
  <c r="L1028" i="10"/>
  <c r="L1036" i="10"/>
  <c r="L1044" i="10"/>
  <c r="L1052" i="10"/>
  <c r="L1060" i="10"/>
  <c r="L1068" i="10"/>
  <c r="L1076" i="10"/>
  <c r="L1084" i="10"/>
  <c r="L1092" i="10"/>
  <c r="L1100" i="10"/>
  <c r="L1108" i="10"/>
  <c r="L1116" i="10"/>
  <c r="L1124" i="10"/>
  <c r="L1132" i="10"/>
  <c r="L1140" i="10"/>
  <c r="L1148" i="10"/>
  <c r="L24" i="10"/>
  <c r="L49" i="10"/>
  <c r="L74" i="10"/>
  <c r="L99" i="10"/>
  <c r="L124" i="10"/>
  <c r="L25" i="10"/>
  <c r="L26" i="10"/>
  <c r="L51" i="10"/>
  <c r="L76" i="10"/>
  <c r="L104" i="10"/>
  <c r="L129" i="10"/>
  <c r="L154" i="10"/>
  <c r="L179" i="10"/>
  <c r="L204" i="10"/>
  <c r="L230" i="10"/>
  <c r="L251" i="10"/>
  <c r="L273" i="10"/>
  <c r="L294" i="10"/>
  <c r="L313" i="10"/>
  <c r="L331" i="10"/>
  <c r="L350" i="10"/>
  <c r="L368" i="10"/>
  <c r="L386" i="10"/>
  <c r="L404" i="10"/>
  <c r="L423" i="10"/>
  <c r="L441" i="10"/>
  <c r="L459" i="10"/>
  <c r="L478" i="10"/>
  <c r="L496" i="10"/>
  <c r="L512" i="10"/>
  <c r="L524" i="10"/>
  <c r="L540" i="10"/>
  <c r="L553" i="10"/>
  <c r="L569" i="10"/>
  <c r="L585" i="10"/>
  <c r="L598" i="10"/>
  <c r="L614" i="10"/>
  <c r="L626" i="10"/>
  <c r="L642" i="10"/>
  <c r="L658" i="10"/>
  <c r="L671" i="10"/>
  <c r="L687" i="10"/>
  <c r="L698" i="10"/>
  <c r="L712" i="10"/>
  <c r="L726" i="10"/>
  <c r="L737" i="10"/>
  <c r="L751" i="10"/>
  <c r="L762" i="10"/>
  <c r="L776" i="10"/>
  <c r="L786" i="10"/>
  <c r="L798" i="10"/>
  <c r="L808" i="10"/>
  <c r="L818" i="10"/>
  <c r="L830" i="10"/>
  <c r="L839" i="10"/>
  <c r="L848" i="10"/>
  <c r="L857" i="10"/>
  <c r="L866" i="10"/>
  <c r="L876" i="10"/>
  <c r="L885" i="10"/>
  <c r="L894" i="10"/>
  <c r="L903" i="10"/>
  <c r="L912" i="10"/>
  <c r="L921" i="10"/>
  <c r="L930" i="10"/>
  <c r="L940" i="10"/>
  <c r="L949" i="10"/>
  <c r="L958" i="10"/>
  <c r="L967" i="10"/>
  <c r="L976" i="10"/>
  <c r="L985" i="10"/>
  <c r="L994" i="10"/>
  <c r="L1004" i="10"/>
  <c r="L1013" i="10"/>
  <c r="L1022" i="10"/>
  <c r="L1031" i="10"/>
  <c r="L1039" i="10"/>
  <c r="L88" i="10"/>
  <c r="L153" i="10"/>
  <c r="L203" i="10"/>
  <c r="L250" i="10"/>
  <c r="L292" i="10"/>
  <c r="L330" i="10"/>
  <c r="L367" i="10"/>
  <c r="L403" i="10"/>
  <c r="L440" i="10"/>
  <c r="L476" i="10"/>
  <c r="L507" i="10"/>
  <c r="L539" i="10"/>
  <c r="L568" i="10"/>
  <c r="L596" i="10"/>
  <c r="L625" i="10"/>
  <c r="L654" i="10"/>
  <c r="L686" i="10"/>
  <c r="L711" i="10"/>
  <c r="L736" i="10"/>
  <c r="L761" i="10"/>
  <c r="L785" i="10"/>
  <c r="L807" i="10"/>
  <c r="L829" i="10"/>
  <c r="L847" i="10"/>
  <c r="L865" i="10"/>
  <c r="L884" i="10"/>
  <c r="L902" i="10"/>
  <c r="L920" i="10"/>
  <c r="L938" i="10"/>
  <c r="L957" i="10"/>
  <c r="L975" i="10"/>
  <c r="L993" i="10"/>
  <c r="L1012" i="10"/>
  <c r="L1030" i="10"/>
  <c r="L1046" i="10"/>
  <c r="L1057" i="10"/>
  <c r="L1071" i="10"/>
  <c r="L1085" i="10"/>
  <c r="L1096" i="10"/>
  <c r="L1110" i="10"/>
  <c r="L1121" i="10"/>
  <c r="L1135" i="10"/>
  <c r="L1149" i="10"/>
  <c r="L1159" i="10"/>
  <c r="L1169" i="10"/>
  <c r="L1179" i="10"/>
  <c r="L1188" i="10"/>
  <c r="L1197" i="10"/>
  <c r="L1206" i="10"/>
  <c r="L1215" i="10"/>
  <c r="L1224" i="10"/>
  <c r="L1233" i="10"/>
  <c r="L1243" i="10"/>
  <c r="L1252" i="10"/>
  <c r="L1261" i="10"/>
  <c r="L1270" i="10"/>
  <c r="L1279" i="10"/>
  <c r="L1288" i="10"/>
  <c r="L1297" i="10"/>
  <c r="L28" i="10"/>
  <c r="L100" i="10"/>
  <c r="L156" i="10"/>
  <c r="L209" i="10"/>
  <c r="L254" i="10"/>
  <c r="L297" i="10"/>
  <c r="L334" i="10"/>
  <c r="L370" i="10"/>
  <c r="L407" i="10"/>
  <c r="L443" i="10"/>
  <c r="L480" i="10"/>
  <c r="L513" i="10"/>
  <c r="L542" i="10"/>
  <c r="L570" i="10"/>
  <c r="L599" i="10"/>
  <c r="L631" i="10"/>
  <c r="L659" i="10"/>
  <c r="L688" i="10"/>
  <c r="L713" i="10"/>
  <c r="L738" i="10"/>
  <c r="L766" i="10"/>
  <c r="L789" i="10"/>
  <c r="L809" i="10"/>
  <c r="L831" i="10"/>
  <c r="L849" i="10"/>
  <c r="L868" i="10"/>
  <c r="L886" i="10"/>
  <c r="L904" i="10"/>
  <c r="L922" i="10"/>
  <c r="L941" i="10"/>
  <c r="L959" i="10"/>
  <c r="L977" i="10"/>
  <c r="L996" i="10"/>
  <c r="L1014" i="10"/>
  <c r="L1032" i="10"/>
  <c r="L1047" i="10"/>
  <c r="L1061" i="10"/>
  <c r="L1072" i="10"/>
  <c r="L1086" i="10"/>
  <c r="L1097" i="10"/>
  <c r="L1111" i="10"/>
  <c r="L1125" i="10"/>
  <c r="L1136" i="10"/>
  <c r="L1150" i="10"/>
  <c r="L1160" i="10"/>
  <c r="L1171" i="10"/>
  <c r="L1180" i="10"/>
  <c r="L1189" i="10"/>
  <c r="L1198" i="10"/>
  <c r="L1207" i="10"/>
  <c r="L1216" i="10"/>
  <c r="L1225" i="10"/>
  <c r="L1235" i="10"/>
  <c r="L1244" i="10"/>
  <c r="L1253" i="10"/>
  <c r="L1262" i="10"/>
  <c r="L1271" i="10"/>
  <c r="L1280" i="10"/>
  <c r="L1289" i="10"/>
  <c r="L1298" i="10"/>
  <c r="L35" i="10"/>
  <c r="L106" i="10"/>
  <c r="L163" i="10"/>
  <c r="L216" i="10"/>
  <c r="L259" i="10"/>
  <c r="L302" i="10"/>
  <c r="L338" i="10"/>
  <c r="L375" i="10"/>
  <c r="L411" i="10"/>
  <c r="L448" i="10"/>
  <c r="L484" i="10"/>
  <c r="L514" i="10"/>
  <c r="L543" i="10"/>
  <c r="L571" i="10"/>
  <c r="L603" i="10"/>
  <c r="L632" i="10"/>
  <c r="L660" i="10"/>
  <c r="L689" i="10"/>
  <c r="L714" i="10"/>
  <c r="L742" i="10"/>
  <c r="L767" i="10"/>
  <c r="L790" i="10"/>
  <c r="L810" i="10"/>
  <c r="L832" i="10"/>
  <c r="L850" i="10"/>
  <c r="L869" i="10"/>
  <c r="L887" i="10"/>
  <c r="L905" i="10"/>
  <c r="L924" i="10"/>
  <c r="L942" i="10"/>
  <c r="L960" i="10"/>
  <c r="L978" i="10"/>
  <c r="L997" i="10"/>
  <c r="L1015" i="10"/>
  <c r="L1033" i="10"/>
  <c r="L1048" i="10"/>
  <c r="L1062" i="10"/>
  <c r="L1073" i="10"/>
  <c r="L1087" i="10"/>
  <c r="L1101" i="10"/>
  <c r="L1112" i="10"/>
  <c r="L1126" i="10"/>
  <c r="L1137" i="10"/>
  <c r="L1151" i="10"/>
  <c r="L1161" i="10"/>
  <c r="L1172" i="10"/>
  <c r="L1181" i="10"/>
  <c r="L1190" i="10"/>
  <c r="L1199" i="10"/>
  <c r="L1208" i="10"/>
  <c r="L1217" i="10"/>
  <c r="L1227" i="10"/>
  <c r="L1236" i="10"/>
  <c r="L1245" i="10"/>
  <c r="L1254" i="10"/>
  <c r="L1263" i="10"/>
  <c r="L1272" i="10"/>
  <c r="L1281" i="10"/>
  <c r="L1291" i="10"/>
  <c r="L1299" i="10"/>
  <c r="L50" i="10"/>
  <c r="L113" i="10"/>
  <c r="L177" i="10"/>
  <c r="L227" i="10"/>
  <c r="L270" i="10"/>
  <c r="L311" i="10"/>
  <c r="L347" i="10"/>
  <c r="L384" i="10"/>
  <c r="L420" i="10"/>
  <c r="L457" i="10"/>
  <c r="L494" i="10"/>
  <c r="L522" i="10"/>
  <c r="L551" i="10"/>
  <c r="L579" i="10"/>
  <c r="L608" i="10"/>
  <c r="L640" i="10"/>
  <c r="L668" i="10"/>
  <c r="L696" i="10"/>
  <c r="L721" i="10"/>
  <c r="L746" i="10"/>
  <c r="L774" i="10"/>
  <c r="L794" i="10"/>
  <c r="L56" i="10"/>
  <c r="L128" i="10"/>
  <c r="L178" i="10"/>
  <c r="L228" i="10"/>
  <c r="L272" i="10"/>
  <c r="L312" i="10"/>
  <c r="L348" i="10"/>
  <c r="L385" i="10"/>
  <c r="L422" i="10"/>
  <c r="L458" i="10"/>
  <c r="L495" i="10"/>
  <c r="L523" i="10"/>
  <c r="L552" i="10"/>
  <c r="L580" i="10"/>
  <c r="L612" i="10"/>
  <c r="L641" i="10"/>
  <c r="L670" i="10"/>
  <c r="L697" i="10"/>
  <c r="L722" i="10"/>
  <c r="L750" i="10"/>
  <c r="L775" i="10"/>
  <c r="L797" i="10"/>
  <c r="L60" i="10"/>
  <c r="L131" i="10"/>
  <c r="L184" i="10"/>
  <c r="L233" i="10"/>
  <c r="L275" i="10"/>
  <c r="L315" i="10"/>
  <c r="L352" i="10"/>
  <c r="L388" i="10"/>
  <c r="L425" i="10"/>
  <c r="L462" i="10"/>
  <c r="L497" i="10"/>
  <c r="L526" i="10"/>
  <c r="L558" i="10"/>
  <c r="L586" i="10"/>
  <c r="L615" i="10"/>
  <c r="L643" i="10"/>
  <c r="L672" i="10"/>
  <c r="L702" i="10"/>
  <c r="L727" i="10"/>
  <c r="L752" i="10"/>
  <c r="L777" i="10"/>
  <c r="L799" i="10"/>
  <c r="L821" i="10"/>
  <c r="L840" i="10"/>
  <c r="L858" i="10"/>
  <c r="L877" i="10"/>
  <c r="L895" i="10"/>
  <c r="L913" i="10"/>
  <c r="L932" i="10"/>
  <c r="L950" i="10"/>
  <c r="L968" i="10"/>
  <c r="L986" i="10"/>
  <c r="L1005" i="10"/>
  <c r="L1023" i="10"/>
  <c r="L1040" i="10"/>
  <c r="L1054" i="10"/>
  <c r="L1065" i="10"/>
  <c r="L1079" i="10"/>
  <c r="L1093" i="10"/>
  <c r="L1104" i="10"/>
  <c r="L1118" i="10"/>
  <c r="L1129" i="10"/>
  <c r="L1143" i="10"/>
  <c r="L1156" i="10"/>
  <c r="L1166" i="10"/>
  <c r="L1175" i="10"/>
  <c r="L1184" i="10"/>
  <c r="L1193" i="10"/>
  <c r="L1203" i="10"/>
  <c r="L1212" i="10"/>
  <c r="L1221" i="10"/>
  <c r="L1230" i="10"/>
  <c r="L1239" i="10"/>
  <c r="L1248" i="10"/>
  <c r="L1257" i="10"/>
  <c r="L1267" i="10"/>
  <c r="L1276" i="10"/>
  <c r="L1285" i="10"/>
  <c r="L1294" i="10"/>
  <c r="L1302" i="10"/>
  <c r="L75" i="10"/>
  <c r="L138" i="10"/>
  <c r="L188" i="10"/>
  <c r="L81" i="10"/>
  <c r="L329" i="10"/>
  <c r="L475" i="10"/>
  <c r="L595" i="10"/>
  <c r="L710" i="10"/>
  <c r="L806" i="10"/>
  <c r="L846" i="10"/>
  <c r="L882" i="10"/>
  <c r="L919" i="10"/>
  <c r="L956" i="10"/>
  <c r="L992" i="10"/>
  <c r="L1029" i="10"/>
  <c r="L1056" i="10"/>
  <c r="L1081" i="10"/>
  <c r="L1109" i="10"/>
  <c r="L1134" i="10"/>
  <c r="L1158" i="10"/>
  <c r="L1177" i="10"/>
  <c r="L1196" i="10"/>
  <c r="L1214" i="10"/>
  <c r="L1232" i="10"/>
  <c r="L1251" i="10"/>
  <c r="L1269" i="10"/>
  <c r="L1287" i="10"/>
  <c r="L5" i="10"/>
  <c r="L152" i="10"/>
  <c r="L356" i="10"/>
  <c r="L498" i="10"/>
  <c r="L616" i="10"/>
  <c r="L728" i="10"/>
  <c r="L816" i="10"/>
  <c r="L855" i="10"/>
  <c r="L892" i="10"/>
  <c r="L928" i="10"/>
  <c r="L965" i="10"/>
  <c r="L1001" i="10"/>
  <c r="L1037" i="10"/>
  <c r="L1063" i="10"/>
  <c r="L1088" i="10"/>
  <c r="L1113" i="10"/>
  <c r="L1141" i="10"/>
  <c r="L1164" i="10"/>
  <c r="L1182" i="10"/>
  <c r="L1200" i="10"/>
  <c r="L1219" i="10"/>
  <c r="L1237" i="10"/>
  <c r="L1255" i="10"/>
  <c r="L1273" i="10"/>
  <c r="L1292" i="10"/>
  <c r="L202" i="10"/>
  <c r="L366" i="10"/>
  <c r="L506" i="10"/>
  <c r="L624" i="10"/>
  <c r="L735" i="10"/>
  <c r="L817" i="10"/>
  <c r="L856" i="10"/>
  <c r="L893" i="10"/>
  <c r="L929" i="10"/>
  <c r="L966" i="10"/>
  <c r="L1002" i="10"/>
  <c r="L1038" i="10"/>
  <c r="L1064" i="10"/>
  <c r="L1089" i="10"/>
  <c r="L1117" i="10"/>
  <c r="L1142" i="10"/>
  <c r="L1165" i="10"/>
  <c r="L1183" i="10"/>
  <c r="L1201" i="10"/>
  <c r="L1220" i="10"/>
  <c r="L1238" i="10"/>
  <c r="L1256" i="10"/>
  <c r="L1275" i="10"/>
  <c r="L1293" i="10"/>
  <c r="L238" i="10"/>
  <c r="L393" i="10"/>
  <c r="L530" i="10"/>
  <c r="L644" i="10"/>
  <c r="L753" i="10"/>
  <c r="L822" i="10"/>
  <c r="L860" i="10"/>
  <c r="L896" i="10"/>
  <c r="L933" i="10"/>
  <c r="L969" i="10"/>
  <c r="L1006" i="10"/>
  <c r="L1041" i="10"/>
  <c r="L1069" i="10"/>
  <c r="L1094" i="10"/>
  <c r="L1119" i="10"/>
  <c r="L1144" i="10"/>
  <c r="L1167" i="10"/>
  <c r="L1185" i="10"/>
  <c r="L1204" i="10"/>
  <c r="L1222" i="10"/>
  <c r="L249" i="10"/>
  <c r="L402" i="10"/>
  <c r="L535" i="10"/>
  <c r="L652" i="10"/>
  <c r="L760" i="10"/>
  <c r="L826" i="10"/>
  <c r="L864" i="10"/>
  <c r="L901" i="10"/>
  <c r="L937" i="10"/>
  <c r="L974" i="10"/>
  <c r="L1010" i="10"/>
  <c r="L1045" i="10"/>
  <c r="L1070" i="10"/>
  <c r="L1095" i="10"/>
  <c r="L1120" i="10"/>
  <c r="L1145" i="10"/>
  <c r="L1168" i="10"/>
  <c r="L1187" i="10"/>
  <c r="L1205" i="10"/>
  <c r="L1223" i="10"/>
  <c r="L1241" i="10"/>
  <c r="L281" i="10"/>
  <c r="L430" i="10"/>
  <c r="L559" i="10"/>
  <c r="L676" i="10"/>
  <c r="L778" i="10"/>
  <c r="L837" i="10"/>
  <c r="L873" i="10"/>
  <c r="L910" i="10"/>
  <c r="L946" i="10"/>
  <c r="L983" i="10"/>
  <c r="L1020" i="10"/>
  <c r="L1049" i="10"/>
  <c r="L1077" i="10"/>
  <c r="L1102" i="10"/>
  <c r="L1127" i="10"/>
  <c r="L1152" i="10"/>
  <c r="L1173" i="10"/>
  <c r="L1191" i="10"/>
  <c r="L1209" i="10"/>
  <c r="L1228" i="10"/>
  <c r="L1246" i="10"/>
  <c r="L291" i="10"/>
  <c r="L439" i="10"/>
  <c r="L567" i="10"/>
  <c r="L681" i="10"/>
  <c r="L784" i="10"/>
  <c r="L838" i="10"/>
  <c r="L874" i="10"/>
  <c r="L911" i="10"/>
  <c r="L948" i="10"/>
  <c r="L984" i="10"/>
  <c r="L1021" i="10"/>
  <c r="L1053" i="10"/>
  <c r="L1078" i="10"/>
  <c r="L1103" i="10"/>
  <c r="L1128" i="10"/>
  <c r="L1153" i="10"/>
  <c r="L1174" i="10"/>
  <c r="L1192" i="10"/>
  <c r="L1211" i="10"/>
  <c r="L1229" i="10"/>
  <c r="L1247" i="10"/>
  <c r="L320" i="10"/>
  <c r="L466" i="10"/>
  <c r="L587" i="10"/>
  <c r="L703" i="10"/>
  <c r="L800" i="10"/>
  <c r="L841" i="10"/>
  <c r="L878" i="10"/>
  <c r="L914" i="10"/>
  <c r="L951" i="10"/>
  <c r="L988" i="10"/>
  <c r="L1024" i="10"/>
  <c r="L1055" i="10"/>
  <c r="L1080" i="10"/>
  <c r="L1105" i="10"/>
  <c r="L1133" i="10"/>
  <c r="L1157" i="10"/>
  <c r="L1176" i="10"/>
  <c r="L1195" i="10"/>
  <c r="L1213" i="10"/>
  <c r="L1231" i="10"/>
  <c r="L1249" i="10"/>
  <c r="L1268" i="10"/>
  <c r="L1286" i="10"/>
  <c r="L1283" i="10"/>
  <c r="L1240" i="10"/>
  <c r="L1284" i="10"/>
  <c r="L1259" i="10"/>
  <c r="L1295" i="10"/>
  <c r="L1260" i="10"/>
  <c r="L1296" i="10"/>
  <c r="L1264" i="10"/>
  <c r="L1300" i="10"/>
  <c r="L1265" i="10"/>
  <c r="L1301" i="10"/>
  <c r="L1277" i="10"/>
  <c r="L1278" i="10"/>
  <c r="K6" i="10"/>
  <c r="K14" i="10"/>
  <c r="K22" i="10"/>
  <c r="K30" i="10"/>
  <c r="K38" i="10"/>
  <c r="K46" i="10"/>
  <c r="K54" i="10"/>
  <c r="K62" i="10"/>
  <c r="K70" i="10"/>
  <c r="K78" i="10"/>
  <c r="K86" i="10"/>
  <c r="K94" i="10"/>
  <c r="K102" i="10"/>
  <c r="K110" i="10"/>
  <c r="K118" i="10"/>
  <c r="K126" i="10"/>
  <c r="K134" i="10"/>
  <c r="K142" i="10"/>
  <c r="K150" i="10"/>
  <c r="K158" i="10"/>
  <c r="K166" i="10"/>
  <c r="K174" i="10"/>
  <c r="K182" i="10"/>
  <c r="K190" i="10"/>
  <c r="K198" i="10"/>
  <c r="K206" i="10"/>
  <c r="K214" i="10"/>
  <c r="K222" i="10"/>
  <c r="K230" i="10"/>
  <c r="K238" i="10"/>
  <c r="K246" i="10"/>
  <c r="K254" i="10"/>
  <c r="K262" i="10"/>
  <c r="K270" i="10"/>
  <c r="K278" i="10"/>
  <c r="K286" i="10"/>
  <c r="K294" i="10"/>
  <c r="K302" i="10"/>
  <c r="K310" i="10"/>
  <c r="K318" i="10"/>
  <c r="K326" i="10"/>
  <c r="K334" i="10"/>
  <c r="K342" i="10"/>
  <c r="K350" i="10"/>
  <c r="K358" i="10"/>
  <c r="K366" i="10"/>
  <c r="K374" i="10"/>
  <c r="K382" i="10"/>
  <c r="K390" i="10"/>
  <c r="K398" i="10"/>
  <c r="K406" i="10"/>
  <c r="K414" i="10"/>
  <c r="K422" i="10"/>
  <c r="K430" i="10"/>
  <c r="K438" i="10"/>
  <c r="K446" i="10"/>
  <c r="K454" i="10"/>
  <c r="K462" i="10"/>
  <c r="K470" i="10"/>
  <c r="K478" i="10"/>
  <c r="K486" i="10"/>
  <c r="K494" i="10"/>
  <c r="K502" i="10"/>
  <c r="K510" i="10"/>
  <c r="K518" i="10"/>
  <c r="K526" i="10"/>
  <c r="K534" i="10"/>
  <c r="K542" i="10"/>
  <c r="K550" i="10"/>
  <c r="K558" i="10"/>
  <c r="K566" i="10"/>
  <c r="K574" i="10"/>
  <c r="K582" i="10"/>
  <c r="K590" i="10"/>
  <c r="K598" i="10"/>
  <c r="K606" i="10"/>
  <c r="K614" i="10"/>
  <c r="K622" i="10"/>
  <c r="K630" i="10"/>
  <c r="K638" i="10"/>
  <c r="K646" i="10"/>
  <c r="K654" i="10"/>
  <c r="K662" i="10"/>
  <c r="K670" i="10"/>
  <c r="K678" i="10"/>
  <c r="K686" i="10"/>
  <c r="K694" i="10"/>
  <c r="K702" i="10"/>
  <c r="K710" i="10"/>
  <c r="K718" i="10"/>
  <c r="K7" i="10"/>
  <c r="K15" i="10"/>
  <c r="K23" i="10"/>
  <c r="K31" i="10"/>
  <c r="K39" i="10"/>
  <c r="K47" i="10"/>
  <c r="K55" i="10"/>
  <c r="K63" i="10"/>
  <c r="K71" i="10"/>
  <c r="K79" i="10"/>
  <c r="K87" i="10"/>
  <c r="K95" i="10"/>
  <c r="K103" i="10"/>
  <c r="K111" i="10"/>
  <c r="K119" i="10"/>
  <c r="K127" i="10"/>
  <c r="K135" i="10"/>
  <c r="K143" i="10"/>
  <c r="K151" i="10"/>
  <c r="K159" i="10"/>
  <c r="K167" i="10"/>
  <c r="K175" i="10"/>
  <c r="K183" i="10"/>
  <c r="K191" i="10"/>
  <c r="K199" i="10"/>
  <c r="K207" i="10"/>
  <c r="K215" i="10"/>
  <c r="K223" i="10"/>
  <c r="K231" i="10"/>
  <c r="K239" i="10"/>
  <c r="K247" i="10"/>
  <c r="K255" i="10"/>
  <c r="K263" i="10"/>
  <c r="K271" i="10"/>
  <c r="K279" i="10"/>
  <c r="K287" i="10"/>
  <c r="K295" i="10"/>
  <c r="K303" i="10"/>
  <c r="K311" i="10"/>
  <c r="K319" i="10"/>
  <c r="K327" i="10"/>
  <c r="K335" i="10"/>
  <c r="K343" i="10"/>
  <c r="K351" i="10"/>
  <c r="K359" i="10"/>
  <c r="K367" i="10"/>
  <c r="K375" i="10"/>
  <c r="K383" i="10"/>
  <c r="K391" i="10"/>
  <c r="K399" i="10"/>
  <c r="K407" i="10"/>
  <c r="K415" i="10"/>
  <c r="K423" i="10"/>
  <c r="K431" i="10"/>
  <c r="K439" i="10"/>
  <c r="K447" i="10"/>
  <c r="K455" i="10"/>
  <c r="K463" i="10"/>
  <c r="K471" i="10"/>
  <c r="K479" i="10"/>
  <c r="K487" i="10"/>
  <c r="K495" i="10"/>
  <c r="K503" i="10"/>
  <c r="K511" i="10"/>
  <c r="K519" i="10"/>
  <c r="K527" i="10"/>
  <c r="K535" i="10"/>
  <c r="K543" i="10"/>
  <c r="K551" i="10"/>
  <c r="K559" i="10"/>
  <c r="K567" i="10"/>
  <c r="K575" i="10"/>
  <c r="K583" i="10"/>
  <c r="K591" i="10"/>
  <c r="K599" i="10"/>
  <c r="K607" i="10"/>
  <c r="K615" i="10"/>
  <c r="K623" i="10"/>
  <c r="K631" i="10"/>
  <c r="K8" i="10"/>
  <c r="K16" i="10"/>
  <c r="K24" i="10"/>
  <c r="K32" i="10"/>
  <c r="K40" i="10"/>
  <c r="K48" i="10"/>
  <c r="K56" i="10"/>
  <c r="K64" i="10"/>
  <c r="K72" i="10"/>
  <c r="K80" i="10"/>
  <c r="K88" i="10"/>
  <c r="K96" i="10"/>
  <c r="K104" i="10"/>
  <c r="K112" i="10"/>
  <c r="K120" i="10"/>
  <c r="K128" i="10"/>
  <c r="K136" i="10"/>
  <c r="K144" i="10"/>
  <c r="K152" i="10"/>
  <c r="K160" i="10"/>
  <c r="K168" i="10"/>
  <c r="K176" i="10"/>
  <c r="K184" i="10"/>
  <c r="K192" i="10"/>
  <c r="K200" i="10"/>
  <c r="K208" i="10"/>
  <c r="K216" i="10"/>
  <c r="K224" i="10"/>
  <c r="K232" i="10"/>
  <c r="K240" i="10"/>
  <c r="K248" i="10"/>
  <c r="K256" i="10"/>
  <c r="K264" i="10"/>
  <c r="K272" i="10"/>
  <c r="K280" i="10"/>
  <c r="K288" i="10"/>
  <c r="K296" i="10"/>
  <c r="K304" i="10"/>
  <c r="K312" i="10"/>
  <c r="K320" i="10"/>
  <c r="K328" i="10"/>
  <c r="K336" i="10"/>
  <c r="K344" i="10"/>
  <c r="K352" i="10"/>
  <c r="K360" i="10"/>
  <c r="K368" i="10"/>
  <c r="K376" i="10"/>
  <c r="K384" i="10"/>
  <c r="K392" i="10"/>
  <c r="K400" i="10"/>
  <c r="K408" i="10"/>
  <c r="K416" i="10"/>
  <c r="K424" i="10"/>
  <c r="K432" i="10"/>
  <c r="K440" i="10"/>
  <c r="K448" i="10"/>
  <c r="K456" i="10"/>
  <c r="K464" i="10"/>
  <c r="K472" i="10"/>
  <c r="K480" i="10"/>
  <c r="K488" i="10"/>
  <c r="K496" i="10"/>
  <c r="K504" i="10"/>
  <c r="K512" i="10"/>
  <c r="K520" i="10"/>
  <c r="K528" i="10"/>
  <c r="K11" i="10"/>
  <c r="K19" i="10"/>
  <c r="K27" i="10"/>
  <c r="K35" i="10"/>
  <c r="K43" i="10"/>
  <c r="K51" i="10"/>
  <c r="K59" i="10"/>
  <c r="K67" i="10"/>
  <c r="K75" i="10"/>
  <c r="K83" i="10"/>
  <c r="K91" i="10"/>
  <c r="K99" i="10"/>
  <c r="K107" i="10"/>
  <c r="K115" i="10"/>
  <c r="K123" i="10"/>
  <c r="K131" i="10"/>
  <c r="K139" i="10"/>
  <c r="K147" i="10"/>
  <c r="K155" i="10"/>
  <c r="K163" i="10"/>
  <c r="K171" i="10"/>
  <c r="K179" i="10"/>
  <c r="K187" i="10"/>
  <c r="K195" i="10"/>
  <c r="K203" i="10"/>
  <c r="K21" i="10"/>
  <c r="K37" i="10"/>
  <c r="K53" i="10"/>
  <c r="K69" i="10"/>
  <c r="K85" i="10"/>
  <c r="K101" i="10"/>
  <c r="K117" i="10"/>
  <c r="K133" i="10"/>
  <c r="K149" i="10"/>
  <c r="K165" i="10"/>
  <c r="K181" i="10"/>
  <c r="K197" i="10"/>
  <c r="K212" i="10"/>
  <c r="K226" i="10"/>
  <c r="K237" i="10"/>
  <c r="K251" i="10"/>
  <c r="K265" i="10"/>
  <c r="K276" i="10"/>
  <c r="K290" i="10"/>
  <c r="K301" i="10"/>
  <c r="K315" i="10"/>
  <c r="K329" i="10"/>
  <c r="K340" i="10"/>
  <c r="K354" i="10"/>
  <c r="K365" i="10"/>
  <c r="K379" i="10"/>
  <c r="K393" i="10"/>
  <c r="K404" i="10"/>
  <c r="K418" i="10"/>
  <c r="K429" i="10"/>
  <c r="K443" i="10"/>
  <c r="K457" i="10"/>
  <c r="K468" i="10"/>
  <c r="K482" i="10"/>
  <c r="K493" i="10"/>
  <c r="K507" i="10"/>
  <c r="K521" i="10"/>
  <c r="K532" i="10"/>
  <c r="K544" i="10"/>
  <c r="K554" i="10"/>
  <c r="K564" i="10"/>
  <c r="K576" i="10"/>
  <c r="K586" i="10"/>
  <c r="K596" i="10"/>
  <c r="K608" i="10"/>
  <c r="K618" i="10"/>
  <c r="K628" i="10"/>
  <c r="K639" i="10"/>
  <c r="K648" i="10"/>
  <c r="K657" i="10"/>
  <c r="K666" i="10"/>
  <c r="K675" i="10"/>
  <c r="K684" i="10"/>
  <c r="K693" i="10"/>
  <c r="K703" i="10"/>
  <c r="K712" i="10"/>
  <c r="K721" i="10"/>
  <c r="K729" i="10"/>
  <c r="K737" i="10"/>
  <c r="K745" i="10"/>
  <c r="K753" i="10"/>
  <c r="K761" i="10"/>
  <c r="K769" i="10"/>
  <c r="K777" i="10"/>
  <c r="K785" i="10"/>
  <c r="K793" i="10"/>
  <c r="K801" i="10"/>
  <c r="K809" i="10"/>
  <c r="K817" i="10"/>
  <c r="K825" i="10"/>
  <c r="K833" i="10"/>
  <c r="K841" i="10"/>
  <c r="K849" i="10"/>
  <c r="K857" i="10"/>
  <c r="K865" i="10"/>
  <c r="K873" i="10"/>
  <c r="K881" i="10"/>
  <c r="K889" i="10"/>
  <c r="K897" i="10"/>
  <c r="K905" i="10"/>
  <c r="K913" i="10"/>
  <c r="K921" i="10"/>
  <c r="K929" i="10"/>
  <c r="K937" i="10"/>
  <c r="K945" i="10"/>
  <c r="K953" i="10"/>
  <c r="K961" i="10"/>
  <c r="K969" i="10"/>
  <c r="K977" i="10"/>
  <c r="K985" i="10"/>
  <c r="K993" i="10"/>
  <c r="K1001" i="10"/>
  <c r="K1009" i="10"/>
  <c r="K1017" i="10"/>
  <c r="K1025" i="10"/>
  <c r="K1033" i="10"/>
  <c r="K9" i="10"/>
  <c r="K25" i="10"/>
  <c r="K41" i="10"/>
  <c r="K57" i="10"/>
  <c r="K73" i="10"/>
  <c r="K89" i="10"/>
  <c r="K105" i="10"/>
  <c r="K121" i="10"/>
  <c r="K137" i="10"/>
  <c r="K153" i="10"/>
  <c r="K169" i="10"/>
  <c r="K185" i="10"/>
  <c r="K201" i="10"/>
  <c r="K213" i="10"/>
  <c r="K227" i="10"/>
  <c r="K241" i="10"/>
  <c r="K252" i="10"/>
  <c r="K266" i="10"/>
  <c r="K277" i="10"/>
  <c r="K291" i="10"/>
  <c r="K305" i="10"/>
  <c r="K316" i="10"/>
  <c r="K330" i="10"/>
  <c r="K341" i="10"/>
  <c r="K355" i="10"/>
  <c r="K369" i="10"/>
  <c r="K380" i="10"/>
  <c r="K394" i="10"/>
  <c r="K405" i="10"/>
  <c r="K419" i="10"/>
  <c r="K433" i="10"/>
  <c r="K444" i="10"/>
  <c r="K458" i="10"/>
  <c r="K469" i="10"/>
  <c r="K483" i="10"/>
  <c r="K497" i="10"/>
  <c r="K508" i="10"/>
  <c r="K522" i="10"/>
  <c r="K533" i="10"/>
  <c r="K545" i="10"/>
  <c r="K555" i="10"/>
  <c r="K565" i="10"/>
  <c r="K577" i="10"/>
  <c r="K587" i="10"/>
  <c r="K597" i="10"/>
  <c r="K609" i="10"/>
  <c r="K619" i="10"/>
  <c r="K629" i="10"/>
  <c r="K640" i="10"/>
  <c r="K649" i="10"/>
  <c r="K658" i="10"/>
  <c r="K667" i="10"/>
  <c r="K676" i="10"/>
  <c r="K685" i="10"/>
  <c r="K695" i="10"/>
  <c r="K704" i="10"/>
  <c r="K713" i="10"/>
  <c r="K722" i="10"/>
  <c r="K730" i="10"/>
  <c r="K738" i="10"/>
  <c r="K746" i="10"/>
  <c r="K754" i="10"/>
  <c r="K762" i="10"/>
  <c r="K770" i="10"/>
  <c r="K778" i="10"/>
  <c r="K786" i="10"/>
  <c r="K794" i="10"/>
  <c r="K802" i="10"/>
  <c r="K810" i="10"/>
  <c r="K818" i="10"/>
  <c r="K826" i="10"/>
  <c r="K834" i="10"/>
  <c r="K842" i="10"/>
  <c r="K850" i="10"/>
  <c r="K858" i="10"/>
  <c r="K866" i="10"/>
  <c r="K874" i="10"/>
  <c r="K882" i="10"/>
  <c r="K890" i="10"/>
  <c r="K898" i="10"/>
  <c r="K906" i="10"/>
  <c r="K914" i="10"/>
  <c r="K922" i="10"/>
  <c r="K930" i="10"/>
  <c r="K938" i="10"/>
  <c r="K946" i="10"/>
  <c r="K954" i="10"/>
  <c r="K962" i="10"/>
  <c r="K970" i="10"/>
  <c r="K978" i="10"/>
  <c r="K986" i="10"/>
  <c r="K994" i="10"/>
  <c r="K1002" i="10"/>
  <c r="K1010" i="10"/>
  <c r="K1018" i="10"/>
  <c r="K10" i="10"/>
  <c r="K26" i="10"/>
  <c r="K42" i="10"/>
  <c r="K58" i="10"/>
  <c r="K74" i="10"/>
  <c r="K90" i="10"/>
  <c r="K106" i="10"/>
  <c r="K122" i="10"/>
  <c r="K138" i="10"/>
  <c r="K154" i="10"/>
  <c r="K170" i="10"/>
  <c r="K186" i="10"/>
  <c r="K202" i="10"/>
  <c r="K217" i="10"/>
  <c r="K228" i="10"/>
  <c r="K242" i="10"/>
  <c r="K253" i="10"/>
  <c r="K267" i="10"/>
  <c r="K281" i="10"/>
  <c r="K292" i="10"/>
  <c r="K306" i="10"/>
  <c r="K317" i="10"/>
  <c r="K331" i="10"/>
  <c r="K345" i="10"/>
  <c r="K356" i="10"/>
  <c r="K370" i="10"/>
  <c r="K381" i="10"/>
  <c r="K395" i="10"/>
  <c r="K409" i="10"/>
  <c r="K420" i="10"/>
  <c r="K434" i="10"/>
  <c r="K445" i="10"/>
  <c r="K459" i="10"/>
  <c r="K473" i="10"/>
  <c r="K484" i="10"/>
  <c r="K498" i="10"/>
  <c r="K509" i="10"/>
  <c r="K523" i="10"/>
  <c r="K536" i="10"/>
  <c r="K546" i="10"/>
  <c r="K556" i="10"/>
  <c r="K568" i="10"/>
  <c r="K578" i="10"/>
  <c r="K588" i="10"/>
  <c r="K600" i="10"/>
  <c r="K610" i="10"/>
  <c r="K620" i="10"/>
  <c r="K632" i="10"/>
  <c r="K641" i="10"/>
  <c r="K650" i="10"/>
  <c r="K659" i="10"/>
  <c r="K668" i="10"/>
  <c r="K677" i="10"/>
  <c r="K687" i="10"/>
  <c r="K696" i="10"/>
  <c r="K705" i="10"/>
  <c r="K714" i="10"/>
  <c r="K723" i="10"/>
  <c r="K731" i="10"/>
  <c r="K739" i="10"/>
  <c r="K747" i="10"/>
  <c r="K755" i="10"/>
  <c r="K763" i="10"/>
  <c r="K771" i="10"/>
  <c r="K779" i="10"/>
  <c r="K787" i="10"/>
  <c r="K795" i="10"/>
  <c r="K803" i="10"/>
  <c r="K811" i="10"/>
  <c r="K819" i="10"/>
  <c r="K827" i="10"/>
  <c r="K835" i="10"/>
  <c r="K843" i="10"/>
  <c r="K851" i="10"/>
  <c r="K859" i="10"/>
  <c r="K20" i="10"/>
  <c r="K36" i="10"/>
  <c r="K52" i="10"/>
  <c r="K68" i="10"/>
  <c r="K84" i="10"/>
  <c r="K100" i="10"/>
  <c r="K116" i="10"/>
  <c r="K132" i="10"/>
  <c r="K148" i="10"/>
  <c r="K164" i="10"/>
  <c r="K180" i="10"/>
  <c r="K196" i="10"/>
  <c r="K211" i="10"/>
  <c r="K225" i="10"/>
  <c r="K236" i="10"/>
  <c r="K250" i="10"/>
  <c r="K261" i="10"/>
  <c r="K275" i="10"/>
  <c r="K289" i="10"/>
  <c r="K300" i="10"/>
  <c r="K314" i="10"/>
  <c r="K325" i="10"/>
  <c r="K339" i="10"/>
  <c r="K353" i="10"/>
  <c r="K364" i="10"/>
  <c r="K378" i="10"/>
  <c r="K389" i="10"/>
  <c r="K403" i="10"/>
  <c r="K417" i="10"/>
  <c r="K428" i="10"/>
  <c r="K442" i="10"/>
  <c r="K453" i="10"/>
  <c r="K467" i="10"/>
  <c r="K481" i="10"/>
  <c r="K492" i="10"/>
  <c r="K506" i="10"/>
  <c r="K517" i="10"/>
  <c r="K531" i="10"/>
  <c r="K541" i="10"/>
  <c r="K553" i="10"/>
  <c r="K563" i="10"/>
  <c r="K573" i="10"/>
  <c r="K585" i="10"/>
  <c r="K595" i="10"/>
  <c r="K605" i="10"/>
  <c r="K617" i="10"/>
  <c r="K627" i="10"/>
  <c r="K637" i="10"/>
  <c r="K647" i="10"/>
  <c r="K656" i="10"/>
  <c r="K665" i="10"/>
  <c r="K674" i="10"/>
  <c r="K683" i="10"/>
  <c r="K692" i="10"/>
  <c r="K701" i="10"/>
  <c r="K711" i="10"/>
  <c r="K720" i="10"/>
  <c r="K728" i="10"/>
  <c r="K736" i="10"/>
  <c r="K744" i="10"/>
  <c r="K752" i="10"/>
  <c r="K17" i="10"/>
  <c r="K49" i="10"/>
  <c r="K81" i="10"/>
  <c r="K113" i="10"/>
  <c r="K145" i="10"/>
  <c r="K177" i="10"/>
  <c r="K209" i="10"/>
  <c r="K234" i="10"/>
  <c r="K259" i="10"/>
  <c r="K284" i="10"/>
  <c r="K309" i="10"/>
  <c r="K337" i="10"/>
  <c r="K362" i="10"/>
  <c r="K387" i="10"/>
  <c r="K412" i="10"/>
  <c r="K437" i="10"/>
  <c r="K465" i="10"/>
  <c r="K490" i="10"/>
  <c r="K515" i="10"/>
  <c r="K539" i="10"/>
  <c r="K561" i="10"/>
  <c r="K581" i="10"/>
  <c r="K603" i="10"/>
  <c r="K625" i="10"/>
  <c r="K644" i="10"/>
  <c r="K663" i="10"/>
  <c r="K681" i="10"/>
  <c r="K699" i="10"/>
  <c r="K717" i="10"/>
  <c r="K734" i="10"/>
  <c r="K750" i="10"/>
  <c r="K765" i="10"/>
  <c r="K776" i="10"/>
  <c r="K790" i="10"/>
  <c r="K804" i="10"/>
  <c r="K815" i="10"/>
  <c r="K829" i="10"/>
  <c r="K840" i="10"/>
  <c r="K854" i="10"/>
  <c r="K867" i="10"/>
  <c r="K877" i="10"/>
  <c r="K887" i="10"/>
  <c r="K899" i="10"/>
  <c r="K909" i="10"/>
  <c r="K919" i="10"/>
  <c r="K931" i="10"/>
  <c r="K941" i="10"/>
  <c r="K951" i="10"/>
  <c r="K963" i="10"/>
  <c r="K973" i="10"/>
  <c r="K983" i="10"/>
  <c r="K995" i="10"/>
  <c r="K1005" i="10"/>
  <c r="K1015" i="10"/>
  <c r="K1026" i="10"/>
  <c r="K1035" i="10"/>
  <c r="K1043" i="10"/>
  <c r="K1051" i="10"/>
  <c r="K1059" i="10"/>
  <c r="K1067" i="10"/>
  <c r="K1075" i="10"/>
  <c r="K1083" i="10"/>
  <c r="K1091" i="10"/>
  <c r="K1099" i="10"/>
  <c r="K1107" i="10"/>
  <c r="K1115" i="10"/>
  <c r="K1123" i="10"/>
  <c r="K1131" i="10"/>
  <c r="K1139" i="10"/>
  <c r="K1147" i="10"/>
  <c r="K1155" i="10"/>
  <c r="K1163" i="10"/>
  <c r="K1171" i="10"/>
  <c r="K1179" i="10"/>
  <c r="K1187" i="10"/>
  <c r="K1195" i="10"/>
  <c r="K1203" i="10"/>
  <c r="K1211" i="10"/>
  <c r="K1219" i="10"/>
  <c r="K1227" i="10"/>
  <c r="K1235" i="10"/>
  <c r="K1243" i="10"/>
  <c r="K1251" i="10"/>
  <c r="K1259" i="10"/>
  <c r="K1267" i="10"/>
  <c r="K1275" i="10"/>
  <c r="K1283" i="10"/>
  <c r="K1291" i="10"/>
  <c r="K1299" i="10"/>
  <c r="K18" i="10"/>
  <c r="K50" i="10"/>
  <c r="K82" i="10"/>
  <c r="K114" i="10"/>
  <c r="K146" i="10"/>
  <c r="K178" i="10"/>
  <c r="K210" i="10"/>
  <c r="K235" i="10"/>
  <c r="K260" i="10"/>
  <c r="K285" i="10"/>
  <c r="K313" i="10"/>
  <c r="K338" i="10"/>
  <c r="K363" i="10"/>
  <c r="K388" i="10"/>
  <c r="K413" i="10"/>
  <c r="K441" i="10"/>
  <c r="K466" i="10"/>
  <c r="K491" i="10"/>
  <c r="K516" i="10"/>
  <c r="K540" i="10"/>
  <c r="K562" i="10"/>
  <c r="K584" i="10"/>
  <c r="K604" i="10"/>
  <c r="K626" i="10"/>
  <c r="K645" i="10"/>
  <c r="K664" i="10"/>
  <c r="K682" i="10"/>
  <c r="K700" i="10"/>
  <c r="K719" i="10"/>
  <c r="K735" i="10"/>
  <c r="K751" i="10"/>
  <c r="K766" i="10"/>
  <c r="K780" i="10"/>
  <c r="K791" i="10"/>
  <c r="K805" i="10"/>
  <c r="K816" i="10"/>
  <c r="K830" i="10"/>
  <c r="K844" i="10"/>
  <c r="K855" i="10"/>
  <c r="K868" i="10"/>
  <c r="K878" i="10"/>
  <c r="K888" i="10"/>
  <c r="K900" i="10"/>
  <c r="K910" i="10"/>
  <c r="K920" i="10"/>
  <c r="K932" i="10"/>
  <c r="K942" i="10"/>
  <c r="K952" i="10"/>
  <c r="K964" i="10"/>
  <c r="K974" i="10"/>
  <c r="K984" i="10"/>
  <c r="K996" i="10"/>
  <c r="K1006" i="10"/>
  <c r="K1016" i="10"/>
  <c r="K1027" i="10"/>
  <c r="K1036" i="10"/>
  <c r="K1044" i="10"/>
  <c r="K1052" i="10"/>
  <c r="K1060" i="10"/>
  <c r="K1068" i="10"/>
  <c r="K1076" i="10"/>
  <c r="K1084" i="10"/>
  <c r="K1092" i="10"/>
  <c r="K1100" i="10"/>
  <c r="K1108" i="10"/>
  <c r="K1116" i="10"/>
  <c r="K1124" i="10"/>
  <c r="K1132" i="10"/>
  <c r="K1140" i="10"/>
  <c r="K1148" i="10"/>
  <c r="K1156" i="10"/>
  <c r="K1164" i="10"/>
  <c r="K1172" i="10"/>
  <c r="K1180" i="10"/>
  <c r="K1188" i="10"/>
  <c r="K1196" i="10"/>
  <c r="K1204" i="10"/>
  <c r="K1212" i="10"/>
  <c r="K1220" i="10"/>
  <c r="K1228" i="10"/>
  <c r="K1236" i="10"/>
  <c r="K1244" i="10"/>
  <c r="K1252" i="10"/>
  <c r="K1260" i="10"/>
  <c r="K1268" i="10"/>
  <c r="K1276" i="10"/>
  <c r="K1284" i="10"/>
  <c r="K1292" i="10"/>
  <c r="K1300" i="10"/>
  <c r="K28" i="10"/>
  <c r="K60" i="10"/>
  <c r="K92" i="10"/>
  <c r="K124" i="10"/>
  <c r="K156" i="10"/>
  <c r="K188" i="10"/>
  <c r="K218" i="10"/>
  <c r="K243" i="10"/>
  <c r="K268" i="10"/>
  <c r="K293" i="10"/>
  <c r="K321" i="10"/>
  <c r="K346" i="10"/>
  <c r="K371" i="10"/>
  <c r="K396" i="10"/>
  <c r="K421" i="10"/>
  <c r="K449" i="10"/>
  <c r="K474" i="10"/>
  <c r="K499" i="10"/>
  <c r="K524" i="10"/>
  <c r="K547" i="10"/>
  <c r="K569" i="10"/>
  <c r="K589" i="10"/>
  <c r="K611" i="10"/>
  <c r="K633" i="10"/>
  <c r="K651" i="10"/>
  <c r="K669" i="10"/>
  <c r="K688" i="10"/>
  <c r="K706" i="10"/>
  <c r="K724" i="10"/>
  <c r="K740" i="10"/>
  <c r="K756" i="10"/>
  <c r="K767" i="10"/>
  <c r="K781" i="10"/>
  <c r="K792" i="10"/>
  <c r="K806" i="10"/>
  <c r="K820" i="10"/>
  <c r="K831" i="10"/>
  <c r="K845" i="10"/>
  <c r="K856" i="10"/>
  <c r="K869" i="10"/>
  <c r="K879" i="10"/>
  <c r="K891" i="10"/>
  <c r="K901" i="10"/>
  <c r="K911" i="10"/>
  <c r="K923" i="10"/>
  <c r="K933" i="10"/>
  <c r="K943" i="10"/>
  <c r="K955" i="10"/>
  <c r="K965" i="10"/>
  <c r="K975" i="10"/>
  <c r="K987" i="10"/>
  <c r="K997" i="10"/>
  <c r="K1007" i="10"/>
  <c r="K1019" i="10"/>
  <c r="K1028" i="10"/>
  <c r="K1037" i="10"/>
  <c r="K1045" i="10"/>
  <c r="K1053" i="10"/>
  <c r="K1061" i="10"/>
  <c r="K1069" i="10"/>
  <c r="K1077" i="10"/>
  <c r="K1085" i="10"/>
  <c r="K1093" i="10"/>
  <c r="K1101" i="10"/>
  <c r="K1109" i="10"/>
  <c r="K1117" i="10"/>
  <c r="K1125" i="10"/>
  <c r="K1133" i="10"/>
  <c r="K1141" i="10"/>
  <c r="K1149" i="10"/>
  <c r="K1157" i="10"/>
  <c r="K1165" i="10"/>
  <c r="K1173" i="10"/>
  <c r="K1181" i="10"/>
  <c r="K1189" i="10"/>
  <c r="K1197" i="10"/>
  <c r="K1205" i="10"/>
  <c r="K1213" i="10"/>
  <c r="K1221" i="10"/>
  <c r="K1229" i="10"/>
  <c r="K1237" i="10"/>
  <c r="K1245" i="10"/>
  <c r="K1253" i="10"/>
  <c r="K1261" i="10"/>
  <c r="K1269" i="10"/>
  <c r="K1277" i="10"/>
  <c r="K1285" i="10"/>
  <c r="K1293" i="10"/>
  <c r="K1301" i="10"/>
  <c r="K29" i="10"/>
  <c r="K61" i="10"/>
  <c r="K93" i="10"/>
  <c r="K125" i="10"/>
  <c r="K157" i="10"/>
  <c r="K189" i="10"/>
  <c r="K219" i="10"/>
  <c r="K244" i="10"/>
  <c r="K269" i="10"/>
  <c r="K297" i="10"/>
  <c r="K322" i="10"/>
  <c r="K347" i="10"/>
  <c r="K372" i="10"/>
  <c r="K397" i="10"/>
  <c r="K425" i="10"/>
  <c r="K450" i="10"/>
  <c r="K475" i="10"/>
  <c r="K500" i="10"/>
  <c r="K525" i="10"/>
  <c r="K548" i="10"/>
  <c r="K570" i="10"/>
  <c r="K592" i="10"/>
  <c r="K612" i="10"/>
  <c r="K634" i="10"/>
  <c r="K652" i="10"/>
  <c r="K671" i="10"/>
  <c r="K689" i="10"/>
  <c r="K707" i="10"/>
  <c r="K725" i="10"/>
  <c r="K741" i="10"/>
  <c r="K757" i="10"/>
  <c r="K768" i="10"/>
  <c r="K782" i="10"/>
  <c r="K796" i="10"/>
  <c r="K807" i="10"/>
  <c r="K821" i="10"/>
  <c r="K832" i="10"/>
  <c r="K33" i="10"/>
  <c r="K65" i="10"/>
  <c r="K97" i="10"/>
  <c r="K129" i="10"/>
  <c r="K161" i="10"/>
  <c r="K193" i="10"/>
  <c r="K220" i="10"/>
  <c r="K245" i="10"/>
  <c r="K273" i="10"/>
  <c r="K298" i="10"/>
  <c r="K323" i="10"/>
  <c r="K348" i="10"/>
  <c r="K373" i="10"/>
  <c r="K401" i="10"/>
  <c r="K426" i="10"/>
  <c r="K451" i="10"/>
  <c r="K476" i="10"/>
  <c r="K501" i="10"/>
  <c r="K529" i="10"/>
  <c r="K549" i="10"/>
  <c r="K571" i="10"/>
  <c r="K593" i="10"/>
  <c r="K613" i="10"/>
  <c r="K635" i="10"/>
  <c r="K653" i="10"/>
  <c r="K672" i="10"/>
  <c r="K690" i="10"/>
  <c r="K708" i="10"/>
  <c r="K726" i="10"/>
  <c r="K742" i="10"/>
  <c r="K758" i="10"/>
  <c r="K772" i="10"/>
  <c r="K783" i="10"/>
  <c r="K797" i="10"/>
  <c r="K808" i="10"/>
  <c r="K822" i="10"/>
  <c r="K836" i="10"/>
  <c r="K847" i="10"/>
  <c r="K861" i="10"/>
  <c r="K871" i="10"/>
  <c r="K34" i="10"/>
  <c r="K66" i="10"/>
  <c r="K98" i="10"/>
  <c r="K130" i="10"/>
  <c r="K162" i="10"/>
  <c r="K194" i="10"/>
  <c r="K221" i="10"/>
  <c r="K249" i="10"/>
  <c r="K274" i="10"/>
  <c r="K299" i="10"/>
  <c r="K324" i="10"/>
  <c r="K349" i="10"/>
  <c r="K377" i="10"/>
  <c r="K402" i="10"/>
  <c r="K427" i="10"/>
  <c r="K452" i="10"/>
  <c r="K477" i="10"/>
  <c r="K505" i="10"/>
  <c r="K530" i="10"/>
  <c r="K552" i="10"/>
  <c r="K572" i="10"/>
  <c r="K594" i="10"/>
  <c r="K616" i="10"/>
  <c r="K636" i="10"/>
  <c r="K655" i="10"/>
  <c r="K673" i="10"/>
  <c r="K691" i="10"/>
  <c r="K709" i="10"/>
  <c r="K727" i="10"/>
  <c r="K743" i="10"/>
  <c r="K759" i="10"/>
  <c r="K773" i="10"/>
  <c r="K784" i="10"/>
  <c r="K798" i="10"/>
  <c r="K812" i="10"/>
  <c r="K823" i="10"/>
  <c r="K837" i="10"/>
  <c r="K12" i="10"/>
  <c r="K44" i="10"/>
  <c r="K76" i="10"/>
  <c r="K108" i="10"/>
  <c r="K140" i="10"/>
  <c r="K172" i="10"/>
  <c r="K204" i="10"/>
  <c r="K229" i="10"/>
  <c r="K257" i="10"/>
  <c r="K282" i="10"/>
  <c r="K307" i="10"/>
  <c r="K332" i="10"/>
  <c r="K357" i="10"/>
  <c r="K385" i="10"/>
  <c r="K410" i="10"/>
  <c r="K435" i="10"/>
  <c r="K460" i="10"/>
  <c r="K485" i="10"/>
  <c r="K513" i="10"/>
  <c r="K537" i="10"/>
  <c r="K557" i="10"/>
  <c r="K579" i="10"/>
  <c r="K601" i="10"/>
  <c r="K621" i="10"/>
  <c r="K642" i="10"/>
  <c r="K660" i="10"/>
  <c r="K679" i="10"/>
  <c r="K697" i="10"/>
  <c r="K715" i="10"/>
  <c r="K732" i="10"/>
  <c r="K748" i="10"/>
  <c r="K760" i="10"/>
  <c r="K774" i="10"/>
  <c r="K788" i="10"/>
  <c r="K799" i="10"/>
  <c r="K813" i="10"/>
  <c r="K824" i="10"/>
  <c r="K838" i="10"/>
  <c r="K13" i="10"/>
  <c r="K45" i="10"/>
  <c r="K77" i="10"/>
  <c r="K109" i="10"/>
  <c r="K141" i="10"/>
  <c r="K173" i="10"/>
  <c r="K205" i="10"/>
  <c r="K233" i="10"/>
  <c r="K258" i="10"/>
  <c r="K283" i="10"/>
  <c r="K308" i="10"/>
  <c r="K333" i="10"/>
  <c r="K361" i="10"/>
  <c r="K386" i="10"/>
  <c r="K411" i="10"/>
  <c r="K436" i="10"/>
  <c r="K461" i="10"/>
  <c r="K489" i="10"/>
  <c r="K514" i="10"/>
  <c r="K538" i="10"/>
  <c r="K560" i="10"/>
  <c r="K580" i="10"/>
  <c r="K602" i="10"/>
  <c r="K624" i="10"/>
  <c r="K643" i="10"/>
  <c r="K661" i="10"/>
  <c r="K680" i="10"/>
  <c r="K698" i="10"/>
  <c r="K716" i="10"/>
  <c r="K733" i="10"/>
  <c r="K749" i="10"/>
  <c r="K764" i="10"/>
  <c r="K775" i="10"/>
  <c r="K789" i="10"/>
  <c r="K800" i="10"/>
  <c r="K814" i="10"/>
  <c r="K828" i="10"/>
  <c r="K839" i="10"/>
  <c r="K853" i="10"/>
  <c r="K864" i="10"/>
  <c r="K876" i="10"/>
  <c r="K886" i="10"/>
  <c r="K896" i="10"/>
  <c r="K908" i="10"/>
  <c r="K918" i="10"/>
  <c r="K928" i="10"/>
  <c r="K940" i="10"/>
  <c r="K950" i="10"/>
  <c r="K960" i="10"/>
  <c r="K972" i="10"/>
  <c r="K982" i="10"/>
  <c r="K992" i="10"/>
  <c r="K1004" i="10"/>
  <c r="K1014" i="10"/>
  <c r="K1024" i="10"/>
  <c r="K1034" i="10"/>
  <c r="K1042" i="10"/>
  <c r="K1050" i="10"/>
  <c r="K1058" i="10"/>
  <c r="K1066" i="10"/>
  <c r="K1074" i="10"/>
  <c r="K1082" i="10"/>
  <c r="K1090" i="10"/>
  <c r="K1098" i="10"/>
  <c r="K1106" i="10"/>
  <c r="K1114" i="10"/>
  <c r="K1122" i="10"/>
  <c r="K1130" i="10"/>
  <c r="K1138" i="10"/>
  <c r="K1146" i="10"/>
  <c r="K1154" i="10"/>
  <c r="K1162" i="10"/>
  <c r="K1170" i="10"/>
  <c r="K1178" i="10"/>
  <c r="K1186" i="10"/>
  <c r="K1194" i="10"/>
  <c r="K1202" i="10"/>
  <c r="K1210" i="10"/>
  <c r="K1218" i="10"/>
  <c r="K1226" i="10"/>
  <c r="K1234" i="10"/>
  <c r="K1242" i="10"/>
  <c r="K1250" i="10"/>
  <c r="K1258" i="10"/>
  <c r="K1266" i="10"/>
  <c r="K1274" i="10"/>
  <c r="K1282" i="10"/>
  <c r="K1290" i="10"/>
  <c r="K1298" i="10"/>
  <c r="K872" i="10"/>
  <c r="K894" i="10"/>
  <c r="K916" i="10"/>
  <c r="K936" i="10"/>
  <c r="K958" i="10"/>
  <c r="K980" i="10"/>
  <c r="K1000" i="10"/>
  <c r="K1022" i="10"/>
  <c r="K1040" i="10"/>
  <c r="K1056" i="10"/>
  <c r="K1072" i="10"/>
  <c r="K1088" i="10"/>
  <c r="K1104" i="10"/>
  <c r="K1120" i="10"/>
  <c r="K1136" i="10"/>
  <c r="K1152" i="10"/>
  <c r="K1168" i="10"/>
  <c r="K1184" i="10"/>
  <c r="K1200" i="10"/>
  <c r="K1216" i="10"/>
  <c r="K1232" i="10"/>
  <c r="K1248" i="10"/>
  <c r="K1264" i="10"/>
  <c r="K1280" i="10"/>
  <c r="K1296" i="10"/>
  <c r="K846" i="10"/>
  <c r="K875" i="10"/>
  <c r="K895" i="10"/>
  <c r="K917" i="10"/>
  <c r="K939" i="10"/>
  <c r="K959" i="10"/>
  <c r="K981" i="10"/>
  <c r="K1003" i="10"/>
  <c r="K1023" i="10"/>
  <c r="K1041" i="10"/>
  <c r="K1057" i="10"/>
  <c r="K1073" i="10"/>
  <c r="K1089" i="10"/>
  <c r="K1105" i="10"/>
  <c r="K1121" i="10"/>
  <c r="K1137" i="10"/>
  <c r="K1153" i="10"/>
  <c r="K1169" i="10"/>
  <c r="K1185" i="10"/>
  <c r="K1201" i="10"/>
  <c r="K1217" i="10"/>
  <c r="K1233" i="10"/>
  <c r="K1249" i="10"/>
  <c r="K1265" i="10"/>
  <c r="K1281" i="10"/>
  <c r="K1297" i="10"/>
  <c r="K848" i="10"/>
  <c r="K880" i="10"/>
  <c r="K902" i="10"/>
  <c r="K924" i="10"/>
  <c r="K944" i="10"/>
  <c r="K966" i="10"/>
  <c r="K988" i="10"/>
  <c r="K1008" i="10"/>
  <c r="K1029" i="10"/>
  <c r="K1046" i="10"/>
  <c r="K1062" i="10"/>
  <c r="K1078" i="10"/>
  <c r="K1094" i="10"/>
  <c r="K1110" i="10"/>
  <c r="K1126" i="10"/>
  <c r="K1142" i="10"/>
  <c r="K1158" i="10"/>
  <c r="K1174" i="10"/>
  <c r="K1190" i="10"/>
  <c r="K1206" i="10"/>
  <c r="K1222" i="10"/>
  <c r="K1238" i="10"/>
  <c r="K1254" i="10"/>
  <c r="K1270" i="10"/>
  <c r="K1286" i="10"/>
  <c r="K1302" i="10"/>
  <c r="K852" i="10"/>
  <c r="K883" i="10"/>
  <c r="K903" i="10"/>
  <c r="K925" i="10"/>
  <c r="K947" i="10"/>
  <c r="K967" i="10"/>
  <c r="K989" i="10"/>
  <c r="K1011" i="10"/>
  <c r="K1030" i="10"/>
  <c r="K1047" i="10"/>
  <c r="K1063" i="10"/>
  <c r="K1079" i="10"/>
  <c r="K1095" i="10"/>
  <c r="K1111" i="10"/>
  <c r="K1127" i="10"/>
  <c r="K1143" i="10"/>
  <c r="K1159" i="10"/>
  <c r="K1175" i="10"/>
  <c r="K1191" i="10"/>
  <c r="K1207" i="10"/>
  <c r="K1223" i="10"/>
  <c r="K1239" i="10"/>
  <c r="K1255" i="10"/>
  <c r="K1271" i="10"/>
  <c r="K1287" i="10"/>
  <c r="K1303" i="10"/>
  <c r="K860" i="10"/>
  <c r="K884" i="10"/>
  <c r="K904" i="10"/>
  <c r="K926" i="10"/>
  <c r="K948" i="10"/>
  <c r="K968" i="10"/>
  <c r="K990" i="10"/>
  <c r="K1012" i="10"/>
  <c r="K1031" i="10"/>
  <c r="K1048" i="10"/>
  <c r="K1064" i="10"/>
  <c r="K1080" i="10"/>
  <c r="K1096" i="10"/>
  <c r="K1112" i="10"/>
  <c r="K1128" i="10"/>
  <c r="K1144" i="10"/>
  <c r="K1160" i="10"/>
  <c r="K1176" i="10"/>
  <c r="K1192" i="10"/>
  <c r="K1208" i="10"/>
  <c r="K1224" i="10"/>
  <c r="K1240" i="10"/>
  <c r="K1256" i="10"/>
  <c r="K1272" i="10"/>
  <c r="K1288" i="10"/>
  <c r="K1304" i="10"/>
  <c r="K862" i="10"/>
  <c r="K885" i="10"/>
  <c r="K907" i="10"/>
  <c r="K927" i="10"/>
  <c r="K949" i="10"/>
  <c r="K971" i="10"/>
  <c r="K991" i="10"/>
  <c r="K1013" i="10"/>
  <c r="K1032" i="10"/>
  <c r="K1049" i="10"/>
  <c r="K1065" i="10"/>
  <c r="K1081" i="10"/>
  <c r="K1097" i="10"/>
  <c r="K1113" i="10"/>
  <c r="K1129" i="10"/>
  <c r="K1145" i="10"/>
  <c r="K1161" i="10"/>
  <c r="K1177" i="10"/>
  <c r="K1193" i="10"/>
  <c r="K1209" i="10"/>
  <c r="K1225" i="10"/>
  <c r="K1241" i="10"/>
  <c r="K1257" i="10"/>
  <c r="K1273" i="10"/>
  <c r="K1289" i="10"/>
  <c r="K5" i="10"/>
  <c r="K863" i="10"/>
  <c r="K892" i="10"/>
  <c r="K912" i="10"/>
  <c r="K934" i="10"/>
  <c r="K956" i="10"/>
  <c r="K976" i="10"/>
  <c r="K998" i="10"/>
  <c r="K1020" i="10"/>
  <c r="K1038" i="10"/>
  <c r="K1054" i="10"/>
  <c r="K1070" i="10"/>
  <c r="K1086" i="10"/>
  <c r="K1102" i="10"/>
  <c r="K1118" i="10"/>
  <c r="K1134" i="10"/>
  <c r="K1150" i="10"/>
  <c r="K1166" i="10"/>
  <c r="K1182" i="10"/>
  <c r="K1198" i="10"/>
  <c r="K1214" i="10"/>
  <c r="K1230" i="10"/>
  <c r="K1246" i="10"/>
  <c r="K1262" i="10"/>
  <c r="K870" i="10"/>
  <c r="K893" i="10"/>
  <c r="K915" i="10"/>
  <c r="K935" i="10"/>
  <c r="K957" i="10"/>
  <c r="K979" i="10"/>
  <c r="K999" i="10"/>
  <c r="K1021" i="10"/>
  <c r="K1039" i="10"/>
  <c r="K1055" i="10"/>
  <c r="K1071" i="10"/>
  <c r="K1087" i="10"/>
  <c r="K1103" i="10"/>
  <c r="K1119" i="10"/>
  <c r="K1135" i="10"/>
  <c r="K1151" i="10"/>
  <c r="K1167" i="10"/>
  <c r="K1183" i="10"/>
  <c r="K1199" i="10"/>
  <c r="K1215" i="10"/>
  <c r="K1231" i="10"/>
  <c r="K1247" i="10"/>
  <c r="K1263" i="10"/>
  <c r="K1279" i="10"/>
  <c r="K1295" i="10"/>
  <c r="K1278" i="10"/>
  <c r="K1294" i="10"/>
  <c r="N1136" i="10" l="1"/>
  <c r="N1035" i="10"/>
  <c r="N829" i="10"/>
  <c r="O829" i="10" s="1"/>
  <c r="N727" i="10"/>
  <c r="N74" i="10"/>
  <c r="O1212" i="10"/>
  <c r="N904" i="10"/>
  <c r="O904" i="10" s="1"/>
  <c r="N803" i="10"/>
  <c r="N647" i="10"/>
  <c r="O647" i="10" s="1"/>
  <c r="N1287" i="10"/>
  <c r="N1184" i="10"/>
  <c r="O1184" i="10" s="1"/>
  <c r="O980" i="10"/>
  <c r="N775" i="10"/>
  <c r="O775" i="10" s="1"/>
  <c r="N1260" i="10"/>
  <c r="N1055" i="10"/>
  <c r="O1055" i="10" s="1"/>
  <c r="N952" i="10"/>
  <c r="N154" i="10"/>
  <c r="O154" i="10" s="1"/>
  <c r="N716" i="10"/>
  <c r="O716" i="10" s="1"/>
  <c r="N712" i="10"/>
  <c r="O648" i="10"/>
  <c r="O576" i="10"/>
  <c r="N486" i="10"/>
  <c r="N283" i="10"/>
  <c r="N1142" i="10"/>
  <c r="O1014" i="10"/>
  <c r="N459" i="10"/>
  <c r="N269" i="10"/>
  <c r="N574" i="10"/>
  <c r="N837" i="10"/>
  <c r="N1117" i="10"/>
  <c r="O687" i="10"/>
  <c r="N694" i="10"/>
  <c r="O694" i="10" s="1"/>
  <c r="N1213" i="10"/>
  <c r="N981" i="10"/>
  <c r="N919" i="10"/>
  <c r="O919" i="10" s="1"/>
  <c r="N1096" i="10"/>
  <c r="O1096" i="10" s="1"/>
  <c r="N789" i="10"/>
  <c r="N1247" i="10"/>
  <c r="N1192" i="10"/>
  <c r="N885" i="10"/>
  <c r="N886" i="10"/>
  <c r="N1288" i="10"/>
  <c r="N1261" i="10"/>
  <c r="O1261" i="10" s="1"/>
  <c r="N955" i="10"/>
  <c r="N268" i="10"/>
  <c r="O268" i="10" s="1"/>
  <c r="N1003" i="10"/>
  <c r="N1077" i="10"/>
  <c r="O1077" i="10" s="1"/>
  <c r="N771" i="10"/>
  <c r="N832" i="10"/>
  <c r="N731" i="10"/>
  <c r="N1011" i="10"/>
  <c r="O1011" i="10" s="1"/>
  <c r="N805" i="10"/>
  <c r="N704" i="10"/>
  <c r="O372" i="10"/>
  <c r="N1124" i="10"/>
  <c r="O1124" i="10" s="1"/>
  <c r="O1301" i="10"/>
  <c r="N892" i="10"/>
  <c r="N763" i="10"/>
  <c r="N1043" i="10"/>
  <c r="N811" i="10"/>
  <c r="O537" i="10"/>
  <c r="N1152" i="10"/>
  <c r="O1152" i="10" s="1"/>
  <c r="O1051" i="10"/>
  <c r="N948" i="10"/>
  <c r="N1125" i="10"/>
  <c r="O1125" i="10" s="1"/>
  <c r="O1023" i="10"/>
  <c r="N822" i="10"/>
  <c r="O822" i="10" s="1"/>
  <c r="O655" i="10"/>
  <c r="N1187" i="10"/>
  <c r="N879" i="10"/>
  <c r="O1235" i="10"/>
  <c r="N1132" i="10"/>
  <c r="N824" i="10"/>
  <c r="N1207" i="10"/>
  <c r="O1207" i="10" s="1"/>
  <c r="N900" i="10"/>
  <c r="N975" i="10"/>
  <c r="N435" i="10"/>
  <c r="N475" i="10"/>
  <c r="O475" i="10" s="1"/>
  <c r="N816" i="10"/>
  <c r="O816" i="10" s="1"/>
  <c r="N995" i="10"/>
  <c r="N1275" i="10"/>
  <c r="O1275" i="10" s="1"/>
  <c r="N1144" i="10"/>
  <c r="N1295" i="10"/>
  <c r="O950" i="10"/>
  <c r="N804" i="10"/>
  <c r="O804" i="10" s="1"/>
  <c r="O485" i="10"/>
  <c r="O1056" i="10"/>
  <c r="N749" i="10"/>
  <c r="N1104" i="10"/>
  <c r="O1104" i="10" s="1"/>
  <c r="N797" i="10"/>
  <c r="O797" i="10" s="1"/>
  <c r="N1180" i="10"/>
  <c r="O1180" i="10" s="1"/>
  <c r="N872" i="10"/>
  <c r="N1243" i="10"/>
  <c r="N566" i="10"/>
  <c r="N1099" i="10"/>
  <c r="N968" i="10"/>
  <c r="O968" i="10" s="1"/>
  <c r="N1248" i="10"/>
  <c r="N1119" i="10"/>
  <c r="O1119" i="10" s="1"/>
  <c r="N83" i="10"/>
  <c r="N1252" i="10"/>
  <c r="N1149" i="10"/>
  <c r="N1047" i="10"/>
  <c r="O1047" i="10" s="1"/>
  <c r="N944" i="10"/>
  <c r="O944" i="10" s="1"/>
  <c r="N843" i="10"/>
  <c r="N740" i="10"/>
  <c r="N190" i="10"/>
  <c r="N1224" i="10"/>
  <c r="N1123" i="10"/>
  <c r="N1020" i="10"/>
  <c r="O1020" i="10" s="1"/>
  <c r="N917" i="10"/>
  <c r="O917" i="10" s="1"/>
  <c r="N815" i="10"/>
  <c r="O815" i="10" s="1"/>
  <c r="N711" i="10"/>
  <c r="O711" i="10" s="1"/>
  <c r="N1300" i="10"/>
  <c r="O1300" i="10" s="1"/>
  <c r="N1197" i="10"/>
  <c r="O1197" i="10" s="1"/>
  <c r="N1095" i="10"/>
  <c r="N992" i="10"/>
  <c r="N891" i="10"/>
  <c r="N788" i="10"/>
  <c r="O788" i="10" s="1"/>
  <c r="N565" i="10"/>
  <c r="O565" i="10" s="1"/>
  <c r="N1272" i="10"/>
  <c r="O1272" i="10" s="1"/>
  <c r="N1171" i="10"/>
  <c r="O1171" i="10" s="1"/>
  <c r="N1068" i="10"/>
  <c r="O1068" i="10" s="1"/>
  <c r="N965" i="10"/>
  <c r="N863" i="10"/>
  <c r="O863" i="10" s="1"/>
  <c r="N760" i="10"/>
  <c r="N357" i="10"/>
  <c r="O356" i="10" s="1"/>
  <c r="N1245" i="10"/>
  <c r="O1245" i="10" s="1"/>
  <c r="N1143" i="10"/>
  <c r="O1143" i="10" s="1"/>
  <c r="N1040" i="10"/>
  <c r="O1040" i="10" s="1"/>
  <c r="N939" i="10"/>
  <c r="O939" i="10" s="1"/>
  <c r="N836" i="10"/>
  <c r="N733" i="10"/>
  <c r="N138" i="10"/>
  <c r="N1219" i="10"/>
  <c r="O1219" i="10" s="1"/>
  <c r="N1116" i="10"/>
  <c r="O1116" i="10" s="1"/>
  <c r="N1013" i="10"/>
  <c r="O1013" i="10" s="1"/>
  <c r="N911" i="10"/>
  <c r="O911" i="10" s="1"/>
  <c r="N808" i="10"/>
  <c r="N679" i="10"/>
  <c r="N1280" i="10"/>
  <c r="N1179" i="10"/>
  <c r="N1076" i="10"/>
  <c r="O1076" i="10" s="1"/>
  <c r="N973" i="10"/>
  <c r="O973" i="10" s="1"/>
  <c r="N871" i="10"/>
  <c r="O871" i="10" s="1"/>
  <c r="N768" i="10"/>
  <c r="N421" i="10"/>
  <c r="N1253" i="10"/>
  <c r="N1151" i="10"/>
  <c r="N1048" i="10"/>
  <c r="N947" i="10"/>
  <c r="O947" i="10" s="1"/>
  <c r="N844" i="10"/>
  <c r="O844" i="10" s="1"/>
  <c r="N741" i="10"/>
  <c r="O741" i="10" s="1"/>
  <c r="N204" i="10"/>
  <c r="O204" i="10" s="1"/>
  <c r="N664" i="10"/>
  <c r="N594" i="10"/>
  <c r="N514" i="10"/>
  <c r="N411" i="10"/>
  <c r="N308" i="10"/>
  <c r="O308" i="10" s="1"/>
  <c r="N205" i="10"/>
  <c r="O205" i="10" s="1"/>
  <c r="N91" i="10"/>
  <c r="O91" i="10" s="1"/>
  <c r="N1286" i="10"/>
  <c r="O1286" i="10" s="1"/>
  <c r="N1222" i="10"/>
  <c r="N1158" i="10"/>
  <c r="O1158" i="10" s="1"/>
  <c r="N1094" i="10"/>
  <c r="O1094" i="10" s="1"/>
  <c r="N1030" i="10"/>
  <c r="N966" i="10"/>
  <c r="O966" i="10" s="1"/>
  <c r="N902" i="10"/>
  <c r="N838" i="10"/>
  <c r="O838" i="10" s="1"/>
  <c r="N774" i="10"/>
  <c r="O774" i="10" s="1"/>
  <c r="N710" i="10"/>
  <c r="N646" i="10"/>
  <c r="O646" i="10" s="1"/>
  <c r="N573" i="10"/>
  <c r="O573" i="10" s="1"/>
  <c r="N484" i="10"/>
  <c r="O484" i="10" s="1"/>
  <c r="N381" i="10"/>
  <c r="N278" i="10"/>
  <c r="O278" i="10" s="1"/>
  <c r="N178" i="10"/>
  <c r="O178" i="10" s="1"/>
  <c r="N53" i="10"/>
  <c r="O53" i="10" s="1"/>
  <c r="N669" i="10"/>
  <c r="N600" i="10"/>
  <c r="N522" i="10"/>
  <c r="N419" i="10"/>
  <c r="N316" i="10"/>
  <c r="N213" i="10"/>
  <c r="N100" i="10"/>
  <c r="O100" i="10" s="1"/>
  <c r="N692" i="10"/>
  <c r="O692" i="10" s="1"/>
  <c r="N626" i="10"/>
  <c r="N553" i="10"/>
  <c r="N454" i="10"/>
  <c r="N354" i="10"/>
  <c r="N251" i="10"/>
  <c r="N147" i="10"/>
  <c r="N19" i="10"/>
  <c r="O19" i="10" s="1"/>
  <c r="N651" i="10"/>
  <c r="O651" i="10" s="1"/>
  <c r="N579" i="10"/>
  <c r="N492" i="10"/>
  <c r="N389" i="10"/>
  <c r="N286" i="10"/>
  <c r="N186" i="10"/>
  <c r="N66" i="10"/>
  <c r="N1266" i="10"/>
  <c r="O1266" i="10" s="1"/>
  <c r="N1202" i="10"/>
  <c r="N1138" i="10"/>
  <c r="O1138" i="10" s="1"/>
  <c r="N1074" i="10"/>
  <c r="N1010" i="10"/>
  <c r="N946" i="10"/>
  <c r="N882" i="10"/>
  <c r="O882" i="10" s="1"/>
  <c r="N818" i="10"/>
  <c r="O818" i="10" s="1"/>
  <c r="N754" i="10"/>
  <c r="N690" i="10"/>
  <c r="N624" i="10"/>
  <c r="N550" i="10"/>
  <c r="N452" i="10"/>
  <c r="N349" i="10"/>
  <c r="O349" i="10" s="1"/>
  <c r="N246" i="10"/>
  <c r="N141" i="10"/>
  <c r="N13" i="10"/>
  <c r="O13" i="10" s="1"/>
  <c r="N1249" i="10"/>
  <c r="O1249" i="10" s="1"/>
  <c r="N1185" i="10"/>
  <c r="O1185" i="10" s="1"/>
  <c r="N1121" i="10"/>
  <c r="O1121" i="10" s="1"/>
  <c r="N1057" i="10"/>
  <c r="O1057" i="10" s="1"/>
  <c r="N993" i="10"/>
  <c r="N929" i="10"/>
  <c r="N865" i="10"/>
  <c r="O864" i="10" s="1"/>
  <c r="N801" i="10"/>
  <c r="N737" i="10"/>
  <c r="N673" i="10"/>
  <c r="O673" i="10" s="1"/>
  <c r="N604" i="10"/>
  <c r="N526" i="10"/>
  <c r="N426" i="10"/>
  <c r="N323" i="10"/>
  <c r="N220" i="10"/>
  <c r="N108" i="10"/>
  <c r="O108" i="10" s="1"/>
  <c r="N142" i="10"/>
  <c r="N78" i="10"/>
  <c r="N14" i="10"/>
  <c r="N481" i="10"/>
  <c r="N417" i="10"/>
  <c r="N353" i="10"/>
  <c r="O353" i="10" s="1"/>
  <c r="N289" i="10"/>
  <c r="N225" i="10"/>
  <c r="N161" i="10"/>
  <c r="N97" i="10"/>
  <c r="N33" i="10"/>
  <c r="N512" i="10"/>
  <c r="N748" i="10"/>
  <c r="O748" i="10" s="1"/>
  <c r="N254" i="10"/>
  <c r="O254" i="10" s="1"/>
  <c r="O1232" i="10"/>
  <c r="N1131" i="10"/>
  <c r="O1131" i="10" s="1"/>
  <c r="O1028" i="10"/>
  <c r="N925" i="10"/>
  <c r="N823" i="10"/>
  <c r="N720" i="10"/>
  <c r="N1205" i="10"/>
  <c r="O1205" i="10" s="1"/>
  <c r="N1103" i="10"/>
  <c r="O1103" i="10" s="1"/>
  <c r="N1000" i="10"/>
  <c r="O1000" i="10" s="1"/>
  <c r="N899" i="10"/>
  <c r="O899" i="10" s="1"/>
  <c r="N796" i="10"/>
  <c r="N611" i="10"/>
  <c r="N1165" i="10"/>
  <c r="N1063" i="10"/>
  <c r="O1063" i="10" s="1"/>
  <c r="N960" i="10"/>
  <c r="O960" i="10" s="1"/>
  <c r="N859" i="10"/>
  <c r="O859" i="10" s="1"/>
  <c r="N318" i="10"/>
  <c r="N1240" i="10"/>
  <c r="N1139" i="10"/>
  <c r="O1139" i="10" s="1"/>
  <c r="N1036" i="10"/>
  <c r="O1036" i="10" s="1"/>
  <c r="O831" i="10"/>
  <c r="N728" i="10"/>
  <c r="O728" i="10" s="1"/>
  <c r="O90" i="10"/>
  <c r="N656" i="10"/>
  <c r="O656" i="10" s="1"/>
  <c r="N585" i="10"/>
  <c r="N500" i="10"/>
  <c r="N397" i="10"/>
  <c r="O397" i="10" s="1"/>
  <c r="N294" i="10"/>
  <c r="N75" i="10"/>
  <c r="N1278" i="10"/>
  <c r="O1278" i="10" s="1"/>
  <c r="N1214" i="10"/>
  <c r="O1214" i="10" s="1"/>
  <c r="N1150" i="10"/>
  <c r="O1150" i="10" s="1"/>
  <c r="N1086" i="10"/>
  <c r="N1022" i="10"/>
  <c r="O1022" i="10" s="1"/>
  <c r="N958" i="10"/>
  <c r="O958" i="10" s="1"/>
  <c r="N894" i="10"/>
  <c r="O894" i="10" s="1"/>
  <c r="O830" i="10"/>
  <c r="N702" i="10"/>
  <c r="N637" i="10"/>
  <c r="N564" i="10"/>
  <c r="N470" i="10"/>
  <c r="N370" i="10"/>
  <c r="O370" i="10" s="1"/>
  <c r="N267" i="10"/>
  <c r="O267" i="10" s="1"/>
  <c r="N164" i="10"/>
  <c r="O164" i="10" s="1"/>
  <c r="N149" i="10"/>
  <c r="N21" i="10"/>
  <c r="N653" i="10"/>
  <c r="N494" i="10"/>
  <c r="N394" i="10"/>
  <c r="O394" i="10" s="1"/>
  <c r="N291" i="10"/>
  <c r="N188" i="10"/>
  <c r="N68" i="10"/>
  <c r="N326" i="10"/>
  <c r="N226" i="10"/>
  <c r="N699" i="10"/>
  <c r="N634" i="10"/>
  <c r="N561" i="10"/>
  <c r="N467" i="10"/>
  <c r="N364" i="10"/>
  <c r="N261" i="10"/>
  <c r="O261" i="10" s="1"/>
  <c r="N158" i="10"/>
  <c r="N34" i="10"/>
  <c r="O1250" i="10"/>
  <c r="O1186" i="10"/>
  <c r="O1122" i="10"/>
  <c r="N994" i="10"/>
  <c r="N930" i="10"/>
  <c r="N866" i="10"/>
  <c r="O866" i="10" s="1"/>
  <c r="N802" i="10"/>
  <c r="O802" i="10" s="1"/>
  <c r="N738" i="10"/>
  <c r="N605" i="10"/>
  <c r="N530" i="10"/>
  <c r="N427" i="10"/>
  <c r="N324" i="10"/>
  <c r="N221" i="10"/>
  <c r="O1297" i="10"/>
  <c r="N1233" i="10"/>
  <c r="O1233" i="10" s="1"/>
  <c r="N1169" i="10"/>
  <c r="N1105" i="10"/>
  <c r="N977" i="10"/>
  <c r="N913" i="10"/>
  <c r="O912" i="10" s="1"/>
  <c r="N849" i="10"/>
  <c r="N785" i="10"/>
  <c r="O785" i="10" s="1"/>
  <c r="N721" i="10"/>
  <c r="O721" i="10" s="1"/>
  <c r="N657" i="10"/>
  <c r="N586" i="10"/>
  <c r="N501" i="10"/>
  <c r="O398" i="10"/>
  <c r="N298" i="10"/>
  <c r="O298" i="10" s="1"/>
  <c r="N195" i="10"/>
  <c r="O195" i="10" s="1"/>
  <c r="N76" i="10"/>
  <c r="N126" i="10"/>
  <c r="N62" i="10"/>
  <c r="N529" i="10"/>
  <c r="O529" i="10" s="1"/>
  <c r="N465" i="10"/>
  <c r="N401" i="10"/>
  <c r="O401" i="10" s="1"/>
  <c r="N337" i="10"/>
  <c r="O337" i="10" s="1"/>
  <c r="N273" i="10"/>
  <c r="O273" i="10" s="1"/>
  <c r="N209" i="10"/>
  <c r="O209" i="10" s="1"/>
  <c r="N145" i="10"/>
  <c r="N81" i="10"/>
  <c r="N17" i="10"/>
  <c r="N496" i="10"/>
  <c r="N432" i="10"/>
  <c r="N368" i="10"/>
  <c r="O368" i="10" s="1"/>
  <c r="N166" i="10"/>
  <c r="N43" i="10"/>
  <c r="N1198" i="10"/>
  <c r="O1198" i="10" s="1"/>
  <c r="N1134" i="10"/>
  <c r="N1070" i="10"/>
  <c r="O1006" i="10"/>
  <c r="N942" i="10"/>
  <c r="N878" i="10"/>
  <c r="O878" i="10" s="1"/>
  <c r="N814" i="10"/>
  <c r="O814" i="10" s="1"/>
  <c r="N750" i="10"/>
  <c r="O750" i="10" s="1"/>
  <c r="N686" i="10"/>
  <c r="O686" i="10" s="1"/>
  <c r="O619" i="10"/>
  <c r="O342" i="10"/>
  <c r="N242" i="10"/>
  <c r="O242" i="10" s="1"/>
  <c r="O133" i="10"/>
  <c r="N709" i="10"/>
  <c r="O709" i="10" s="1"/>
  <c r="N645" i="10"/>
  <c r="O645" i="10" s="1"/>
  <c r="N572" i="10"/>
  <c r="O572" i="10" s="1"/>
  <c r="N483" i="10"/>
  <c r="O483" i="10" s="1"/>
  <c r="N380" i="10"/>
  <c r="N277" i="10"/>
  <c r="O277" i="10" s="1"/>
  <c r="N174" i="10"/>
  <c r="O52" i="10"/>
  <c r="N668" i="10"/>
  <c r="O668" i="10" s="1"/>
  <c r="N598" i="10"/>
  <c r="N418" i="10"/>
  <c r="O418" i="10" s="1"/>
  <c r="N315" i="10"/>
  <c r="N212" i="10"/>
  <c r="O212" i="10" s="1"/>
  <c r="N99" i="10"/>
  <c r="O99" i="10" s="1"/>
  <c r="N691" i="10"/>
  <c r="O691" i="10" s="1"/>
  <c r="N625" i="10"/>
  <c r="O625" i="10" s="1"/>
  <c r="N552" i="10"/>
  <c r="O552" i="10" s="1"/>
  <c r="N453" i="10"/>
  <c r="O453" i="10" s="1"/>
  <c r="N250" i="10"/>
  <c r="N146" i="10"/>
  <c r="O146" i="10" s="1"/>
  <c r="N18" i="10"/>
  <c r="O18" i="10" s="1"/>
  <c r="N1242" i="10"/>
  <c r="O1242" i="10" s="1"/>
  <c r="N1178" i="10"/>
  <c r="O1178" i="10" s="1"/>
  <c r="N1114" i="10"/>
  <c r="N1050" i="10"/>
  <c r="O1050" i="10" s="1"/>
  <c r="N986" i="10"/>
  <c r="N922" i="10"/>
  <c r="O922" i="10" s="1"/>
  <c r="N858" i="10"/>
  <c r="N794" i="10"/>
  <c r="O794" i="10" s="1"/>
  <c r="N730" i="10"/>
  <c r="O730" i="10" s="1"/>
  <c r="N666" i="10"/>
  <c r="O666" i="10" s="1"/>
  <c r="N596" i="10"/>
  <c r="N516" i="10"/>
  <c r="N413" i="10"/>
  <c r="N310" i="10"/>
  <c r="O210" i="10"/>
  <c r="N93" i="10"/>
  <c r="O93" i="10" s="1"/>
  <c r="N1289" i="10"/>
  <c r="N1225" i="10"/>
  <c r="O1225" i="10" s="1"/>
  <c r="N1161" i="10"/>
  <c r="N1097" i="10"/>
  <c r="N777" i="10"/>
  <c r="N713" i="10"/>
  <c r="O713" i="10" s="1"/>
  <c r="N649" i="10"/>
  <c r="N577" i="10"/>
  <c r="N490" i="10"/>
  <c r="N387" i="10"/>
  <c r="N284" i="10"/>
  <c r="N181" i="10"/>
  <c r="N60" i="10"/>
  <c r="N118" i="10"/>
  <c r="N54" i="10"/>
  <c r="N521" i="10"/>
  <c r="O521" i="10" s="1"/>
  <c r="N457" i="10"/>
  <c r="N393" i="10"/>
  <c r="N329" i="10"/>
  <c r="O329" i="10" s="1"/>
  <c r="N265" i="10"/>
  <c r="N201" i="10"/>
  <c r="O201" i="10" s="1"/>
  <c r="N137" i="10"/>
  <c r="O137" i="10" s="1"/>
  <c r="N73" i="10"/>
  <c r="N9" i="10"/>
  <c r="O9" i="10" s="1"/>
  <c r="N488" i="10"/>
  <c r="N963" i="10"/>
  <c r="N358" i="10"/>
  <c r="O358" i="10" s="1"/>
  <c r="N701" i="10"/>
  <c r="O701" i="10" s="1"/>
  <c r="N36" i="10"/>
  <c r="O36" i="10" s="1"/>
  <c r="N404" i="10"/>
  <c r="O404" i="10" s="1"/>
  <c r="N541" i="10"/>
  <c r="N442" i="10"/>
  <c r="N339" i="10"/>
  <c r="O339" i="10" s="1"/>
  <c r="N236" i="10"/>
  <c r="O236" i="10" s="1"/>
  <c r="N130" i="10"/>
  <c r="O130" i="10" s="1"/>
  <c r="N1298" i="10"/>
  <c r="N1234" i="10"/>
  <c r="O1234" i="10" s="1"/>
  <c r="N1170" i="10"/>
  <c r="N1106" i="10"/>
  <c r="N1042" i="10"/>
  <c r="O1042" i="10" s="1"/>
  <c r="N978" i="10"/>
  <c r="O978" i="10" s="1"/>
  <c r="N914" i="10"/>
  <c r="O914" i="10" s="1"/>
  <c r="N850" i="10"/>
  <c r="O850" i="10" s="1"/>
  <c r="N786" i="10"/>
  <c r="N722" i="10"/>
  <c r="O722" i="10" s="1"/>
  <c r="N402" i="10"/>
  <c r="N299" i="10"/>
  <c r="O196" i="10"/>
  <c r="N77" i="10"/>
  <c r="O77" i="10" s="1"/>
  <c r="N1281" i="10"/>
  <c r="O1281" i="10" s="1"/>
  <c r="N1217" i="10"/>
  <c r="O1217" i="10" s="1"/>
  <c r="N1153" i="10"/>
  <c r="N1089" i="10"/>
  <c r="N1025" i="10"/>
  <c r="N961" i="10"/>
  <c r="N897" i="10"/>
  <c r="O897" i="10" s="1"/>
  <c r="N833" i="10"/>
  <c r="O833" i="10" s="1"/>
  <c r="N769" i="10"/>
  <c r="O769" i="10" s="1"/>
  <c r="N705" i="10"/>
  <c r="O705" i="10" s="1"/>
  <c r="N641" i="10"/>
  <c r="N568" i="10"/>
  <c r="N476" i="10"/>
  <c r="N373" i="10"/>
  <c r="N270" i="10"/>
  <c r="N170" i="10"/>
  <c r="O170" i="10" s="1"/>
  <c r="N44" i="10"/>
  <c r="O44" i="10" s="1"/>
  <c r="N110" i="10"/>
  <c r="N46" i="10"/>
  <c r="N513" i="10"/>
  <c r="O513" i="10" s="1"/>
  <c r="N449" i="10"/>
  <c r="N385" i="10"/>
  <c r="O385" i="10" s="1"/>
  <c r="N321" i="10"/>
  <c r="O321" i="10" s="1"/>
  <c r="N257" i="10"/>
  <c r="O257" i="10" s="1"/>
  <c r="N193" i="10"/>
  <c r="O193" i="10" s="1"/>
  <c r="N129" i="10"/>
  <c r="O129" i="10" s="1"/>
  <c r="N65" i="10"/>
  <c r="N544" i="10"/>
  <c r="N480" i="10"/>
  <c r="O480" i="10" s="1"/>
  <c r="N416" i="10"/>
  <c r="O416" i="10" s="1"/>
  <c r="N893" i="10"/>
  <c r="N1173" i="10"/>
  <c r="O1173" i="10" s="1"/>
  <c r="N764" i="10"/>
  <c r="O764" i="10" s="1"/>
  <c r="O941" i="10"/>
  <c r="O1221" i="10"/>
  <c r="N812" i="10"/>
  <c r="N1195" i="10"/>
  <c r="O923" i="10"/>
  <c r="N1304" i="10"/>
  <c r="O1304" i="10" s="1"/>
  <c r="N593" i="10"/>
  <c r="O593" i="10" s="1"/>
  <c r="N557" i="10"/>
  <c r="N155" i="10"/>
  <c r="N1190" i="10"/>
  <c r="O1190" i="10" s="1"/>
  <c r="N1062" i="10"/>
  <c r="O1062" i="10" s="1"/>
  <c r="N806" i="10"/>
  <c r="O806" i="10" s="1"/>
  <c r="N678" i="10"/>
  <c r="O678" i="10" s="1"/>
  <c r="N331" i="10"/>
  <c r="O331" i="10" s="1"/>
  <c r="N228" i="10"/>
  <c r="N636" i="10"/>
  <c r="O636" i="10" s="1"/>
  <c r="N469" i="10"/>
  <c r="O469" i="10" s="1"/>
  <c r="N366" i="10"/>
  <c r="O366" i="10" s="1"/>
  <c r="N266" i="10"/>
  <c r="O266" i="10" s="1"/>
  <c r="N163" i="10"/>
  <c r="O163" i="10" s="1"/>
  <c r="N589" i="10"/>
  <c r="N507" i="10"/>
  <c r="N301" i="10"/>
  <c r="N658" i="10"/>
  <c r="N1291" i="10"/>
  <c r="O1291" i="10" s="1"/>
  <c r="N1188" i="10"/>
  <c r="O1188" i="10" s="1"/>
  <c r="N1085" i="10"/>
  <c r="O1085" i="10" s="1"/>
  <c r="N983" i="10"/>
  <c r="N880" i="10"/>
  <c r="N779" i="10"/>
  <c r="O779" i="10" s="1"/>
  <c r="N499" i="10"/>
  <c r="O499" i="10" s="1"/>
  <c r="N1263" i="10"/>
  <c r="O1263" i="10" s="1"/>
  <c r="N1160" i="10"/>
  <c r="O1160" i="10" s="1"/>
  <c r="N1059" i="10"/>
  <c r="O1059" i="10" s="1"/>
  <c r="N956" i="10"/>
  <c r="O956" i="10" s="1"/>
  <c r="N853" i="10"/>
  <c r="N751" i="10"/>
  <c r="N282" i="10"/>
  <c r="O282" i="10" s="1"/>
  <c r="N1236" i="10"/>
  <c r="N1133" i="10"/>
  <c r="O1133" i="10" s="1"/>
  <c r="N1031" i="10"/>
  <c r="O1031" i="10" s="1"/>
  <c r="N928" i="10"/>
  <c r="O928" i="10" s="1"/>
  <c r="N827" i="10"/>
  <c r="O827" i="10" s="1"/>
  <c r="N724" i="10"/>
  <c r="N42" i="10"/>
  <c r="N1208" i="10"/>
  <c r="N1107" i="10"/>
  <c r="N1004" i="10"/>
  <c r="O1004" i="10" s="1"/>
  <c r="N901" i="10"/>
  <c r="O901" i="10" s="1"/>
  <c r="N799" i="10"/>
  <c r="O799" i="10" s="1"/>
  <c r="N629" i="10"/>
  <c r="O629" i="10" s="1"/>
  <c r="N1284" i="10"/>
  <c r="N1181" i="10"/>
  <c r="N1079" i="10"/>
  <c r="O1078" i="10" s="1"/>
  <c r="N976" i="10"/>
  <c r="N875" i="10"/>
  <c r="O875" i="10" s="1"/>
  <c r="N772" i="10"/>
  <c r="O772" i="10" s="1"/>
  <c r="N446" i="10"/>
  <c r="O446" i="10" s="1"/>
  <c r="N1256" i="10"/>
  <c r="O1256" i="10" s="1"/>
  <c r="N1155" i="10"/>
  <c r="N1052" i="10"/>
  <c r="N949" i="10"/>
  <c r="O949" i="10" s="1"/>
  <c r="N847" i="10"/>
  <c r="N744" i="10"/>
  <c r="N229" i="10"/>
  <c r="N1216" i="10"/>
  <c r="O1216" i="10" s="1"/>
  <c r="N1115" i="10"/>
  <c r="O1115" i="10" s="1"/>
  <c r="N1012" i="10"/>
  <c r="N909" i="10"/>
  <c r="O908" i="10" s="1"/>
  <c r="N807" i="10"/>
  <c r="O807" i="10" s="1"/>
  <c r="N671" i="10"/>
  <c r="N1292" i="10"/>
  <c r="O1292" i="10" s="1"/>
  <c r="N1189" i="10"/>
  <c r="O1189" i="10" s="1"/>
  <c r="N1087" i="10"/>
  <c r="O1087" i="10" s="1"/>
  <c r="N984" i="10"/>
  <c r="O984" i="10" s="1"/>
  <c r="N883" i="10"/>
  <c r="N780" i="10"/>
  <c r="N510" i="10"/>
  <c r="N688" i="10"/>
  <c r="N621" i="10"/>
  <c r="O620" i="10" s="1"/>
  <c r="N548" i="10"/>
  <c r="O547" i="10" s="1"/>
  <c r="N450" i="10"/>
  <c r="N347" i="10"/>
  <c r="O347" i="10" s="1"/>
  <c r="N244" i="10"/>
  <c r="N139" i="10"/>
  <c r="N11" i="10"/>
  <c r="O10" i="10" s="1"/>
  <c r="N1246" i="10"/>
  <c r="N1182" i="10"/>
  <c r="O1182" i="10" s="1"/>
  <c r="N1118" i="10"/>
  <c r="O1118" i="10" s="1"/>
  <c r="N1054" i="10"/>
  <c r="O1054" i="10" s="1"/>
  <c r="N990" i="10"/>
  <c r="O990" i="10" s="1"/>
  <c r="N926" i="10"/>
  <c r="O926" i="10" s="1"/>
  <c r="N862" i="10"/>
  <c r="O862" i="10" s="1"/>
  <c r="N798" i="10"/>
  <c r="N996" i="10"/>
  <c r="O996" i="10" s="1"/>
  <c r="N584" i="10"/>
  <c r="O584" i="10" s="1"/>
  <c r="N1071" i="10"/>
  <c r="O1071" i="10" s="1"/>
  <c r="N382" i="10"/>
  <c r="O382" i="10" s="1"/>
  <c r="N1044" i="10"/>
  <c r="N165" i="10"/>
  <c r="N1016" i="10"/>
  <c r="N1092" i="10"/>
  <c r="O1092" i="10" s="1"/>
  <c r="N887" i="10"/>
  <c r="O887" i="10" s="1"/>
  <c r="N1269" i="10"/>
  <c r="O1269" i="10" s="1"/>
  <c r="N757" i="10"/>
  <c r="O757" i="10" s="1"/>
  <c r="N1229" i="10"/>
  <c r="N1024" i="10"/>
  <c r="O1024" i="10" s="1"/>
  <c r="N717" i="10"/>
  <c r="N696" i="10"/>
  <c r="N461" i="10"/>
  <c r="N27" i="10"/>
  <c r="O27" i="10" s="1"/>
  <c r="O1126" i="10"/>
  <c r="N934" i="10"/>
  <c r="O934" i="10" s="1"/>
  <c r="O610" i="10"/>
  <c r="N502" i="10"/>
  <c r="N1277" i="10"/>
  <c r="N1175" i="10"/>
  <c r="O1175" i="10" s="1"/>
  <c r="N1072" i="10"/>
  <c r="N971" i="10"/>
  <c r="O971" i="10" s="1"/>
  <c r="N868" i="10"/>
  <c r="O868" i="10" s="1"/>
  <c r="N765" i="10"/>
  <c r="O765" i="10" s="1"/>
  <c r="N396" i="10"/>
  <c r="O396" i="10" s="1"/>
  <c r="N1251" i="10"/>
  <c r="O1251" i="10" s="1"/>
  <c r="N1148" i="10"/>
  <c r="O1148" i="10" s="1"/>
  <c r="N1045" i="10"/>
  <c r="N943" i="10"/>
  <c r="O943" i="10" s="1"/>
  <c r="N840" i="10"/>
  <c r="O840" i="10" s="1"/>
  <c r="N739" i="10"/>
  <c r="O739" i="10" s="1"/>
  <c r="N179" i="10"/>
  <c r="O179" i="10" s="1"/>
  <c r="N1223" i="10"/>
  <c r="O1223" i="10" s="1"/>
  <c r="N1120" i="10"/>
  <c r="O1120" i="10" s="1"/>
  <c r="N1019" i="10"/>
  <c r="O1019" i="10" s="1"/>
  <c r="N916" i="10"/>
  <c r="O916" i="10" s="1"/>
  <c r="N813" i="10"/>
  <c r="O813" i="10" s="1"/>
  <c r="N703" i="10"/>
  <c r="O703" i="10" s="1"/>
  <c r="N1299" i="10"/>
  <c r="O1299" i="10" s="1"/>
  <c r="N1196" i="10"/>
  <c r="O1196" i="10" s="1"/>
  <c r="N1093" i="10"/>
  <c r="O1093" i="10" s="1"/>
  <c r="N991" i="10"/>
  <c r="O991" i="10" s="1"/>
  <c r="N888" i="10"/>
  <c r="N787" i="10"/>
  <c r="O787" i="10" s="1"/>
  <c r="N556" i="10"/>
  <c r="O556" i="10" s="1"/>
  <c r="N1271" i="10"/>
  <c r="O1271" i="10" s="1"/>
  <c r="N1168" i="10"/>
  <c r="O1168" i="10" s="1"/>
  <c r="N1067" i="10"/>
  <c r="O1067" i="10" s="1"/>
  <c r="N964" i="10"/>
  <c r="O964" i="10" s="1"/>
  <c r="N861" i="10"/>
  <c r="O861" i="10" s="1"/>
  <c r="N759" i="10"/>
  <c r="O759" i="10" s="1"/>
  <c r="N346" i="10"/>
  <c r="N1244" i="10"/>
  <c r="O1244" i="10" s="1"/>
  <c r="N1141" i="10"/>
  <c r="O1141" i="10" s="1"/>
  <c r="N1039" i="10"/>
  <c r="O1039" i="10" s="1"/>
  <c r="N936" i="10"/>
  <c r="N835" i="10"/>
  <c r="O835" i="10" s="1"/>
  <c r="N732" i="10"/>
  <c r="O732" i="10" s="1"/>
  <c r="N122" i="10"/>
  <c r="N1204" i="10"/>
  <c r="O1204" i="10" s="1"/>
  <c r="N1101" i="10"/>
  <c r="O1101" i="10" s="1"/>
  <c r="N999" i="10"/>
  <c r="O999" i="10" s="1"/>
  <c r="N896" i="10"/>
  <c r="O896" i="10" s="1"/>
  <c r="N795" i="10"/>
  <c r="O795" i="10" s="1"/>
  <c r="N602" i="10"/>
  <c r="N1279" i="10"/>
  <c r="O1279" i="10" s="1"/>
  <c r="N1176" i="10"/>
  <c r="N1075" i="10"/>
  <c r="O1075" i="10" s="1"/>
  <c r="N972" i="10"/>
  <c r="O972" i="10" s="1"/>
  <c r="N869" i="10"/>
  <c r="N767" i="10"/>
  <c r="O767" i="10" s="1"/>
  <c r="N410" i="10"/>
  <c r="O410" i="10" s="1"/>
  <c r="N680" i="10"/>
  <c r="N612" i="10"/>
  <c r="N538" i="10"/>
  <c r="N436" i="10"/>
  <c r="O436" i="10" s="1"/>
  <c r="N333" i="10"/>
  <c r="O333" i="10" s="1"/>
  <c r="N230" i="10"/>
  <c r="O230" i="10" s="1"/>
  <c r="N123" i="10"/>
  <c r="O123" i="10" s="1"/>
  <c r="N1302" i="10"/>
  <c r="O1302" i="10" s="1"/>
  <c r="N1238" i="10"/>
  <c r="O1238" i="10" s="1"/>
  <c r="N1174" i="10"/>
  <c r="N1303" i="10"/>
  <c r="N791" i="10"/>
  <c r="O791" i="10" s="1"/>
  <c r="N1147" i="10"/>
  <c r="O1147" i="10" s="1"/>
  <c r="O736" i="10"/>
  <c r="N1296" i="10"/>
  <c r="O1296" i="10" s="1"/>
  <c r="N1064" i="10"/>
  <c r="N860" i="10"/>
  <c r="O860" i="10" s="1"/>
  <c r="N1127" i="10"/>
  <c r="O820" i="10"/>
  <c r="N1203" i="10"/>
  <c r="O1203" i="10" s="1"/>
  <c r="N1100" i="10"/>
  <c r="N792" i="10"/>
  <c r="N630" i="10"/>
  <c r="N258" i="10"/>
  <c r="N1254" i="10"/>
  <c r="O1254" i="10" s="1"/>
  <c r="N870" i="10"/>
  <c r="O870" i="10" s="1"/>
  <c r="O742" i="10"/>
  <c r="O434" i="10"/>
  <c r="N563" i="10"/>
  <c r="O563" i="10" s="1"/>
  <c r="N587" i="10"/>
  <c r="N1264" i="10"/>
  <c r="N1163" i="10"/>
  <c r="O1163" i="10" s="1"/>
  <c r="N1060" i="10"/>
  <c r="O1060" i="10" s="1"/>
  <c r="N957" i="10"/>
  <c r="O957" i="10" s="1"/>
  <c r="N855" i="10"/>
  <c r="O855" i="10" s="1"/>
  <c r="N752" i="10"/>
  <c r="N293" i="10"/>
  <c r="N1237" i="10"/>
  <c r="O1237" i="10" s="1"/>
  <c r="N1135" i="10"/>
  <c r="O1135" i="10" s="1"/>
  <c r="N1032" i="10"/>
  <c r="O1032" i="10" s="1"/>
  <c r="N931" i="10"/>
  <c r="O931" i="10" s="1"/>
  <c r="N828" i="10"/>
  <c r="O828" i="10" s="1"/>
  <c r="N725" i="10"/>
  <c r="O725" i="10" s="1"/>
  <c r="N58" i="10"/>
  <c r="O58" i="10" s="1"/>
  <c r="N1211" i="10"/>
  <c r="O1211" i="10" s="1"/>
  <c r="N1108" i="10"/>
  <c r="O1108" i="10" s="1"/>
  <c r="N1005" i="10"/>
  <c r="O1005" i="10" s="1"/>
  <c r="N903" i="10"/>
  <c r="O903" i="10" s="1"/>
  <c r="N800" i="10"/>
  <c r="O800" i="10" s="1"/>
  <c r="N638" i="10"/>
  <c r="O638" i="10" s="1"/>
  <c r="N1285" i="10"/>
  <c r="O1285" i="10" s="1"/>
  <c r="N1183" i="10"/>
  <c r="N1080" i="10"/>
  <c r="N979" i="10"/>
  <c r="O979" i="10" s="1"/>
  <c r="N876" i="10"/>
  <c r="O876" i="10" s="1"/>
  <c r="N773" i="10"/>
  <c r="O773" i="10" s="1"/>
  <c r="N460" i="10"/>
  <c r="O460" i="10" s="1"/>
  <c r="N1259" i="10"/>
  <c r="O1259" i="10" s="1"/>
  <c r="N1156" i="10"/>
  <c r="O1156" i="10" s="1"/>
  <c r="N1053" i="10"/>
  <c r="N951" i="10"/>
  <c r="N848" i="10"/>
  <c r="N747" i="10"/>
  <c r="O747" i="10" s="1"/>
  <c r="N243" i="10"/>
  <c r="O243" i="10" s="1"/>
  <c r="N1231" i="10"/>
  <c r="O1231" i="10" s="1"/>
  <c r="N1128" i="10"/>
  <c r="O1128" i="10" s="1"/>
  <c r="N1027" i="10"/>
  <c r="O1027" i="10" s="1"/>
  <c r="N924" i="10"/>
  <c r="O924" i="10" s="1"/>
  <c r="N821" i="10"/>
  <c r="N719" i="10"/>
  <c r="O719" i="10" s="1"/>
  <c r="N448" i="10"/>
  <c r="O448" i="10" s="1"/>
  <c r="N384" i="10"/>
  <c r="O384" i="10" s="1"/>
  <c r="N320" i="10"/>
  <c r="O320" i="10" s="1"/>
  <c r="N256" i="10"/>
  <c r="O256" i="10" s="1"/>
  <c r="N192" i="10"/>
  <c r="O192" i="10" s="1"/>
  <c r="N128" i="10"/>
  <c r="N64" i="10"/>
  <c r="N639" i="10"/>
  <c r="O639" i="10" s="1"/>
  <c r="N575" i="10"/>
  <c r="O575" i="10" s="1"/>
  <c r="N511" i="10"/>
  <c r="O511" i="10" s="1"/>
  <c r="N447" i="10"/>
  <c r="O447" i="10" s="1"/>
  <c r="N383" i="10"/>
  <c r="O383" i="10" s="1"/>
  <c r="N319" i="10"/>
  <c r="O319" i="10" s="1"/>
  <c r="N255" i="10"/>
  <c r="N191" i="10"/>
  <c r="N127" i="10"/>
  <c r="N63" i="10"/>
  <c r="O63" i="10" s="1"/>
  <c r="N37" i="10"/>
  <c r="O37" i="10" s="1"/>
  <c r="N661" i="10"/>
  <c r="O660" i="10" s="1"/>
  <c r="N590" i="10"/>
  <c r="N508" i="10"/>
  <c r="N405" i="10"/>
  <c r="N302" i="10"/>
  <c r="N202" i="10"/>
  <c r="N84" i="10"/>
  <c r="N684" i="10"/>
  <c r="N617" i="10"/>
  <c r="O616" i="10" s="1"/>
  <c r="N542" i="10"/>
  <c r="O542" i="10" s="1"/>
  <c r="N443" i="10"/>
  <c r="N340" i="10"/>
  <c r="N237" i="10"/>
  <c r="N131" i="10"/>
  <c r="N707" i="10"/>
  <c r="N643" i="10"/>
  <c r="N570" i="10"/>
  <c r="N478" i="10"/>
  <c r="O478" i="10" s="1"/>
  <c r="N378" i="10"/>
  <c r="N275" i="10"/>
  <c r="N172" i="10"/>
  <c r="N50" i="10"/>
  <c r="N1258" i="10"/>
  <c r="N1194" i="10"/>
  <c r="O1194" i="10" s="1"/>
  <c r="N1130" i="10"/>
  <c r="O1130" i="10" s="1"/>
  <c r="N1066" i="10"/>
  <c r="O1066" i="10" s="1"/>
  <c r="N1002" i="10"/>
  <c r="O1002" i="10" s="1"/>
  <c r="N938" i="10"/>
  <c r="O938" i="10" s="1"/>
  <c r="N874" i="10"/>
  <c r="N810" i="10"/>
  <c r="O810" i="10" s="1"/>
  <c r="N746" i="10"/>
  <c r="O746" i="10" s="1"/>
  <c r="N682" i="10"/>
  <c r="O682" i="10" s="1"/>
  <c r="N614" i="10"/>
  <c r="N540" i="10"/>
  <c r="O540" i="10" s="1"/>
  <c r="N438" i="10"/>
  <c r="O438" i="10" s="1"/>
  <c r="N338" i="10"/>
  <c r="N235" i="10"/>
  <c r="N125" i="10"/>
  <c r="O125" i="10" s="1"/>
  <c r="N5" i="10"/>
  <c r="N1241" i="10"/>
  <c r="N1177" i="10"/>
  <c r="O1177" i="10" s="1"/>
  <c r="N1113" i="10"/>
  <c r="O1113" i="10" s="1"/>
  <c r="N1049" i="10"/>
  <c r="O1049" i="10" s="1"/>
  <c r="N985" i="10"/>
  <c r="O985" i="10" s="1"/>
  <c r="N921" i="10"/>
  <c r="O921" i="10" s="1"/>
  <c r="N857" i="10"/>
  <c r="N793" i="10"/>
  <c r="N729" i="10"/>
  <c r="N665" i="10"/>
  <c r="O665" i="10" s="1"/>
  <c r="N595" i="10"/>
  <c r="O595" i="10" s="1"/>
  <c r="N515" i="10"/>
  <c r="O515" i="10" s="1"/>
  <c r="N412" i="10"/>
  <c r="O412" i="10" s="1"/>
  <c r="N309" i="10"/>
  <c r="O309" i="10" s="1"/>
  <c r="N206" i="10"/>
  <c r="N92" i="10"/>
  <c r="N134" i="10"/>
  <c r="O134" i="10" s="1"/>
  <c r="N70" i="10"/>
  <c r="O70" i="10" s="1"/>
  <c r="N6" i="10"/>
  <c r="O6" i="10" s="1"/>
  <c r="N473" i="10"/>
  <c r="O473" i="10" s="1"/>
  <c r="N409" i="10"/>
  <c r="O409" i="10" s="1"/>
  <c r="N345" i="10"/>
  <c r="N281" i="10"/>
  <c r="O281" i="10" s="1"/>
  <c r="N217" i="10"/>
  <c r="O217" i="10" s="1"/>
  <c r="N153" i="10"/>
  <c r="O153" i="10" s="1"/>
  <c r="N89" i="10"/>
  <c r="O89" i="10" s="1"/>
  <c r="N25" i="10"/>
  <c r="O25" i="10" s="1"/>
  <c r="N504" i="10"/>
  <c r="O504" i="10" s="1"/>
  <c r="N440" i="10"/>
  <c r="N376" i="10"/>
  <c r="N312" i="10"/>
  <c r="N248" i="10"/>
  <c r="N184" i="10"/>
  <c r="O184" i="10" s="1"/>
  <c r="N120" i="10"/>
  <c r="O120" i="10" s="1"/>
  <c r="N56" i="10"/>
  <c r="O56" i="10" s="1"/>
  <c r="N631" i="10"/>
  <c r="O631" i="10" s="1"/>
  <c r="N567" i="10"/>
  <c r="O567" i="10" s="1"/>
  <c r="N503" i="10"/>
  <c r="N439" i="10"/>
  <c r="N375" i="10"/>
  <c r="O375" i="10" s="1"/>
  <c r="N311" i="10"/>
  <c r="O311" i="10" s="1"/>
  <c r="N247" i="10"/>
  <c r="O247" i="10" s="1"/>
  <c r="N183" i="10"/>
  <c r="O183" i="10" s="1"/>
  <c r="N119" i="10"/>
  <c r="O119" i="10" s="1"/>
  <c r="N55" i="10"/>
  <c r="N304" i="10"/>
  <c r="N240" i="10"/>
  <c r="N176" i="10"/>
  <c r="N112" i="10"/>
  <c r="N48" i="10"/>
  <c r="N623" i="10"/>
  <c r="O623" i="10" s="1"/>
  <c r="N559" i="10"/>
  <c r="O559" i="10" s="1"/>
  <c r="N495" i="10"/>
  <c r="O495" i="10" s="1"/>
  <c r="N431" i="10"/>
  <c r="N367" i="10"/>
  <c r="N303" i="10"/>
  <c r="O303" i="10" s="1"/>
  <c r="N239" i="10"/>
  <c r="O239" i="10" s="1"/>
  <c r="N175" i="10"/>
  <c r="O175" i="10" s="1"/>
  <c r="N111" i="10"/>
  <c r="O111" i="10" s="1"/>
  <c r="N47" i="10"/>
  <c r="O47" i="10" s="1"/>
  <c r="N424" i="10"/>
  <c r="N360" i="10"/>
  <c r="N296" i="10"/>
  <c r="N232" i="10"/>
  <c r="N168" i="10"/>
  <c r="N104" i="10"/>
  <c r="N40" i="10"/>
  <c r="O40" i="10" s="1"/>
  <c r="N615" i="10"/>
  <c r="O615" i="10" s="1"/>
  <c r="N551" i="10"/>
  <c r="O551" i="10" s="1"/>
  <c r="N487" i="10"/>
  <c r="O487" i="10" s="1"/>
  <c r="N423" i="10"/>
  <c r="N359" i="10"/>
  <c r="O359" i="10" s="1"/>
  <c r="N295" i="10"/>
  <c r="O295" i="10" s="1"/>
  <c r="N231" i="10"/>
  <c r="O231" i="10" s="1"/>
  <c r="N167" i="10"/>
  <c r="O167" i="10" s="1"/>
  <c r="N103" i="10"/>
  <c r="O103" i="10" s="1"/>
  <c r="N39" i="10"/>
  <c r="N352" i="10"/>
  <c r="N288" i="10"/>
  <c r="N224" i="10"/>
  <c r="N160" i="10"/>
  <c r="O160" i="10" s="1"/>
  <c r="N96" i="10"/>
  <c r="O96" i="10" s="1"/>
  <c r="N32" i="10"/>
  <c r="O32" i="10" s="1"/>
  <c r="N607" i="10"/>
  <c r="O607" i="10" s="1"/>
  <c r="N543" i="10"/>
  <c r="O543" i="10" s="1"/>
  <c r="N479" i="10"/>
  <c r="O479" i="10" s="1"/>
  <c r="N415" i="10"/>
  <c r="O415" i="10" s="1"/>
  <c r="N351" i="10"/>
  <c r="O351" i="10" s="1"/>
  <c r="N287" i="10"/>
  <c r="O287" i="10" s="1"/>
  <c r="N223" i="10"/>
  <c r="O223" i="10" s="1"/>
  <c r="N159" i="10"/>
  <c r="O159" i="10" s="1"/>
  <c r="N95" i="10"/>
  <c r="O95" i="10" s="1"/>
  <c r="N31" i="10"/>
  <c r="N734" i="10"/>
  <c r="O734" i="10" s="1"/>
  <c r="N670" i="10"/>
  <c r="O670" i="10" s="1"/>
  <c r="N601" i="10"/>
  <c r="O601" i="10" s="1"/>
  <c r="N523" i="10"/>
  <c r="N420" i="10"/>
  <c r="O420" i="10" s="1"/>
  <c r="N317" i="10"/>
  <c r="O317" i="10" s="1"/>
  <c r="N214" i="10"/>
  <c r="O214" i="10" s="1"/>
  <c r="N101" i="10"/>
  <c r="O101" i="10" s="1"/>
  <c r="N693" i="10"/>
  <c r="N627" i="10"/>
  <c r="O627" i="10" s="1"/>
  <c r="N554" i="10"/>
  <c r="O554" i="10" s="1"/>
  <c r="N458" i="10"/>
  <c r="O458" i="10" s="1"/>
  <c r="N355" i="10"/>
  <c r="O355" i="10" s="1"/>
  <c r="N252" i="10"/>
  <c r="O252" i="10" s="1"/>
  <c r="N148" i="10"/>
  <c r="O148" i="10" s="1"/>
  <c r="N20" i="10"/>
  <c r="O20" i="10" s="1"/>
  <c r="N652" i="10"/>
  <c r="O652" i="10" s="1"/>
  <c r="N580" i="10"/>
  <c r="O580" i="10" s="1"/>
  <c r="N493" i="10"/>
  <c r="O493" i="10" s="1"/>
  <c r="N390" i="10"/>
  <c r="N290" i="10"/>
  <c r="O290" i="10" s="1"/>
  <c r="N187" i="10"/>
  <c r="O187" i="10" s="1"/>
  <c r="N67" i="10"/>
  <c r="O67" i="10" s="1"/>
  <c r="N675" i="10"/>
  <c r="O675" i="10" s="1"/>
  <c r="N606" i="10"/>
  <c r="N531" i="10"/>
  <c r="O531" i="10" s="1"/>
  <c r="N428" i="10"/>
  <c r="O428" i="10" s="1"/>
  <c r="N325" i="10"/>
  <c r="O325" i="10" s="1"/>
  <c r="N222" i="10"/>
  <c r="O222" i="10" s="1"/>
  <c r="N114" i="10"/>
  <c r="O114" i="10" s="1"/>
  <c r="N1290" i="10"/>
  <c r="O1290" i="10" s="1"/>
  <c r="N1226" i="10"/>
  <c r="O1226" i="10" s="1"/>
  <c r="N1162" i="10"/>
  <c r="N1098" i="10"/>
  <c r="O1098" i="10" s="1"/>
  <c r="N1034" i="10"/>
  <c r="O1034" i="10" s="1"/>
  <c r="N970" i="10"/>
  <c r="N906" i="10"/>
  <c r="O906" i="10" s="1"/>
  <c r="N842" i="10"/>
  <c r="O842" i="10" s="1"/>
  <c r="N778" i="10"/>
  <c r="O778" i="10" s="1"/>
  <c r="N714" i="10"/>
  <c r="O714" i="10" s="1"/>
  <c r="N650" i="10"/>
  <c r="N578" i="10"/>
  <c r="O578" i="10" s="1"/>
  <c r="N491" i="10"/>
  <c r="O491" i="10" s="1"/>
  <c r="N388" i="10"/>
  <c r="O388" i="10" s="1"/>
  <c r="N285" i="10"/>
  <c r="O285" i="10" s="1"/>
  <c r="N182" i="10"/>
  <c r="O182" i="10" s="1"/>
  <c r="N61" i="10"/>
  <c r="O61" i="10" s="1"/>
  <c r="N1273" i="10"/>
  <c r="N1209" i="10"/>
  <c r="N1145" i="10"/>
  <c r="N1081" i="10"/>
  <c r="N1017" i="10"/>
  <c r="O1017" i="10" s="1"/>
  <c r="N953" i="10"/>
  <c r="O953" i="10" s="1"/>
  <c r="N889" i="10"/>
  <c r="O889" i="10" s="1"/>
  <c r="N825" i="10"/>
  <c r="O825" i="10" s="1"/>
  <c r="N761" i="10"/>
  <c r="N697" i="10"/>
  <c r="N632" i="10"/>
  <c r="N558" i="10"/>
  <c r="N462" i="10"/>
  <c r="O462" i="10" s="1"/>
  <c r="N362" i="10"/>
  <c r="O362" i="10" s="1"/>
  <c r="N259" i="10"/>
  <c r="O259" i="10" s="1"/>
  <c r="N156" i="10"/>
  <c r="O156" i="10" s="1"/>
  <c r="N28" i="10"/>
  <c r="N102" i="10"/>
  <c r="N38" i="10"/>
  <c r="N505" i="10"/>
  <c r="N441" i="10"/>
  <c r="O441" i="10" s="1"/>
  <c r="N377" i="10"/>
  <c r="N313" i="10"/>
  <c r="N249" i="10"/>
  <c r="O249" i="10" s="1"/>
  <c r="N185" i="10"/>
  <c r="N121" i="10"/>
  <c r="O121" i="10" s="1"/>
  <c r="N57" i="10"/>
  <c r="O57" i="10" s="1"/>
  <c r="N536" i="10"/>
  <c r="O536" i="10" s="1"/>
  <c r="N472" i="10"/>
  <c r="N408" i="10"/>
  <c r="O408" i="10" s="1"/>
  <c r="N344" i="10"/>
  <c r="O344" i="10" s="1"/>
  <c r="N280" i="10"/>
  <c r="O280" i="10" s="1"/>
  <c r="N216" i="10"/>
  <c r="O216" i="10" s="1"/>
  <c r="N152" i="10"/>
  <c r="N88" i="10"/>
  <c r="N24" i="10"/>
  <c r="N599" i="10"/>
  <c r="O599" i="10" s="1"/>
  <c r="N535" i="10"/>
  <c r="O535" i="10" s="1"/>
  <c r="N471" i="10"/>
  <c r="O471" i="10" s="1"/>
  <c r="N407" i="10"/>
  <c r="O407" i="10" s="1"/>
  <c r="N343" i="10"/>
  <c r="N279" i="10"/>
  <c r="N215" i="10"/>
  <c r="N151" i="10"/>
  <c r="O151" i="10" s="1"/>
  <c r="N87" i="10"/>
  <c r="O87" i="10" s="1"/>
  <c r="N23" i="10"/>
  <c r="O23" i="10" s="1"/>
  <c r="N1110" i="10"/>
  <c r="O1110" i="10" s="1"/>
  <c r="N1046" i="10"/>
  <c r="O1046" i="10" s="1"/>
  <c r="N982" i="10"/>
  <c r="O982" i="10" s="1"/>
  <c r="N918" i="10"/>
  <c r="O918" i="10" s="1"/>
  <c r="N854" i="10"/>
  <c r="N790" i="10"/>
  <c r="N726" i="10"/>
  <c r="O726" i="10" s="1"/>
  <c r="N662" i="10"/>
  <c r="O662" i="10" s="1"/>
  <c r="N592" i="10"/>
  <c r="O592" i="10" s="1"/>
  <c r="N509" i="10"/>
  <c r="O509" i="10" s="1"/>
  <c r="N406" i="10"/>
  <c r="N306" i="10"/>
  <c r="N203" i="10"/>
  <c r="N85" i="10"/>
  <c r="N685" i="10"/>
  <c r="O685" i="10" s="1"/>
  <c r="N618" i="10"/>
  <c r="O618" i="10" s="1"/>
  <c r="N545" i="10"/>
  <c r="O545" i="10" s="1"/>
  <c r="N444" i="10"/>
  <c r="O444" i="10" s="1"/>
  <c r="N341" i="10"/>
  <c r="O341" i="10" s="1"/>
  <c r="N238" i="10"/>
  <c r="N132" i="10"/>
  <c r="O132" i="10" s="1"/>
  <c r="N708" i="10"/>
  <c r="N644" i="10"/>
  <c r="O644" i="10" s="1"/>
  <c r="N571" i="10"/>
  <c r="O571" i="10" s="1"/>
  <c r="N482" i="10"/>
  <c r="O482" i="10" s="1"/>
  <c r="N379" i="10"/>
  <c r="O379" i="10" s="1"/>
  <c r="N276" i="10"/>
  <c r="N173" i="10"/>
  <c r="N51" i="10"/>
  <c r="O51" i="10" s="1"/>
  <c r="N667" i="10"/>
  <c r="N597" i="10"/>
  <c r="O597" i="10" s="1"/>
  <c r="N517" i="10"/>
  <c r="O517" i="10" s="1"/>
  <c r="N414" i="10"/>
  <c r="O414" i="10" s="1"/>
  <c r="N314" i="10"/>
  <c r="O314" i="10" s="1"/>
  <c r="N211" i="10"/>
  <c r="N98" i="10"/>
  <c r="N1282" i="10"/>
  <c r="O1282" i="10" s="1"/>
  <c r="N1218" i="10"/>
  <c r="N1154" i="10"/>
  <c r="O1154" i="10" s="1"/>
  <c r="N1090" i="10"/>
  <c r="O1090" i="10" s="1"/>
  <c r="N1026" i="10"/>
  <c r="N962" i="10"/>
  <c r="O962" i="10" s="1"/>
  <c r="N898" i="10"/>
  <c r="N834" i="10"/>
  <c r="O834" i="10" s="1"/>
  <c r="N770" i="10"/>
  <c r="N706" i="10"/>
  <c r="O706" i="10" s="1"/>
  <c r="N642" i="10"/>
  <c r="O642" i="10" s="1"/>
  <c r="N569" i="10"/>
  <c r="O569" i="10" s="1"/>
  <c r="N477" i="10"/>
  <c r="O477" i="10" s="1"/>
  <c r="N374" i="10"/>
  <c r="O374" i="10" s="1"/>
  <c r="N274" i="10"/>
  <c r="O274" i="10" s="1"/>
  <c r="N171" i="10"/>
  <c r="O171" i="10" s="1"/>
  <c r="N45" i="10"/>
  <c r="O45" i="10" s="1"/>
  <c r="N1265" i="10"/>
  <c r="N1201" i="10"/>
  <c r="O1201" i="10" s="1"/>
  <c r="N1137" i="10"/>
  <c r="O1137" i="10" s="1"/>
  <c r="N1073" i="10"/>
  <c r="O1073" i="10" s="1"/>
  <c r="N1009" i="10"/>
  <c r="O1009" i="10" s="1"/>
  <c r="N945" i="10"/>
  <c r="O945" i="10" s="1"/>
  <c r="N881" i="10"/>
  <c r="N817" i="10"/>
  <c r="N753" i="10"/>
  <c r="N689" i="10"/>
  <c r="O689" i="10" s="1"/>
  <c r="N622" i="10"/>
  <c r="N549" i="10"/>
  <c r="O549" i="10" s="1"/>
  <c r="N451" i="10"/>
  <c r="O451" i="10" s="1"/>
  <c r="N348" i="10"/>
  <c r="O348" i="10" s="1"/>
  <c r="N245" i="10"/>
  <c r="N140" i="10"/>
  <c r="N12" i="10"/>
  <c r="N94" i="10"/>
  <c r="N30" i="10"/>
  <c r="O30" i="10" s="1"/>
  <c r="N497" i="10"/>
  <c r="O497" i="10" s="1"/>
  <c r="N433" i="10"/>
  <c r="O433" i="10" s="1"/>
  <c r="N369" i="10"/>
  <c r="N305" i="10"/>
  <c r="O305" i="10" s="1"/>
  <c r="N241" i="10"/>
  <c r="N177" i="10"/>
  <c r="N113" i="10"/>
  <c r="N49" i="10"/>
  <c r="O49" i="10" s="1"/>
  <c r="N528" i="10"/>
  <c r="O528" i="10" s="1"/>
  <c r="N464" i="10"/>
  <c r="O464" i="10" s="1"/>
  <c r="N400" i="10"/>
  <c r="N336" i="10"/>
  <c r="N272" i="10"/>
  <c r="N208" i="10"/>
  <c r="N144" i="10"/>
  <c r="O144" i="10" s="1"/>
  <c r="N80" i="10"/>
  <c r="O80" i="10" s="1"/>
  <c r="N16" i="10"/>
  <c r="O16" i="10" s="1"/>
  <c r="N591" i="10"/>
  <c r="O591" i="10" s="1"/>
  <c r="N527" i="10"/>
  <c r="N463" i="10"/>
  <c r="N399" i="10"/>
  <c r="N335" i="10"/>
  <c r="O335" i="10" s="1"/>
  <c r="N271" i="10"/>
  <c r="O271" i="10" s="1"/>
  <c r="N207" i="10"/>
  <c r="O207" i="10" s="1"/>
  <c r="N143" i="10"/>
  <c r="O143" i="10" s="1"/>
  <c r="N79" i="10"/>
  <c r="O79" i="10" s="1"/>
  <c r="N15" i="10"/>
  <c r="N1293" i="10"/>
  <c r="N1191" i="10"/>
  <c r="O1191" i="10" s="1"/>
  <c r="N1088" i="10"/>
  <c r="O1088" i="10" s="1"/>
  <c r="N987" i="10"/>
  <c r="O987" i="10" s="1"/>
  <c r="N884" i="10"/>
  <c r="O884" i="10" s="1"/>
  <c r="N781" i="10"/>
  <c r="N524" i="10"/>
  <c r="O524" i="10" s="1"/>
  <c r="N1267" i="10"/>
  <c r="O1267" i="10" s="1"/>
  <c r="N1164" i="10"/>
  <c r="O1164" i="10" s="1"/>
  <c r="N1061" i="10"/>
  <c r="N959" i="10"/>
  <c r="N856" i="10"/>
  <c r="O856" i="10" s="1"/>
  <c r="N755" i="10"/>
  <c r="O755" i="10" s="1"/>
  <c r="N307" i="10"/>
  <c r="O307" i="10" s="1"/>
  <c r="N672" i="10"/>
  <c r="O672" i="10" s="1"/>
  <c r="N603" i="10"/>
  <c r="O603" i="10" s="1"/>
  <c r="N525" i="10"/>
  <c r="O525" i="10" s="1"/>
  <c r="N422" i="10"/>
  <c r="O422" i="10" s="1"/>
  <c r="N322" i="10"/>
  <c r="N219" i="10"/>
  <c r="O219" i="10" s="1"/>
  <c r="N107" i="10"/>
  <c r="O107" i="10" s="1"/>
  <c r="N1294" i="10"/>
  <c r="O1294" i="10" s="1"/>
  <c r="N1230" i="10"/>
  <c r="O1230" i="10" s="1"/>
  <c r="N1166" i="10"/>
  <c r="O1166" i="10" s="1"/>
  <c r="N1102" i="10"/>
  <c r="N1038" i="10"/>
  <c r="O1037" i="10" s="1"/>
  <c r="N974" i="10"/>
  <c r="O974" i="10" s="1"/>
  <c r="N910" i="10"/>
  <c r="O910" i="10" s="1"/>
  <c r="N846" i="10"/>
  <c r="O846" i="10" s="1"/>
  <c r="N782" i="10"/>
  <c r="O782" i="10" s="1"/>
  <c r="N718" i="10"/>
  <c r="O718" i="10" s="1"/>
  <c r="N654" i="10"/>
  <c r="O654" i="10" s="1"/>
  <c r="N582" i="10"/>
  <c r="O581" i="10" s="1"/>
  <c r="N498" i="10"/>
  <c r="O498" i="10" s="1"/>
  <c r="N395" i="10"/>
  <c r="O395" i="10" s="1"/>
  <c r="N292" i="10"/>
  <c r="O292" i="10" s="1"/>
  <c r="N189" i="10"/>
  <c r="O189" i="10" s="1"/>
  <c r="N69" i="10"/>
  <c r="O69" i="10" s="1"/>
  <c r="N677" i="10"/>
  <c r="O677" i="10" s="1"/>
  <c r="N609" i="10"/>
  <c r="O609" i="10" s="1"/>
  <c r="N533" i="10"/>
  <c r="O533" i="10" s="1"/>
  <c r="N430" i="10"/>
  <c r="O430" i="10" s="1"/>
  <c r="N330" i="10"/>
  <c r="O330" i="10" s="1"/>
  <c r="N227" i="10"/>
  <c r="O227" i="10" s="1"/>
  <c r="N116" i="10"/>
  <c r="O116" i="10" s="1"/>
  <c r="N700" i="10"/>
  <c r="O700" i="10" s="1"/>
  <c r="N635" i="10"/>
  <c r="O635" i="10" s="1"/>
  <c r="N562" i="10"/>
  <c r="O562" i="10" s="1"/>
  <c r="N468" i="10"/>
  <c r="N365" i="10"/>
  <c r="N262" i="10"/>
  <c r="N162" i="10"/>
  <c r="N35" i="10"/>
  <c r="O35" i="10" s="1"/>
  <c r="N659" i="10"/>
  <c r="O659" i="10" s="1"/>
  <c r="N588" i="10"/>
  <c r="O588" i="10" s="1"/>
  <c r="N506" i="10"/>
  <c r="O506" i="10" s="1"/>
  <c r="N403" i="10"/>
  <c r="N300" i="10"/>
  <c r="O300" i="10" s="1"/>
  <c r="N197" i="10"/>
  <c r="O197" i="10" s="1"/>
  <c r="N82" i="10"/>
  <c r="O82" i="10" s="1"/>
  <c r="N1274" i="10"/>
  <c r="O1274" i="10" s="1"/>
  <c r="N1210" i="10"/>
  <c r="O1210" i="10" s="1"/>
  <c r="N1146" i="10"/>
  <c r="O1146" i="10" s="1"/>
  <c r="N1082" i="10"/>
  <c r="O1082" i="10" s="1"/>
  <c r="N1018" i="10"/>
  <c r="O1018" i="10" s="1"/>
  <c r="N954" i="10"/>
  <c r="O954" i="10" s="1"/>
  <c r="N890" i="10"/>
  <c r="O890" i="10" s="1"/>
  <c r="N826" i="10"/>
  <c r="N762" i="10"/>
  <c r="O762" i="10" s="1"/>
  <c r="N698" i="10"/>
  <c r="O698" i="10" s="1"/>
  <c r="N633" i="10"/>
  <c r="O633" i="10" s="1"/>
  <c r="N560" i="10"/>
  <c r="O560" i="10" s="1"/>
  <c r="N466" i="10"/>
  <c r="O466" i="10" s="1"/>
  <c r="N363" i="10"/>
  <c r="O363" i="10" s="1"/>
  <c r="N260" i="10"/>
  <c r="N157" i="10"/>
  <c r="O157" i="10" s="1"/>
  <c r="N29" i="10"/>
  <c r="O29" i="10" s="1"/>
  <c r="N1257" i="10"/>
  <c r="O1257" i="10" s="1"/>
  <c r="N1193" i="10"/>
  <c r="O1193" i="10" s="1"/>
  <c r="N1129" i="10"/>
  <c r="N1065" i="10"/>
  <c r="N1001" i="10"/>
  <c r="N937" i="10"/>
  <c r="O937" i="10" s="1"/>
  <c r="N873" i="10"/>
  <c r="O873" i="10" s="1"/>
  <c r="N809" i="10"/>
  <c r="O809" i="10" s="1"/>
  <c r="N745" i="10"/>
  <c r="O745" i="10" s="1"/>
  <c r="N681" i="10"/>
  <c r="O681" i="10" s="1"/>
  <c r="N613" i="10"/>
  <c r="N539" i="10"/>
  <c r="N437" i="10"/>
  <c r="N334" i="10"/>
  <c r="O334" i="10" s="1"/>
  <c r="N234" i="10"/>
  <c r="O234" i="10" s="1"/>
  <c r="N124" i="10"/>
  <c r="O124" i="10" s="1"/>
  <c r="N150" i="10"/>
  <c r="O150" i="10" s="1"/>
  <c r="N86" i="10"/>
  <c r="O86" i="10" s="1"/>
  <c r="N22" i="10"/>
  <c r="N489" i="10"/>
  <c r="O489" i="10" s="1"/>
  <c r="N425" i="10"/>
  <c r="O425" i="10" s="1"/>
  <c r="N361" i="10"/>
  <c r="N297" i="10"/>
  <c r="N233" i="10"/>
  <c r="O233" i="10" s="1"/>
  <c r="N169" i="10"/>
  <c r="O169" i="10" s="1"/>
  <c r="N105" i="10"/>
  <c r="O105" i="10" s="1"/>
  <c r="N41" i="10"/>
  <c r="O41" i="10" s="1"/>
  <c r="N520" i="10"/>
  <c r="O520" i="10" s="1"/>
  <c r="N456" i="10"/>
  <c r="O456" i="10" s="1"/>
  <c r="N392" i="10"/>
  <c r="O392" i="10" s="1"/>
  <c r="N328" i="10"/>
  <c r="O328" i="10" s="1"/>
  <c r="N264" i="10"/>
  <c r="O264" i="10" s="1"/>
  <c r="N200" i="10"/>
  <c r="O200" i="10" s="1"/>
  <c r="N136" i="10"/>
  <c r="O136" i="10" s="1"/>
  <c r="N72" i="10"/>
  <c r="O72" i="10" s="1"/>
  <c r="N8" i="10"/>
  <c r="O8" i="10" s="1"/>
  <c r="N583" i="10"/>
  <c r="N519" i="10"/>
  <c r="O519" i="10" s="1"/>
  <c r="N455" i="10"/>
  <c r="O455" i="10" s="1"/>
  <c r="N391" i="10"/>
  <c r="O391" i="10" s="1"/>
  <c r="N327" i="10"/>
  <c r="O327" i="10" s="1"/>
  <c r="N263" i="10"/>
  <c r="O263" i="10" s="1"/>
  <c r="N199" i="10"/>
  <c r="N135" i="10"/>
  <c r="N71" i="10"/>
  <c r="N7" i="10"/>
  <c r="O7" i="10" s="1"/>
  <c r="O378" i="10" l="1"/>
  <c r="O1026" i="10"/>
  <c r="O450" i="10"/>
  <c r="O998" i="10"/>
  <c r="O265" i="10"/>
  <c r="O94" i="10"/>
  <c r="O270" i="10"/>
  <c r="O858" i="10"/>
  <c r="O324" i="10"/>
  <c r="O199" i="10"/>
  <c r="O22" i="10"/>
  <c r="O613" i="10"/>
  <c r="O1129" i="10"/>
  <c r="O15" i="10"/>
  <c r="O527" i="10"/>
  <c r="O400" i="10"/>
  <c r="O369" i="10"/>
  <c r="O898" i="10"/>
  <c r="O211" i="10"/>
  <c r="O276" i="10"/>
  <c r="O406" i="10"/>
  <c r="O343" i="10"/>
  <c r="O185" i="10"/>
  <c r="O28" i="10"/>
  <c r="O761" i="10"/>
  <c r="O1273" i="10"/>
  <c r="O31" i="10"/>
  <c r="O39" i="10"/>
  <c r="O424" i="10"/>
  <c r="O55" i="10"/>
  <c r="O440" i="10"/>
  <c r="O338" i="10"/>
  <c r="O275" i="10"/>
  <c r="O340" i="10"/>
  <c r="O405" i="10"/>
  <c r="O255" i="10"/>
  <c r="O128" i="10"/>
  <c r="O1053" i="10"/>
  <c r="O1183" i="10"/>
  <c r="O752" i="10"/>
  <c r="O1100" i="10"/>
  <c r="O915" i="10"/>
  <c r="O936" i="10"/>
  <c r="O1229" i="10"/>
  <c r="O1044" i="10"/>
  <c r="O244" i="10"/>
  <c r="O883" i="10"/>
  <c r="O1012" i="10"/>
  <c r="O1155" i="10"/>
  <c r="O1284" i="10"/>
  <c r="O724" i="10"/>
  <c r="O853" i="10"/>
  <c r="O983" i="10"/>
  <c r="O534" i="10"/>
  <c r="O895" i="10"/>
  <c r="O65" i="10"/>
  <c r="O46" i="10"/>
  <c r="O641" i="10"/>
  <c r="O1153" i="10"/>
  <c r="O786" i="10"/>
  <c r="O1298" i="10"/>
  <c r="O198" i="10"/>
  <c r="O73" i="10"/>
  <c r="O54" i="10"/>
  <c r="O649" i="10"/>
  <c r="O1161" i="10"/>
  <c r="O596" i="10"/>
  <c r="O1114" i="10"/>
  <c r="O598" i="10"/>
  <c r="O1262" i="10"/>
  <c r="O145" i="10"/>
  <c r="O126" i="10"/>
  <c r="O674" i="10"/>
  <c r="O634" i="10"/>
  <c r="O676" i="10"/>
  <c r="O21" i="10"/>
  <c r="O702" i="10"/>
  <c r="O318" i="10"/>
  <c r="O796" i="10"/>
  <c r="O925" i="10"/>
  <c r="O97" i="10"/>
  <c r="O78" i="10"/>
  <c r="O624" i="10"/>
  <c r="O579" i="10"/>
  <c r="O626" i="10"/>
  <c r="O669" i="10"/>
  <c r="O710" i="10"/>
  <c r="O1222" i="10"/>
  <c r="O664" i="10"/>
  <c r="O421" i="10"/>
  <c r="O808" i="10"/>
  <c r="O190" i="10"/>
  <c r="O1243" i="10"/>
  <c r="O900" i="10"/>
  <c r="O1187" i="10"/>
  <c r="O948" i="10"/>
  <c r="O1172" i="10"/>
  <c r="O1213" i="10"/>
  <c r="O269" i="10"/>
  <c r="O486" i="10"/>
  <c r="O1255" i="10"/>
  <c r="O1109" i="10"/>
  <c r="O110" i="10"/>
  <c r="O118" i="10"/>
  <c r="O43" i="10"/>
  <c r="O76" i="10"/>
  <c r="O738" i="10"/>
  <c r="O699" i="10"/>
  <c r="O68" i="10"/>
  <c r="O149" i="10"/>
  <c r="O766" i="10"/>
  <c r="O756" i="10"/>
  <c r="O161" i="10"/>
  <c r="O142" i="10"/>
  <c r="O737" i="10"/>
  <c r="O690" i="10"/>
  <c r="O1202" i="10"/>
  <c r="O768" i="10"/>
  <c r="O740" i="10"/>
  <c r="O872" i="10"/>
  <c r="O892" i="10"/>
  <c r="O1140" i="10"/>
  <c r="O955" i="10"/>
  <c r="O1247" i="10"/>
  <c r="O253" i="10"/>
  <c r="O1142" i="10"/>
  <c r="O877" i="10"/>
  <c r="O60" i="10"/>
  <c r="O777" i="10"/>
  <c r="O1289" i="10"/>
  <c r="O166" i="10"/>
  <c r="O849" i="10"/>
  <c r="O109" i="10"/>
  <c r="O34" i="10"/>
  <c r="O115" i="10"/>
  <c r="O188" i="10"/>
  <c r="O75" i="10"/>
  <c r="O225" i="10"/>
  <c r="O801" i="10"/>
  <c r="O754" i="10"/>
  <c r="O843" i="10"/>
  <c r="O839" i="10"/>
  <c r="O1084" i="10"/>
  <c r="O995" i="10"/>
  <c r="O824" i="10"/>
  <c r="O1008" i="10"/>
  <c r="O1112" i="10"/>
  <c r="O771" i="10"/>
  <c r="O967" i="10"/>
  <c r="O1206" i="10"/>
  <c r="O715" i="10"/>
  <c r="O74" i="10"/>
  <c r="O548" i="10"/>
  <c r="O174" i="10"/>
  <c r="O942" i="10"/>
  <c r="O221" i="10"/>
  <c r="O158" i="10"/>
  <c r="O226" i="10"/>
  <c r="O291" i="10"/>
  <c r="O194" i="10"/>
  <c r="O289" i="10"/>
  <c r="O220" i="10"/>
  <c r="O865" i="10"/>
  <c r="O141" i="10"/>
  <c r="O66" i="10"/>
  <c r="O147" i="10"/>
  <c r="O213" i="10"/>
  <c r="O902" i="10"/>
  <c r="O1248" i="10"/>
  <c r="O1132" i="10"/>
  <c r="O1215" i="10"/>
  <c r="O776" i="10"/>
  <c r="O789" i="10"/>
  <c r="O1117" i="10"/>
  <c r="O459" i="10"/>
  <c r="O1270" i="10"/>
  <c r="O712" i="10"/>
  <c r="O952" i="10"/>
  <c r="O727" i="10"/>
  <c r="O186" i="10"/>
  <c r="O357" i="10"/>
  <c r="O1091" i="10"/>
  <c r="O106" i="10"/>
  <c r="O1288" i="10"/>
  <c r="O837" i="10"/>
  <c r="O555" i="10"/>
  <c r="O59" i="10"/>
  <c r="O1287" i="10"/>
  <c r="O508" i="10"/>
  <c r="O869" i="10"/>
  <c r="O377" i="10"/>
  <c r="O570" i="10"/>
  <c r="O181" i="10"/>
  <c r="O113" i="10"/>
  <c r="O970" i="10"/>
  <c r="O523" i="10"/>
  <c r="O168" i="10"/>
  <c r="O1241" i="10"/>
  <c r="O684" i="10"/>
  <c r="O346" i="10"/>
  <c r="O621" i="10"/>
  <c r="O893" i="10"/>
  <c r="O933" i="10"/>
  <c r="O929" i="10"/>
  <c r="O251" i="10"/>
  <c r="O959" i="10"/>
  <c r="O208" i="10"/>
  <c r="O177" i="10"/>
  <c r="O12" i="10"/>
  <c r="O753" i="10"/>
  <c r="O1265" i="10"/>
  <c r="O1218" i="10"/>
  <c r="O667" i="10"/>
  <c r="O708" i="10"/>
  <c r="O85" i="10"/>
  <c r="O790" i="10"/>
  <c r="O24" i="10"/>
  <c r="O505" i="10"/>
  <c r="O558" i="10"/>
  <c r="O1081" i="10"/>
  <c r="O224" i="10"/>
  <c r="O232" i="10"/>
  <c r="O176" i="10"/>
  <c r="O248" i="10"/>
  <c r="O92" i="10"/>
  <c r="O793" i="10"/>
  <c r="O5" i="10"/>
  <c r="O1258" i="10"/>
  <c r="O707" i="10"/>
  <c r="O84" i="10"/>
  <c r="O1264" i="10"/>
  <c r="O258" i="10"/>
  <c r="O1064" i="10"/>
  <c r="O1303" i="10"/>
  <c r="O538" i="10"/>
  <c r="O1176" i="10"/>
  <c r="O122" i="10"/>
  <c r="O888" i="10"/>
  <c r="O1277" i="10"/>
  <c r="O696" i="10"/>
  <c r="O695" i="10"/>
  <c r="O1200" i="10"/>
  <c r="O1246" i="10"/>
  <c r="O688" i="10"/>
  <c r="O671" i="10"/>
  <c r="O847" i="10"/>
  <c r="O976" i="10"/>
  <c r="O1107" i="10"/>
  <c r="O1236" i="10"/>
  <c r="O301" i="10"/>
  <c r="O155" i="10"/>
  <c r="O989" i="10"/>
  <c r="O373" i="10"/>
  <c r="O961" i="10"/>
  <c r="O299" i="10"/>
  <c r="O1106" i="10"/>
  <c r="O541" i="10"/>
  <c r="O963" i="10"/>
  <c r="O393" i="10"/>
  <c r="O387" i="10"/>
  <c r="O969" i="10"/>
  <c r="O310" i="10"/>
  <c r="O250" i="10"/>
  <c r="O315" i="10"/>
  <c r="O380" i="10"/>
  <c r="O445" i="10"/>
  <c r="O1070" i="10"/>
  <c r="O496" i="10"/>
  <c r="O465" i="10"/>
  <c r="O501" i="10"/>
  <c r="O1041" i="10"/>
  <c r="O427" i="10"/>
  <c r="O994" i="10"/>
  <c r="O364" i="10"/>
  <c r="O429" i="10"/>
  <c r="O494" i="10"/>
  <c r="O470" i="10"/>
  <c r="O1165" i="10"/>
  <c r="O417" i="10"/>
  <c r="O426" i="10"/>
  <c r="O993" i="10"/>
  <c r="O946" i="10"/>
  <c r="O286" i="10"/>
  <c r="O354" i="10"/>
  <c r="O419" i="10"/>
  <c r="O1030" i="10"/>
  <c r="O411" i="10"/>
  <c r="O1048" i="10"/>
  <c r="O1179" i="10"/>
  <c r="O138" i="10"/>
  <c r="O760" i="10"/>
  <c r="O891" i="10"/>
  <c r="O1149" i="10"/>
  <c r="O1276" i="10"/>
  <c r="O723" i="10"/>
  <c r="O1295" i="10"/>
  <c r="O435" i="10"/>
  <c r="O852" i="10"/>
  <c r="O811" i="10"/>
  <c r="O704" i="10"/>
  <c r="O731" i="10"/>
  <c r="O1003" i="10"/>
  <c r="O886" i="10"/>
  <c r="O1069" i="10"/>
  <c r="O628" i="10"/>
  <c r="O180" i="10"/>
  <c r="O920" i="10"/>
  <c r="O1157" i="10"/>
  <c r="O1035" i="10"/>
  <c r="O781" i="10"/>
  <c r="O313" i="10"/>
  <c r="O590" i="10"/>
  <c r="O622" i="10"/>
  <c r="O48" i="10"/>
  <c r="O614" i="10"/>
  <c r="O661" i="10"/>
  <c r="O1127" i="10"/>
  <c r="O841" i="10"/>
  <c r="O913" i="10"/>
  <c r="O297" i="10"/>
  <c r="O826" i="10"/>
  <c r="O390" i="10"/>
  <c r="O112" i="10"/>
  <c r="O1045" i="10"/>
  <c r="O744" i="10"/>
  <c r="O284" i="10"/>
  <c r="O432" i="10"/>
  <c r="O977" i="10"/>
  <c r="O326" i="10"/>
  <c r="O246" i="10"/>
  <c r="O316" i="10"/>
  <c r="O583" i="10"/>
  <c r="O437" i="10"/>
  <c r="O1038" i="10"/>
  <c r="O241" i="10"/>
  <c r="O140" i="10"/>
  <c r="O770" i="10"/>
  <c r="O203" i="10"/>
  <c r="O854" i="10"/>
  <c r="O215" i="10"/>
  <c r="O88" i="10"/>
  <c r="O38" i="10"/>
  <c r="O632" i="10"/>
  <c r="O1145" i="10"/>
  <c r="O288" i="10"/>
  <c r="O423" i="10"/>
  <c r="O296" i="10"/>
  <c r="O367" i="10"/>
  <c r="O240" i="10"/>
  <c r="O439" i="10"/>
  <c r="O312" i="10"/>
  <c r="O206" i="10"/>
  <c r="O857" i="10"/>
  <c r="O50" i="10"/>
  <c r="O131" i="10"/>
  <c r="O202" i="10"/>
  <c r="O127" i="10"/>
  <c r="O848" i="10"/>
  <c r="O587" i="10"/>
  <c r="O630" i="10"/>
  <c r="O784" i="10"/>
  <c r="O1174" i="10"/>
  <c r="O612" i="10"/>
  <c r="O502" i="10"/>
  <c r="O717" i="10"/>
  <c r="O1016" i="10"/>
  <c r="O798" i="10"/>
  <c r="O11" i="10"/>
  <c r="O510" i="10"/>
  <c r="O1079" i="10"/>
  <c r="O1208" i="10"/>
  <c r="O507" i="10"/>
  <c r="O228" i="10"/>
  <c r="O557" i="10"/>
  <c r="O1195" i="10"/>
  <c r="O449" i="10"/>
  <c r="O476" i="10"/>
  <c r="O1025" i="10"/>
  <c r="O402" i="10"/>
  <c r="O1170" i="10"/>
  <c r="O488" i="10"/>
  <c r="O457" i="10"/>
  <c r="O490" i="10"/>
  <c r="O1033" i="10"/>
  <c r="O413" i="10"/>
  <c r="O986" i="10"/>
  <c r="O350" i="10"/>
  <c r="O1134" i="10"/>
  <c r="O17" i="10"/>
  <c r="O586" i="10"/>
  <c r="O1105" i="10"/>
  <c r="O530" i="10"/>
  <c r="O1058" i="10"/>
  <c r="O467" i="10"/>
  <c r="O532" i="10"/>
  <c r="O564" i="10"/>
  <c r="O1086" i="10"/>
  <c r="O500" i="10"/>
  <c r="O1268" i="10"/>
  <c r="O720" i="10"/>
  <c r="O512" i="10"/>
  <c r="O481" i="10"/>
  <c r="O526" i="10"/>
  <c r="O452" i="10"/>
  <c r="O1010" i="10"/>
  <c r="O389" i="10"/>
  <c r="O454" i="10"/>
  <c r="O522" i="10"/>
  <c r="O514" i="10"/>
  <c r="O1151" i="10"/>
  <c r="O1280" i="10"/>
  <c r="O733" i="10"/>
  <c r="O992" i="10"/>
  <c r="O1123" i="10"/>
  <c r="O1252" i="10"/>
  <c r="O1099" i="10"/>
  <c r="O1029" i="10"/>
  <c r="O1015" i="10"/>
  <c r="O975" i="10"/>
  <c r="O1159" i="10"/>
  <c r="O218" i="10"/>
  <c r="O1043" i="10"/>
  <c r="O663" i="10"/>
  <c r="O832" i="10"/>
  <c r="O26" i="10"/>
  <c r="O885" i="10"/>
  <c r="O640" i="10"/>
  <c r="O574" i="10"/>
  <c r="O758" i="10"/>
  <c r="O283" i="10"/>
  <c r="O1228" i="10"/>
  <c r="O1260" i="10"/>
  <c r="O803" i="10"/>
  <c r="O1136" i="10"/>
  <c r="O443" i="10"/>
  <c r="O104" i="10"/>
  <c r="O617" i="10"/>
  <c r="O867" i="10"/>
  <c r="O1072" i="10"/>
  <c r="O229" i="10"/>
  <c r="O332" i="10"/>
  <c r="O162" i="10"/>
  <c r="O472" i="10"/>
  <c r="O729" i="10"/>
  <c r="O643" i="10"/>
  <c r="O461" i="10"/>
  <c r="O658" i="10"/>
  <c r="O1167" i="10"/>
  <c r="O442" i="10"/>
  <c r="O905" i="10"/>
  <c r="O930" i="10"/>
  <c r="O294" i="10"/>
  <c r="O323" i="10"/>
  <c r="O381" i="10"/>
  <c r="O361" i="10"/>
  <c r="O260" i="10"/>
  <c r="O262" i="10"/>
  <c r="O322" i="10"/>
  <c r="O71" i="10"/>
  <c r="O1001" i="10"/>
  <c r="O365" i="10"/>
  <c r="O1061" i="10"/>
  <c r="O399" i="10"/>
  <c r="O272" i="10"/>
  <c r="O817" i="10"/>
  <c r="O135" i="10"/>
  <c r="O539" i="10"/>
  <c r="O1065" i="10"/>
  <c r="O403" i="10"/>
  <c r="O468" i="10"/>
  <c r="O582" i="10"/>
  <c r="O1102" i="10"/>
  <c r="O1293" i="10"/>
  <c r="O463" i="10"/>
  <c r="O336" i="10"/>
  <c r="O245" i="10"/>
  <c r="O881" i="10"/>
  <c r="O98" i="10"/>
  <c r="O173" i="10"/>
  <c r="O238" i="10"/>
  <c r="O306" i="10"/>
  <c r="O279" i="10"/>
  <c r="O152" i="10"/>
  <c r="O102" i="10"/>
  <c r="O697" i="10"/>
  <c r="O1209" i="10"/>
  <c r="O650" i="10"/>
  <c r="O1162" i="10"/>
  <c r="O606" i="10"/>
  <c r="O693" i="10"/>
  <c r="O352" i="10"/>
  <c r="O360" i="10"/>
  <c r="O431" i="10"/>
  <c r="O304" i="10"/>
  <c r="O503" i="10"/>
  <c r="O376" i="10"/>
  <c r="O345" i="10"/>
  <c r="O235" i="10"/>
  <c r="O874" i="10"/>
  <c r="O172" i="10"/>
  <c r="O237" i="10"/>
  <c r="O302" i="10"/>
  <c r="O191" i="10"/>
  <c r="O64" i="10"/>
  <c r="O821" i="10"/>
  <c r="O951" i="10"/>
  <c r="O1080" i="10"/>
  <c r="O293" i="10"/>
  <c r="O792" i="10"/>
  <c r="O680" i="10"/>
  <c r="O602" i="10"/>
  <c r="O117" i="10"/>
  <c r="O165" i="10"/>
  <c r="O139" i="10"/>
  <c r="O780" i="10"/>
  <c r="O909" i="10"/>
  <c r="O1052" i="10"/>
  <c r="O1181" i="10"/>
  <c r="O42" i="10"/>
  <c r="O751" i="10"/>
  <c r="O880" i="10"/>
  <c r="O589" i="10"/>
  <c r="O812" i="10"/>
  <c r="O544" i="10"/>
  <c r="O568" i="10"/>
  <c r="O1089" i="10"/>
  <c r="O683" i="10"/>
  <c r="O577" i="10"/>
  <c r="O1097" i="10"/>
  <c r="O516" i="10"/>
  <c r="O518" i="10"/>
  <c r="O81" i="10"/>
  <c r="O62" i="10"/>
  <c r="O657" i="10"/>
  <c r="O1169" i="10"/>
  <c r="O605" i="10"/>
  <c r="O561" i="10"/>
  <c r="O608" i="10"/>
  <c r="O653" i="10"/>
  <c r="O637" i="10"/>
  <c r="O585" i="10"/>
  <c r="O1240" i="10"/>
  <c r="O611" i="10"/>
  <c r="O823" i="10"/>
  <c r="O33" i="10"/>
  <c r="O14" i="10"/>
  <c r="O604" i="10"/>
  <c r="O550" i="10"/>
  <c r="O1074" i="10"/>
  <c r="O492" i="10"/>
  <c r="O553" i="10"/>
  <c r="O600" i="10"/>
  <c r="O594" i="10"/>
  <c r="O1253" i="10"/>
  <c r="O679" i="10"/>
  <c r="O836" i="10"/>
  <c r="O965" i="10"/>
  <c r="O1095" i="10"/>
  <c r="O1224" i="10"/>
  <c r="O83" i="10"/>
  <c r="O566" i="10"/>
  <c r="O749" i="10"/>
  <c r="O1144" i="10"/>
  <c r="O1283" i="10"/>
  <c r="O879" i="10"/>
  <c r="O743" i="10"/>
  <c r="O763" i="10"/>
  <c r="O805" i="10"/>
  <c r="O935" i="10"/>
  <c r="O927" i="10"/>
  <c r="O1192" i="10"/>
  <c r="O981" i="10"/>
  <c r="O1021" i="10"/>
  <c r="O386" i="10"/>
  <c r="O845" i="10"/>
  <c r="O474" i="10"/>
  <c r="O1239" i="10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99" i="9"/>
  <c r="M900" i="9"/>
  <c r="M901" i="9"/>
  <c r="M902" i="9"/>
  <c r="M903" i="9"/>
  <c r="M904" i="9"/>
  <c r="M905" i="9"/>
  <c r="M906" i="9"/>
  <c r="M907" i="9"/>
  <c r="M908" i="9"/>
  <c r="M909" i="9"/>
  <c r="M910" i="9"/>
  <c r="M911" i="9"/>
  <c r="M912" i="9"/>
  <c r="M913" i="9"/>
  <c r="M914" i="9"/>
  <c r="M915" i="9"/>
  <c r="M916" i="9"/>
  <c r="M917" i="9"/>
  <c r="M918" i="9"/>
  <c r="M919" i="9"/>
  <c r="M920" i="9"/>
  <c r="M921" i="9"/>
  <c r="M922" i="9"/>
  <c r="M923" i="9"/>
  <c r="M924" i="9"/>
  <c r="M925" i="9"/>
  <c r="M926" i="9"/>
  <c r="M927" i="9"/>
  <c r="M928" i="9"/>
  <c r="M929" i="9"/>
  <c r="M930" i="9"/>
  <c r="M931" i="9"/>
  <c r="M932" i="9"/>
  <c r="M933" i="9"/>
  <c r="M934" i="9"/>
  <c r="M935" i="9"/>
  <c r="M936" i="9"/>
  <c r="M937" i="9"/>
  <c r="M938" i="9"/>
  <c r="M939" i="9"/>
  <c r="M940" i="9"/>
  <c r="M941" i="9"/>
  <c r="M942" i="9"/>
  <c r="M943" i="9"/>
  <c r="M944" i="9"/>
  <c r="M945" i="9"/>
  <c r="M946" i="9"/>
  <c r="M947" i="9"/>
  <c r="M948" i="9"/>
  <c r="M949" i="9"/>
  <c r="M950" i="9"/>
  <c r="M951" i="9"/>
  <c r="M952" i="9"/>
  <c r="M953" i="9"/>
  <c r="M954" i="9"/>
  <c r="M955" i="9"/>
  <c r="M956" i="9"/>
  <c r="M957" i="9"/>
  <c r="M958" i="9"/>
  <c r="M959" i="9"/>
  <c r="M960" i="9"/>
  <c r="M961" i="9"/>
  <c r="M962" i="9"/>
  <c r="M963" i="9"/>
  <c r="M964" i="9"/>
  <c r="M965" i="9"/>
  <c r="M966" i="9"/>
  <c r="M967" i="9"/>
  <c r="M968" i="9"/>
  <c r="M969" i="9"/>
  <c r="M970" i="9"/>
  <c r="M971" i="9"/>
  <c r="M972" i="9"/>
  <c r="M973" i="9"/>
  <c r="M974" i="9"/>
  <c r="M975" i="9"/>
  <c r="M976" i="9"/>
  <c r="M977" i="9"/>
  <c r="M978" i="9"/>
  <c r="M979" i="9"/>
  <c r="M980" i="9"/>
  <c r="M981" i="9"/>
  <c r="M982" i="9"/>
  <c r="M983" i="9"/>
  <c r="M984" i="9"/>
  <c r="M985" i="9"/>
  <c r="M986" i="9"/>
  <c r="M987" i="9"/>
  <c r="M988" i="9"/>
  <c r="M989" i="9"/>
  <c r="M990" i="9"/>
  <c r="M991" i="9"/>
  <c r="M992" i="9"/>
  <c r="M993" i="9"/>
  <c r="M994" i="9"/>
  <c r="M995" i="9"/>
  <c r="M996" i="9"/>
  <c r="M997" i="9"/>
  <c r="M998" i="9"/>
  <c r="M999" i="9"/>
  <c r="M1000" i="9"/>
  <c r="M1001" i="9"/>
  <c r="M1002" i="9"/>
  <c r="M1003" i="9"/>
  <c r="M1004" i="9"/>
  <c r="M1005" i="9"/>
  <c r="M1006" i="9"/>
  <c r="M1007" i="9"/>
  <c r="M1008" i="9"/>
  <c r="M1009" i="9"/>
  <c r="M1010" i="9"/>
  <c r="M1011" i="9"/>
  <c r="M1012" i="9"/>
  <c r="M1013" i="9"/>
  <c r="M1014" i="9"/>
  <c r="M1015" i="9"/>
  <c r="M1016" i="9"/>
  <c r="M1017" i="9"/>
  <c r="M1018" i="9"/>
  <c r="M1019" i="9"/>
  <c r="M1020" i="9"/>
  <c r="M1021" i="9"/>
  <c r="M1022" i="9"/>
  <c r="M1023" i="9"/>
  <c r="M1024" i="9"/>
  <c r="M1025" i="9"/>
  <c r="M1026" i="9"/>
  <c r="M1027" i="9"/>
  <c r="M1028" i="9"/>
  <c r="M1029" i="9"/>
  <c r="M1030" i="9"/>
  <c r="M1031" i="9"/>
  <c r="M1032" i="9"/>
  <c r="M1033" i="9"/>
  <c r="M1034" i="9"/>
  <c r="M1035" i="9"/>
  <c r="M1036" i="9"/>
  <c r="M1037" i="9"/>
  <c r="M1038" i="9"/>
  <c r="M1039" i="9"/>
  <c r="M1040" i="9"/>
  <c r="M1041" i="9"/>
  <c r="M1042" i="9"/>
  <c r="M1043" i="9"/>
  <c r="M1044" i="9"/>
  <c r="M1045" i="9"/>
  <c r="M1046" i="9"/>
  <c r="M1047" i="9"/>
  <c r="M1048" i="9"/>
  <c r="M1049" i="9"/>
  <c r="M1050" i="9"/>
  <c r="M1051" i="9"/>
  <c r="M1052" i="9"/>
  <c r="M1053" i="9"/>
  <c r="M1054" i="9"/>
  <c r="M1055" i="9"/>
  <c r="M1056" i="9"/>
  <c r="M1057" i="9"/>
  <c r="M1058" i="9"/>
  <c r="M1059" i="9"/>
  <c r="M1060" i="9"/>
  <c r="M1061" i="9"/>
  <c r="M1062" i="9"/>
  <c r="M1063" i="9"/>
  <c r="M1064" i="9"/>
  <c r="M1065" i="9"/>
  <c r="M1066" i="9"/>
  <c r="M1067" i="9"/>
  <c r="M1068" i="9"/>
  <c r="M1069" i="9"/>
  <c r="M1070" i="9"/>
  <c r="M1071" i="9"/>
  <c r="M1072" i="9"/>
  <c r="M1073" i="9"/>
  <c r="M1074" i="9"/>
  <c r="M1075" i="9"/>
  <c r="M1076" i="9"/>
  <c r="M1077" i="9"/>
  <c r="M1078" i="9"/>
  <c r="M1079" i="9"/>
  <c r="M1080" i="9"/>
  <c r="M1081" i="9"/>
  <c r="M1082" i="9"/>
  <c r="M1083" i="9"/>
  <c r="M1084" i="9"/>
  <c r="M1085" i="9"/>
  <c r="M1086" i="9"/>
  <c r="M1087" i="9"/>
  <c r="M1088" i="9"/>
  <c r="M1089" i="9"/>
  <c r="M1090" i="9"/>
  <c r="M1091" i="9"/>
  <c r="M1092" i="9"/>
  <c r="M1093" i="9"/>
  <c r="M1094" i="9"/>
  <c r="M1095" i="9"/>
  <c r="M1096" i="9"/>
  <c r="M1097" i="9"/>
  <c r="M1098" i="9"/>
  <c r="M1099" i="9"/>
  <c r="M1100" i="9"/>
  <c r="M1101" i="9"/>
  <c r="M1102" i="9"/>
  <c r="M1103" i="9"/>
  <c r="M1104" i="9"/>
  <c r="M1105" i="9"/>
  <c r="M1106" i="9"/>
  <c r="M1107" i="9"/>
  <c r="M1108" i="9"/>
  <c r="M1109" i="9"/>
  <c r="M1110" i="9"/>
  <c r="M1111" i="9"/>
  <c r="M1112" i="9"/>
  <c r="M1113" i="9"/>
  <c r="M1114" i="9"/>
  <c r="M1115" i="9"/>
  <c r="M1116" i="9"/>
  <c r="M1117" i="9"/>
  <c r="M1118" i="9"/>
  <c r="M1119" i="9"/>
  <c r="M1120" i="9"/>
  <c r="M1121" i="9"/>
  <c r="M1122" i="9"/>
  <c r="M1123" i="9"/>
  <c r="M1124" i="9"/>
  <c r="M1125" i="9"/>
  <c r="M1126" i="9"/>
  <c r="M1127" i="9"/>
  <c r="M1128" i="9"/>
  <c r="M1129" i="9"/>
  <c r="M1130" i="9"/>
  <c r="M1131" i="9"/>
  <c r="M1132" i="9"/>
  <c r="M1133" i="9"/>
  <c r="M1134" i="9"/>
  <c r="M1135" i="9"/>
  <c r="M1136" i="9"/>
  <c r="M1137" i="9"/>
  <c r="M1138" i="9"/>
  <c r="M1139" i="9"/>
  <c r="M1140" i="9"/>
  <c r="M1141" i="9"/>
  <c r="M1142" i="9"/>
  <c r="M1143" i="9"/>
  <c r="M1144" i="9"/>
  <c r="M1145" i="9"/>
  <c r="M1146" i="9"/>
  <c r="M1147" i="9"/>
  <c r="M1148" i="9"/>
  <c r="M1149" i="9"/>
  <c r="M1150" i="9"/>
  <c r="M1151" i="9"/>
  <c r="M1152" i="9"/>
  <c r="M1153" i="9"/>
  <c r="M1154" i="9"/>
  <c r="M1155" i="9"/>
  <c r="M1156" i="9"/>
  <c r="M1157" i="9"/>
  <c r="M1158" i="9"/>
  <c r="M1159" i="9"/>
  <c r="M1160" i="9"/>
  <c r="M1161" i="9"/>
  <c r="M1162" i="9"/>
  <c r="M1163" i="9"/>
  <c r="M1164" i="9"/>
  <c r="M1165" i="9"/>
  <c r="M1166" i="9"/>
  <c r="M1167" i="9"/>
  <c r="M1168" i="9"/>
  <c r="M1169" i="9"/>
  <c r="M1170" i="9"/>
  <c r="M1171" i="9"/>
  <c r="M1172" i="9"/>
  <c r="M1173" i="9"/>
  <c r="M1174" i="9"/>
  <c r="M1175" i="9"/>
  <c r="M1176" i="9"/>
  <c r="M1177" i="9"/>
  <c r="M1178" i="9"/>
  <c r="M1179" i="9"/>
  <c r="M1180" i="9"/>
  <c r="M1181" i="9"/>
  <c r="M1182" i="9"/>
  <c r="M1183" i="9"/>
  <c r="M1184" i="9"/>
  <c r="M1185" i="9"/>
  <c r="M1186" i="9"/>
  <c r="M1187" i="9"/>
  <c r="M1188" i="9"/>
  <c r="M1189" i="9"/>
  <c r="M1190" i="9"/>
  <c r="M1191" i="9"/>
  <c r="M1192" i="9"/>
  <c r="M1193" i="9"/>
  <c r="M1194" i="9"/>
  <c r="M1195" i="9"/>
  <c r="M1196" i="9"/>
  <c r="M1197" i="9"/>
  <c r="M1198" i="9"/>
  <c r="M1199" i="9"/>
  <c r="M1200" i="9"/>
  <c r="M1201" i="9"/>
  <c r="M1202" i="9"/>
  <c r="M1203" i="9"/>
  <c r="M1204" i="9"/>
  <c r="M1205" i="9"/>
  <c r="M1206" i="9"/>
  <c r="M1207" i="9"/>
  <c r="M1208" i="9"/>
  <c r="M1209" i="9"/>
  <c r="M1210" i="9"/>
  <c r="M1211" i="9"/>
  <c r="M1212" i="9"/>
  <c r="M1213" i="9"/>
  <c r="M1214" i="9"/>
  <c r="M1215" i="9"/>
  <c r="M1216" i="9"/>
  <c r="M1217" i="9"/>
  <c r="M1218" i="9"/>
  <c r="M1219" i="9"/>
  <c r="M1220" i="9"/>
  <c r="M1221" i="9"/>
  <c r="M1222" i="9"/>
  <c r="M1223" i="9"/>
  <c r="M1224" i="9"/>
  <c r="M1225" i="9"/>
  <c r="M1226" i="9"/>
  <c r="M1227" i="9"/>
  <c r="M1228" i="9"/>
  <c r="M1229" i="9"/>
  <c r="M1230" i="9"/>
  <c r="M1231" i="9"/>
  <c r="M1232" i="9"/>
  <c r="M1233" i="9"/>
  <c r="M1234" i="9"/>
  <c r="M1235" i="9"/>
  <c r="M1236" i="9"/>
  <c r="M1237" i="9"/>
  <c r="M1238" i="9"/>
  <c r="M1239" i="9"/>
  <c r="M1240" i="9"/>
  <c r="M1241" i="9"/>
  <c r="M1242" i="9"/>
  <c r="M1243" i="9"/>
  <c r="M1244" i="9"/>
  <c r="M1245" i="9"/>
  <c r="M1246" i="9"/>
  <c r="M1247" i="9"/>
  <c r="M1248" i="9"/>
  <c r="M1249" i="9"/>
  <c r="M1250" i="9"/>
  <c r="M1251" i="9"/>
  <c r="M1252" i="9"/>
  <c r="M1253" i="9"/>
  <c r="M1254" i="9"/>
  <c r="M1255" i="9"/>
  <c r="M1256" i="9"/>
  <c r="M1257" i="9"/>
  <c r="M1258" i="9"/>
  <c r="M1259" i="9"/>
  <c r="M1260" i="9"/>
  <c r="M1261" i="9"/>
  <c r="M1262" i="9"/>
  <c r="M1263" i="9"/>
  <c r="M1264" i="9"/>
  <c r="M1265" i="9"/>
  <c r="M1266" i="9"/>
  <c r="M1267" i="9"/>
  <c r="M1268" i="9"/>
  <c r="M1269" i="9"/>
  <c r="M1270" i="9"/>
  <c r="M1271" i="9"/>
  <c r="M1272" i="9"/>
  <c r="M1273" i="9"/>
  <c r="M1274" i="9"/>
  <c r="M1275" i="9"/>
  <c r="M1276" i="9"/>
  <c r="M1277" i="9"/>
  <c r="M1278" i="9"/>
  <c r="M1279" i="9"/>
  <c r="M1280" i="9"/>
  <c r="M1281" i="9"/>
  <c r="M1282" i="9"/>
  <c r="M1283" i="9"/>
  <c r="M1284" i="9"/>
  <c r="M1285" i="9"/>
  <c r="M1286" i="9"/>
  <c r="M1287" i="9"/>
  <c r="M1288" i="9"/>
  <c r="M1289" i="9"/>
  <c r="M1290" i="9"/>
  <c r="M1291" i="9"/>
  <c r="M1292" i="9"/>
  <c r="M1293" i="9"/>
  <c r="M1294" i="9"/>
  <c r="M1295" i="9"/>
  <c r="M1296" i="9"/>
  <c r="M1297" i="9"/>
  <c r="M1298" i="9"/>
  <c r="M1299" i="9"/>
  <c r="M1300" i="9"/>
  <c r="M1301" i="9"/>
  <c r="M1302" i="9"/>
  <c r="M1303" i="9"/>
  <c r="M1304" i="9"/>
  <c r="G1304" i="9"/>
  <c r="F1304" i="9"/>
  <c r="G1303" i="9"/>
  <c r="F1303" i="9"/>
  <c r="G1302" i="9"/>
  <c r="F1302" i="9"/>
  <c r="G1301" i="9"/>
  <c r="F1301" i="9"/>
  <c r="G1300" i="9"/>
  <c r="F1300" i="9"/>
  <c r="G1299" i="9"/>
  <c r="F1299" i="9"/>
  <c r="G1298" i="9"/>
  <c r="F1298" i="9"/>
  <c r="G1297" i="9"/>
  <c r="F1297" i="9"/>
  <c r="G1296" i="9"/>
  <c r="F1296" i="9"/>
  <c r="G1295" i="9"/>
  <c r="F1295" i="9"/>
  <c r="G1294" i="9"/>
  <c r="F1294" i="9"/>
  <c r="G1293" i="9"/>
  <c r="F1293" i="9"/>
  <c r="G1292" i="9"/>
  <c r="F1292" i="9"/>
  <c r="G1291" i="9"/>
  <c r="F1291" i="9"/>
  <c r="G1290" i="9"/>
  <c r="F1290" i="9"/>
  <c r="G1289" i="9"/>
  <c r="F1289" i="9"/>
  <c r="G1288" i="9"/>
  <c r="F1288" i="9"/>
  <c r="G1287" i="9"/>
  <c r="F1287" i="9"/>
  <c r="G1286" i="9"/>
  <c r="F1286" i="9"/>
  <c r="G1285" i="9"/>
  <c r="F1285" i="9"/>
  <c r="G1284" i="9"/>
  <c r="F1284" i="9"/>
  <c r="G1283" i="9"/>
  <c r="F1283" i="9"/>
  <c r="G1282" i="9"/>
  <c r="F1282" i="9"/>
  <c r="G1281" i="9"/>
  <c r="F1281" i="9"/>
  <c r="G1280" i="9"/>
  <c r="F1280" i="9"/>
  <c r="G1279" i="9"/>
  <c r="F1279" i="9"/>
  <c r="G1278" i="9"/>
  <c r="F1278" i="9"/>
  <c r="G1277" i="9"/>
  <c r="F1277" i="9"/>
  <c r="G1276" i="9"/>
  <c r="F1276" i="9"/>
  <c r="G1275" i="9"/>
  <c r="F1275" i="9"/>
  <c r="G1274" i="9"/>
  <c r="F1274" i="9"/>
  <c r="G1273" i="9"/>
  <c r="F1273" i="9"/>
  <c r="G1272" i="9"/>
  <c r="F1272" i="9"/>
  <c r="G1271" i="9"/>
  <c r="F1271" i="9"/>
  <c r="G1270" i="9"/>
  <c r="F1270" i="9"/>
  <c r="G1269" i="9"/>
  <c r="F1269" i="9"/>
  <c r="G1268" i="9"/>
  <c r="F1268" i="9"/>
  <c r="G1267" i="9"/>
  <c r="F1267" i="9"/>
  <c r="G1266" i="9"/>
  <c r="F1266" i="9"/>
  <c r="G1265" i="9"/>
  <c r="F1265" i="9"/>
  <c r="G1264" i="9"/>
  <c r="F1264" i="9"/>
  <c r="G1263" i="9"/>
  <c r="F1263" i="9"/>
  <c r="G1262" i="9"/>
  <c r="F1262" i="9"/>
  <c r="G1261" i="9"/>
  <c r="F1261" i="9"/>
  <c r="G1260" i="9"/>
  <c r="F1260" i="9"/>
  <c r="G1259" i="9"/>
  <c r="F1259" i="9"/>
  <c r="G1258" i="9"/>
  <c r="F1258" i="9"/>
  <c r="G1257" i="9"/>
  <c r="F1257" i="9"/>
  <c r="G1256" i="9"/>
  <c r="F1256" i="9"/>
  <c r="G1255" i="9"/>
  <c r="F1255" i="9"/>
  <c r="G1254" i="9"/>
  <c r="F1254" i="9"/>
  <c r="G1253" i="9"/>
  <c r="F1253" i="9"/>
  <c r="G1252" i="9"/>
  <c r="F1252" i="9"/>
  <c r="G1251" i="9"/>
  <c r="F1251" i="9"/>
  <c r="G1250" i="9"/>
  <c r="F1250" i="9"/>
  <c r="G1249" i="9"/>
  <c r="F1249" i="9"/>
  <c r="G1248" i="9"/>
  <c r="F1248" i="9"/>
  <c r="G1247" i="9"/>
  <c r="F1247" i="9"/>
  <c r="G1246" i="9"/>
  <c r="F1246" i="9"/>
  <c r="G1245" i="9"/>
  <c r="F1245" i="9"/>
  <c r="G1244" i="9"/>
  <c r="F1244" i="9"/>
  <c r="G1243" i="9"/>
  <c r="F1243" i="9"/>
  <c r="G1242" i="9"/>
  <c r="F1242" i="9"/>
  <c r="G1241" i="9"/>
  <c r="F1241" i="9"/>
  <c r="G1240" i="9"/>
  <c r="F1240" i="9"/>
  <c r="G1239" i="9"/>
  <c r="F1239" i="9"/>
  <c r="G1238" i="9"/>
  <c r="F1238" i="9"/>
  <c r="G1237" i="9"/>
  <c r="F1237" i="9"/>
  <c r="G1236" i="9"/>
  <c r="F1236" i="9"/>
  <c r="G1235" i="9"/>
  <c r="F1235" i="9"/>
  <c r="G1234" i="9"/>
  <c r="F1234" i="9"/>
  <c r="G1233" i="9"/>
  <c r="F1233" i="9"/>
  <c r="G1232" i="9"/>
  <c r="F1232" i="9"/>
  <c r="G1231" i="9"/>
  <c r="F1231" i="9"/>
  <c r="G1230" i="9"/>
  <c r="F1230" i="9"/>
  <c r="G1229" i="9"/>
  <c r="F1229" i="9"/>
  <c r="G1228" i="9"/>
  <c r="F1228" i="9"/>
  <c r="G1227" i="9"/>
  <c r="F1227" i="9"/>
  <c r="G1226" i="9"/>
  <c r="F1226" i="9"/>
  <c r="G1225" i="9"/>
  <c r="F1225" i="9"/>
  <c r="G1224" i="9"/>
  <c r="F1224" i="9"/>
  <c r="G1223" i="9"/>
  <c r="F1223" i="9"/>
  <c r="G1222" i="9"/>
  <c r="F1222" i="9"/>
  <c r="G1221" i="9"/>
  <c r="F1221" i="9"/>
  <c r="G1220" i="9"/>
  <c r="F1220" i="9"/>
  <c r="G1219" i="9"/>
  <c r="F1219" i="9"/>
  <c r="G1218" i="9"/>
  <c r="F1218" i="9"/>
  <c r="G1217" i="9"/>
  <c r="F1217" i="9"/>
  <c r="G1216" i="9"/>
  <c r="F1216" i="9"/>
  <c r="G1215" i="9"/>
  <c r="F1215" i="9"/>
  <c r="G1214" i="9"/>
  <c r="F1214" i="9"/>
  <c r="G1213" i="9"/>
  <c r="F1213" i="9"/>
  <c r="G1212" i="9"/>
  <c r="F1212" i="9"/>
  <c r="G1211" i="9"/>
  <c r="F1211" i="9"/>
  <c r="G1210" i="9"/>
  <c r="F1210" i="9"/>
  <c r="G1209" i="9"/>
  <c r="F1209" i="9"/>
  <c r="G1208" i="9"/>
  <c r="F1208" i="9"/>
  <c r="G1207" i="9"/>
  <c r="F1207" i="9"/>
  <c r="G1206" i="9"/>
  <c r="F1206" i="9"/>
  <c r="G1205" i="9"/>
  <c r="F1205" i="9"/>
  <c r="G1204" i="9"/>
  <c r="F1204" i="9"/>
  <c r="G1203" i="9"/>
  <c r="F1203" i="9"/>
  <c r="G1202" i="9"/>
  <c r="F1202" i="9"/>
  <c r="G1201" i="9"/>
  <c r="F1201" i="9"/>
  <c r="G1200" i="9"/>
  <c r="F1200" i="9"/>
  <c r="G1199" i="9"/>
  <c r="F1199" i="9"/>
  <c r="G1198" i="9"/>
  <c r="F1198" i="9"/>
  <c r="G1197" i="9"/>
  <c r="F1197" i="9"/>
  <c r="G1196" i="9"/>
  <c r="F1196" i="9"/>
  <c r="G1195" i="9"/>
  <c r="F1195" i="9"/>
  <c r="G1194" i="9"/>
  <c r="F1194" i="9"/>
  <c r="G1193" i="9"/>
  <c r="F1193" i="9"/>
  <c r="G1192" i="9"/>
  <c r="F1192" i="9"/>
  <c r="G1191" i="9"/>
  <c r="F1191" i="9"/>
  <c r="G1190" i="9"/>
  <c r="F1190" i="9"/>
  <c r="G1189" i="9"/>
  <c r="F1189" i="9"/>
  <c r="G1188" i="9"/>
  <c r="F1188" i="9"/>
  <c r="G1187" i="9"/>
  <c r="F1187" i="9"/>
  <c r="G1186" i="9"/>
  <c r="F1186" i="9"/>
  <c r="G1185" i="9"/>
  <c r="F1185" i="9"/>
  <c r="G1184" i="9"/>
  <c r="F1184" i="9"/>
  <c r="G1183" i="9"/>
  <c r="F1183" i="9"/>
  <c r="G1182" i="9"/>
  <c r="F1182" i="9"/>
  <c r="G1181" i="9"/>
  <c r="F1181" i="9"/>
  <c r="G1180" i="9"/>
  <c r="F1180" i="9"/>
  <c r="G1179" i="9"/>
  <c r="F1179" i="9"/>
  <c r="G1178" i="9"/>
  <c r="F1178" i="9"/>
  <c r="G1177" i="9"/>
  <c r="F1177" i="9"/>
  <c r="G1176" i="9"/>
  <c r="F1176" i="9"/>
  <c r="G1175" i="9"/>
  <c r="F1175" i="9"/>
  <c r="G1174" i="9"/>
  <c r="F1174" i="9"/>
  <c r="G1173" i="9"/>
  <c r="F1173" i="9"/>
  <c r="G1172" i="9"/>
  <c r="F1172" i="9"/>
  <c r="G1171" i="9"/>
  <c r="F1171" i="9"/>
  <c r="G1170" i="9"/>
  <c r="F1170" i="9"/>
  <c r="G1169" i="9"/>
  <c r="F1169" i="9"/>
  <c r="G1168" i="9"/>
  <c r="F1168" i="9"/>
  <c r="G1167" i="9"/>
  <c r="F1167" i="9"/>
  <c r="G1166" i="9"/>
  <c r="F1166" i="9"/>
  <c r="G1165" i="9"/>
  <c r="F1165" i="9"/>
  <c r="G1164" i="9"/>
  <c r="F1164" i="9"/>
  <c r="G1163" i="9"/>
  <c r="F1163" i="9"/>
  <c r="G1162" i="9"/>
  <c r="F1162" i="9"/>
  <c r="G1161" i="9"/>
  <c r="F1161" i="9"/>
  <c r="G1160" i="9"/>
  <c r="F1160" i="9"/>
  <c r="G1159" i="9"/>
  <c r="F1159" i="9"/>
  <c r="G1158" i="9"/>
  <c r="F1158" i="9"/>
  <c r="G1157" i="9"/>
  <c r="F1157" i="9"/>
  <c r="G1156" i="9"/>
  <c r="F1156" i="9"/>
  <c r="G1155" i="9"/>
  <c r="F1155" i="9"/>
  <c r="G1154" i="9"/>
  <c r="F1154" i="9"/>
  <c r="G1153" i="9"/>
  <c r="F1153" i="9"/>
  <c r="G1152" i="9"/>
  <c r="F1152" i="9"/>
  <c r="G1151" i="9"/>
  <c r="F1151" i="9"/>
  <c r="G1150" i="9"/>
  <c r="F1150" i="9"/>
  <c r="G1149" i="9"/>
  <c r="F1149" i="9"/>
  <c r="G1148" i="9"/>
  <c r="F1148" i="9"/>
  <c r="G1147" i="9"/>
  <c r="F1147" i="9"/>
  <c r="G1146" i="9"/>
  <c r="F1146" i="9"/>
  <c r="G1145" i="9"/>
  <c r="F1145" i="9"/>
  <c r="G1144" i="9"/>
  <c r="F1144" i="9"/>
  <c r="G1143" i="9"/>
  <c r="F1143" i="9"/>
  <c r="G1142" i="9"/>
  <c r="F1142" i="9"/>
  <c r="G1141" i="9"/>
  <c r="F1141" i="9"/>
  <c r="G1140" i="9"/>
  <c r="F1140" i="9"/>
  <c r="G1139" i="9"/>
  <c r="F1139" i="9"/>
  <c r="G1138" i="9"/>
  <c r="F1138" i="9"/>
  <c r="G1137" i="9"/>
  <c r="F1137" i="9"/>
  <c r="G1136" i="9"/>
  <c r="F1136" i="9"/>
  <c r="G1135" i="9"/>
  <c r="F1135" i="9"/>
  <c r="G1134" i="9"/>
  <c r="F1134" i="9"/>
  <c r="G1133" i="9"/>
  <c r="F1133" i="9"/>
  <c r="G1132" i="9"/>
  <c r="F1132" i="9"/>
  <c r="G1131" i="9"/>
  <c r="F1131" i="9"/>
  <c r="G1130" i="9"/>
  <c r="F1130" i="9"/>
  <c r="G1129" i="9"/>
  <c r="F1129" i="9"/>
  <c r="G1128" i="9"/>
  <c r="F1128" i="9"/>
  <c r="G1127" i="9"/>
  <c r="F1127" i="9"/>
  <c r="G1126" i="9"/>
  <c r="F1126" i="9"/>
  <c r="G1125" i="9"/>
  <c r="F1125" i="9"/>
  <c r="G1124" i="9"/>
  <c r="F1124" i="9"/>
  <c r="G1123" i="9"/>
  <c r="F1123" i="9"/>
  <c r="G1122" i="9"/>
  <c r="F1122" i="9"/>
  <c r="G1121" i="9"/>
  <c r="F1121" i="9"/>
  <c r="G1120" i="9"/>
  <c r="F1120" i="9"/>
  <c r="G1119" i="9"/>
  <c r="F1119" i="9"/>
  <c r="G1118" i="9"/>
  <c r="F1118" i="9"/>
  <c r="G1117" i="9"/>
  <c r="F1117" i="9"/>
  <c r="G1116" i="9"/>
  <c r="F1116" i="9"/>
  <c r="G1115" i="9"/>
  <c r="F1115" i="9"/>
  <c r="G1114" i="9"/>
  <c r="F1114" i="9"/>
  <c r="G1113" i="9"/>
  <c r="F1113" i="9"/>
  <c r="G1112" i="9"/>
  <c r="F1112" i="9"/>
  <c r="G1111" i="9"/>
  <c r="F1111" i="9"/>
  <c r="G1110" i="9"/>
  <c r="F1110" i="9"/>
  <c r="G1109" i="9"/>
  <c r="F1109" i="9"/>
  <c r="G1108" i="9"/>
  <c r="F1108" i="9"/>
  <c r="G1107" i="9"/>
  <c r="F1107" i="9"/>
  <c r="G1106" i="9"/>
  <c r="F1106" i="9"/>
  <c r="G1105" i="9"/>
  <c r="F1105" i="9"/>
  <c r="G1104" i="9"/>
  <c r="F1104" i="9"/>
  <c r="G1103" i="9"/>
  <c r="F1103" i="9"/>
  <c r="G1102" i="9"/>
  <c r="F1102" i="9"/>
  <c r="G1101" i="9"/>
  <c r="F1101" i="9"/>
  <c r="G1100" i="9"/>
  <c r="F1100" i="9"/>
  <c r="G1099" i="9"/>
  <c r="F1099" i="9"/>
  <c r="G1098" i="9"/>
  <c r="F1098" i="9"/>
  <c r="G1097" i="9"/>
  <c r="F1097" i="9"/>
  <c r="G1096" i="9"/>
  <c r="F1096" i="9"/>
  <c r="G1095" i="9"/>
  <c r="F1095" i="9"/>
  <c r="G1094" i="9"/>
  <c r="F1094" i="9"/>
  <c r="G1093" i="9"/>
  <c r="F1093" i="9"/>
  <c r="G1092" i="9"/>
  <c r="F1092" i="9"/>
  <c r="G1091" i="9"/>
  <c r="F1091" i="9"/>
  <c r="G1090" i="9"/>
  <c r="F1090" i="9"/>
  <c r="G1089" i="9"/>
  <c r="F1089" i="9"/>
  <c r="G1088" i="9"/>
  <c r="F1088" i="9"/>
  <c r="G1087" i="9"/>
  <c r="F1087" i="9"/>
  <c r="G1086" i="9"/>
  <c r="F1086" i="9"/>
  <c r="G1085" i="9"/>
  <c r="F1085" i="9"/>
  <c r="G1084" i="9"/>
  <c r="F1084" i="9"/>
  <c r="G1083" i="9"/>
  <c r="F1083" i="9"/>
  <c r="G1082" i="9"/>
  <c r="F1082" i="9"/>
  <c r="G1081" i="9"/>
  <c r="F1081" i="9"/>
  <c r="G1080" i="9"/>
  <c r="F1080" i="9"/>
  <c r="G1079" i="9"/>
  <c r="F1079" i="9"/>
  <c r="G1078" i="9"/>
  <c r="F1078" i="9"/>
  <c r="G1077" i="9"/>
  <c r="F1077" i="9"/>
  <c r="G1076" i="9"/>
  <c r="F1076" i="9"/>
  <c r="G1075" i="9"/>
  <c r="F1075" i="9"/>
  <c r="G1074" i="9"/>
  <c r="F1074" i="9"/>
  <c r="G1073" i="9"/>
  <c r="F1073" i="9"/>
  <c r="G1072" i="9"/>
  <c r="F1072" i="9"/>
  <c r="G1071" i="9"/>
  <c r="F1071" i="9"/>
  <c r="G1070" i="9"/>
  <c r="F1070" i="9"/>
  <c r="G1069" i="9"/>
  <c r="F1069" i="9"/>
  <c r="G1068" i="9"/>
  <c r="F1068" i="9"/>
  <c r="G1067" i="9"/>
  <c r="F1067" i="9"/>
  <c r="G1066" i="9"/>
  <c r="F1066" i="9"/>
  <c r="G1065" i="9"/>
  <c r="F1065" i="9"/>
  <c r="G1064" i="9"/>
  <c r="F1064" i="9"/>
  <c r="G1063" i="9"/>
  <c r="F1063" i="9"/>
  <c r="G1062" i="9"/>
  <c r="F1062" i="9"/>
  <c r="G1061" i="9"/>
  <c r="F1061" i="9"/>
  <c r="G1060" i="9"/>
  <c r="F1060" i="9"/>
  <c r="G1059" i="9"/>
  <c r="F1059" i="9"/>
  <c r="G1058" i="9"/>
  <c r="F1058" i="9"/>
  <c r="G1057" i="9"/>
  <c r="F1057" i="9"/>
  <c r="G1056" i="9"/>
  <c r="F1056" i="9"/>
  <c r="G1055" i="9"/>
  <c r="F1055" i="9"/>
  <c r="G1054" i="9"/>
  <c r="F1054" i="9"/>
  <c r="G1053" i="9"/>
  <c r="F1053" i="9"/>
  <c r="G1052" i="9"/>
  <c r="F1052" i="9"/>
  <c r="G1051" i="9"/>
  <c r="F1051" i="9"/>
  <c r="G1050" i="9"/>
  <c r="F1050" i="9"/>
  <c r="G1049" i="9"/>
  <c r="F1049" i="9"/>
  <c r="G1048" i="9"/>
  <c r="F1048" i="9"/>
  <c r="G1047" i="9"/>
  <c r="F1047" i="9"/>
  <c r="G1046" i="9"/>
  <c r="F1046" i="9"/>
  <c r="G1045" i="9"/>
  <c r="F1045" i="9"/>
  <c r="G1044" i="9"/>
  <c r="F1044" i="9"/>
  <c r="G1043" i="9"/>
  <c r="F1043" i="9"/>
  <c r="G1042" i="9"/>
  <c r="F1042" i="9"/>
  <c r="G1041" i="9"/>
  <c r="F1041" i="9"/>
  <c r="G1040" i="9"/>
  <c r="F1040" i="9"/>
  <c r="G1039" i="9"/>
  <c r="F1039" i="9"/>
  <c r="G1038" i="9"/>
  <c r="F1038" i="9"/>
  <c r="G1037" i="9"/>
  <c r="F1037" i="9"/>
  <c r="G1036" i="9"/>
  <c r="F1036" i="9"/>
  <c r="G1035" i="9"/>
  <c r="F1035" i="9"/>
  <c r="G1034" i="9"/>
  <c r="F1034" i="9"/>
  <c r="G1033" i="9"/>
  <c r="F1033" i="9"/>
  <c r="G1032" i="9"/>
  <c r="F1032" i="9"/>
  <c r="G1031" i="9"/>
  <c r="F1031" i="9"/>
  <c r="G1030" i="9"/>
  <c r="F1030" i="9"/>
  <c r="G1029" i="9"/>
  <c r="F1029" i="9"/>
  <c r="G1028" i="9"/>
  <c r="F1028" i="9"/>
  <c r="G1027" i="9"/>
  <c r="F1027" i="9"/>
  <c r="G1026" i="9"/>
  <c r="F1026" i="9"/>
  <c r="G1025" i="9"/>
  <c r="F1025" i="9"/>
  <c r="G1024" i="9"/>
  <c r="F1024" i="9"/>
  <c r="G1023" i="9"/>
  <c r="F1023" i="9"/>
  <c r="G1022" i="9"/>
  <c r="F1022" i="9"/>
  <c r="G1021" i="9"/>
  <c r="F1021" i="9"/>
  <c r="G1020" i="9"/>
  <c r="F1020" i="9"/>
  <c r="G1019" i="9"/>
  <c r="F1019" i="9"/>
  <c r="G1018" i="9"/>
  <c r="F1018" i="9"/>
  <c r="G1017" i="9"/>
  <c r="F1017" i="9"/>
  <c r="G1016" i="9"/>
  <c r="F1016" i="9"/>
  <c r="G1015" i="9"/>
  <c r="F1015" i="9"/>
  <c r="G1014" i="9"/>
  <c r="F1014" i="9"/>
  <c r="G1013" i="9"/>
  <c r="F1013" i="9"/>
  <c r="G1012" i="9"/>
  <c r="F1012" i="9"/>
  <c r="G1011" i="9"/>
  <c r="F1011" i="9"/>
  <c r="G1010" i="9"/>
  <c r="F1010" i="9"/>
  <c r="G1009" i="9"/>
  <c r="F1009" i="9"/>
  <c r="G1008" i="9"/>
  <c r="F1008" i="9"/>
  <c r="G1007" i="9"/>
  <c r="F1007" i="9"/>
  <c r="G1006" i="9"/>
  <c r="F1006" i="9"/>
  <c r="G1005" i="9"/>
  <c r="F1005" i="9"/>
  <c r="G1004" i="9"/>
  <c r="F1004" i="9"/>
  <c r="G1003" i="9"/>
  <c r="F1003" i="9"/>
  <c r="G1002" i="9"/>
  <c r="F1002" i="9"/>
  <c r="G1001" i="9"/>
  <c r="F1001" i="9"/>
  <c r="G1000" i="9"/>
  <c r="F1000" i="9"/>
  <c r="G999" i="9"/>
  <c r="F999" i="9"/>
  <c r="G998" i="9"/>
  <c r="F998" i="9"/>
  <c r="G997" i="9"/>
  <c r="F997" i="9"/>
  <c r="G996" i="9"/>
  <c r="F996" i="9"/>
  <c r="G995" i="9"/>
  <c r="F995" i="9"/>
  <c r="G994" i="9"/>
  <c r="F994" i="9"/>
  <c r="G993" i="9"/>
  <c r="F993" i="9"/>
  <c r="G992" i="9"/>
  <c r="F992" i="9"/>
  <c r="G991" i="9"/>
  <c r="F991" i="9"/>
  <c r="G990" i="9"/>
  <c r="F990" i="9"/>
  <c r="G989" i="9"/>
  <c r="F989" i="9"/>
  <c r="G988" i="9"/>
  <c r="F988" i="9"/>
  <c r="G987" i="9"/>
  <c r="F987" i="9"/>
  <c r="G986" i="9"/>
  <c r="F986" i="9"/>
  <c r="G985" i="9"/>
  <c r="F985" i="9"/>
  <c r="G984" i="9"/>
  <c r="F984" i="9"/>
  <c r="G983" i="9"/>
  <c r="F983" i="9"/>
  <c r="G982" i="9"/>
  <c r="F982" i="9"/>
  <c r="G981" i="9"/>
  <c r="F981" i="9"/>
  <c r="G980" i="9"/>
  <c r="F980" i="9"/>
  <c r="G979" i="9"/>
  <c r="F979" i="9"/>
  <c r="G978" i="9"/>
  <c r="F978" i="9"/>
  <c r="G977" i="9"/>
  <c r="F977" i="9"/>
  <c r="G976" i="9"/>
  <c r="F976" i="9"/>
  <c r="G975" i="9"/>
  <c r="F975" i="9"/>
  <c r="G974" i="9"/>
  <c r="F974" i="9"/>
  <c r="G973" i="9"/>
  <c r="F973" i="9"/>
  <c r="G972" i="9"/>
  <c r="F972" i="9"/>
  <c r="G971" i="9"/>
  <c r="F971" i="9"/>
  <c r="G970" i="9"/>
  <c r="F970" i="9"/>
  <c r="G969" i="9"/>
  <c r="F969" i="9"/>
  <c r="G968" i="9"/>
  <c r="F968" i="9"/>
  <c r="G967" i="9"/>
  <c r="F967" i="9"/>
  <c r="G966" i="9"/>
  <c r="F966" i="9"/>
  <c r="G965" i="9"/>
  <c r="F965" i="9"/>
  <c r="G964" i="9"/>
  <c r="F964" i="9"/>
  <c r="G963" i="9"/>
  <c r="F963" i="9"/>
  <c r="G962" i="9"/>
  <c r="F962" i="9"/>
  <c r="G961" i="9"/>
  <c r="F961" i="9"/>
  <c r="G960" i="9"/>
  <c r="F960" i="9"/>
  <c r="G959" i="9"/>
  <c r="F959" i="9"/>
  <c r="G958" i="9"/>
  <c r="F958" i="9"/>
  <c r="G957" i="9"/>
  <c r="F957" i="9"/>
  <c r="G956" i="9"/>
  <c r="F956" i="9"/>
  <c r="G955" i="9"/>
  <c r="F955" i="9"/>
  <c r="G954" i="9"/>
  <c r="F954" i="9"/>
  <c r="G953" i="9"/>
  <c r="F953" i="9"/>
  <c r="G952" i="9"/>
  <c r="F952" i="9"/>
  <c r="G951" i="9"/>
  <c r="F951" i="9"/>
  <c r="G950" i="9"/>
  <c r="F950" i="9"/>
  <c r="G949" i="9"/>
  <c r="F949" i="9"/>
  <c r="G948" i="9"/>
  <c r="F948" i="9"/>
  <c r="G947" i="9"/>
  <c r="F947" i="9"/>
  <c r="G946" i="9"/>
  <c r="F946" i="9"/>
  <c r="G945" i="9"/>
  <c r="F945" i="9"/>
  <c r="G944" i="9"/>
  <c r="F944" i="9"/>
  <c r="G943" i="9"/>
  <c r="F943" i="9"/>
  <c r="G942" i="9"/>
  <c r="F942" i="9"/>
  <c r="G941" i="9"/>
  <c r="F941" i="9"/>
  <c r="G940" i="9"/>
  <c r="F940" i="9"/>
  <c r="G939" i="9"/>
  <c r="F939" i="9"/>
  <c r="G938" i="9"/>
  <c r="F938" i="9"/>
  <c r="G937" i="9"/>
  <c r="F937" i="9"/>
  <c r="G936" i="9"/>
  <c r="F936" i="9"/>
  <c r="G935" i="9"/>
  <c r="F935" i="9"/>
  <c r="G934" i="9"/>
  <c r="F934" i="9"/>
  <c r="G933" i="9"/>
  <c r="F933" i="9"/>
  <c r="G932" i="9"/>
  <c r="F932" i="9"/>
  <c r="G931" i="9"/>
  <c r="F931" i="9"/>
  <c r="G930" i="9"/>
  <c r="F930" i="9"/>
  <c r="G929" i="9"/>
  <c r="F929" i="9"/>
  <c r="G928" i="9"/>
  <c r="F928" i="9"/>
  <c r="G927" i="9"/>
  <c r="F927" i="9"/>
  <c r="G926" i="9"/>
  <c r="F926" i="9"/>
  <c r="G925" i="9"/>
  <c r="F925" i="9"/>
  <c r="G924" i="9"/>
  <c r="F924" i="9"/>
  <c r="G923" i="9"/>
  <c r="F923" i="9"/>
  <c r="G922" i="9"/>
  <c r="F922" i="9"/>
  <c r="G921" i="9"/>
  <c r="F921" i="9"/>
  <c r="G920" i="9"/>
  <c r="F920" i="9"/>
  <c r="G919" i="9"/>
  <c r="F919" i="9"/>
  <c r="G918" i="9"/>
  <c r="F918" i="9"/>
  <c r="G917" i="9"/>
  <c r="F917" i="9"/>
  <c r="G916" i="9"/>
  <c r="F916" i="9"/>
  <c r="G915" i="9"/>
  <c r="F915" i="9"/>
  <c r="G914" i="9"/>
  <c r="F914" i="9"/>
  <c r="G913" i="9"/>
  <c r="F913" i="9"/>
  <c r="G912" i="9"/>
  <c r="F912" i="9"/>
  <c r="G911" i="9"/>
  <c r="F911" i="9"/>
  <c r="G910" i="9"/>
  <c r="F910" i="9"/>
  <c r="G909" i="9"/>
  <c r="F909" i="9"/>
  <c r="G908" i="9"/>
  <c r="F908" i="9"/>
  <c r="G907" i="9"/>
  <c r="F907" i="9"/>
  <c r="G906" i="9"/>
  <c r="F906" i="9"/>
  <c r="G905" i="9"/>
  <c r="F905" i="9"/>
  <c r="G904" i="9"/>
  <c r="F904" i="9"/>
  <c r="G903" i="9"/>
  <c r="F903" i="9"/>
  <c r="G902" i="9"/>
  <c r="F902" i="9"/>
  <c r="G901" i="9"/>
  <c r="F901" i="9"/>
  <c r="G900" i="9"/>
  <c r="F900" i="9"/>
  <c r="G899" i="9"/>
  <c r="F899" i="9"/>
  <c r="G898" i="9"/>
  <c r="F898" i="9"/>
  <c r="G897" i="9"/>
  <c r="F897" i="9"/>
  <c r="G896" i="9"/>
  <c r="F896" i="9"/>
  <c r="G895" i="9"/>
  <c r="F895" i="9"/>
  <c r="G894" i="9"/>
  <c r="F894" i="9"/>
  <c r="G893" i="9"/>
  <c r="F893" i="9"/>
  <c r="G892" i="9"/>
  <c r="F892" i="9"/>
  <c r="G891" i="9"/>
  <c r="F891" i="9"/>
  <c r="G890" i="9"/>
  <c r="F890" i="9"/>
  <c r="G889" i="9"/>
  <c r="F889" i="9"/>
  <c r="G888" i="9"/>
  <c r="F888" i="9"/>
  <c r="G887" i="9"/>
  <c r="F887" i="9"/>
  <c r="G886" i="9"/>
  <c r="F886" i="9"/>
  <c r="G885" i="9"/>
  <c r="F885" i="9"/>
  <c r="G884" i="9"/>
  <c r="F884" i="9"/>
  <c r="G883" i="9"/>
  <c r="F883" i="9"/>
  <c r="G882" i="9"/>
  <c r="F882" i="9"/>
  <c r="G881" i="9"/>
  <c r="F881" i="9"/>
  <c r="G880" i="9"/>
  <c r="F880" i="9"/>
  <c r="G879" i="9"/>
  <c r="F879" i="9"/>
  <c r="G878" i="9"/>
  <c r="F878" i="9"/>
  <c r="G877" i="9"/>
  <c r="F877" i="9"/>
  <c r="G876" i="9"/>
  <c r="F876" i="9"/>
  <c r="G875" i="9"/>
  <c r="F875" i="9"/>
  <c r="G874" i="9"/>
  <c r="F874" i="9"/>
  <c r="G873" i="9"/>
  <c r="F873" i="9"/>
  <c r="G872" i="9"/>
  <c r="F872" i="9"/>
  <c r="G871" i="9"/>
  <c r="F871" i="9"/>
  <c r="G870" i="9"/>
  <c r="F870" i="9"/>
  <c r="G869" i="9"/>
  <c r="F869" i="9"/>
  <c r="G868" i="9"/>
  <c r="F868" i="9"/>
  <c r="G867" i="9"/>
  <c r="F867" i="9"/>
  <c r="G866" i="9"/>
  <c r="F866" i="9"/>
  <c r="G865" i="9"/>
  <c r="F865" i="9"/>
  <c r="G864" i="9"/>
  <c r="F864" i="9"/>
  <c r="G863" i="9"/>
  <c r="F863" i="9"/>
  <c r="G862" i="9"/>
  <c r="F862" i="9"/>
  <c r="G861" i="9"/>
  <c r="F861" i="9"/>
  <c r="G860" i="9"/>
  <c r="F860" i="9"/>
  <c r="G859" i="9"/>
  <c r="F859" i="9"/>
  <c r="G858" i="9"/>
  <c r="F858" i="9"/>
  <c r="G857" i="9"/>
  <c r="F857" i="9"/>
  <c r="G856" i="9"/>
  <c r="F856" i="9"/>
  <c r="G855" i="9"/>
  <c r="F855" i="9"/>
  <c r="G854" i="9"/>
  <c r="F854" i="9"/>
  <c r="G853" i="9"/>
  <c r="F853" i="9"/>
  <c r="G852" i="9"/>
  <c r="F852" i="9"/>
  <c r="G851" i="9"/>
  <c r="F851" i="9"/>
  <c r="G850" i="9"/>
  <c r="F850" i="9"/>
  <c r="G849" i="9"/>
  <c r="F849" i="9"/>
  <c r="G848" i="9"/>
  <c r="F848" i="9"/>
  <c r="G847" i="9"/>
  <c r="F847" i="9"/>
  <c r="G846" i="9"/>
  <c r="F846" i="9"/>
  <c r="G845" i="9"/>
  <c r="F845" i="9"/>
  <c r="G844" i="9"/>
  <c r="F844" i="9"/>
  <c r="G843" i="9"/>
  <c r="F843" i="9"/>
  <c r="G842" i="9"/>
  <c r="F842" i="9"/>
  <c r="G841" i="9"/>
  <c r="F841" i="9"/>
  <c r="G840" i="9"/>
  <c r="F840" i="9"/>
  <c r="G839" i="9"/>
  <c r="F839" i="9"/>
  <c r="G838" i="9"/>
  <c r="F838" i="9"/>
  <c r="G837" i="9"/>
  <c r="F837" i="9"/>
  <c r="G836" i="9"/>
  <c r="F836" i="9"/>
  <c r="G835" i="9"/>
  <c r="F835" i="9"/>
  <c r="G834" i="9"/>
  <c r="F834" i="9"/>
  <c r="G833" i="9"/>
  <c r="F833" i="9"/>
  <c r="G832" i="9"/>
  <c r="F832" i="9"/>
  <c r="G831" i="9"/>
  <c r="F831" i="9"/>
  <c r="G830" i="9"/>
  <c r="F830" i="9"/>
  <c r="G829" i="9"/>
  <c r="F829" i="9"/>
  <c r="G828" i="9"/>
  <c r="F828" i="9"/>
  <c r="G827" i="9"/>
  <c r="F827" i="9"/>
  <c r="G826" i="9"/>
  <c r="F826" i="9"/>
  <c r="G825" i="9"/>
  <c r="F825" i="9"/>
  <c r="G824" i="9"/>
  <c r="F824" i="9"/>
  <c r="G823" i="9"/>
  <c r="F823" i="9"/>
  <c r="G822" i="9"/>
  <c r="F822" i="9"/>
  <c r="G821" i="9"/>
  <c r="F821" i="9"/>
  <c r="G820" i="9"/>
  <c r="F820" i="9"/>
  <c r="G819" i="9"/>
  <c r="F819" i="9"/>
  <c r="G818" i="9"/>
  <c r="F818" i="9"/>
  <c r="G817" i="9"/>
  <c r="F817" i="9"/>
  <c r="G816" i="9"/>
  <c r="F816" i="9"/>
  <c r="G815" i="9"/>
  <c r="F815" i="9"/>
  <c r="G814" i="9"/>
  <c r="F814" i="9"/>
  <c r="G813" i="9"/>
  <c r="F813" i="9"/>
  <c r="G812" i="9"/>
  <c r="F812" i="9"/>
  <c r="G811" i="9"/>
  <c r="F811" i="9"/>
  <c r="G810" i="9"/>
  <c r="F810" i="9"/>
  <c r="G809" i="9"/>
  <c r="F809" i="9"/>
  <c r="G808" i="9"/>
  <c r="F808" i="9"/>
  <c r="G807" i="9"/>
  <c r="F807" i="9"/>
  <c r="G806" i="9"/>
  <c r="F806" i="9"/>
  <c r="G805" i="9"/>
  <c r="F805" i="9"/>
  <c r="G804" i="9"/>
  <c r="F804" i="9"/>
  <c r="G803" i="9"/>
  <c r="F803" i="9"/>
  <c r="G802" i="9"/>
  <c r="F802" i="9"/>
  <c r="G801" i="9"/>
  <c r="F801" i="9"/>
  <c r="G800" i="9"/>
  <c r="F800" i="9"/>
  <c r="G799" i="9"/>
  <c r="F799" i="9"/>
  <c r="G798" i="9"/>
  <c r="F798" i="9"/>
  <c r="G797" i="9"/>
  <c r="F797" i="9"/>
  <c r="G796" i="9"/>
  <c r="F796" i="9"/>
  <c r="G795" i="9"/>
  <c r="F795" i="9"/>
  <c r="G794" i="9"/>
  <c r="F794" i="9"/>
  <c r="G793" i="9"/>
  <c r="F793" i="9"/>
  <c r="G792" i="9"/>
  <c r="F792" i="9"/>
  <c r="G791" i="9"/>
  <c r="F791" i="9"/>
  <c r="G790" i="9"/>
  <c r="F790" i="9"/>
  <c r="G789" i="9"/>
  <c r="F789" i="9"/>
  <c r="G788" i="9"/>
  <c r="F788" i="9"/>
  <c r="G787" i="9"/>
  <c r="F787" i="9"/>
  <c r="G786" i="9"/>
  <c r="F786" i="9"/>
  <c r="G785" i="9"/>
  <c r="F785" i="9"/>
  <c r="G784" i="9"/>
  <c r="F784" i="9"/>
  <c r="G783" i="9"/>
  <c r="F783" i="9"/>
  <c r="G782" i="9"/>
  <c r="F782" i="9"/>
  <c r="G781" i="9"/>
  <c r="F781" i="9"/>
  <c r="G780" i="9"/>
  <c r="F780" i="9"/>
  <c r="G779" i="9"/>
  <c r="F779" i="9"/>
  <c r="G778" i="9"/>
  <c r="F778" i="9"/>
  <c r="G777" i="9"/>
  <c r="F777" i="9"/>
  <c r="G776" i="9"/>
  <c r="F776" i="9"/>
  <c r="G775" i="9"/>
  <c r="F775" i="9"/>
  <c r="G774" i="9"/>
  <c r="F774" i="9"/>
  <c r="G773" i="9"/>
  <c r="F773" i="9"/>
  <c r="G772" i="9"/>
  <c r="F772" i="9"/>
  <c r="G771" i="9"/>
  <c r="F771" i="9"/>
  <c r="G770" i="9"/>
  <c r="F770" i="9"/>
  <c r="G769" i="9"/>
  <c r="F769" i="9"/>
  <c r="G768" i="9"/>
  <c r="F768" i="9"/>
  <c r="G767" i="9"/>
  <c r="F767" i="9"/>
  <c r="G766" i="9"/>
  <c r="F766" i="9"/>
  <c r="G765" i="9"/>
  <c r="F765" i="9"/>
  <c r="G764" i="9"/>
  <c r="F764" i="9"/>
  <c r="G763" i="9"/>
  <c r="F763" i="9"/>
  <c r="G762" i="9"/>
  <c r="F762" i="9"/>
  <c r="G761" i="9"/>
  <c r="F761" i="9"/>
  <c r="G760" i="9"/>
  <c r="F760" i="9"/>
  <c r="G759" i="9"/>
  <c r="F759" i="9"/>
  <c r="G758" i="9"/>
  <c r="F758" i="9"/>
  <c r="G757" i="9"/>
  <c r="F757" i="9"/>
  <c r="G756" i="9"/>
  <c r="F756" i="9"/>
  <c r="G755" i="9"/>
  <c r="F755" i="9"/>
  <c r="G754" i="9"/>
  <c r="F754" i="9"/>
  <c r="G753" i="9"/>
  <c r="F753" i="9"/>
  <c r="G752" i="9"/>
  <c r="F752" i="9"/>
  <c r="G751" i="9"/>
  <c r="F751" i="9"/>
  <c r="G750" i="9"/>
  <c r="F750" i="9"/>
  <c r="G749" i="9"/>
  <c r="F749" i="9"/>
  <c r="G748" i="9"/>
  <c r="F748" i="9"/>
  <c r="G747" i="9"/>
  <c r="F747" i="9"/>
  <c r="G746" i="9"/>
  <c r="F746" i="9"/>
  <c r="G745" i="9"/>
  <c r="F745" i="9"/>
  <c r="G744" i="9"/>
  <c r="F744" i="9"/>
  <c r="G743" i="9"/>
  <c r="F743" i="9"/>
  <c r="G742" i="9"/>
  <c r="F742" i="9"/>
  <c r="G741" i="9"/>
  <c r="F741" i="9"/>
  <c r="G740" i="9"/>
  <c r="F740" i="9"/>
  <c r="G739" i="9"/>
  <c r="F739" i="9"/>
  <c r="G738" i="9"/>
  <c r="F738" i="9"/>
  <c r="G737" i="9"/>
  <c r="F737" i="9"/>
  <c r="G736" i="9"/>
  <c r="F736" i="9"/>
  <c r="G735" i="9"/>
  <c r="F735" i="9"/>
  <c r="G734" i="9"/>
  <c r="F734" i="9"/>
  <c r="G733" i="9"/>
  <c r="F733" i="9"/>
  <c r="G732" i="9"/>
  <c r="F732" i="9"/>
  <c r="G731" i="9"/>
  <c r="F731" i="9"/>
  <c r="G730" i="9"/>
  <c r="F730" i="9"/>
  <c r="G729" i="9"/>
  <c r="F729" i="9"/>
  <c r="G728" i="9"/>
  <c r="F728" i="9"/>
  <c r="G727" i="9"/>
  <c r="F727" i="9"/>
  <c r="G726" i="9"/>
  <c r="F726" i="9"/>
  <c r="G725" i="9"/>
  <c r="F725" i="9"/>
  <c r="G724" i="9"/>
  <c r="F724" i="9"/>
  <c r="G723" i="9"/>
  <c r="F723" i="9"/>
  <c r="G722" i="9"/>
  <c r="F722" i="9"/>
  <c r="G721" i="9"/>
  <c r="F721" i="9"/>
  <c r="G720" i="9"/>
  <c r="F720" i="9"/>
  <c r="G719" i="9"/>
  <c r="F719" i="9"/>
  <c r="G718" i="9"/>
  <c r="F718" i="9"/>
  <c r="G717" i="9"/>
  <c r="F717" i="9"/>
  <c r="G716" i="9"/>
  <c r="F716" i="9"/>
  <c r="G715" i="9"/>
  <c r="F715" i="9"/>
  <c r="G714" i="9"/>
  <c r="F714" i="9"/>
  <c r="G713" i="9"/>
  <c r="F713" i="9"/>
  <c r="G712" i="9"/>
  <c r="F712" i="9"/>
  <c r="G711" i="9"/>
  <c r="F711" i="9"/>
  <c r="G710" i="9"/>
  <c r="F710" i="9"/>
  <c r="G709" i="9"/>
  <c r="F709" i="9"/>
  <c r="G708" i="9"/>
  <c r="F708" i="9"/>
  <c r="G707" i="9"/>
  <c r="F707" i="9"/>
  <c r="G706" i="9"/>
  <c r="F706" i="9"/>
  <c r="G705" i="9"/>
  <c r="F705" i="9"/>
  <c r="G704" i="9"/>
  <c r="F704" i="9"/>
  <c r="G703" i="9"/>
  <c r="F703" i="9"/>
  <c r="G702" i="9"/>
  <c r="F702" i="9"/>
  <c r="G701" i="9"/>
  <c r="F701" i="9"/>
  <c r="G700" i="9"/>
  <c r="F700" i="9"/>
  <c r="G699" i="9"/>
  <c r="F699" i="9"/>
  <c r="G698" i="9"/>
  <c r="F698" i="9"/>
  <c r="G697" i="9"/>
  <c r="F697" i="9"/>
  <c r="G696" i="9"/>
  <c r="F696" i="9"/>
  <c r="G695" i="9"/>
  <c r="F695" i="9"/>
  <c r="G694" i="9"/>
  <c r="F694" i="9"/>
  <c r="G693" i="9"/>
  <c r="F693" i="9"/>
  <c r="G692" i="9"/>
  <c r="F692" i="9"/>
  <c r="G691" i="9"/>
  <c r="F691" i="9"/>
  <c r="G690" i="9"/>
  <c r="F690" i="9"/>
  <c r="G689" i="9"/>
  <c r="F689" i="9"/>
  <c r="G688" i="9"/>
  <c r="F688" i="9"/>
  <c r="G687" i="9"/>
  <c r="F687" i="9"/>
  <c r="G686" i="9"/>
  <c r="F686" i="9"/>
  <c r="G685" i="9"/>
  <c r="F685" i="9"/>
  <c r="G684" i="9"/>
  <c r="F684" i="9"/>
  <c r="G683" i="9"/>
  <c r="F683" i="9"/>
  <c r="G682" i="9"/>
  <c r="F682" i="9"/>
  <c r="G681" i="9"/>
  <c r="F681" i="9"/>
  <c r="G680" i="9"/>
  <c r="F680" i="9"/>
  <c r="G679" i="9"/>
  <c r="F679" i="9"/>
  <c r="G678" i="9"/>
  <c r="F678" i="9"/>
  <c r="G677" i="9"/>
  <c r="F677" i="9"/>
  <c r="G676" i="9"/>
  <c r="F676" i="9"/>
  <c r="G675" i="9"/>
  <c r="F675" i="9"/>
  <c r="G674" i="9"/>
  <c r="F674" i="9"/>
  <c r="G673" i="9"/>
  <c r="F673" i="9"/>
  <c r="G672" i="9"/>
  <c r="F672" i="9"/>
  <c r="G671" i="9"/>
  <c r="F671" i="9"/>
  <c r="G670" i="9"/>
  <c r="F670" i="9"/>
  <c r="G669" i="9"/>
  <c r="F669" i="9"/>
  <c r="G668" i="9"/>
  <c r="F668" i="9"/>
  <c r="G667" i="9"/>
  <c r="F667" i="9"/>
  <c r="G666" i="9"/>
  <c r="F666" i="9"/>
  <c r="G665" i="9"/>
  <c r="F665" i="9"/>
  <c r="G664" i="9"/>
  <c r="F664" i="9"/>
  <c r="G663" i="9"/>
  <c r="F663" i="9"/>
  <c r="G662" i="9"/>
  <c r="F662" i="9"/>
  <c r="G661" i="9"/>
  <c r="F661" i="9"/>
  <c r="G660" i="9"/>
  <c r="F660" i="9"/>
  <c r="G659" i="9"/>
  <c r="F659" i="9"/>
  <c r="G658" i="9"/>
  <c r="F658" i="9"/>
  <c r="G657" i="9"/>
  <c r="F657" i="9"/>
  <c r="G656" i="9"/>
  <c r="F656" i="9"/>
  <c r="G655" i="9"/>
  <c r="F655" i="9"/>
  <c r="G654" i="9"/>
  <c r="F654" i="9"/>
  <c r="G653" i="9"/>
  <c r="F653" i="9"/>
  <c r="G652" i="9"/>
  <c r="F652" i="9"/>
  <c r="G651" i="9"/>
  <c r="F651" i="9"/>
  <c r="G650" i="9"/>
  <c r="F650" i="9"/>
  <c r="G649" i="9"/>
  <c r="F649" i="9"/>
  <c r="G648" i="9"/>
  <c r="F648" i="9"/>
  <c r="G647" i="9"/>
  <c r="F647" i="9"/>
  <c r="G646" i="9"/>
  <c r="F646" i="9"/>
  <c r="G645" i="9"/>
  <c r="F645" i="9"/>
  <c r="G644" i="9"/>
  <c r="F644" i="9"/>
  <c r="G643" i="9"/>
  <c r="F643" i="9"/>
  <c r="G642" i="9"/>
  <c r="F642" i="9"/>
  <c r="G641" i="9"/>
  <c r="F641" i="9"/>
  <c r="G640" i="9"/>
  <c r="F640" i="9"/>
  <c r="G639" i="9"/>
  <c r="F639" i="9"/>
  <c r="G638" i="9"/>
  <c r="F638" i="9"/>
  <c r="G637" i="9"/>
  <c r="F637" i="9"/>
  <c r="G636" i="9"/>
  <c r="F636" i="9"/>
  <c r="G635" i="9"/>
  <c r="F635" i="9"/>
  <c r="G634" i="9"/>
  <c r="F634" i="9"/>
  <c r="G633" i="9"/>
  <c r="F633" i="9"/>
  <c r="G632" i="9"/>
  <c r="F632" i="9"/>
  <c r="G631" i="9"/>
  <c r="F631" i="9"/>
  <c r="G630" i="9"/>
  <c r="F630" i="9"/>
  <c r="G629" i="9"/>
  <c r="F629" i="9"/>
  <c r="G628" i="9"/>
  <c r="F628" i="9"/>
  <c r="G627" i="9"/>
  <c r="F627" i="9"/>
  <c r="G626" i="9"/>
  <c r="F626" i="9"/>
  <c r="G625" i="9"/>
  <c r="F625" i="9"/>
  <c r="G624" i="9"/>
  <c r="F624" i="9"/>
  <c r="G623" i="9"/>
  <c r="F623" i="9"/>
  <c r="G622" i="9"/>
  <c r="F622" i="9"/>
  <c r="G621" i="9"/>
  <c r="F621" i="9"/>
  <c r="G620" i="9"/>
  <c r="F620" i="9"/>
  <c r="G619" i="9"/>
  <c r="F619" i="9"/>
  <c r="G618" i="9"/>
  <c r="F618" i="9"/>
  <c r="G617" i="9"/>
  <c r="F617" i="9"/>
  <c r="G616" i="9"/>
  <c r="F616" i="9"/>
  <c r="G615" i="9"/>
  <c r="F615" i="9"/>
  <c r="G614" i="9"/>
  <c r="F614" i="9"/>
  <c r="G613" i="9"/>
  <c r="F613" i="9"/>
  <c r="G612" i="9"/>
  <c r="F612" i="9"/>
  <c r="G611" i="9"/>
  <c r="F611" i="9"/>
  <c r="G610" i="9"/>
  <c r="F610" i="9"/>
  <c r="G609" i="9"/>
  <c r="F609" i="9"/>
  <c r="G608" i="9"/>
  <c r="F608" i="9"/>
  <c r="G607" i="9"/>
  <c r="F607" i="9"/>
  <c r="G606" i="9"/>
  <c r="F606" i="9"/>
  <c r="G605" i="9"/>
  <c r="F605" i="9"/>
  <c r="G604" i="9"/>
  <c r="F604" i="9"/>
  <c r="G603" i="9"/>
  <c r="F603" i="9"/>
  <c r="G602" i="9"/>
  <c r="F602" i="9"/>
  <c r="G601" i="9"/>
  <c r="F601" i="9"/>
  <c r="G600" i="9"/>
  <c r="F600" i="9"/>
  <c r="G599" i="9"/>
  <c r="F599" i="9"/>
  <c r="G598" i="9"/>
  <c r="F598" i="9"/>
  <c r="G597" i="9"/>
  <c r="F597" i="9"/>
  <c r="G596" i="9"/>
  <c r="F596" i="9"/>
  <c r="G595" i="9"/>
  <c r="F595" i="9"/>
  <c r="G594" i="9"/>
  <c r="F594" i="9"/>
  <c r="G593" i="9"/>
  <c r="F593" i="9"/>
  <c r="G592" i="9"/>
  <c r="F592" i="9"/>
  <c r="G591" i="9"/>
  <c r="F591" i="9"/>
  <c r="G590" i="9"/>
  <c r="F590" i="9"/>
  <c r="G589" i="9"/>
  <c r="F589" i="9"/>
  <c r="G588" i="9"/>
  <c r="F588" i="9"/>
  <c r="G587" i="9"/>
  <c r="F587" i="9"/>
  <c r="G586" i="9"/>
  <c r="F586" i="9"/>
  <c r="G585" i="9"/>
  <c r="F585" i="9"/>
  <c r="G584" i="9"/>
  <c r="F584" i="9"/>
  <c r="G583" i="9"/>
  <c r="F583" i="9"/>
  <c r="G582" i="9"/>
  <c r="F582" i="9"/>
  <c r="G581" i="9"/>
  <c r="F581" i="9"/>
  <c r="G580" i="9"/>
  <c r="F580" i="9"/>
  <c r="G579" i="9"/>
  <c r="F579" i="9"/>
  <c r="G578" i="9"/>
  <c r="F578" i="9"/>
  <c r="G577" i="9"/>
  <c r="F577" i="9"/>
  <c r="G576" i="9"/>
  <c r="F576" i="9"/>
  <c r="G575" i="9"/>
  <c r="F575" i="9"/>
  <c r="G574" i="9"/>
  <c r="F574" i="9"/>
  <c r="G573" i="9"/>
  <c r="F573" i="9"/>
  <c r="G572" i="9"/>
  <c r="F572" i="9"/>
  <c r="G571" i="9"/>
  <c r="F571" i="9"/>
  <c r="G570" i="9"/>
  <c r="F570" i="9"/>
  <c r="G569" i="9"/>
  <c r="F569" i="9"/>
  <c r="G568" i="9"/>
  <c r="F568" i="9"/>
  <c r="G567" i="9"/>
  <c r="F567" i="9"/>
  <c r="G566" i="9"/>
  <c r="F566" i="9"/>
  <c r="G565" i="9"/>
  <c r="F565" i="9"/>
  <c r="G564" i="9"/>
  <c r="F564" i="9"/>
  <c r="G563" i="9"/>
  <c r="F563" i="9"/>
  <c r="G562" i="9"/>
  <c r="F562" i="9"/>
  <c r="G561" i="9"/>
  <c r="F561" i="9"/>
  <c r="G560" i="9"/>
  <c r="F560" i="9"/>
  <c r="G559" i="9"/>
  <c r="F559" i="9"/>
  <c r="G558" i="9"/>
  <c r="F558" i="9"/>
  <c r="G557" i="9"/>
  <c r="F557" i="9"/>
  <c r="G556" i="9"/>
  <c r="F556" i="9"/>
  <c r="G555" i="9"/>
  <c r="F555" i="9"/>
  <c r="G554" i="9"/>
  <c r="F554" i="9"/>
  <c r="G553" i="9"/>
  <c r="F553" i="9"/>
  <c r="G552" i="9"/>
  <c r="F552" i="9"/>
  <c r="G551" i="9"/>
  <c r="F551" i="9"/>
  <c r="G550" i="9"/>
  <c r="F550" i="9"/>
  <c r="G549" i="9"/>
  <c r="F549" i="9"/>
  <c r="G548" i="9"/>
  <c r="F548" i="9"/>
  <c r="G547" i="9"/>
  <c r="F547" i="9"/>
  <c r="G546" i="9"/>
  <c r="F546" i="9"/>
  <c r="G545" i="9"/>
  <c r="F545" i="9"/>
  <c r="G544" i="9"/>
  <c r="F544" i="9"/>
  <c r="G543" i="9"/>
  <c r="F543" i="9"/>
  <c r="G542" i="9"/>
  <c r="F542" i="9"/>
  <c r="G541" i="9"/>
  <c r="F541" i="9"/>
  <c r="G540" i="9"/>
  <c r="F540" i="9"/>
  <c r="G539" i="9"/>
  <c r="F539" i="9"/>
  <c r="G538" i="9"/>
  <c r="F538" i="9"/>
  <c r="G537" i="9"/>
  <c r="F537" i="9"/>
  <c r="G536" i="9"/>
  <c r="F536" i="9"/>
  <c r="G535" i="9"/>
  <c r="F535" i="9"/>
  <c r="G534" i="9"/>
  <c r="F534" i="9"/>
  <c r="G533" i="9"/>
  <c r="F533" i="9"/>
  <c r="G532" i="9"/>
  <c r="F532" i="9"/>
  <c r="G531" i="9"/>
  <c r="F531" i="9"/>
  <c r="G530" i="9"/>
  <c r="F530" i="9"/>
  <c r="G529" i="9"/>
  <c r="F529" i="9"/>
  <c r="G528" i="9"/>
  <c r="F528" i="9"/>
  <c r="G527" i="9"/>
  <c r="F527" i="9"/>
  <c r="G526" i="9"/>
  <c r="F526" i="9"/>
  <c r="G525" i="9"/>
  <c r="F525" i="9"/>
  <c r="G524" i="9"/>
  <c r="F524" i="9"/>
  <c r="G523" i="9"/>
  <c r="F523" i="9"/>
  <c r="G522" i="9"/>
  <c r="F522" i="9"/>
  <c r="G521" i="9"/>
  <c r="F521" i="9"/>
  <c r="G520" i="9"/>
  <c r="F520" i="9"/>
  <c r="G519" i="9"/>
  <c r="F519" i="9"/>
  <c r="G518" i="9"/>
  <c r="F518" i="9"/>
  <c r="G517" i="9"/>
  <c r="F517" i="9"/>
  <c r="G516" i="9"/>
  <c r="F516" i="9"/>
  <c r="G515" i="9"/>
  <c r="F515" i="9"/>
  <c r="G514" i="9"/>
  <c r="F514" i="9"/>
  <c r="G513" i="9"/>
  <c r="F513" i="9"/>
  <c r="G512" i="9"/>
  <c r="F512" i="9"/>
  <c r="G511" i="9"/>
  <c r="F511" i="9"/>
  <c r="G510" i="9"/>
  <c r="F510" i="9"/>
  <c r="G509" i="9"/>
  <c r="F509" i="9"/>
  <c r="G508" i="9"/>
  <c r="F508" i="9"/>
  <c r="G507" i="9"/>
  <c r="F507" i="9"/>
  <c r="G506" i="9"/>
  <c r="F506" i="9"/>
  <c r="G505" i="9"/>
  <c r="F505" i="9"/>
  <c r="G504" i="9"/>
  <c r="F504" i="9"/>
  <c r="G503" i="9"/>
  <c r="F503" i="9"/>
  <c r="G502" i="9"/>
  <c r="F502" i="9"/>
  <c r="G501" i="9"/>
  <c r="F501" i="9"/>
  <c r="G500" i="9"/>
  <c r="F500" i="9"/>
  <c r="G499" i="9"/>
  <c r="F499" i="9"/>
  <c r="G498" i="9"/>
  <c r="F498" i="9"/>
  <c r="G497" i="9"/>
  <c r="F497" i="9"/>
  <c r="G496" i="9"/>
  <c r="F496" i="9"/>
  <c r="G495" i="9"/>
  <c r="F495" i="9"/>
  <c r="G494" i="9"/>
  <c r="F494" i="9"/>
  <c r="G493" i="9"/>
  <c r="F493" i="9"/>
  <c r="G492" i="9"/>
  <c r="F492" i="9"/>
  <c r="G491" i="9"/>
  <c r="F491" i="9"/>
  <c r="G490" i="9"/>
  <c r="F490" i="9"/>
  <c r="G489" i="9"/>
  <c r="F489" i="9"/>
  <c r="G488" i="9"/>
  <c r="F488" i="9"/>
  <c r="G487" i="9"/>
  <c r="F487" i="9"/>
  <c r="G486" i="9"/>
  <c r="F486" i="9"/>
  <c r="G485" i="9"/>
  <c r="F485" i="9"/>
  <c r="G484" i="9"/>
  <c r="F484" i="9"/>
  <c r="G483" i="9"/>
  <c r="F483" i="9"/>
  <c r="G482" i="9"/>
  <c r="F482" i="9"/>
  <c r="G481" i="9"/>
  <c r="F481" i="9"/>
  <c r="G480" i="9"/>
  <c r="F480" i="9"/>
  <c r="G479" i="9"/>
  <c r="F479" i="9"/>
  <c r="G478" i="9"/>
  <c r="F478" i="9"/>
  <c r="G477" i="9"/>
  <c r="F477" i="9"/>
  <c r="G476" i="9"/>
  <c r="F476" i="9"/>
  <c r="G475" i="9"/>
  <c r="F475" i="9"/>
  <c r="G474" i="9"/>
  <c r="F474" i="9"/>
  <c r="G473" i="9"/>
  <c r="F473" i="9"/>
  <c r="G472" i="9"/>
  <c r="F472" i="9"/>
  <c r="G471" i="9"/>
  <c r="F471" i="9"/>
  <c r="G470" i="9"/>
  <c r="F470" i="9"/>
  <c r="G469" i="9"/>
  <c r="F469" i="9"/>
  <c r="G468" i="9"/>
  <c r="F468" i="9"/>
  <c r="G467" i="9"/>
  <c r="F467" i="9"/>
  <c r="G466" i="9"/>
  <c r="F466" i="9"/>
  <c r="G465" i="9"/>
  <c r="F465" i="9"/>
  <c r="G464" i="9"/>
  <c r="F464" i="9"/>
  <c r="G463" i="9"/>
  <c r="F463" i="9"/>
  <c r="G462" i="9"/>
  <c r="F462" i="9"/>
  <c r="G461" i="9"/>
  <c r="F461" i="9"/>
  <c r="G460" i="9"/>
  <c r="F460" i="9"/>
  <c r="G459" i="9"/>
  <c r="F459" i="9"/>
  <c r="G458" i="9"/>
  <c r="F458" i="9"/>
  <c r="G457" i="9"/>
  <c r="F457" i="9"/>
  <c r="G456" i="9"/>
  <c r="F456" i="9"/>
  <c r="G455" i="9"/>
  <c r="F455" i="9"/>
  <c r="G454" i="9"/>
  <c r="F454" i="9"/>
  <c r="G453" i="9"/>
  <c r="F453" i="9"/>
  <c r="G452" i="9"/>
  <c r="F452" i="9"/>
  <c r="G451" i="9"/>
  <c r="F451" i="9"/>
  <c r="G450" i="9"/>
  <c r="F450" i="9"/>
  <c r="G449" i="9"/>
  <c r="F449" i="9"/>
  <c r="G448" i="9"/>
  <c r="F448" i="9"/>
  <c r="G447" i="9"/>
  <c r="F447" i="9"/>
  <c r="G446" i="9"/>
  <c r="F446" i="9"/>
  <c r="G445" i="9"/>
  <c r="F445" i="9"/>
  <c r="G444" i="9"/>
  <c r="F444" i="9"/>
  <c r="G443" i="9"/>
  <c r="F443" i="9"/>
  <c r="G442" i="9"/>
  <c r="F442" i="9"/>
  <c r="G441" i="9"/>
  <c r="F441" i="9"/>
  <c r="G440" i="9"/>
  <c r="F440" i="9"/>
  <c r="G439" i="9"/>
  <c r="F439" i="9"/>
  <c r="G438" i="9"/>
  <c r="F438" i="9"/>
  <c r="G437" i="9"/>
  <c r="F437" i="9"/>
  <c r="G436" i="9"/>
  <c r="F436" i="9"/>
  <c r="G435" i="9"/>
  <c r="F435" i="9"/>
  <c r="G434" i="9"/>
  <c r="F434" i="9"/>
  <c r="G433" i="9"/>
  <c r="F433" i="9"/>
  <c r="G432" i="9"/>
  <c r="F432" i="9"/>
  <c r="G431" i="9"/>
  <c r="F431" i="9"/>
  <c r="G430" i="9"/>
  <c r="F430" i="9"/>
  <c r="G429" i="9"/>
  <c r="F429" i="9"/>
  <c r="G428" i="9"/>
  <c r="F428" i="9"/>
  <c r="G427" i="9"/>
  <c r="F427" i="9"/>
  <c r="G426" i="9"/>
  <c r="F426" i="9"/>
  <c r="G425" i="9"/>
  <c r="F425" i="9"/>
  <c r="G424" i="9"/>
  <c r="F424" i="9"/>
  <c r="G423" i="9"/>
  <c r="F423" i="9"/>
  <c r="G422" i="9"/>
  <c r="F422" i="9"/>
  <c r="G421" i="9"/>
  <c r="F421" i="9"/>
  <c r="G420" i="9"/>
  <c r="F420" i="9"/>
  <c r="G419" i="9"/>
  <c r="F419" i="9"/>
  <c r="G418" i="9"/>
  <c r="F418" i="9"/>
  <c r="G417" i="9"/>
  <c r="F417" i="9"/>
  <c r="G416" i="9"/>
  <c r="F416" i="9"/>
  <c r="G415" i="9"/>
  <c r="F415" i="9"/>
  <c r="G414" i="9"/>
  <c r="F414" i="9"/>
  <c r="G413" i="9"/>
  <c r="F413" i="9"/>
  <c r="G412" i="9"/>
  <c r="F412" i="9"/>
  <c r="G411" i="9"/>
  <c r="F411" i="9"/>
  <c r="G410" i="9"/>
  <c r="F410" i="9"/>
  <c r="G409" i="9"/>
  <c r="F409" i="9"/>
  <c r="G408" i="9"/>
  <c r="F408" i="9"/>
  <c r="G407" i="9"/>
  <c r="F407" i="9"/>
  <c r="G406" i="9"/>
  <c r="F406" i="9"/>
  <c r="G405" i="9"/>
  <c r="F405" i="9"/>
  <c r="G404" i="9"/>
  <c r="F404" i="9"/>
  <c r="G403" i="9"/>
  <c r="F403" i="9"/>
  <c r="G402" i="9"/>
  <c r="F402" i="9"/>
  <c r="G401" i="9"/>
  <c r="F401" i="9"/>
  <c r="G400" i="9"/>
  <c r="F400" i="9"/>
  <c r="G399" i="9"/>
  <c r="F399" i="9"/>
  <c r="G398" i="9"/>
  <c r="F398" i="9"/>
  <c r="G397" i="9"/>
  <c r="F397" i="9"/>
  <c r="G396" i="9"/>
  <c r="F396" i="9"/>
  <c r="G395" i="9"/>
  <c r="F395" i="9"/>
  <c r="G394" i="9"/>
  <c r="F394" i="9"/>
  <c r="G393" i="9"/>
  <c r="F393" i="9"/>
  <c r="G392" i="9"/>
  <c r="F392" i="9"/>
  <c r="G391" i="9"/>
  <c r="F391" i="9"/>
  <c r="G390" i="9"/>
  <c r="F390" i="9"/>
  <c r="G389" i="9"/>
  <c r="F389" i="9"/>
  <c r="G388" i="9"/>
  <c r="F388" i="9"/>
  <c r="G387" i="9"/>
  <c r="F387" i="9"/>
  <c r="G386" i="9"/>
  <c r="F386" i="9"/>
  <c r="G385" i="9"/>
  <c r="F385" i="9"/>
  <c r="G384" i="9"/>
  <c r="F384" i="9"/>
  <c r="G383" i="9"/>
  <c r="F383" i="9"/>
  <c r="G382" i="9"/>
  <c r="F382" i="9"/>
  <c r="G381" i="9"/>
  <c r="F381" i="9"/>
  <c r="G380" i="9"/>
  <c r="F380" i="9"/>
  <c r="G379" i="9"/>
  <c r="F379" i="9"/>
  <c r="G378" i="9"/>
  <c r="F378" i="9"/>
  <c r="G377" i="9"/>
  <c r="F377" i="9"/>
  <c r="G376" i="9"/>
  <c r="F376" i="9"/>
  <c r="G375" i="9"/>
  <c r="F375" i="9"/>
  <c r="G374" i="9"/>
  <c r="F374" i="9"/>
  <c r="G373" i="9"/>
  <c r="F373" i="9"/>
  <c r="G372" i="9"/>
  <c r="F372" i="9"/>
  <c r="G371" i="9"/>
  <c r="F371" i="9"/>
  <c r="G370" i="9"/>
  <c r="F370" i="9"/>
  <c r="G369" i="9"/>
  <c r="F369" i="9"/>
  <c r="G368" i="9"/>
  <c r="F368" i="9"/>
  <c r="G367" i="9"/>
  <c r="F367" i="9"/>
  <c r="G366" i="9"/>
  <c r="F366" i="9"/>
  <c r="G365" i="9"/>
  <c r="F365" i="9"/>
  <c r="G364" i="9"/>
  <c r="F364" i="9"/>
  <c r="G363" i="9"/>
  <c r="F363" i="9"/>
  <c r="G362" i="9"/>
  <c r="F362" i="9"/>
  <c r="G361" i="9"/>
  <c r="F361" i="9"/>
  <c r="G360" i="9"/>
  <c r="F360" i="9"/>
  <c r="G359" i="9"/>
  <c r="F359" i="9"/>
  <c r="G358" i="9"/>
  <c r="F358" i="9"/>
  <c r="G357" i="9"/>
  <c r="F357" i="9"/>
  <c r="G356" i="9"/>
  <c r="F356" i="9"/>
  <c r="G355" i="9"/>
  <c r="F355" i="9"/>
  <c r="G354" i="9"/>
  <c r="F354" i="9"/>
  <c r="G353" i="9"/>
  <c r="F353" i="9"/>
  <c r="G352" i="9"/>
  <c r="F352" i="9"/>
  <c r="G351" i="9"/>
  <c r="F351" i="9"/>
  <c r="G350" i="9"/>
  <c r="F350" i="9"/>
  <c r="G349" i="9"/>
  <c r="F349" i="9"/>
  <c r="G348" i="9"/>
  <c r="F348" i="9"/>
  <c r="G347" i="9"/>
  <c r="F347" i="9"/>
  <c r="G346" i="9"/>
  <c r="F346" i="9"/>
  <c r="G345" i="9"/>
  <c r="F345" i="9"/>
  <c r="G344" i="9"/>
  <c r="F344" i="9"/>
  <c r="G343" i="9"/>
  <c r="F343" i="9"/>
  <c r="G342" i="9"/>
  <c r="F342" i="9"/>
  <c r="G341" i="9"/>
  <c r="F341" i="9"/>
  <c r="G340" i="9"/>
  <c r="F340" i="9"/>
  <c r="G339" i="9"/>
  <c r="F339" i="9"/>
  <c r="G338" i="9"/>
  <c r="F338" i="9"/>
  <c r="G337" i="9"/>
  <c r="F337" i="9"/>
  <c r="G336" i="9"/>
  <c r="F336" i="9"/>
  <c r="G335" i="9"/>
  <c r="F335" i="9"/>
  <c r="G334" i="9"/>
  <c r="F334" i="9"/>
  <c r="G333" i="9"/>
  <c r="F333" i="9"/>
  <c r="G332" i="9"/>
  <c r="F332" i="9"/>
  <c r="G331" i="9"/>
  <c r="F331" i="9"/>
  <c r="G330" i="9"/>
  <c r="F330" i="9"/>
  <c r="G329" i="9"/>
  <c r="F329" i="9"/>
  <c r="G328" i="9"/>
  <c r="F328" i="9"/>
  <c r="G327" i="9"/>
  <c r="F327" i="9"/>
  <c r="G326" i="9"/>
  <c r="F326" i="9"/>
  <c r="G325" i="9"/>
  <c r="F325" i="9"/>
  <c r="G324" i="9"/>
  <c r="F324" i="9"/>
  <c r="G323" i="9"/>
  <c r="F323" i="9"/>
  <c r="G322" i="9"/>
  <c r="F322" i="9"/>
  <c r="G321" i="9"/>
  <c r="F321" i="9"/>
  <c r="G320" i="9"/>
  <c r="F320" i="9"/>
  <c r="G319" i="9"/>
  <c r="F319" i="9"/>
  <c r="G318" i="9"/>
  <c r="F318" i="9"/>
  <c r="G317" i="9"/>
  <c r="F317" i="9"/>
  <c r="G316" i="9"/>
  <c r="F316" i="9"/>
  <c r="G315" i="9"/>
  <c r="F315" i="9"/>
  <c r="G314" i="9"/>
  <c r="F314" i="9"/>
  <c r="G313" i="9"/>
  <c r="F313" i="9"/>
  <c r="G312" i="9"/>
  <c r="F312" i="9"/>
  <c r="G311" i="9"/>
  <c r="F311" i="9"/>
  <c r="G310" i="9"/>
  <c r="F310" i="9"/>
  <c r="G309" i="9"/>
  <c r="F309" i="9"/>
  <c r="G308" i="9"/>
  <c r="F308" i="9"/>
  <c r="G307" i="9"/>
  <c r="F307" i="9"/>
  <c r="G306" i="9"/>
  <c r="F306" i="9"/>
  <c r="G305" i="9"/>
  <c r="F305" i="9"/>
  <c r="G304" i="9"/>
  <c r="F304" i="9"/>
  <c r="G303" i="9"/>
  <c r="F303" i="9"/>
  <c r="G302" i="9"/>
  <c r="F302" i="9"/>
  <c r="G301" i="9"/>
  <c r="F301" i="9"/>
  <c r="G300" i="9"/>
  <c r="F300" i="9"/>
  <c r="G299" i="9"/>
  <c r="F299" i="9"/>
  <c r="G298" i="9"/>
  <c r="F298" i="9"/>
  <c r="G297" i="9"/>
  <c r="F297" i="9"/>
  <c r="G296" i="9"/>
  <c r="F296" i="9"/>
  <c r="G295" i="9"/>
  <c r="F295" i="9"/>
  <c r="G294" i="9"/>
  <c r="F294" i="9"/>
  <c r="G293" i="9"/>
  <c r="F293" i="9"/>
  <c r="G292" i="9"/>
  <c r="F292" i="9"/>
  <c r="G291" i="9"/>
  <c r="F291" i="9"/>
  <c r="G290" i="9"/>
  <c r="F290" i="9"/>
  <c r="G289" i="9"/>
  <c r="F289" i="9"/>
  <c r="G288" i="9"/>
  <c r="F288" i="9"/>
  <c r="G287" i="9"/>
  <c r="F287" i="9"/>
  <c r="G286" i="9"/>
  <c r="F286" i="9"/>
  <c r="G285" i="9"/>
  <c r="F285" i="9"/>
  <c r="G284" i="9"/>
  <c r="F284" i="9"/>
  <c r="G283" i="9"/>
  <c r="F283" i="9"/>
  <c r="G282" i="9"/>
  <c r="F282" i="9"/>
  <c r="G281" i="9"/>
  <c r="F281" i="9"/>
  <c r="G280" i="9"/>
  <c r="F280" i="9"/>
  <c r="G279" i="9"/>
  <c r="F279" i="9"/>
  <c r="G278" i="9"/>
  <c r="F278" i="9"/>
  <c r="G277" i="9"/>
  <c r="F277" i="9"/>
  <c r="G276" i="9"/>
  <c r="F276" i="9"/>
  <c r="G275" i="9"/>
  <c r="F275" i="9"/>
  <c r="G274" i="9"/>
  <c r="F274" i="9"/>
  <c r="G273" i="9"/>
  <c r="F273" i="9"/>
  <c r="G272" i="9"/>
  <c r="F272" i="9"/>
  <c r="G271" i="9"/>
  <c r="F271" i="9"/>
  <c r="G270" i="9"/>
  <c r="F270" i="9"/>
  <c r="G269" i="9"/>
  <c r="F269" i="9"/>
  <c r="G268" i="9"/>
  <c r="F268" i="9"/>
  <c r="G267" i="9"/>
  <c r="F267" i="9"/>
  <c r="G266" i="9"/>
  <c r="F266" i="9"/>
  <c r="G265" i="9"/>
  <c r="F265" i="9"/>
  <c r="G264" i="9"/>
  <c r="F264" i="9"/>
  <c r="G263" i="9"/>
  <c r="F263" i="9"/>
  <c r="G262" i="9"/>
  <c r="F262" i="9"/>
  <c r="G261" i="9"/>
  <c r="F261" i="9"/>
  <c r="G260" i="9"/>
  <c r="F260" i="9"/>
  <c r="G259" i="9"/>
  <c r="F259" i="9"/>
  <c r="G258" i="9"/>
  <c r="F258" i="9"/>
  <c r="G257" i="9"/>
  <c r="F257" i="9"/>
  <c r="G256" i="9"/>
  <c r="F256" i="9"/>
  <c r="G255" i="9"/>
  <c r="F255" i="9"/>
  <c r="G254" i="9"/>
  <c r="F254" i="9"/>
  <c r="G253" i="9"/>
  <c r="F253" i="9"/>
  <c r="G252" i="9"/>
  <c r="F252" i="9"/>
  <c r="G251" i="9"/>
  <c r="F251" i="9"/>
  <c r="G250" i="9"/>
  <c r="F250" i="9"/>
  <c r="G249" i="9"/>
  <c r="F249" i="9"/>
  <c r="G248" i="9"/>
  <c r="F248" i="9"/>
  <c r="G247" i="9"/>
  <c r="F247" i="9"/>
  <c r="G246" i="9"/>
  <c r="F246" i="9"/>
  <c r="G245" i="9"/>
  <c r="F245" i="9"/>
  <c r="G244" i="9"/>
  <c r="F244" i="9"/>
  <c r="G243" i="9"/>
  <c r="F243" i="9"/>
  <c r="G242" i="9"/>
  <c r="F242" i="9"/>
  <c r="G241" i="9"/>
  <c r="F241" i="9"/>
  <c r="G240" i="9"/>
  <c r="F240" i="9"/>
  <c r="G239" i="9"/>
  <c r="F239" i="9"/>
  <c r="G238" i="9"/>
  <c r="F238" i="9"/>
  <c r="G237" i="9"/>
  <c r="F237" i="9"/>
  <c r="G236" i="9"/>
  <c r="F236" i="9"/>
  <c r="G235" i="9"/>
  <c r="F235" i="9"/>
  <c r="G234" i="9"/>
  <c r="F234" i="9"/>
  <c r="G233" i="9"/>
  <c r="F233" i="9"/>
  <c r="G232" i="9"/>
  <c r="F232" i="9"/>
  <c r="G231" i="9"/>
  <c r="F231" i="9"/>
  <c r="G230" i="9"/>
  <c r="F230" i="9"/>
  <c r="G229" i="9"/>
  <c r="F229" i="9"/>
  <c r="G228" i="9"/>
  <c r="F228" i="9"/>
  <c r="G227" i="9"/>
  <c r="F227" i="9"/>
  <c r="G226" i="9"/>
  <c r="F226" i="9"/>
  <c r="G225" i="9"/>
  <c r="F225" i="9"/>
  <c r="G224" i="9"/>
  <c r="F224" i="9"/>
  <c r="G223" i="9"/>
  <c r="F223" i="9"/>
  <c r="G222" i="9"/>
  <c r="F222" i="9"/>
  <c r="G221" i="9"/>
  <c r="F221" i="9"/>
  <c r="G220" i="9"/>
  <c r="F220" i="9"/>
  <c r="G219" i="9"/>
  <c r="F219" i="9"/>
  <c r="G218" i="9"/>
  <c r="F218" i="9"/>
  <c r="G217" i="9"/>
  <c r="F217" i="9"/>
  <c r="G216" i="9"/>
  <c r="F216" i="9"/>
  <c r="G215" i="9"/>
  <c r="F215" i="9"/>
  <c r="G214" i="9"/>
  <c r="F214" i="9"/>
  <c r="G213" i="9"/>
  <c r="F213" i="9"/>
  <c r="G212" i="9"/>
  <c r="F212" i="9"/>
  <c r="G211" i="9"/>
  <c r="F211" i="9"/>
  <c r="G210" i="9"/>
  <c r="F210" i="9"/>
  <c r="G209" i="9"/>
  <c r="F209" i="9"/>
  <c r="G208" i="9"/>
  <c r="F208" i="9"/>
  <c r="G207" i="9"/>
  <c r="F207" i="9"/>
  <c r="G206" i="9"/>
  <c r="F206" i="9"/>
  <c r="G205" i="9"/>
  <c r="F205" i="9"/>
  <c r="G204" i="9"/>
  <c r="F204" i="9"/>
  <c r="G203" i="9"/>
  <c r="F203" i="9"/>
  <c r="G202" i="9"/>
  <c r="F202" i="9"/>
  <c r="G201" i="9"/>
  <c r="F201" i="9"/>
  <c r="G200" i="9"/>
  <c r="F200" i="9"/>
  <c r="G199" i="9"/>
  <c r="F199" i="9"/>
  <c r="G198" i="9"/>
  <c r="F198" i="9"/>
  <c r="G197" i="9"/>
  <c r="F197" i="9"/>
  <c r="G196" i="9"/>
  <c r="F196" i="9"/>
  <c r="G195" i="9"/>
  <c r="F195" i="9"/>
  <c r="G194" i="9"/>
  <c r="F194" i="9"/>
  <c r="G193" i="9"/>
  <c r="F193" i="9"/>
  <c r="G192" i="9"/>
  <c r="F192" i="9"/>
  <c r="G191" i="9"/>
  <c r="F191" i="9"/>
  <c r="G190" i="9"/>
  <c r="F190" i="9"/>
  <c r="G189" i="9"/>
  <c r="F189" i="9"/>
  <c r="G188" i="9"/>
  <c r="F188" i="9"/>
  <c r="G187" i="9"/>
  <c r="F187" i="9"/>
  <c r="G186" i="9"/>
  <c r="F186" i="9"/>
  <c r="G185" i="9"/>
  <c r="F185" i="9"/>
  <c r="G184" i="9"/>
  <c r="F184" i="9"/>
  <c r="G183" i="9"/>
  <c r="F183" i="9"/>
  <c r="G182" i="9"/>
  <c r="F182" i="9"/>
  <c r="G181" i="9"/>
  <c r="F181" i="9"/>
  <c r="G180" i="9"/>
  <c r="F180" i="9"/>
  <c r="G179" i="9"/>
  <c r="F179" i="9"/>
  <c r="G178" i="9"/>
  <c r="F178" i="9"/>
  <c r="G177" i="9"/>
  <c r="F177" i="9"/>
  <c r="G176" i="9"/>
  <c r="F176" i="9"/>
  <c r="G175" i="9"/>
  <c r="F175" i="9"/>
  <c r="G174" i="9"/>
  <c r="F174" i="9"/>
  <c r="G173" i="9"/>
  <c r="F173" i="9"/>
  <c r="G172" i="9"/>
  <c r="F172" i="9"/>
  <c r="G171" i="9"/>
  <c r="F171" i="9"/>
  <c r="G170" i="9"/>
  <c r="F170" i="9"/>
  <c r="G169" i="9"/>
  <c r="F169" i="9"/>
  <c r="G168" i="9"/>
  <c r="F168" i="9"/>
  <c r="G167" i="9"/>
  <c r="F167" i="9"/>
  <c r="G166" i="9"/>
  <c r="F166" i="9"/>
  <c r="G165" i="9"/>
  <c r="F165" i="9"/>
  <c r="G164" i="9"/>
  <c r="F164" i="9"/>
  <c r="G163" i="9"/>
  <c r="F163" i="9"/>
  <c r="G162" i="9"/>
  <c r="F162" i="9"/>
  <c r="G161" i="9"/>
  <c r="F161" i="9"/>
  <c r="G160" i="9"/>
  <c r="F160" i="9"/>
  <c r="G159" i="9"/>
  <c r="F159" i="9"/>
  <c r="G158" i="9"/>
  <c r="F158" i="9"/>
  <c r="G157" i="9"/>
  <c r="F157" i="9"/>
  <c r="G156" i="9"/>
  <c r="F156" i="9"/>
  <c r="G155" i="9"/>
  <c r="F155" i="9"/>
  <c r="G154" i="9"/>
  <c r="F154" i="9"/>
  <c r="G153" i="9"/>
  <c r="F153" i="9"/>
  <c r="G152" i="9"/>
  <c r="F152" i="9"/>
  <c r="G151" i="9"/>
  <c r="F151" i="9"/>
  <c r="G150" i="9"/>
  <c r="F150" i="9"/>
  <c r="G149" i="9"/>
  <c r="F149" i="9"/>
  <c r="G148" i="9"/>
  <c r="F148" i="9"/>
  <c r="G147" i="9"/>
  <c r="F147" i="9"/>
  <c r="G146" i="9"/>
  <c r="F146" i="9"/>
  <c r="G145" i="9"/>
  <c r="F145" i="9"/>
  <c r="G144" i="9"/>
  <c r="F144" i="9"/>
  <c r="G143" i="9"/>
  <c r="F143" i="9"/>
  <c r="G142" i="9"/>
  <c r="F142" i="9"/>
  <c r="G141" i="9"/>
  <c r="F141" i="9"/>
  <c r="G140" i="9"/>
  <c r="F140" i="9"/>
  <c r="G139" i="9"/>
  <c r="F139" i="9"/>
  <c r="G138" i="9"/>
  <c r="F138" i="9"/>
  <c r="G137" i="9"/>
  <c r="F137" i="9"/>
  <c r="G136" i="9"/>
  <c r="F136" i="9"/>
  <c r="G135" i="9"/>
  <c r="F135" i="9"/>
  <c r="G134" i="9"/>
  <c r="F134" i="9"/>
  <c r="G133" i="9"/>
  <c r="F133" i="9"/>
  <c r="G132" i="9"/>
  <c r="F132" i="9"/>
  <c r="G131" i="9"/>
  <c r="F131" i="9"/>
  <c r="G130" i="9"/>
  <c r="F130" i="9"/>
  <c r="G129" i="9"/>
  <c r="F129" i="9"/>
  <c r="G128" i="9"/>
  <c r="F128" i="9"/>
  <c r="G127" i="9"/>
  <c r="F127" i="9"/>
  <c r="G126" i="9"/>
  <c r="F126" i="9"/>
  <c r="G125" i="9"/>
  <c r="F125" i="9"/>
  <c r="G124" i="9"/>
  <c r="F124" i="9"/>
  <c r="G123" i="9"/>
  <c r="F123" i="9"/>
  <c r="G122" i="9"/>
  <c r="F122" i="9"/>
  <c r="G121" i="9"/>
  <c r="F121" i="9"/>
  <c r="G120" i="9"/>
  <c r="F120" i="9"/>
  <c r="G119" i="9"/>
  <c r="F119" i="9"/>
  <c r="G118" i="9"/>
  <c r="F118" i="9"/>
  <c r="G117" i="9"/>
  <c r="F117" i="9"/>
  <c r="G116" i="9"/>
  <c r="F116" i="9"/>
  <c r="G115" i="9"/>
  <c r="F115" i="9"/>
  <c r="G114" i="9"/>
  <c r="F114" i="9"/>
  <c r="G113" i="9"/>
  <c r="F113" i="9"/>
  <c r="G112" i="9"/>
  <c r="F112" i="9"/>
  <c r="G111" i="9"/>
  <c r="F111" i="9"/>
  <c r="G110" i="9"/>
  <c r="F110" i="9"/>
  <c r="G109" i="9"/>
  <c r="F109" i="9"/>
  <c r="G108" i="9"/>
  <c r="F108" i="9"/>
  <c r="G107" i="9"/>
  <c r="F107" i="9"/>
  <c r="G106" i="9"/>
  <c r="F106" i="9"/>
  <c r="G105" i="9"/>
  <c r="F105" i="9"/>
  <c r="G104" i="9"/>
  <c r="F104" i="9"/>
  <c r="G103" i="9"/>
  <c r="F103" i="9"/>
  <c r="G102" i="9"/>
  <c r="F102" i="9"/>
  <c r="G101" i="9"/>
  <c r="F101" i="9"/>
  <c r="G100" i="9"/>
  <c r="F100" i="9"/>
  <c r="G99" i="9"/>
  <c r="F99" i="9"/>
  <c r="G98" i="9"/>
  <c r="F98" i="9"/>
  <c r="G97" i="9"/>
  <c r="F97" i="9"/>
  <c r="G96" i="9"/>
  <c r="F96" i="9"/>
  <c r="G95" i="9"/>
  <c r="F95" i="9"/>
  <c r="G94" i="9"/>
  <c r="F94" i="9"/>
  <c r="G93" i="9"/>
  <c r="F93" i="9"/>
  <c r="G92" i="9"/>
  <c r="F92" i="9"/>
  <c r="G91" i="9"/>
  <c r="F91" i="9"/>
  <c r="G90" i="9"/>
  <c r="F90" i="9"/>
  <c r="G89" i="9"/>
  <c r="F89" i="9"/>
  <c r="G88" i="9"/>
  <c r="F88" i="9"/>
  <c r="G87" i="9"/>
  <c r="F87" i="9"/>
  <c r="G86" i="9"/>
  <c r="F86" i="9"/>
  <c r="G85" i="9"/>
  <c r="F85" i="9"/>
  <c r="G84" i="9"/>
  <c r="F84" i="9"/>
  <c r="G83" i="9"/>
  <c r="F83" i="9"/>
  <c r="G82" i="9"/>
  <c r="F82" i="9"/>
  <c r="G81" i="9"/>
  <c r="F81" i="9"/>
  <c r="G80" i="9"/>
  <c r="F80" i="9"/>
  <c r="G79" i="9"/>
  <c r="F79" i="9"/>
  <c r="G78" i="9"/>
  <c r="F78" i="9"/>
  <c r="G77" i="9"/>
  <c r="F77" i="9"/>
  <c r="G76" i="9"/>
  <c r="F76" i="9"/>
  <c r="G75" i="9"/>
  <c r="F75" i="9"/>
  <c r="G74" i="9"/>
  <c r="F74" i="9"/>
  <c r="G73" i="9"/>
  <c r="F73" i="9"/>
  <c r="G72" i="9"/>
  <c r="F72" i="9"/>
  <c r="G71" i="9"/>
  <c r="F71" i="9"/>
  <c r="G70" i="9"/>
  <c r="F70" i="9"/>
  <c r="G69" i="9"/>
  <c r="F69" i="9"/>
  <c r="G68" i="9"/>
  <c r="F68" i="9"/>
  <c r="G67" i="9"/>
  <c r="F67" i="9"/>
  <c r="G66" i="9"/>
  <c r="F66" i="9"/>
  <c r="G65" i="9"/>
  <c r="F65" i="9"/>
  <c r="G64" i="9"/>
  <c r="F64" i="9"/>
  <c r="G63" i="9"/>
  <c r="F63" i="9"/>
  <c r="G62" i="9"/>
  <c r="F62" i="9"/>
  <c r="G61" i="9"/>
  <c r="F61" i="9"/>
  <c r="G60" i="9"/>
  <c r="F60" i="9"/>
  <c r="G59" i="9"/>
  <c r="F59" i="9"/>
  <c r="G58" i="9"/>
  <c r="F58" i="9"/>
  <c r="G57" i="9"/>
  <c r="F57" i="9"/>
  <c r="G56" i="9"/>
  <c r="F56" i="9"/>
  <c r="G55" i="9"/>
  <c r="F55" i="9"/>
  <c r="G54" i="9"/>
  <c r="F54" i="9"/>
  <c r="G53" i="9"/>
  <c r="F53" i="9"/>
  <c r="G52" i="9"/>
  <c r="F52" i="9"/>
  <c r="G51" i="9"/>
  <c r="F51" i="9"/>
  <c r="G50" i="9"/>
  <c r="F50" i="9"/>
  <c r="G49" i="9"/>
  <c r="F49" i="9"/>
  <c r="G48" i="9"/>
  <c r="F48" i="9"/>
  <c r="G47" i="9"/>
  <c r="F47" i="9"/>
  <c r="G46" i="9"/>
  <c r="F46" i="9"/>
  <c r="G45" i="9"/>
  <c r="F45" i="9"/>
  <c r="G44" i="9"/>
  <c r="F44" i="9"/>
  <c r="G43" i="9"/>
  <c r="F43" i="9"/>
  <c r="G42" i="9"/>
  <c r="F42" i="9"/>
  <c r="G41" i="9"/>
  <c r="F41" i="9"/>
  <c r="G40" i="9"/>
  <c r="F40" i="9"/>
  <c r="G39" i="9"/>
  <c r="F39" i="9"/>
  <c r="G38" i="9"/>
  <c r="F38" i="9"/>
  <c r="G37" i="9"/>
  <c r="F37" i="9"/>
  <c r="G36" i="9"/>
  <c r="F36" i="9"/>
  <c r="G35" i="9"/>
  <c r="F35" i="9"/>
  <c r="G34" i="9"/>
  <c r="F34" i="9"/>
  <c r="G33" i="9"/>
  <c r="F33" i="9"/>
  <c r="G32" i="9"/>
  <c r="F32" i="9"/>
  <c r="G31" i="9"/>
  <c r="F31" i="9"/>
  <c r="G30" i="9"/>
  <c r="F30" i="9"/>
  <c r="G29" i="9"/>
  <c r="F29" i="9"/>
  <c r="G28" i="9"/>
  <c r="F28" i="9"/>
  <c r="G27" i="9"/>
  <c r="F27" i="9"/>
  <c r="G26" i="9"/>
  <c r="F26" i="9"/>
  <c r="G25" i="9"/>
  <c r="F25" i="9"/>
  <c r="G24" i="9"/>
  <c r="F24" i="9"/>
  <c r="G23" i="9"/>
  <c r="F23" i="9"/>
  <c r="G22" i="9"/>
  <c r="F22" i="9"/>
  <c r="G21" i="9"/>
  <c r="F21" i="9"/>
  <c r="G20" i="9"/>
  <c r="F20" i="9"/>
  <c r="G19" i="9"/>
  <c r="F19" i="9"/>
  <c r="G18" i="9"/>
  <c r="F18" i="9"/>
  <c r="G17" i="9"/>
  <c r="F17" i="9"/>
  <c r="G16" i="9"/>
  <c r="F16" i="9"/>
  <c r="G15" i="9"/>
  <c r="F15" i="9"/>
  <c r="G14" i="9"/>
  <c r="F14" i="9"/>
  <c r="G13" i="9"/>
  <c r="F13" i="9"/>
  <c r="G12" i="9"/>
  <c r="F12" i="9"/>
  <c r="G11" i="9"/>
  <c r="F11" i="9"/>
  <c r="G10" i="9"/>
  <c r="F10" i="9"/>
  <c r="G9" i="9"/>
  <c r="F9" i="9"/>
  <c r="G8" i="9"/>
  <c r="F8" i="9"/>
  <c r="G7" i="9"/>
  <c r="F7" i="9"/>
  <c r="G6" i="9"/>
  <c r="F6" i="9"/>
  <c r="G5" i="9"/>
  <c r="F5" i="9"/>
  <c r="P4" i="9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525" i="8"/>
  <c r="M526" i="8"/>
  <c r="M527" i="8"/>
  <c r="M528" i="8"/>
  <c r="M529" i="8"/>
  <c r="M530" i="8"/>
  <c r="M531" i="8"/>
  <c r="M532" i="8"/>
  <c r="M533" i="8"/>
  <c r="M534" i="8"/>
  <c r="M535" i="8"/>
  <c r="M536" i="8"/>
  <c r="M537" i="8"/>
  <c r="M538" i="8"/>
  <c r="M539" i="8"/>
  <c r="M540" i="8"/>
  <c r="M541" i="8"/>
  <c r="M542" i="8"/>
  <c r="M543" i="8"/>
  <c r="M544" i="8"/>
  <c r="M545" i="8"/>
  <c r="M546" i="8"/>
  <c r="M547" i="8"/>
  <c r="M548" i="8"/>
  <c r="M549" i="8"/>
  <c r="M550" i="8"/>
  <c r="M551" i="8"/>
  <c r="M552" i="8"/>
  <c r="M553" i="8"/>
  <c r="M554" i="8"/>
  <c r="M555" i="8"/>
  <c r="M556" i="8"/>
  <c r="M557" i="8"/>
  <c r="M558" i="8"/>
  <c r="M559" i="8"/>
  <c r="M560" i="8"/>
  <c r="M561" i="8"/>
  <c r="M562" i="8"/>
  <c r="M563" i="8"/>
  <c r="M564" i="8"/>
  <c r="M565" i="8"/>
  <c r="M566" i="8"/>
  <c r="M567" i="8"/>
  <c r="M568" i="8"/>
  <c r="M569" i="8"/>
  <c r="M570" i="8"/>
  <c r="M571" i="8"/>
  <c r="M572" i="8"/>
  <c r="M573" i="8"/>
  <c r="M574" i="8"/>
  <c r="M575" i="8"/>
  <c r="M576" i="8"/>
  <c r="M577" i="8"/>
  <c r="M578" i="8"/>
  <c r="M579" i="8"/>
  <c r="M580" i="8"/>
  <c r="M581" i="8"/>
  <c r="M582" i="8"/>
  <c r="M583" i="8"/>
  <c r="M584" i="8"/>
  <c r="M585" i="8"/>
  <c r="M586" i="8"/>
  <c r="M587" i="8"/>
  <c r="M588" i="8"/>
  <c r="M589" i="8"/>
  <c r="M590" i="8"/>
  <c r="M591" i="8"/>
  <c r="M592" i="8"/>
  <c r="M593" i="8"/>
  <c r="M594" i="8"/>
  <c r="M595" i="8"/>
  <c r="M596" i="8"/>
  <c r="M597" i="8"/>
  <c r="M598" i="8"/>
  <c r="M599" i="8"/>
  <c r="M600" i="8"/>
  <c r="M601" i="8"/>
  <c r="M602" i="8"/>
  <c r="M603" i="8"/>
  <c r="M604" i="8"/>
  <c r="M605" i="8"/>
  <c r="M606" i="8"/>
  <c r="M607" i="8"/>
  <c r="M608" i="8"/>
  <c r="M609" i="8"/>
  <c r="M610" i="8"/>
  <c r="M611" i="8"/>
  <c r="M612" i="8"/>
  <c r="M613" i="8"/>
  <c r="M614" i="8"/>
  <c r="M615" i="8"/>
  <c r="M616" i="8"/>
  <c r="M617" i="8"/>
  <c r="M618" i="8"/>
  <c r="M619" i="8"/>
  <c r="M620" i="8"/>
  <c r="M621" i="8"/>
  <c r="M622" i="8"/>
  <c r="M623" i="8"/>
  <c r="M624" i="8"/>
  <c r="M625" i="8"/>
  <c r="M626" i="8"/>
  <c r="M627" i="8"/>
  <c r="M628" i="8"/>
  <c r="M629" i="8"/>
  <c r="M630" i="8"/>
  <c r="M631" i="8"/>
  <c r="M632" i="8"/>
  <c r="M633" i="8"/>
  <c r="M634" i="8"/>
  <c r="M635" i="8"/>
  <c r="M636" i="8"/>
  <c r="M637" i="8"/>
  <c r="M638" i="8"/>
  <c r="M639" i="8"/>
  <c r="M640" i="8"/>
  <c r="M641" i="8"/>
  <c r="M642" i="8"/>
  <c r="M643" i="8"/>
  <c r="M644" i="8"/>
  <c r="M645" i="8"/>
  <c r="M646" i="8"/>
  <c r="M647" i="8"/>
  <c r="M648" i="8"/>
  <c r="M649" i="8"/>
  <c r="M650" i="8"/>
  <c r="M651" i="8"/>
  <c r="M652" i="8"/>
  <c r="M653" i="8"/>
  <c r="M654" i="8"/>
  <c r="M655" i="8"/>
  <c r="M656" i="8"/>
  <c r="M657" i="8"/>
  <c r="M658" i="8"/>
  <c r="M659" i="8"/>
  <c r="M660" i="8"/>
  <c r="M661" i="8"/>
  <c r="M662" i="8"/>
  <c r="M663" i="8"/>
  <c r="M664" i="8"/>
  <c r="M665" i="8"/>
  <c r="M666" i="8"/>
  <c r="M667" i="8"/>
  <c r="M668" i="8"/>
  <c r="M669" i="8"/>
  <c r="M670" i="8"/>
  <c r="M671" i="8"/>
  <c r="M672" i="8"/>
  <c r="M673" i="8"/>
  <c r="M674" i="8"/>
  <c r="M675" i="8"/>
  <c r="M676" i="8"/>
  <c r="M677" i="8"/>
  <c r="M678" i="8"/>
  <c r="M679" i="8"/>
  <c r="M680" i="8"/>
  <c r="M681" i="8"/>
  <c r="M682" i="8"/>
  <c r="M683" i="8"/>
  <c r="M684" i="8"/>
  <c r="M685" i="8"/>
  <c r="M686" i="8"/>
  <c r="M687" i="8"/>
  <c r="M688" i="8"/>
  <c r="M689" i="8"/>
  <c r="M690" i="8"/>
  <c r="M691" i="8"/>
  <c r="M692" i="8"/>
  <c r="M693" i="8"/>
  <c r="M694" i="8"/>
  <c r="M695" i="8"/>
  <c r="M696" i="8"/>
  <c r="M697" i="8"/>
  <c r="M698" i="8"/>
  <c r="M699" i="8"/>
  <c r="M700" i="8"/>
  <c r="M701" i="8"/>
  <c r="M702" i="8"/>
  <c r="M703" i="8"/>
  <c r="M704" i="8"/>
  <c r="M705" i="8"/>
  <c r="M706" i="8"/>
  <c r="M707" i="8"/>
  <c r="M708" i="8"/>
  <c r="M709" i="8"/>
  <c r="M710" i="8"/>
  <c r="M711" i="8"/>
  <c r="M712" i="8"/>
  <c r="M713" i="8"/>
  <c r="M714" i="8"/>
  <c r="M715" i="8"/>
  <c r="M716" i="8"/>
  <c r="M717" i="8"/>
  <c r="M718" i="8"/>
  <c r="M719" i="8"/>
  <c r="M720" i="8"/>
  <c r="M721" i="8"/>
  <c r="M722" i="8"/>
  <c r="M723" i="8"/>
  <c r="M724" i="8"/>
  <c r="M725" i="8"/>
  <c r="M726" i="8"/>
  <c r="M727" i="8"/>
  <c r="M728" i="8"/>
  <c r="M729" i="8"/>
  <c r="M730" i="8"/>
  <c r="M731" i="8"/>
  <c r="M732" i="8"/>
  <c r="M733" i="8"/>
  <c r="M734" i="8"/>
  <c r="M735" i="8"/>
  <c r="M736" i="8"/>
  <c r="M737" i="8"/>
  <c r="M738" i="8"/>
  <c r="M739" i="8"/>
  <c r="M740" i="8"/>
  <c r="M741" i="8"/>
  <c r="M742" i="8"/>
  <c r="M743" i="8"/>
  <c r="M744" i="8"/>
  <c r="M745" i="8"/>
  <c r="M746" i="8"/>
  <c r="M747" i="8"/>
  <c r="M748" i="8"/>
  <c r="M749" i="8"/>
  <c r="M750" i="8"/>
  <c r="M751" i="8"/>
  <c r="M752" i="8"/>
  <c r="M753" i="8"/>
  <c r="M754" i="8"/>
  <c r="M755" i="8"/>
  <c r="M756" i="8"/>
  <c r="M757" i="8"/>
  <c r="M758" i="8"/>
  <c r="M759" i="8"/>
  <c r="M760" i="8"/>
  <c r="M761" i="8"/>
  <c r="M762" i="8"/>
  <c r="M763" i="8"/>
  <c r="M764" i="8"/>
  <c r="M765" i="8"/>
  <c r="M766" i="8"/>
  <c r="M767" i="8"/>
  <c r="M768" i="8"/>
  <c r="M769" i="8"/>
  <c r="M770" i="8"/>
  <c r="M771" i="8"/>
  <c r="M772" i="8"/>
  <c r="M773" i="8"/>
  <c r="M774" i="8"/>
  <c r="M775" i="8"/>
  <c r="M776" i="8"/>
  <c r="M777" i="8"/>
  <c r="M778" i="8"/>
  <c r="M779" i="8"/>
  <c r="M780" i="8"/>
  <c r="M781" i="8"/>
  <c r="M782" i="8"/>
  <c r="M783" i="8"/>
  <c r="M784" i="8"/>
  <c r="M785" i="8"/>
  <c r="M786" i="8"/>
  <c r="M787" i="8"/>
  <c r="M788" i="8"/>
  <c r="M789" i="8"/>
  <c r="M790" i="8"/>
  <c r="M791" i="8"/>
  <c r="M792" i="8"/>
  <c r="M793" i="8"/>
  <c r="M794" i="8"/>
  <c r="M795" i="8"/>
  <c r="M796" i="8"/>
  <c r="M797" i="8"/>
  <c r="M798" i="8"/>
  <c r="M799" i="8"/>
  <c r="M800" i="8"/>
  <c r="M801" i="8"/>
  <c r="M802" i="8"/>
  <c r="M803" i="8"/>
  <c r="M804" i="8"/>
  <c r="M805" i="8"/>
  <c r="M806" i="8"/>
  <c r="M807" i="8"/>
  <c r="M808" i="8"/>
  <c r="M809" i="8"/>
  <c r="M810" i="8"/>
  <c r="M811" i="8"/>
  <c r="M812" i="8"/>
  <c r="M813" i="8"/>
  <c r="M814" i="8"/>
  <c r="M815" i="8"/>
  <c r="M816" i="8"/>
  <c r="M817" i="8"/>
  <c r="M818" i="8"/>
  <c r="M819" i="8"/>
  <c r="M820" i="8"/>
  <c r="M821" i="8"/>
  <c r="M822" i="8"/>
  <c r="M823" i="8"/>
  <c r="M824" i="8"/>
  <c r="M825" i="8"/>
  <c r="M826" i="8"/>
  <c r="M827" i="8"/>
  <c r="M828" i="8"/>
  <c r="M829" i="8"/>
  <c r="M830" i="8"/>
  <c r="M831" i="8"/>
  <c r="M832" i="8"/>
  <c r="M833" i="8"/>
  <c r="M834" i="8"/>
  <c r="M835" i="8"/>
  <c r="M836" i="8"/>
  <c r="M837" i="8"/>
  <c r="M838" i="8"/>
  <c r="M839" i="8"/>
  <c r="M840" i="8"/>
  <c r="M841" i="8"/>
  <c r="M842" i="8"/>
  <c r="M843" i="8"/>
  <c r="M844" i="8"/>
  <c r="M845" i="8"/>
  <c r="M846" i="8"/>
  <c r="M847" i="8"/>
  <c r="M848" i="8"/>
  <c r="M849" i="8"/>
  <c r="M850" i="8"/>
  <c r="M851" i="8"/>
  <c r="M852" i="8"/>
  <c r="M853" i="8"/>
  <c r="M854" i="8"/>
  <c r="M855" i="8"/>
  <c r="M856" i="8"/>
  <c r="M857" i="8"/>
  <c r="M858" i="8"/>
  <c r="M859" i="8"/>
  <c r="M860" i="8"/>
  <c r="M861" i="8"/>
  <c r="M862" i="8"/>
  <c r="M863" i="8"/>
  <c r="M864" i="8"/>
  <c r="M865" i="8"/>
  <c r="M866" i="8"/>
  <c r="M867" i="8"/>
  <c r="M868" i="8"/>
  <c r="M869" i="8"/>
  <c r="M870" i="8"/>
  <c r="M871" i="8"/>
  <c r="M872" i="8"/>
  <c r="M873" i="8"/>
  <c r="M874" i="8"/>
  <c r="M875" i="8"/>
  <c r="M876" i="8"/>
  <c r="M877" i="8"/>
  <c r="M878" i="8"/>
  <c r="M879" i="8"/>
  <c r="M880" i="8"/>
  <c r="M881" i="8"/>
  <c r="M882" i="8"/>
  <c r="M883" i="8"/>
  <c r="M884" i="8"/>
  <c r="M885" i="8"/>
  <c r="M886" i="8"/>
  <c r="M887" i="8"/>
  <c r="M888" i="8"/>
  <c r="M889" i="8"/>
  <c r="M890" i="8"/>
  <c r="M891" i="8"/>
  <c r="M892" i="8"/>
  <c r="M893" i="8"/>
  <c r="M894" i="8"/>
  <c r="M895" i="8"/>
  <c r="M896" i="8"/>
  <c r="M897" i="8"/>
  <c r="M898" i="8"/>
  <c r="M899" i="8"/>
  <c r="M900" i="8"/>
  <c r="M901" i="8"/>
  <c r="M902" i="8"/>
  <c r="M903" i="8"/>
  <c r="M904" i="8"/>
  <c r="M905" i="8"/>
  <c r="M906" i="8"/>
  <c r="M907" i="8"/>
  <c r="M908" i="8"/>
  <c r="M909" i="8"/>
  <c r="M910" i="8"/>
  <c r="M911" i="8"/>
  <c r="M912" i="8"/>
  <c r="M913" i="8"/>
  <c r="M914" i="8"/>
  <c r="M915" i="8"/>
  <c r="M916" i="8"/>
  <c r="M917" i="8"/>
  <c r="M918" i="8"/>
  <c r="M919" i="8"/>
  <c r="M920" i="8"/>
  <c r="M921" i="8"/>
  <c r="M922" i="8"/>
  <c r="M923" i="8"/>
  <c r="M924" i="8"/>
  <c r="M925" i="8"/>
  <c r="M926" i="8"/>
  <c r="M927" i="8"/>
  <c r="M928" i="8"/>
  <c r="M929" i="8"/>
  <c r="M930" i="8"/>
  <c r="M931" i="8"/>
  <c r="M932" i="8"/>
  <c r="M933" i="8"/>
  <c r="M934" i="8"/>
  <c r="M935" i="8"/>
  <c r="M936" i="8"/>
  <c r="M937" i="8"/>
  <c r="M938" i="8"/>
  <c r="M939" i="8"/>
  <c r="M940" i="8"/>
  <c r="M941" i="8"/>
  <c r="M942" i="8"/>
  <c r="M943" i="8"/>
  <c r="M944" i="8"/>
  <c r="M945" i="8"/>
  <c r="M946" i="8"/>
  <c r="M947" i="8"/>
  <c r="M948" i="8"/>
  <c r="M949" i="8"/>
  <c r="M950" i="8"/>
  <c r="M951" i="8"/>
  <c r="M952" i="8"/>
  <c r="M953" i="8"/>
  <c r="M954" i="8"/>
  <c r="M955" i="8"/>
  <c r="M956" i="8"/>
  <c r="M957" i="8"/>
  <c r="M958" i="8"/>
  <c r="M959" i="8"/>
  <c r="M960" i="8"/>
  <c r="M961" i="8"/>
  <c r="M962" i="8"/>
  <c r="M963" i="8"/>
  <c r="M964" i="8"/>
  <c r="M965" i="8"/>
  <c r="M966" i="8"/>
  <c r="M967" i="8"/>
  <c r="M968" i="8"/>
  <c r="M969" i="8"/>
  <c r="M970" i="8"/>
  <c r="M971" i="8"/>
  <c r="M972" i="8"/>
  <c r="M973" i="8"/>
  <c r="M974" i="8"/>
  <c r="M975" i="8"/>
  <c r="M976" i="8"/>
  <c r="M977" i="8"/>
  <c r="M978" i="8"/>
  <c r="M979" i="8"/>
  <c r="M980" i="8"/>
  <c r="M981" i="8"/>
  <c r="M982" i="8"/>
  <c r="M983" i="8"/>
  <c r="M984" i="8"/>
  <c r="M985" i="8"/>
  <c r="M986" i="8"/>
  <c r="M987" i="8"/>
  <c r="M988" i="8"/>
  <c r="M989" i="8"/>
  <c r="M990" i="8"/>
  <c r="M991" i="8"/>
  <c r="M992" i="8"/>
  <c r="M993" i="8"/>
  <c r="M994" i="8"/>
  <c r="M995" i="8"/>
  <c r="M996" i="8"/>
  <c r="M997" i="8"/>
  <c r="M998" i="8"/>
  <c r="M999" i="8"/>
  <c r="M1000" i="8"/>
  <c r="M1001" i="8"/>
  <c r="M1002" i="8"/>
  <c r="M1003" i="8"/>
  <c r="M1004" i="8"/>
  <c r="M1005" i="8"/>
  <c r="M1006" i="8"/>
  <c r="M1007" i="8"/>
  <c r="M1008" i="8"/>
  <c r="M1009" i="8"/>
  <c r="M1010" i="8"/>
  <c r="M1011" i="8"/>
  <c r="M1012" i="8"/>
  <c r="M1013" i="8"/>
  <c r="M1014" i="8"/>
  <c r="M1015" i="8"/>
  <c r="M1016" i="8"/>
  <c r="M1017" i="8"/>
  <c r="M1018" i="8"/>
  <c r="M1019" i="8"/>
  <c r="M1020" i="8"/>
  <c r="M1021" i="8"/>
  <c r="M1022" i="8"/>
  <c r="M1023" i="8"/>
  <c r="M1024" i="8"/>
  <c r="M1025" i="8"/>
  <c r="M1026" i="8"/>
  <c r="M1027" i="8"/>
  <c r="M1028" i="8"/>
  <c r="M1029" i="8"/>
  <c r="M1030" i="8"/>
  <c r="M1031" i="8"/>
  <c r="M1032" i="8"/>
  <c r="M1033" i="8"/>
  <c r="M1034" i="8"/>
  <c r="M1035" i="8"/>
  <c r="M1036" i="8"/>
  <c r="M1037" i="8"/>
  <c r="M1038" i="8"/>
  <c r="M1039" i="8"/>
  <c r="M1040" i="8"/>
  <c r="M1041" i="8"/>
  <c r="M1042" i="8"/>
  <c r="M1043" i="8"/>
  <c r="M1044" i="8"/>
  <c r="M1045" i="8"/>
  <c r="M1046" i="8"/>
  <c r="M1047" i="8"/>
  <c r="M1048" i="8"/>
  <c r="M1049" i="8"/>
  <c r="M1050" i="8"/>
  <c r="M1051" i="8"/>
  <c r="M1052" i="8"/>
  <c r="M1053" i="8"/>
  <c r="M1054" i="8"/>
  <c r="M1055" i="8"/>
  <c r="M1056" i="8"/>
  <c r="M1057" i="8"/>
  <c r="M1058" i="8"/>
  <c r="M1059" i="8"/>
  <c r="M1060" i="8"/>
  <c r="M1061" i="8"/>
  <c r="M1062" i="8"/>
  <c r="M1063" i="8"/>
  <c r="M1064" i="8"/>
  <c r="M1065" i="8"/>
  <c r="M1066" i="8"/>
  <c r="M1067" i="8"/>
  <c r="M1068" i="8"/>
  <c r="M1069" i="8"/>
  <c r="M1070" i="8"/>
  <c r="M1071" i="8"/>
  <c r="M1072" i="8"/>
  <c r="M1073" i="8"/>
  <c r="M1074" i="8"/>
  <c r="M1075" i="8"/>
  <c r="M1076" i="8"/>
  <c r="M1077" i="8"/>
  <c r="M1078" i="8"/>
  <c r="M1079" i="8"/>
  <c r="M1080" i="8"/>
  <c r="M1081" i="8"/>
  <c r="M1082" i="8"/>
  <c r="M1083" i="8"/>
  <c r="M1084" i="8"/>
  <c r="M1085" i="8"/>
  <c r="M1086" i="8"/>
  <c r="M1087" i="8"/>
  <c r="M1088" i="8"/>
  <c r="M1089" i="8"/>
  <c r="M1090" i="8"/>
  <c r="M1091" i="8"/>
  <c r="M1092" i="8"/>
  <c r="M1093" i="8"/>
  <c r="M1094" i="8"/>
  <c r="M1095" i="8"/>
  <c r="M1096" i="8"/>
  <c r="M1097" i="8"/>
  <c r="M1098" i="8"/>
  <c r="M1099" i="8"/>
  <c r="M1100" i="8"/>
  <c r="M1101" i="8"/>
  <c r="M1102" i="8"/>
  <c r="M1103" i="8"/>
  <c r="M1104" i="8"/>
  <c r="M1105" i="8"/>
  <c r="M1106" i="8"/>
  <c r="M1107" i="8"/>
  <c r="M1108" i="8"/>
  <c r="M1109" i="8"/>
  <c r="M1110" i="8"/>
  <c r="M1111" i="8"/>
  <c r="M1112" i="8"/>
  <c r="M1113" i="8"/>
  <c r="M1114" i="8"/>
  <c r="M1115" i="8"/>
  <c r="M1116" i="8"/>
  <c r="M1117" i="8"/>
  <c r="M1118" i="8"/>
  <c r="M1119" i="8"/>
  <c r="M1120" i="8"/>
  <c r="M1121" i="8"/>
  <c r="M1122" i="8"/>
  <c r="M1123" i="8"/>
  <c r="M1124" i="8"/>
  <c r="M1125" i="8"/>
  <c r="M1126" i="8"/>
  <c r="M1127" i="8"/>
  <c r="M1128" i="8"/>
  <c r="M1129" i="8"/>
  <c r="M1130" i="8"/>
  <c r="M1131" i="8"/>
  <c r="M1132" i="8"/>
  <c r="M1133" i="8"/>
  <c r="M1134" i="8"/>
  <c r="M1135" i="8"/>
  <c r="M1136" i="8"/>
  <c r="M1137" i="8"/>
  <c r="M1138" i="8"/>
  <c r="M1139" i="8"/>
  <c r="M1140" i="8"/>
  <c r="M1141" i="8"/>
  <c r="M1142" i="8"/>
  <c r="M1143" i="8"/>
  <c r="M1144" i="8"/>
  <c r="M1145" i="8"/>
  <c r="M1146" i="8"/>
  <c r="M1147" i="8"/>
  <c r="M1148" i="8"/>
  <c r="M1149" i="8"/>
  <c r="M1150" i="8"/>
  <c r="M1151" i="8"/>
  <c r="M1152" i="8"/>
  <c r="M1153" i="8"/>
  <c r="M1154" i="8"/>
  <c r="M1155" i="8"/>
  <c r="M1156" i="8"/>
  <c r="M1157" i="8"/>
  <c r="M1158" i="8"/>
  <c r="M1159" i="8"/>
  <c r="M1160" i="8"/>
  <c r="M1161" i="8"/>
  <c r="M1162" i="8"/>
  <c r="M1163" i="8"/>
  <c r="M1164" i="8"/>
  <c r="M1165" i="8"/>
  <c r="M1166" i="8"/>
  <c r="M1167" i="8"/>
  <c r="M1168" i="8"/>
  <c r="M1169" i="8"/>
  <c r="M1170" i="8"/>
  <c r="M1171" i="8"/>
  <c r="M1172" i="8"/>
  <c r="M1173" i="8"/>
  <c r="M1174" i="8"/>
  <c r="M1175" i="8"/>
  <c r="M1176" i="8"/>
  <c r="M1177" i="8"/>
  <c r="M1178" i="8"/>
  <c r="M1179" i="8"/>
  <c r="M1180" i="8"/>
  <c r="M1181" i="8"/>
  <c r="M1182" i="8"/>
  <c r="M1183" i="8"/>
  <c r="M1184" i="8"/>
  <c r="M1185" i="8"/>
  <c r="M1186" i="8"/>
  <c r="M1187" i="8"/>
  <c r="M1188" i="8"/>
  <c r="M1189" i="8"/>
  <c r="M1190" i="8"/>
  <c r="M1191" i="8"/>
  <c r="M1192" i="8"/>
  <c r="M1193" i="8"/>
  <c r="M1194" i="8"/>
  <c r="M1195" i="8"/>
  <c r="M1196" i="8"/>
  <c r="M1197" i="8"/>
  <c r="M1198" i="8"/>
  <c r="M1199" i="8"/>
  <c r="M1200" i="8"/>
  <c r="M1201" i="8"/>
  <c r="M1202" i="8"/>
  <c r="M1203" i="8"/>
  <c r="M1204" i="8"/>
  <c r="M1205" i="8"/>
  <c r="M1206" i="8"/>
  <c r="M1207" i="8"/>
  <c r="M1208" i="8"/>
  <c r="M1209" i="8"/>
  <c r="M1210" i="8"/>
  <c r="M1211" i="8"/>
  <c r="M1212" i="8"/>
  <c r="M1213" i="8"/>
  <c r="M1214" i="8"/>
  <c r="M1215" i="8"/>
  <c r="M1216" i="8"/>
  <c r="M1217" i="8"/>
  <c r="M1218" i="8"/>
  <c r="M1219" i="8"/>
  <c r="M1220" i="8"/>
  <c r="M1221" i="8"/>
  <c r="M1222" i="8"/>
  <c r="M1223" i="8"/>
  <c r="M1224" i="8"/>
  <c r="M1225" i="8"/>
  <c r="M1226" i="8"/>
  <c r="M1227" i="8"/>
  <c r="M1228" i="8"/>
  <c r="M1229" i="8"/>
  <c r="M1230" i="8"/>
  <c r="M1231" i="8"/>
  <c r="M1232" i="8"/>
  <c r="M1233" i="8"/>
  <c r="M1234" i="8"/>
  <c r="M1235" i="8"/>
  <c r="M1236" i="8"/>
  <c r="M1237" i="8"/>
  <c r="M1238" i="8"/>
  <c r="M1239" i="8"/>
  <c r="M1240" i="8"/>
  <c r="M1241" i="8"/>
  <c r="M1242" i="8"/>
  <c r="M1243" i="8"/>
  <c r="M1244" i="8"/>
  <c r="M1245" i="8"/>
  <c r="M1246" i="8"/>
  <c r="M1247" i="8"/>
  <c r="M1248" i="8"/>
  <c r="M1249" i="8"/>
  <c r="M1250" i="8"/>
  <c r="M1251" i="8"/>
  <c r="M1252" i="8"/>
  <c r="M1253" i="8"/>
  <c r="M1254" i="8"/>
  <c r="M1255" i="8"/>
  <c r="M1256" i="8"/>
  <c r="M1257" i="8"/>
  <c r="M1258" i="8"/>
  <c r="M1259" i="8"/>
  <c r="M1260" i="8"/>
  <c r="M1261" i="8"/>
  <c r="M1262" i="8"/>
  <c r="M1263" i="8"/>
  <c r="M1264" i="8"/>
  <c r="M1265" i="8"/>
  <c r="M1266" i="8"/>
  <c r="M1267" i="8"/>
  <c r="M1268" i="8"/>
  <c r="M1269" i="8"/>
  <c r="M1270" i="8"/>
  <c r="M1271" i="8"/>
  <c r="M1272" i="8"/>
  <c r="M1273" i="8"/>
  <c r="M1274" i="8"/>
  <c r="M1275" i="8"/>
  <c r="M1276" i="8"/>
  <c r="M1277" i="8"/>
  <c r="M1278" i="8"/>
  <c r="M1279" i="8"/>
  <c r="M1280" i="8"/>
  <c r="M1281" i="8"/>
  <c r="M1282" i="8"/>
  <c r="M1283" i="8"/>
  <c r="M1284" i="8"/>
  <c r="M1285" i="8"/>
  <c r="M1286" i="8"/>
  <c r="M1287" i="8"/>
  <c r="M1288" i="8"/>
  <c r="M1289" i="8"/>
  <c r="M1290" i="8"/>
  <c r="M1291" i="8"/>
  <c r="M1292" i="8"/>
  <c r="M1293" i="8"/>
  <c r="M1294" i="8"/>
  <c r="M1295" i="8"/>
  <c r="M1296" i="8"/>
  <c r="M1297" i="8"/>
  <c r="M1298" i="8"/>
  <c r="M1299" i="8"/>
  <c r="M1300" i="8"/>
  <c r="M1301" i="8"/>
  <c r="M1302" i="8"/>
  <c r="M1303" i="8"/>
  <c r="M1304" i="8"/>
  <c r="M5" i="8"/>
  <c r="P7" i="8" s="1"/>
  <c r="G1304" i="8"/>
  <c r="F1304" i="8"/>
  <c r="G1303" i="8"/>
  <c r="F1303" i="8"/>
  <c r="G1302" i="8"/>
  <c r="F1302" i="8"/>
  <c r="G1301" i="8"/>
  <c r="F1301" i="8"/>
  <c r="G1300" i="8"/>
  <c r="F1300" i="8"/>
  <c r="G1299" i="8"/>
  <c r="F1299" i="8"/>
  <c r="G1298" i="8"/>
  <c r="F1298" i="8"/>
  <c r="G1297" i="8"/>
  <c r="F1297" i="8"/>
  <c r="G1296" i="8"/>
  <c r="F1296" i="8"/>
  <c r="G1295" i="8"/>
  <c r="F1295" i="8"/>
  <c r="G1294" i="8"/>
  <c r="F1294" i="8"/>
  <c r="G1293" i="8"/>
  <c r="F1293" i="8"/>
  <c r="G1292" i="8"/>
  <c r="F1292" i="8"/>
  <c r="G1291" i="8"/>
  <c r="F1291" i="8"/>
  <c r="G1290" i="8"/>
  <c r="F1290" i="8"/>
  <c r="G1289" i="8"/>
  <c r="F1289" i="8"/>
  <c r="G1288" i="8"/>
  <c r="F1288" i="8"/>
  <c r="G1287" i="8"/>
  <c r="F1287" i="8"/>
  <c r="G1286" i="8"/>
  <c r="F1286" i="8"/>
  <c r="G1285" i="8"/>
  <c r="F1285" i="8"/>
  <c r="G1284" i="8"/>
  <c r="F1284" i="8"/>
  <c r="G1283" i="8"/>
  <c r="F1283" i="8"/>
  <c r="G1282" i="8"/>
  <c r="F1282" i="8"/>
  <c r="G1281" i="8"/>
  <c r="F1281" i="8"/>
  <c r="G1280" i="8"/>
  <c r="F1280" i="8"/>
  <c r="G1279" i="8"/>
  <c r="F1279" i="8"/>
  <c r="G1278" i="8"/>
  <c r="F1278" i="8"/>
  <c r="G1277" i="8"/>
  <c r="F1277" i="8"/>
  <c r="G1276" i="8"/>
  <c r="F1276" i="8"/>
  <c r="G1275" i="8"/>
  <c r="F1275" i="8"/>
  <c r="G1274" i="8"/>
  <c r="F1274" i="8"/>
  <c r="G1273" i="8"/>
  <c r="F1273" i="8"/>
  <c r="G1272" i="8"/>
  <c r="F1272" i="8"/>
  <c r="G1271" i="8"/>
  <c r="F1271" i="8"/>
  <c r="G1270" i="8"/>
  <c r="F1270" i="8"/>
  <c r="G1269" i="8"/>
  <c r="F1269" i="8"/>
  <c r="G1268" i="8"/>
  <c r="F1268" i="8"/>
  <c r="G1267" i="8"/>
  <c r="F1267" i="8"/>
  <c r="G1266" i="8"/>
  <c r="F1266" i="8"/>
  <c r="G1265" i="8"/>
  <c r="F1265" i="8"/>
  <c r="G1264" i="8"/>
  <c r="F1264" i="8"/>
  <c r="G1263" i="8"/>
  <c r="F1263" i="8"/>
  <c r="G1262" i="8"/>
  <c r="F1262" i="8"/>
  <c r="G1261" i="8"/>
  <c r="F1261" i="8"/>
  <c r="G1260" i="8"/>
  <c r="F1260" i="8"/>
  <c r="G1259" i="8"/>
  <c r="F1259" i="8"/>
  <c r="G1258" i="8"/>
  <c r="F1258" i="8"/>
  <c r="G1257" i="8"/>
  <c r="F1257" i="8"/>
  <c r="G1256" i="8"/>
  <c r="F1256" i="8"/>
  <c r="G1255" i="8"/>
  <c r="F1255" i="8"/>
  <c r="G1254" i="8"/>
  <c r="F1254" i="8"/>
  <c r="G1253" i="8"/>
  <c r="F1253" i="8"/>
  <c r="G1252" i="8"/>
  <c r="F1252" i="8"/>
  <c r="G1251" i="8"/>
  <c r="F1251" i="8"/>
  <c r="G1250" i="8"/>
  <c r="F1250" i="8"/>
  <c r="G1249" i="8"/>
  <c r="F1249" i="8"/>
  <c r="G1248" i="8"/>
  <c r="F1248" i="8"/>
  <c r="G1247" i="8"/>
  <c r="F1247" i="8"/>
  <c r="G1246" i="8"/>
  <c r="F1246" i="8"/>
  <c r="G1245" i="8"/>
  <c r="F1245" i="8"/>
  <c r="G1244" i="8"/>
  <c r="F1244" i="8"/>
  <c r="G1243" i="8"/>
  <c r="F1243" i="8"/>
  <c r="G1242" i="8"/>
  <c r="F1242" i="8"/>
  <c r="G1241" i="8"/>
  <c r="F1241" i="8"/>
  <c r="G1240" i="8"/>
  <c r="F1240" i="8"/>
  <c r="G1239" i="8"/>
  <c r="F1239" i="8"/>
  <c r="G1238" i="8"/>
  <c r="F1238" i="8"/>
  <c r="G1237" i="8"/>
  <c r="F1237" i="8"/>
  <c r="G1236" i="8"/>
  <c r="F1236" i="8"/>
  <c r="G1235" i="8"/>
  <c r="F1235" i="8"/>
  <c r="G1234" i="8"/>
  <c r="F1234" i="8"/>
  <c r="G1233" i="8"/>
  <c r="F1233" i="8"/>
  <c r="G1232" i="8"/>
  <c r="F1232" i="8"/>
  <c r="G1231" i="8"/>
  <c r="F1231" i="8"/>
  <c r="G1230" i="8"/>
  <c r="F1230" i="8"/>
  <c r="G1229" i="8"/>
  <c r="F1229" i="8"/>
  <c r="G1228" i="8"/>
  <c r="F1228" i="8"/>
  <c r="G1227" i="8"/>
  <c r="F1227" i="8"/>
  <c r="G1226" i="8"/>
  <c r="F1226" i="8"/>
  <c r="G1225" i="8"/>
  <c r="F1225" i="8"/>
  <c r="G1224" i="8"/>
  <c r="F1224" i="8"/>
  <c r="G1223" i="8"/>
  <c r="F1223" i="8"/>
  <c r="G1222" i="8"/>
  <c r="F1222" i="8"/>
  <c r="G1221" i="8"/>
  <c r="F1221" i="8"/>
  <c r="G1220" i="8"/>
  <c r="F1220" i="8"/>
  <c r="G1219" i="8"/>
  <c r="F1219" i="8"/>
  <c r="G1218" i="8"/>
  <c r="F1218" i="8"/>
  <c r="G1217" i="8"/>
  <c r="F1217" i="8"/>
  <c r="G1216" i="8"/>
  <c r="F1216" i="8"/>
  <c r="G1215" i="8"/>
  <c r="F1215" i="8"/>
  <c r="G1214" i="8"/>
  <c r="F1214" i="8"/>
  <c r="G1213" i="8"/>
  <c r="F1213" i="8"/>
  <c r="G1212" i="8"/>
  <c r="F1212" i="8"/>
  <c r="G1211" i="8"/>
  <c r="F1211" i="8"/>
  <c r="G1210" i="8"/>
  <c r="F1210" i="8"/>
  <c r="G1209" i="8"/>
  <c r="F1209" i="8"/>
  <c r="G1208" i="8"/>
  <c r="F1208" i="8"/>
  <c r="G1207" i="8"/>
  <c r="F1207" i="8"/>
  <c r="G1206" i="8"/>
  <c r="F1206" i="8"/>
  <c r="G1205" i="8"/>
  <c r="F1205" i="8"/>
  <c r="G1204" i="8"/>
  <c r="F1204" i="8"/>
  <c r="G1203" i="8"/>
  <c r="F1203" i="8"/>
  <c r="G1202" i="8"/>
  <c r="F1202" i="8"/>
  <c r="G1201" i="8"/>
  <c r="F1201" i="8"/>
  <c r="G1200" i="8"/>
  <c r="F1200" i="8"/>
  <c r="G1199" i="8"/>
  <c r="F1199" i="8"/>
  <c r="G1198" i="8"/>
  <c r="F1198" i="8"/>
  <c r="G1197" i="8"/>
  <c r="F1197" i="8"/>
  <c r="G1196" i="8"/>
  <c r="F1196" i="8"/>
  <c r="G1195" i="8"/>
  <c r="F1195" i="8"/>
  <c r="G1194" i="8"/>
  <c r="F1194" i="8"/>
  <c r="G1193" i="8"/>
  <c r="F1193" i="8"/>
  <c r="G1192" i="8"/>
  <c r="F1192" i="8"/>
  <c r="G1191" i="8"/>
  <c r="F1191" i="8"/>
  <c r="G1190" i="8"/>
  <c r="F1190" i="8"/>
  <c r="G1189" i="8"/>
  <c r="F1189" i="8"/>
  <c r="G1188" i="8"/>
  <c r="F1188" i="8"/>
  <c r="G1187" i="8"/>
  <c r="F1187" i="8"/>
  <c r="G1186" i="8"/>
  <c r="F1186" i="8"/>
  <c r="G1185" i="8"/>
  <c r="F1185" i="8"/>
  <c r="G1184" i="8"/>
  <c r="F1184" i="8"/>
  <c r="G1183" i="8"/>
  <c r="F1183" i="8"/>
  <c r="G1182" i="8"/>
  <c r="F1182" i="8"/>
  <c r="G1181" i="8"/>
  <c r="F1181" i="8"/>
  <c r="G1180" i="8"/>
  <c r="F1180" i="8"/>
  <c r="G1179" i="8"/>
  <c r="F1179" i="8"/>
  <c r="G1178" i="8"/>
  <c r="F1178" i="8"/>
  <c r="G1177" i="8"/>
  <c r="F1177" i="8"/>
  <c r="G1176" i="8"/>
  <c r="F1176" i="8"/>
  <c r="G1175" i="8"/>
  <c r="F1175" i="8"/>
  <c r="G1174" i="8"/>
  <c r="F1174" i="8"/>
  <c r="G1173" i="8"/>
  <c r="F1173" i="8"/>
  <c r="G1172" i="8"/>
  <c r="F1172" i="8"/>
  <c r="G1171" i="8"/>
  <c r="F1171" i="8"/>
  <c r="G1170" i="8"/>
  <c r="F1170" i="8"/>
  <c r="G1169" i="8"/>
  <c r="F1169" i="8"/>
  <c r="G1168" i="8"/>
  <c r="F1168" i="8"/>
  <c r="G1167" i="8"/>
  <c r="F1167" i="8"/>
  <c r="G1166" i="8"/>
  <c r="F1166" i="8"/>
  <c r="G1165" i="8"/>
  <c r="F1165" i="8"/>
  <c r="G1164" i="8"/>
  <c r="F1164" i="8"/>
  <c r="G1163" i="8"/>
  <c r="F1163" i="8"/>
  <c r="G1162" i="8"/>
  <c r="F1162" i="8"/>
  <c r="G1161" i="8"/>
  <c r="F1161" i="8"/>
  <c r="G1160" i="8"/>
  <c r="F1160" i="8"/>
  <c r="G1159" i="8"/>
  <c r="F1159" i="8"/>
  <c r="G1158" i="8"/>
  <c r="F1158" i="8"/>
  <c r="G1157" i="8"/>
  <c r="F1157" i="8"/>
  <c r="G1156" i="8"/>
  <c r="F1156" i="8"/>
  <c r="G1155" i="8"/>
  <c r="F1155" i="8"/>
  <c r="G1154" i="8"/>
  <c r="F1154" i="8"/>
  <c r="G1153" i="8"/>
  <c r="F1153" i="8"/>
  <c r="G1152" i="8"/>
  <c r="F1152" i="8"/>
  <c r="G1151" i="8"/>
  <c r="F1151" i="8"/>
  <c r="G1150" i="8"/>
  <c r="F1150" i="8"/>
  <c r="G1149" i="8"/>
  <c r="F1149" i="8"/>
  <c r="G1148" i="8"/>
  <c r="F1148" i="8"/>
  <c r="G1147" i="8"/>
  <c r="F1147" i="8"/>
  <c r="G1146" i="8"/>
  <c r="F1146" i="8"/>
  <c r="G1145" i="8"/>
  <c r="F1145" i="8"/>
  <c r="G1144" i="8"/>
  <c r="F1144" i="8"/>
  <c r="G1143" i="8"/>
  <c r="F1143" i="8"/>
  <c r="G1142" i="8"/>
  <c r="F1142" i="8"/>
  <c r="G1141" i="8"/>
  <c r="F1141" i="8"/>
  <c r="G1140" i="8"/>
  <c r="F1140" i="8"/>
  <c r="G1139" i="8"/>
  <c r="F1139" i="8"/>
  <c r="G1138" i="8"/>
  <c r="F1138" i="8"/>
  <c r="G1137" i="8"/>
  <c r="F1137" i="8"/>
  <c r="G1136" i="8"/>
  <c r="F1136" i="8"/>
  <c r="G1135" i="8"/>
  <c r="F1135" i="8"/>
  <c r="G1134" i="8"/>
  <c r="F1134" i="8"/>
  <c r="G1133" i="8"/>
  <c r="F1133" i="8"/>
  <c r="G1132" i="8"/>
  <c r="F1132" i="8"/>
  <c r="G1131" i="8"/>
  <c r="F1131" i="8"/>
  <c r="G1130" i="8"/>
  <c r="F1130" i="8"/>
  <c r="G1129" i="8"/>
  <c r="F1129" i="8"/>
  <c r="G1128" i="8"/>
  <c r="F1128" i="8"/>
  <c r="G1127" i="8"/>
  <c r="F1127" i="8"/>
  <c r="G1126" i="8"/>
  <c r="F1126" i="8"/>
  <c r="G1125" i="8"/>
  <c r="F1125" i="8"/>
  <c r="G1124" i="8"/>
  <c r="F1124" i="8"/>
  <c r="G1123" i="8"/>
  <c r="F1123" i="8"/>
  <c r="G1122" i="8"/>
  <c r="F1122" i="8"/>
  <c r="G1121" i="8"/>
  <c r="F1121" i="8"/>
  <c r="G1120" i="8"/>
  <c r="F1120" i="8"/>
  <c r="G1119" i="8"/>
  <c r="F1119" i="8"/>
  <c r="G1118" i="8"/>
  <c r="F1118" i="8"/>
  <c r="G1117" i="8"/>
  <c r="F1117" i="8"/>
  <c r="G1116" i="8"/>
  <c r="F1116" i="8"/>
  <c r="G1115" i="8"/>
  <c r="F1115" i="8"/>
  <c r="G1114" i="8"/>
  <c r="F1114" i="8"/>
  <c r="G1113" i="8"/>
  <c r="F1113" i="8"/>
  <c r="G1112" i="8"/>
  <c r="F1112" i="8"/>
  <c r="G1111" i="8"/>
  <c r="F1111" i="8"/>
  <c r="G1110" i="8"/>
  <c r="F1110" i="8"/>
  <c r="G1109" i="8"/>
  <c r="F1109" i="8"/>
  <c r="G1108" i="8"/>
  <c r="F1108" i="8"/>
  <c r="G1107" i="8"/>
  <c r="F1107" i="8"/>
  <c r="G1106" i="8"/>
  <c r="F1106" i="8"/>
  <c r="G1105" i="8"/>
  <c r="F1105" i="8"/>
  <c r="G1104" i="8"/>
  <c r="F1104" i="8"/>
  <c r="G1103" i="8"/>
  <c r="F1103" i="8"/>
  <c r="G1102" i="8"/>
  <c r="F1102" i="8"/>
  <c r="G1101" i="8"/>
  <c r="F1101" i="8"/>
  <c r="G1100" i="8"/>
  <c r="F1100" i="8"/>
  <c r="G1099" i="8"/>
  <c r="F1099" i="8"/>
  <c r="G1098" i="8"/>
  <c r="F1098" i="8"/>
  <c r="G1097" i="8"/>
  <c r="F1097" i="8"/>
  <c r="G1096" i="8"/>
  <c r="F1096" i="8"/>
  <c r="G1095" i="8"/>
  <c r="F1095" i="8"/>
  <c r="G1094" i="8"/>
  <c r="F1094" i="8"/>
  <c r="G1093" i="8"/>
  <c r="F1093" i="8"/>
  <c r="G1092" i="8"/>
  <c r="F1092" i="8"/>
  <c r="G1091" i="8"/>
  <c r="F1091" i="8"/>
  <c r="G1090" i="8"/>
  <c r="F1090" i="8"/>
  <c r="G1089" i="8"/>
  <c r="F1089" i="8"/>
  <c r="G1088" i="8"/>
  <c r="F1088" i="8"/>
  <c r="G1087" i="8"/>
  <c r="F1087" i="8"/>
  <c r="G1086" i="8"/>
  <c r="F1086" i="8"/>
  <c r="G1085" i="8"/>
  <c r="F1085" i="8"/>
  <c r="G1084" i="8"/>
  <c r="F1084" i="8"/>
  <c r="G1083" i="8"/>
  <c r="F1083" i="8"/>
  <c r="G1082" i="8"/>
  <c r="F1082" i="8"/>
  <c r="G1081" i="8"/>
  <c r="F1081" i="8"/>
  <c r="G1080" i="8"/>
  <c r="F1080" i="8"/>
  <c r="G1079" i="8"/>
  <c r="F1079" i="8"/>
  <c r="G1078" i="8"/>
  <c r="F1078" i="8"/>
  <c r="G1077" i="8"/>
  <c r="F1077" i="8"/>
  <c r="G1076" i="8"/>
  <c r="F1076" i="8"/>
  <c r="G1075" i="8"/>
  <c r="F1075" i="8"/>
  <c r="G1074" i="8"/>
  <c r="F1074" i="8"/>
  <c r="G1073" i="8"/>
  <c r="F1073" i="8"/>
  <c r="G1072" i="8"/>
  <c r="F1072" i="8"/>
  <c r="G1071" i="8"/>
  <c r="F1071" i="8"/>
  <c r="G1070" i="8"/>
  <c r="F1070" i="8"/>
  <c r="G1069" i="8"/>
  <c r="F1069" i="8"/>
  <c r="G1068" i="8"/>
  <c r="F1068" i="8"/>
  <c r="G1067" i="8"/>
  <c r="F1067" i="8"/>
  <c r="G1066" i="8"/>
  <c r="F1066" i="8"/>
  <c r="G1065" i="8"/>
  <c r="F1065" i="8"/>
  <c r="G1064" i="8"/>
  <c r="F1064" i="8"/>
  <c r="G1063" i="8"/>
  <c r="F1063" i="8"/>
  <c r="G1062" i="8"/>
  <c r="F1062" i="8"/>
  <c r="G1061" i="8"/>
  <c r="F1061" i="8"/>
  <c r="G1060" i="8"/>
  <c r="F1060" i="8"/>
  <c r="G1059" i="8"/>
  <c r="F1059" i="8"/>
  <c r="G1058" i="8"/>
  <c r="F1058" i="8"/>
  <c r="G1057" i="8"/>
  <c r="F1057" i="8"/>
  <c r="G1056" i="8"/>
  <c r="F1056" i="8"/>
  <c r="G1055" i="8"/>
  <c r="F1055" i="8"/>
  <c r="G1054" i="8"/>
  <c r="F1054" i="8"/>
  <c r="G1053" i="8"/>
  <c r="F1053" i="8"/>
  <c r="G1052" i="8"/>
  <c r="F1052" i="8"/>
  <c r="G1051" i="8"/>
  <c r="F1051" i="8"/>
  <c r="G1050" i="8"/>
  <c r="F1050" i="8"/>
  <c r="G1049" i="8"/>
  <c r="F1049" i="8"/>
  <c r="G1048" i="8"/>
  <c r="F1048" i="8"/>
  <c r="G1047" i="8"/>
  <c r="F1047" i="8"/>
  <c r="G1046" i="8"/>
  <c r="F1046" i="8"/>
  <c r="G1045" i="8"/>
  <c r="F1045" i="8"/>
  <c r="G1044" i="8"/>
  <c r="F1044" i="8"/>
  <c r="G1043" i="8"/>
  <c r="F1043" i="8"/>
  <c r="G1042" i="8"/>
  <c r="F1042" i="8"/>
  <c r="G1041" i="8"/>
  <c r="F1041" i="8"/>
  <c r="G1040" i="8"/>
  <c r="F1040" i="8"/>
  <c r="G1039" i="8"/>
  <c r="F1039" i="8"/>
  <c r="G1038" i="8"/>
  <c r="F1038" i="8"/>
  <c r="G1037" i="8"/>
  <c r="F1037" i="8"/>
  <c r="G1036" i="8"/>
  <c r="F1036" i="8"/>
  <c r="G1035" i="8"/>
  <c r="F1035" i="8"/>
  <c r="G1034" i="8"/>
  <c r="F1034" i="8"/>
  <c r="G1033" i="8"/>
  <c r="F1033" i="8"/>
  <c r="G1032" i="8"/>
  <c r="F1032" i="8"/>
  <c r="G1031" i="8"/>
  <c r="F1031" i="8"/>
  <c r="G1030" i="8"/>
  <c r="F1030" i="8"/>
  <c r="G1029" i="8"/>
  <c r="F1029" i="8"/>
  <c r="G1028" i="8"/>
  <c r="F1028" i="8"/>
  <c r="G1027" i="8"/>
  <c r="F1027" i="8"/>
  <c r="G1026" i="8"/>
  <c r="F1026" i="8"/>
  <c r="G1025" i="8"/>
  <c r="F1025" i="8"/>
  <c r="G1024" i="8"/>
  <c r="F1024" i="8"/>
  <c r="G1023" i="8"/>
  <c r="F1023" i="8"/>
  <c r="G1022" i="8"/>
  <c r="F1022" i="8"/>
  <c r="G1021" i="8"/>
  <c r="F1021" i="8"/>
  <c r="G1020" i="8"/>
  <c r="F1020" i="8"/>
  <c r="G1019" i="8"/>
  <c r="F1019" i="8"/>
  <c r="G1018" i="8"/>
  <c r="F1018" i="8"/>
  <c r="G1017" i="8"/>
  <c r="F1017" i="8"/>
  <c r="G1016" i="8"/>
  <c r="F1016" i="8"/>
  <c r="G1015" i="8"/>
  <c r="F1015" i="8"/>
  <c r="G1014" i="8"/>
  <c r="F1014" i="8"/>
  <c r="G1013" i="8"/>
  <c r="F1013" i="8"/>
  <c r="G1012" i="8"/>
  <c r="F1012" i="8"/>
  <c r="G1011" i="8"/>
  <c r="F1011" i="8"/>
  <c r="G1010" i="8"/>
  <c r="F1010" i="8"/>
  <c r="G1009" i="8"/>
  <c r="F1009" i="8"/>
  <c r="G1008" i="8"/>
  <c r="F1008" i="8"/>
  <c r="G1007" i="8"/>
  <c r="F1007" i="8"/>
  <c r="G1006" i="8"/>
  <c r="F1006" i="8"/>
  <c r="G1005" i="8"/>
  <c r="F1005" i="8"/>
  <c r="G1004" i="8"/>
  <c r="F1004" i="8"/>
  <c r="G1003" i="8"/>
  <c r="F1003" i="8"/>
  <c r="G1002" i="8"/>
  <c r="F1002" i="8"/>
  <c r="G1001" i="8"/>
  <c r="F1001" i="8"/>
  <c r="G1000" i="8"/>
  <c r="F1000" i="8"/>
  <c r="G999" i="8"/>
  <c r="F999" i="8"/>
  <c r="G998" i="8"/>
  <c r="F998" i="8"/>
  <c r="G997" i="8"/>
  <c r="F997" i="8"/>
  <c r="G996" i="8"/>
  <c r="F996" i="8"/>
  <c r="G995" i="8"/>
  <c r="F995" i="8"/>
  <c r="G994" i="8"/>
  <c r="F994" i="8"/>
  <c r="G993" i="8"/>
  <c r="F993" i="8"/>
  <c r="G992" i="8"/>
  <c r="F992" i="8"/>
  <c r="G991" i="8"/>
  <c r="F991" i="8"/>
  <c r="G990" i="8"/>
  <c r="F990" i="8"/>
  <c r="G989" i="8"/>
  <c r="F989" i="8"/>
  <c r="G988" i="8"/>
  <c r="F988" i="8"/>
  <c r="G987" i="8"/>
  <c r="F987" i="8"/>
  <c r="G986" i="8"/>
  <c r="F986" i="8"/>
  <c r="G985" i="8"/>
  <c r="F985" i="8"/>
  <c r="G984" i="8"/>
  <c r="F984" i="8"/>
  <c r="G983" i="8"/>
  <c r="F983" i="8"/>
  <c r="G982" i="8"/>
  <c r="F982" i="8"/>
  <c r="G981" i="8"/>
  <c r="F981" i="8"/>
  <c r="G980" i="8"/>
  <c r="F980" i="8"/>
  <c r="G979" i="8"/>
  <c r="F979" i="8"/>
  <c r="G978" i="8"/>
  <c r="F978" i="8"/>
  <c r="G977" i="8"/>
  <c r="F977" i="8"/>
  <c r="G976" i="8"/>
  <c r="F976" i="8"/>
  <c r="G975" i="8"/>
  <c r="F975" i="8"/>
  <c r="G974" i="8"/>
  <c r="F974" i="8"/>
  <c r="G973" i="8"/>
  <c r="F973" i="8"/>
  <c r="G972" i="8"/>
  <c r="F972" i="8"/>
  <c r="G971" i="8"/>
  <c r="F971" i="8"/>
  <c r="G970" i="8"/>
  <c r="F970" i="8"/>
  <c r="G969" i="8"/>
  <c r="F969" i="8"/>
  <c r="G968" i="8"/>
  <c r="F968" i="8"/>
  <c r="G967" i="8"/>
  <c r="F967" i="8"/>
  <c r="G966" i="8"/>
  <c r="F966" i="8"/>
  <c r="G965" i="8"/>
  <c r="F965" i="8"/>
  <c r="G964" i="8"/>
  <c r="F964" i="8"/>
  <c r="G963" i="8"/>
  <c r="F963" i="8"/>
  <c r="G962" i="8"/>
  <c r="F962" i="8"/>
  <c r="G961" i="8"/>
  <c r="F961" i="8"/>
  <c r="G960" i="8"/>
  <c r="F960" i="8"/>
  <c r="G959" i="8"/>
  <c r="F959" i="8"/>
  <c r="G958" i="8"/>
  <c r="F958" i="8"/>
  <c r="G957" i="8"/>
  <c r="F957" i="8"/>
  <c r="G956" i="8"/>
  <c r="F956" i="8"/>
  <c r="G955" i="8"/>
  <c r="F955" i="8"/>
  <c r="G954" i="8"/>
  <c r="F954" i="8"/>
  <c r="G953" i="8"/>
  <c r="F953" i="8"/>
  <c r="G952" i="8"/>
  <c r="F952" i="8"/>
  <c r="G951" i="8"/>
  <c r="F951" i="8"/>
  <c r="G950" i="8"/>
  <c r="F950" i="8"/>
  <c r="G949" i="8"/>
  <c r="F949" i="8"/>
  <c r="G948" i="8"/>
  <c r="F948" i="8"/>
  <c r="G947" i="8"/>
  <c r="F947" i="8"/>
  <c r="G946" i="8"/>
  <c r="F946" i="8"/>
  <c r="G945" i="8"/>
  <c r="F945" i="8"/>
  <c r="G944" i="8"/>
  <c r="F944" i="8"/>
  <c r="G943" i="8"/>
  <c r="F943" i="8"/>
  <c r="G942" i="8"/>
  <c r="F942" i="8"/>
  <c r="G941" i="8"/>
  <c r="F941" i="8"/>
  <c r="G940" i="8"/>
  <c r="F940" i="8"/>
  <c r="G939" i="8"/>
  <c r="F939" i="8"/>
  <c r="G938" i="8"/>
  <c r="F938" i="8"/>
  <c r="G937" i="8"/>
  <c r="F937" i="8"/>
  <c r="G936" i="8"/>
  <c r="F936" i="8"/>
  <c r="G935" i="8"/>
  <c r="F935" i="8"/>
  <c r="G934" i="8"/>
  <c r="F934" i="8"/>
  <c r="G933" i="8"/>
  <c r="F933" i="8"/>
  <c r="G932" i="8"/>
  <c r="F932" i="8"/>
  <c r="G931" i="8"/>
  <c r="F931" i="8"/>
  <c r="G930" i="8"/>
  <c r="F930" i="8"/>
  <c r="G929" i="8"/>
  <c r="F929" i="8"/>
  <c r="G928" i="8"/>
  <c r="F928" i="8"/>
  <c r="G927" i="8"/>
  <c r="F927" i="8"/>
  <c r="G926" i="8"/>
  <c r="F926" i="8"/>
  <c r="G925" i="8"/>
  <c r="F925" i="8"/>
  <c r="G924" i="8"/>
  <c r="F924" i="8"/>
  <c r="G923" i="8"/>
  <c r="F923" i="8"/>
  <c r="G922" i="8"/>
  <c r="F922" i="8"/>
  <c r="G921" i="8"/>
  <c r="F921" i="8"/>
  <c r="G920" i="8"/>
  <c r="F920" i="8"/>
  <c r="G919" i="8"/>
  <c r="F919" i="8"/>
  <c r="G918" i="8"/>
  <c r="F918" i="8"/>
  <c r="G917" i="8"/>
  <c r="F917" i="8"/>
  <c r="G916" i="8"/>
  <c r="F916" i="8"/>
  <c r="G915" i="8"/>
  <c r="F915" i="8"/>
  <c r="G914" i="8"/>
  <c r="F914" i="8"/>
  <c r="G913" i="8"/>
  <c r="F913" i="8"/>
  <c r="G912" i="8"/>
  <c r="F912" i="8"/>
  <c r="G911" i="8"/>
  <c r="F911" i="8"/>
  <c r="G910" i="8"/>
  <c r="F910" i="8"/>
  <c r="G909" i="8"/>
  <c r="F909" i="8"/>
  <c r="G908" i="8"/>
  <c r="F908" i="8"/>
  <c r="G907" i="8"/>
  <c r="F907" i="8"/>
  <c r="G906" i="8"/>
  <c r="F906" i="8"/>
  <c r="G905" i="8"/>
  <c r="F905" i="8"/>
  <c r="G904" i="8"/>
  <c r="F904" i="8"/>
  <c r="G903" i="8"/>
  <c r="F903" i="8"/>
  <c r="G902" i="8"/>
  <c r="F902" i="8"/>
  <c r="G901" i="8"/>
  <c r="F901" i="8"/>
  <c r="G900" i="8"/>
  <c r="F900" i="8"/>
  <c r="G899" i="8"/>
  <c r="F899" i="8"/>
  <c r="G898" i="8"/>
  <c r="F898" i="8"/>
  <c r="G897" i="8"/>
  <c r="F897" i="8"/>
  <c r="G896" i="8"/>
  <c r="F896" i="8"/>
  <c r="G895" i="8"/>
  <c r="F895" i="8"/>
  <c r="G894" i="8"/>
  <c r="F894" i="8"/>
  <c r="G893" i="8"/>
  <c r="F893" i="8"/>
  <c r="G892" i="8"/>
  <c r="F892" i="8"/>
  <c r="G891" i="8"/>
  <c r="F891" i="8"/>
  <c r="G890" i="8"/>
  <c r="F890" i="8"/>
  <c r="G889" i="8"/>
  <c r="F889" i="8"/>
  <c r="G888" i="8"/>
  <c r="F888" i="8"/>
  <c r="G887" i="8"/>
  <c r="F887" i="8"/>
  <c r="G886" i="8"/>
  <c r="F886" i="8"/>
  <c r="G885" i="8"/>
  <c r="F885" i="8"/>
  <c r="G884" i="8"/>
  <c r="F884" i="8"/>
  <c r="G883" i="8"/>
  <c r="F883" i="8"/>
  <c r="G882" i="8"/>
  <c r="F882" i="8"/>
  <c r="G881" i="8"/>
  <c r="F881" i="8"/>
  <c r="G880" i="8"/>
  <c r="F880" i="8"/>
  <c r="G879" i="8"/>
  <c r="F879" i="8"/>
  <c r="G878" i="8"/>
  <c r="F878" i="8"/>
  <c r="G877" i="8"/>
  <c r="F877" i="8"/>
  <c r="G876" i="8"/>
  <c r="F876" i="8"/>
  <c r="G875" i="8"/>
  <c r="F875" i="8"/>
  <c r="G874" i="8"/>
  <c r="F874" i="8"/>
  <c r="G873" i="8"/>
  <c r="F873" i="8"/>
  <c r="G872" i="8"/>
  <c r="F872" i="8"/>
  <c r="G871" i="8"/>
  <c r="F871" i="8"/>
  <c r="G870" i="8"/>
  <c r="F870" i="8"/>
  <c r="G869" i="8"/>
  <c r="F869" i="8"/>
  <c r="G868" i="8"/>
  <c r="F868" i="8"/>
  <c r="G867" i="8"/>
  <c r="F867" i="8"/>
  <c r="G866" i="8"/>
  <c r="F866" i="8"/>
  <c r="G865" i="8"/>
  <c r="F865" i="8"/>
  <c r="G864" i="8"/>
  <c r="F864" i="8"/>
  <c r="G863" i="8"/>
  <c r="F863" i="8"/>
  <c r="G862" i="8"/>
  <c r="F862" i="8"/>
  <c r="G861" i="8"/>
  <c r="F861" i="8"/>
  <c r="G860" i="8"/>
  <c r="F860" i="8"/>
  <c r="G859" i="8"/>
  <c r="F859" i="8"/>
  <c r="G858" i="8"/>
  <c r="F858" i="8"/>
  <c r="G857" i="8"/>
  <c r="F857" i="8"/>
  <c r="G856" i="8"/>
  <c r="F856" i="8"/>
  <c r="G855" i="8"/>
  <c r="F855" i="8"/>
  <c r="G854" i="8"/>
  <c r="F854" i="8"/>
  <c r="G853" i="8"/>
  <c r="F853" i="8"/>
  <c r="G852" i="8"/>
  <c r="F852" i="8"/>
  <c r="G851" i="8"/>
  <c r="F851" i="8"/>
  <c r="G850" i="8"/>
  <c r="F850" i="8"/>
  <c r="G849" i="8"/>
  <c r="F849" i="8"/>
  <c r="G848" i="8"/>
  <c r="F848" i="8"/>
  <c r="G847" i="8"/>
  <c r="F847" i="8"/>
  <c r="G846" i="8"/>
  <c r="F846" i="8"/>
  <c r="G845" i="8"/>
  <c r="F845" i="8"/>
  <c r="G844" i="8"/>
  <c r="F844" i="8"/>
  <c r="G843" i="8"/>
  <c r="F843" i="8"/>
  <c r="G842" i="8"/>
  <c r="F842" i="8"/>
  <c r="G841" i="8"/>
  <c r="F841" i="8"/>
  <c r="G840" i="8"/>
  <c r="F840" i="8"/>
  <c r="G839" i="8"/>
  <c r="F839" i="8"/>
  <c r="G838" i="8"/>
  <c r="F838" i="8"/>
  <c r="G837" i="8"/>
  <c r="F837" i="8"/>
  <c r="G836" i="8"/>
  <c r="F836" i="8"/>
  <c r="G835" i="8"/>
  <c r="F835" i="8"/>
  <c r="G834" i="8"/>
  <c r="F834" i="8"/>
  <c r="G833" i="8"/>
  <c r="F833" i="8"/>
  <c r="G832" i="8"/>
  <c r="F832" i="8"/>
  <c r="G831" i="8"/>
  <c r="F831" i="8"/>
  <c r="G830" i="8"/>
  <c r="F830" i="8"/>
  <c r="G829" i="8"/>
  <c r="F829" i="8"/>
  <c r="G828" i="8"/>
  <c r="F828" i="8"/>
  <c r="G827" i="8"/>
  <c r="F827" i="8"/>
  <c r="G826" i="8"/>
  <c r="F826" i="8"/>
  <c r="G825" i="8"/>
  <c r="F825" i="8"/>
  <c r="G824" i="8"/>
  <c r="F824" i="8"/>
  <c r="G823" i="8"/>
  <c r="F823" i="8"/>
  <c r="G822" i="8"/>
  <c r="F822" i="8"/>
  <c r="G821" i="8"/>
  <c r="F821" i="8"/>
  <c r="G820" i="8"/>
  <c r="F820" i="8"/>
  <c r="G819" i="8"/>
  <c r="F819" i="8"/>
  <c r="G818" i="8"/>
  <c r="F818" i="8"/>
  <c r="G817" i="8"/>
  <c r="F817" i="8"/>
  <c r="G816" i="8"/>
  <c r="F816" i="8"/>
  <c r="G815" i="8"/>
  <c r="F815" i="8"/>
  <c r="G814" i="8"/>
  <c r="F814" i="8"/>
  <c r="G813" i="8"/>
  <c r="F813" i="8"/>
  <c r="G812" i="8"/>
  <c r="F812" i="8"/>
  <c r="G811" i="8"/>
  <c r="F811" i="8"/>
  <c r="G810" i="8"/>
  <c r="F810" i="8"/>
  <c r="G809" i="8"/>
  <c r="F809" i="8"/>
  <c r="G808" i="8"/>
  <c r="F808" i="8"/>
  <c r="G807" i="8"/>
  <c r="F807" i="8"/>
  <c r="G806" i="8"/>
  <c r="F806" i="8"/>
  <c r="G805" i="8"/>
  <c r="F805" i="8"/>
  <c r="G804" i="8"/>
  <c r="F804" i="8"/>
  <c r="G803" i="8"/>
  <c r="F803" i="8"/>
  <c r="G802" i="8"/>
  <c r="F802" i="8"/>
  <c r="G801" i="8"/>
  <c r="F801" i="8"/>
  <c r="G800" i="8"/>
  <c r="F800" i="8"/>
  <c r="G799" i="8"/>
  <c r="F799" i="8"/>
  <c r="G798" i="8"/>
  <c r="F798" i="8"/>
  <c r="G797" i="8"/>
  <c r="F797" i="8"/>
  <c r="G796" i="8"/>
  <c r="F796" i="8"/>
  <c r="G795" i="8"/>
  <c r="F795" i="8"/>
  <c r="G794" i="8"/>
  <c r="F794" i="8"/>
  <c r="G793" i="8"/>
  <c r="F793" i="8"/>
  <c r="G792" i="8"/>
  <c r="F792" i="8"/>
  <c r="G791" i="8"/>
  <c r="F791" i="8"/>
  <c r="G790" i="8"/>
  <c r="F790" i="8"/>
  <c r="G789" i="8"/>
  <c r="F789" i="8"/>
  <c r="G788" i="8"/>
  <c r="F788" i="8"/>
  <c r="G787" i="8"/>
  <c r="F787" i="8"/>
  <c r="G786" i="8"/>
  <c r="F786" i="8"/>
  <c r="G785" i="8"/>
  <c r="F785" i="8"/>
  <c r="G784" i="8"/>
  <c r="F784" i="8"/>
  <c r="G783" i="8"/>
  <c r="F783" i="8"/>
  <c r="G782" i="8"/>
  <c r="F782" i="8"/>
  <c r="G781" i="8"/>
  <c r="F781" i="8"/>
  <c r="G780" i="8"/>
  <c r="F780" i="8"/>
  <c r="G779" i="8"/>
  <c r="F779" i="8"/>
  <c r="G778" i="8"/>
  <c r="F778" i="8"/>
  <c r="G777" i="8"/>
  <c r="F777" i="8"/>
  <c r="G776" i="8"/>
  <c r="F776" i="8"/>
  <c r="G775" i="8"/>
  <c r="F775" i="8"/>
  <c r="G774" i="8"/>
  <c r="F774" i="8"/>
  <c r="G773" i="8"/>
  <c r="F773" i="8"/>
  <c r="G772" i="8"/>
  <c r="F772" i="8"/>
  <c r="G771" i="8"/>
  <c r="F771" i="8"/>
  <c r="G770" i="8"/>
  <c r="F770" i="8"/>
  <c r="G769" i="8"/>
  <c r="F769" i="8"/>
  <c r="G768" i="8"/>
  <c r="F768" i="8"/>
  <c r="G767" i="8"/>
  <c r="F767" i="8"/>
  <c r="G766" i="8"/>
  <c r="F766" i="8"/>
  <c r="G765" i="8"/>
  <c r="F765" i="8"/>
  <c r="G764" i="8"/>
  <c r="F764" i="8"/>
  <c r="G763" i="8"/>
  <c r="F763" i="8"/>
  <c r="G762" i="8"/>
  <c r="F762" i="8"/>
  <c r="G761" i="8"/>
  <c r="F761" i="8"/>
  <c r="G760" i="8"/>
  <c r="F760" i="8"/>
  <c r="G759" i="8"/>
  <c r="F759" i="8"/>
  <c r="G758" i="8"/>
  <c r="F758" i="8"/>
  <c r="G757" i="8"/>
  <c r="F757" i="8"/>
  <c r="G756" i="8"/>
  <c r="F756" i="8"/>
  <c r="G755" i="8"/>
  <c r="F755" i="8"/>
  <c r="G754" i="8"/>
  <c r="F754" i="8"/>
  <c r="G753" i="8"/>
  <c r="F753" i="8"/>
  <c r="G752" i="8"/>
  <c r="F752" i="8"/>
  <c r="G751" i="8"/>
  <c r="F751" i="8"/>
  <c r="G750" i="8"/>
  <c r="F750" i="8"/>
  <c r="G749" i="8"/>
  <c r="F749" i="8"/>
  <c r="G748" i="8"/>
  <c r="F748" i="8"/>
  <c r="G747" i="8"/>
  <c r="F747" i="8"/>
  <c r="G746" i="8"/>
  <c r="F746" i="8"/>
  <c r="G745" i="8"/>
  <c r="F745" i="8"/>
  <c r="G744" i="8"/>
  <c r="F744" i="8"/>
  <c r="G743" i="8"/>
  <c r="F743" i="8"/>
  <c r="G742" i="8"/>
  <c r="F742" i="8"/>
  <c r="G741" i="8"/>
  <c r="F741" i="8"/>
  <c r="G740" i="8"/>
  <c r="F740" i="8"/>
  <c r="G739" i="8"/>
  <c r="F739" i="8"/>
  <c r="G738" i="8"/>
  <c r="F738" i="8"/>
  <c r="G737" i="8"/>
  <c r="F737" i="8"/>
  <c r="G736" i="8"/>
  <c r="F736" i="8"/>
  <c r="G735" i="8"/>
  <c r="F735" i="8"/>
  <c r="G734" i="8"/>
  <c r="F734" i="8"/>
  <c r="G733" i="8"/>
  <c r="F733" i="8"/>
  <c r="G732" i="8"/>
  <c r="F732" i="8"/>
  <c r="G731" i="8"/>
  <c r="F731" i="8"/>
  <c r="G730" i="8"/>
  <c r="F730" i="8"/>
  <c r="G729" i="8"/>
  <c r="F729" i="8"/>
  <c r="G728" i="8"/>
  <c r="F728" i="8"/>
  <c r="G727" i="8"/>
  <c r="F727" i="8"/>
  <c r="G726" i="8"/>
  <c r="F726" i="8"/>
  <c r="G725" i="8"/>
  <c r="F725" i="8"/>
  <c r="G724" i="8"/>
  <c r="F724" i="8"/>
  <c r="G723" i="8"/>
  <c r="F723" i="8"/>
  <c r="G722" i="8"/>
  <c r="F722" i="8"/>
  <c r="G721" i="8"/>
  <c r="F721" i="8"/>
  <c r="G720" i="8"/>
  <c r="F720" i="8"/>
  <c r="G719" i="8"/>
  <c r="F719" i="8"/>
  <c r="G718" i="8"/>
  <c r="F718" i="8"/>
  <c r="G717" i="8"/>
  <c r="F717" i="8"/>
  <c r="G716" i="8"/>
  <c r="F716" i="8"/>
  <c r="G715" i="8"/>
  <c r="F715" i="8"/>
  <c r="G714" i="8"/>
  <c r="F714" i="8"/>
  <c r="G713" i="8"/>
  <c r="F713" i="8"/>
  <c r="G712" i="8"/>
  <c r="F712" i="8"/>
  <c r="G711" i="8"/>
  <c r="F711" i="8"/>
  <c r="G710" i="8"/>
  <c r="F710" i="8"/>
  <c r="G709" i="8"/>
  <c r="F709" i="8"/>
  <c r="G708" i="8"/>
  <c r="F708" i="8"/>
  <c r="G707" i="8"/>
  <c r="F707" i="8"/>
  <c r="G706" i="8"/>
  <c r="F706" i="8"/>
  <c r="G705" i="8"/>
  <c r="F705" i="8"/>
  <c r="G704" i="8"/>
  <c r="F704" i="8"/>
  <c r="G703" i="8"/>
  <c r="F703" i="8"/>
  <c r="G702" i="8"/>
  <c r="F702" i="8"/>
  <c r="G701" i="8"/>
  <c r="F701" i="8"/>
  <c r="G700" i="8"/>
  <c r="F700" i="8"/>
  <c r="G699" i="8"/>
  <c r="F699" i="8"/>
  <c r="G698" i="8"/>
  <c r="F698" i="8"/>
  <c r="G697" i="8"/>
  <c r="F697" i="8"/>
  <c r="G696" i="8"/>
  <c r="F696" i="8"/>
  <c r="G695" i="8"/>
  <c r="F695" i="8"/>
  <c r="G694" i="8"/>
  <c r="F694" i="8"/>
  <c r="G693" i="8"/>
  <c r="F693" i="8"/>
  <c r="G692" i="8"/>
  <c r="F692" i="8"/>
  <c r="G691" i="8"/>
  <c r="F691" i="8"/>
  <c r="G690" i="8"/>
  <c r="F690" i="8"/>
  <c r="G689" i="8"/>
  <c r="F689" i="8"/>
  <c r="G688" i="8"/>
  <c r="F688" i="8"/>
  <c r="G687" i="8"/>
  <c r="F687" i="8"/>
  <c r="G686" i="8"/>
  <c r="F686" i="8"/>
  <c r="G685" i="8"/>
  <c r="F685" i="8"/>
  <c r="G684" i="8"/>
  <c r="F684" i="8"/>
  <c r="G683" i="8"/>
  <c r="F683" i="8"/>
  <c r="G682" i="8"/>
  <c r="F682" i="8"/>
  <c r="G681" i="8"/>
  <c r="F681" i="8"/>
  <c r="G680" i="8"/>
  <c r="F680" i="8"/>
  <c r="G679" i="8"/>
  <c r="F679" i="8"/>
  <c r="G678" i="8"/>
  <c r="F678" i="8"/>
  <c r="G677" i="8"/>
  <c r="F677" i="8"/>
  <c r="G676" i="8"/>
  <c r="F676" i="8"/>
  <c r="G675" i="8"/>
  <c r="F675" i="8"/>
  <c r="G674" i="8"/>
  <c r="F674" i="8"/>
  <c r="G673" i="8"/>
  <c r="F673" i="8"/>
  <c r="G672" i="8"/>
  <c r="F672" i="8"/>
  <c r="G671" i="8"/>
  <c r="F671" i="8"/>
  <c r="G670" i="8"/>
  <c r="F670" i="8"/>
  <c r="G669" i="8"/>
  <c r="F669" i="8"/>
  <c r="G668" i="8"/>
  <c r="F668" i="8"/>
  <c r="G667" i="8"/>
  <c r="F667" i="8"/>
  <c r="G666" i="8"/>
  <c r="F666" i="8"/>
  <c r="G665" i="8"/>
  <c r="F665" i="8"/>
  <c r="G664" i="8"/>
  <c r="F664" i="8"/>
  <c r="G663" i="8"/>
  <c r="F663" i="8"/>
  <c r="G662" i="8"/>
  <c r="F662" i="8"/>
  <c r="G661" i="8"/>
  <c r="F661" i="8"/>
  <c r="G660" i="8"/>
  <c r="F660" i="8"/>
  <c r="G659" i="8"/>
  <c r="F659" i="8"/>
  <c r="G658" i="8"/>
  <c r="F658" i="8"/>
  <c r="G657" i="8"/>
  <c r="F657" i="8"/>
  <c r="G656" i="8"/>
  <c r="F656" i="8"/>
  <c r="G655" i="8"/>
  <c r="F655" i="8"/>
  <c r="G654" i="8"/>
  <c r="F654" i="8"/>
  <c r="G653" i="8"/>
  <c r="F653" i="8"/>
  <c r="G652" i="8"/>
  <c r="F652" i="8"/>
  <c r="G651" i="8"/>
  <c r="F651" i="8"/>
  <c r="G650" i="8"/>
  <c r="F650" i="8"/>
  <c r="G649" i="8"/>
  <c r="F649" i="8"/>
  <c r="G648" i="8"/>
  <c r="F648" i="8"/>
  <c r="G647" i="8"/>
  <c r="F647" i="8"/>
  <c r="G646" i="8"/>
  <c r="F646" i="8"/>
  <c r="G645" i="8"/>
  <c r="F645" i="8"/>
  <c r="G644" i="8"/>
  <c r="F644" i="8"/>
  <c r="G643" i="8"/>
  <c r="F643" i="8"/>
  <c r="G642" i="8"/>
  <c r="F642" i="8"/>
  <c r="G641" i="8"/>
  <c r="F641" i="8"/>
  <c r="G640" i="8"/>
  <c r="F640" i="8"/>
  <c r="G639" i="8"/>
  <c r="F639" i="8"/>
  <c r="G638" i="8"/>
  <c r="F638" i="8"/>
  <c r="G637" i="8"/>
  <c r="F637" i="8"/>
  <c r="G636" i="8"/>
  <c r="F636" i="8"/>
  <c r="G635" i="8"/>
  <c r="F635" i="8"/>
  <c r="G634" i="8"/>
  <c r="F634" i="8"/>
  <c r="G633" i="8"/>
  <c r="F633" i="8"/>
  <c r="G632" i="8"/>
  <c r="F632" i="8"/>
  <c r="G631" i="8"/>
  <c r="F631" i="8"/>
  <c r="G630" i="8"/>
  <c r="F630" i="8"/>
  <c r="G629" i="8"/>
  <c r="F629" i="8"/>
  <c r="G628" i="8"/>
  <c r="F628" i="8"/>
  <c r="G627" i="8"/>
  <c r="F627" i="8"/>
  <c r="G626" i="8"/>
  <c r="F626" i="8"/>
  <c r="G625" i="8"/>
  <c r="F625" i="8"/>
  <c r="G624" i="8"/>
  <c r="F624" i="8"/>
  <c r="G623" i="8"/>
  <c r="F623" i="8"/>
  <c r="G622" i="8"/>
  <c r="F622" i="8"/>
  <c r="G621" i="8"/>
  <c r="F621" i="8"/>
  <c r="G620" i="8"/>
  <c r="F620" i="8"/>
  <c r="G619" i="8"/>
  <c r="F619" i="8"/>
  <c r="G618" i="8"/>
  <c r="F618" i="8"/>
  <c r="G617" i="8"/>
  <c r="F617" i="8"/>
  <c r="G616" i="8"/>
  <c r="F616" i="8"/>
  <c r="G615" i="8"/>
  <c r="F615" i="8"/>
  <c r="G614" i="8"/>
  <c r="F614" i="8"/>
  <c r="G613" i="8"/>
  <c r="F613" i="8"/>
  <c r="G612" i="8"/>
  <c r="F612" i="8"/>
  <c r="G611" i="8"/>
  <c r="F611" i="8"/>
  <c r="G610" i="8"/>
  <c r="F610" i="8"/>
  <c r="G609" i="8"/>
  <c r="F609" i="8"/>
  <c r="G608" i="8"/>
  <c r="F608" i="8"/>
  <c r="G607" i="8"/>
  <c r="F607" i="8"/>
  <c r="G606" i="8"/>
  <c r="F606" i="8"/>
  <c r="G605" i="8"/>
  <c r="F605" i="8"/>
  <c r="G604" i="8"/>
  <c r="F604" i="8"/>
  <c r="G603" i="8"/>
  <c r="F603" i="8"/>
  <c r="G602" i="8"/>
  <c r="F602" i="8"/>
  <c r="G601" i="8"/>
  <c r="F601" i="8"/>
  <c r="G600" i="8"/>
  <c r="F600" i="8"/>
  <c r="G599" i="8"/>
  <c r="F599" i="8"/>
  <c r="G598" i="8"/>
  <c r="F598" i="8"/>
  <c r="G597" i="8"/>
  <c r="F597" i="8"/>
  <c r="G596" i="8"/>
  <c r="F596" i="8"/>
  <c r="G595" i="8"/>
  <c r="F595" i="8"/>
  <c r="G594" i="8"/>
  <c r="F594" i="8"/>
  <c r="G593" i="8"/>
  <c r="F593" i="8"/>
  <c r="G592" i="8"/>
  <c r="F592" i="8"/>
  <c r="G591" i="8"/>
  <c r="F591" i="8"/>
  <c r="G590" i="8"/>
  <c r="F590" i="8"/>
  <c r="G589" i="8"/>
  <c r="F589" i="8"/>
  <c r="G588" i="8"/>
  <c r="F588" i="8"/>
  <c r="G587" i="8"/>
  <c r="F587" i="8"/>
  <c r="G586" i="8"/>
  <c r="F586" i="8"/>
  <c r="G585" i="8"/>
  <c r="F585" i="8"/>
  <c r="G584" i="8"/>
  <c r="F584" i="8"/>
  <c r="G583" i="8"/>
  <c r="F583" i="8"/>
  <c r="G582" i="8"/>
  <c r="F582" i="8"/>
  <c r="G581" i="8"/>
  <c r="F581" i="8"/>
  <c r="G580" i="8"/>
  <c r="F580" i="8"/>
  <c r="G579" i="8"/>
  <c r="F579" i="8"/>
  <c r="G578" i="8"/>
  <c r="F578" i="8"/>
  <c r="G577" i="8"/>
  <c r="F577" i="8"/>
  <c r="G576" i="8"/>
  <c r="F576" i="8"/>
  <c r="G575" i="8"/>
  <c r="F575" i="8"/>
  <c r="G574" i="8"/>
  <c r="F574" i="8"/>
  <c r="G573" i="8"/>
  <c r="F573" i="8"/>
  <c r="G572" i="8"/>
  <c r="F572" i="8"/>
  <c r="G571" i="8"/>
  <c r="F571" i="8"/>
  <c r="G570" i="8"/>
  <c r="F570" i="8"/>
  <c r="G569" i="8"/>
  <c r="F569" i="8"/>
  <c r="G568" i="8"/>
  <c r="F568" i="8"/>
  <c r="G567" i="8"/>
  <c r="F567" i="8"/>
  <c r="G566" i="8"/>
  <c r="F566" i="8"/>
  <c r="G565" i="8"/>
  <c r="F565" i="8"/>
  <c r="G564" i="8"/>
  <c r="F564" i="8"/>
  <c r="G563" i="8"/>
  <c r="F563" i="8"/>
  <c r="G562" i="8"/>
  <c r="F562" i="8"/>
  <c r="G561" i="8"/>
  <c r="F561" i="8"/>
  <c r="G560" i="8"/>
  <c r="F560" i="8"/>
  <c r="G559" i="8"/>
  <c r="F559" i="8"/>
  <c r="G558" i="8"/>
  <c r="F558" i="8"/>
  <c r="G557" i="8"/>
  <c r="F557" i="8"/>
  <c r="G556" i="8"/>
  <c r="F556" i="8"/>
  <c r="G555" i="8"/>
  <c r="F555" i="8"/>
  <c r="G554" i="8"/>
  <c r="F554" i="8"/>
  <c r="G553" i="8"/>
  <c r="F553" i="8"/>
  <c r="G552" i="8"/>
  <c r="F552" i="8"/>
  <c r="G551" i="8"/>
  <c r="F551" i="8"/>
  <c r="G550" i="8"/>
  <c r="F550" i="8"/>
  <c r="G549" i="8"/>
  <c r="F549" i="8"/>
  <c r="G548" i="8"/>
  <c r="F548" i="8"/>
  <c r="G547" i="8"/>
  <c r="F547" i="8"/>
  <c r="G546" i="8"/>
  <c r="F546" i="8"/>
  <c r="G545" i="8"/>
  <c r="F545" i="8"/>
  <c r="G544" i="8"/>
  <c r="F544" i="8"/>
  <c r="G543" i="8"/>
  <c r="F543" i="8"/>
  <c r="G542" i="8"/>
  <c r="F542" i="8"/>
  <c r="G541" i="8"/>
  <c r="F541" i="8"/>
  <c r="G540" i="8"/>
  <c r="F540" i="8"/>
  <c r="G539" i="8"/>
  <c r="F539" i="8"/>
  <c r="G538" i="8"/>
  <c r="F538" i="8"/>
  <c r="G537" i="8"/>
  <c r="F537" i="8"/>
  <c r="G536" i="8"/>
  <c r="F536" i="8"/>
  <c r="G535" i="8"/>
  <c r="F535" i="8"/>
  <c r="G534" i="8"/>
  <c r="F534" i="8"/>
  <c r="G533" i="8"/>
  <c r="F533" i="8"/>
  <c r="G532" i="8"/>
  <c r="F532" i="8"/>
  <c r="G531" i="8"/>
  <c r="F531" i="8"/>
  <c r="G530" i="8"/>
  <c r="F530" i="8"/>
  <c r="G529" i="8"/>
  <c r="F529" i="8"/>
  <c r="G528" i="8"/>
  <c r="F528" i="8"/>
  <c r="G527" i="8"/>
  <c r="F527" i="8"/>
  <c r="G526" i="8"/>
  <c r="F526" i="8"/>
  <c r="G525" i="8"/>
  <c r="F525" i="8"/>
  <c r="G524" i="8"/>
  <c r="F524" i="8"/>
  <c r="G523" i="8"/>
  <c r="F523" i="8"/>
  <c r="G522" i="8"/>
  <c r="F522" i="8"/>
  <c r="G521" i="8"/>
  <c r="F521" i="8"/>
  <c r="G520" i="8"/>
  <c r="F520" i="8"/>
  <c r="G519" i="8"/>
  <c r="F519" i="8"/>
  <c r="G518" i="8"/>
  <c r="F518" i="8"/>
  <c r="G517" i="8"/>
  <c r="F517" i="8"/>
  <c r="G516" i="8"/>
  <c r="F516" i="8"/>
  <c r="G515" i="8"/>
  <c r="F515" i="8"/>
  <c r="G514" i="8"/>
  <c r="F514" i="8"/>
  <c r="G513" i="8"/>
  <c r="F513" i="8"/>
  <c r="G512" i="8"/>
  <c r="F512" i="8"/>
  <c r="G511" i="8"/>
  <c r="F511" i="8"/>
  <c r="G510" i="8"/>
  <c r="F510" i="8"/>
  <c r="G509" i="8"/>
  <c r="F509" i="8"/>
  <c r="G508" i="8"/>
  <c r="F508" i="8"/>
  <c r="G507" i="8"/>
  <c r="F507" i="8"/>
  <c r="G506" i="8"/>
  <c r="F506" i="8"/>
  <c r="G505" i="8"/>
  <c r="F505" i="8"/>
  <c r="G504" i="8"/>
  <c r="F504" i="8"/>
  <c r="G503" i="8"/>
  <c r="F503" i="8"/>
  <c r="G502" i="8"/>
  <c r="F502" i="8"/>
  <c r="G501" i="8"/>
  <c r="F501" i="8"/>
  <c r="G500" i="8"/>
  <c r="F500" i="8"/>
  <c r="G499" i="8"/>
  <c r="F499" i="8"/>
  <c r="G498" i="8"/>
  <c r="F498" i="8"/>
  <c r="G497" i="8"/>
  <c r="F497" i="8"/>
  <c r="G496" i="8"/>
  <c r="F496" i="8"/>
  <c r="G495" i="8"/>
  <c r="F495" i="8"/>
  <c r="G494" i="8"/>
  <c r="F494" i="8"/>
  <c r="G493" i="8"/>
  <c r="F493" i="8"/>
  <c r="G492" i="8"/>
  <c r="F492" i="8"/>
  <c r="G491" i="8"/>
  <c r="F491" i="8"/>
  <c r="G490" i="8"/>
  <c r="F490" i="8"/>
  <c r="G489" i="8"/>
  <c r="F489" i="8"/>
  <c r="G488" i="8"/>
  <c r="F488" i="8"/>
  <c r="G487" i="8"/>
  <c r="F487" i="8"/>
  <c r="G486" i="8"/>
  <c r="F486" i="8"/>
  <c r="G485" i="8"/>
  <c r="F485" i="8"/>
  <c r="G484" i="8"/>
  <c r="F484" i="8"/>
  <c r="G483" i="8"/>
  <c r="F483" i="8"/>
  <c r="G482" i="8"/>
  <c r="F482" i="8"/>
  <c r="G481" i="8"/>
  <c r="F481" i="8"/>
  <c r="G480" i="8"/>
  <c r="F480" i="8"/>
  <c r="G479" i="8"/>
  <c r="F479" i="8"/>
  <c r="G478" i="8"/>
  <c r="F478" i="8"/>
  <c r="G477" i="8"/>
  <c r="F477" i="8"/>
  <c r="G476" i="8"/>
  <c r="F476" i="8"/>
  <c r="G475" i="8"/>
  <c r="F475" i="8"/>
  <c r="G474" i="8"/>
  <c r="F474" i="8"/>
  <c r="G473" i="8"/>
  <c r="F473" i="8"/>
  <c r="G472" i="8"/>
  <c r="F472" i="8"/>
  <c r="G471" i="8"/>
  <c r="F471" i="8"/>
  <c r="G470" i="8"/>
  <c r="F470" i="8"/>
  <c r="G469" i="8"/>
  <c r="F469" i="8"/>
  <c r="G468" i="8"/>
  <c r="F468" i="8"/>
  <c r="G467" i="8"/>
  <c r="F467" i="8"/>
  <c r="G466" i="8"/>
  <c r="F466" i="8"/>
  <c r="G465" i="8"/>
  <c r="F465" i="8"/>
  <c r="G464" i="8"/>
  <c r="F464" i="8"/>
  <c r="G463" i="8"/>
  <c r="F463" i="8"/>
  <c r="G462" i="8"/>
  <c r="F462" i="8"/>
  <c r="G461" i="8"/>
  <c r="F461" i="8"/>
  <c r="G460" i="8"/>
  <c r="F460" i="8"/>
  <c r="G459" i="8"/>
  <c r="F459" i="8"/>
  <c r="G458" i="8"/>
  <c r="F458" i="8"/>
  <c r="G457" i="8"/>
  <c r="F457" i="8"/>
  <c r="G456" i="8"/>
  <c r="F456" i="8"/>
  <c r="G455" i="8"/>
  <c r="F455" i="8"/>
  <c r="G454" i="8"/>
  <c r="F454" i="8"/>
  <c r="G453" i="8"/>
  <c r="F453" i="8"/>
  <c r="G452" i="8"/>
  <c r="F452" i="8"/>
  <c r="G451" i="8"/>
  <c r="F451" i="8"/>
  <c r="G450" i="8"/>
  <c r="F450" i="8"/>
  <c r="G449" i="8"/>
  <c r="F449" i="8"/>
  <c r="G448" i="8"/>
  <c r="F448" i="8"/>
  <c r="G447" i="8"/>
  <c r="F447" i="8"/>
  <c r="G446" i="8"/>
  <c r="F446" i="8"/>
  <c r="G445" i="8"/>
  <c r="F445" i="8"/>
  <c r="G444" i="8"/>
  <c r="F444" i="8"/>
  <c r="G443" i="8"/>
  <c r="F443" i="8"/>
  <c r="G442" i="8"/>
  <c r="F442" i="8"/>
  <c r="G441" i="8"/>
  <c r="F441" i="8"/>
  <c r="G440" i="8"/>
  <c r="F440" i="8"/>
  <c r="G439" i="8"/>
  <c r="F439" i="8"/>
  <c r="G438" i="8"/>
  <c r="F438" i="8"/>
  <c r="G437" i="8"/>
  <c r="F437" i="8"/>
  <c r="G436" i="8"/>
  <c r="F436" i="8"/>
  <c r="G435" i="8"/>
  <c r="F435" i="8"/>
  <c r="G434" i="8"/>
  <c r="F434" i="8"/>
  <c r="G433" i="8"/>
  <c r="F433" i="8"/>
  <c r="G432" i="8"/>
  <c r="F432" i="8"/>
  <c r="G431" i="8"/>
  <c r="F431" i="8"/>
  <c r="G430" i="8"/>
  <c r="F430" i="8"/>
  <c r="G429" i="8"/>
  <c r="F429" i="8"/>
  <c r="G428" i="8"/>
  <c r="F428" i="8"/>
  <c r="G427" i="8"/>
  <c r="F427" i="8"/>
  <c r="G426" i="8"/>
  <c r="F426" i="8"/>
  <c r="G425" i="8"/>
  <c r="F425" i="8"/>
  <c r="G424" i="8"/>
  <c r="F424" i="8"/>
  <c r="G423" i="8"/>
  <c r="F423" i="8"/>
  <c r="G422" i="8"/>
  <c r="F422" i="8"/>
  <c r="G421" i="8"/>
  <c r="F421" i="8"/>
  <c r="G420" i="8"/>
  <c r="F420" i="8"/>
  <c r="G419" i="8"/>
  <c r="F419" i="8"/>
  <c r="G418" i="8"/>
  <c r="F418" i="8"/>
  <c r="G417" i="8"/>
  <c r="F417" i="8"/>
  <c r="G416" i="8"/>
  <c r="F416" i="8"/>
  <c r="G415" i="8"/>
  <c r="F415" i="8"/>
  <c r="G414" i="8"/>
  <c r="F414" i="8"/>
  <c r="G413" i="8"/>
  <c r="F413" i="8"/>
  <c r="G412" i="8"/>
  <c r="F412" i="8"/>
  <c r="G411" i="8"/>
  <c r="F411" i="8"/>
  <c r="G410" i="8"/>
  <c r="F410" i="8"/>
  <c r="G409" i="8"/>
  <c r="F409" i="8"/>
  <c r="G408" i="8"/>
  <c r="F408" i="8"/>
  <c r="G407" i="8"/>
  <c r="F407" i="8"/>
  <c r="G406" i="8"/>
  <c r="F406" i="8"/>
  <c r="G405" i="8"/>
  <c r="F405" i="8"/>
  <c r="G404" i="8"/>
  <c r="F404" i="8"/>
  <c r="G403" i="8"/>
  <c r="F403" i="8"/>
  <c r="G402" i="8"/>
  <c r="F402" i="8"/>
  <c r="G401" i="8"/>
  <c r="F401" i="8"/>
  <c r="G400" i="8"/>
  <c r="F400" i="8"/>
  <c r="G399" i="8"/>
  <c r="F399" i="8"/>
  <c r="G398" i="8"/>
  <c r="F398" i="8"/>
  <c r="G397" i="8"/>
  <c r="F397" i="8"/>
  <c r="G396" i="8"/>
  <c r="F396" i="8"/>
  <c r="G395" i="8"/>
  <c r="F395" i="8"/>
  <c r="G394" i="8"/>
  <c r="F394" i="8"/>
  <c r="G393" i="8"/>
  <c r="F393" i="8"/>
  <c r="G392" i="8"/>
  <c r="F392" i="8"/>
  <c r="G391" i="8"/>
  <c r="F391" i="8"/>
  <c r="G390" i="8"/>
  <c r="F390" i="8"/>
  <c r="G389" i="8"/>
  <c r="F389" i="8"/>
  <c r="G388" i="8"/>
  <c r="F388" i="8"/>
  <c r="G387" i="8"/>
  <c r="F387" i="8"/>
  <c r="G386" i="8"/>
  <c r="F386" i="8"/>
  <c r="G385" i="8"/>
  <c r="F385" i="8"/>
  <c r="G384" i="8"/>
  <c r="F384" i="8"/>
  <c r="G383" i="8"/>
  <c r="F383" i="8"/>
  <c r="G382" i="8"/>
  <c r="F382" i="8"/>
  <c r="G381" i="8"/>
  <c r="F381" i="8"/>
  <c r="G380" i="8"/>
  <c r="F380" i="8"/>
  <c r="G379" i="8"/>
  <c r="F379" i="8"/>
  <c r="G378" i="8"/>
  <c r="F378" i="8"/>
  <c r="G377" i="8"/>
  <c r="F377" i="8"/>
  <c r="G376" i="8"/>
  <c r="F376" i="8"/>
  <c r="G375" i="8"/>
  <c r="F375" i="8"/>
  <c r="G374" i="8"/>
  <c r="F374" i="8"/>
  <c r="G373" i="8"/>
  <c r="F373" i="8"/>
  <c r="G372" i="8"/>
  <c r="F372" i="8"/>
  <c r="G371" i="8"/>
  <c r="F371" i="8"/>
  <c r="G370" i="8"/>
  <c r="F370" i="8"/>
  <c r="G369" i="8"/>
  <c r="F369" i="8"/>
  <c r="G368" i="8"/>
  <c r="F368" i="8"/>
  <c r="G367" i="8"/>
  <c r="F367" i="8"/>
  <c r="G366" i="8"/>
  <c r="F366" i="8"/>
  <c r="G365" i="8"/>
  <c r="F365" i="8"/>
  <c r="G364" i="8"/>
  <c r="F364" i="8"/>
  <c r="G363" i="8"/>
  <c r="F363" i="8"/>
  <c r="G362" i="8"/>
  <c r="F362" i="8"/>
  <c r="G361" i="8"/>
  <c r="F361" i="8"/>
  <c r="G360" i="8"/>
  <c r="F360" i="8"/>
  <c r="G359" i="8"/>
  <c r="F359" i="8"/>
  <c r="G358" i="8"/>
  <c r="F358" i="8"/>
  <c r="G357" i="8"/>
  <c r="F357" i="8"/>
  <c r="G356" i="8"/>
  <c r="F356" i="8"/>
  <c r="G355" i="8"/>
  <c r="F355" i="8"/>
  <c r="G354" i="8"/>
  <c r="F354" i="8"/>
  <c r="G353" i="8"/>
  <c r="F353" i="8"/>
  <c r="G352" i="8"/>
  <c r="F352" i="8"/>
  <c r="G351" i="8"/>
  <c r="F351" i="8"/>
  <c r="G350" i="8"/>
  <c r="F350" i="8"/>
  <c r="G349" i="8"/>
  <c r="F349" i="8"/>
  <c r="G348" i="8"/>
  <c r="F348" i="8"/>
  <c r="G347" i="8"/>
  <c r="F347" i="8"/>
  <c r="G346" i="8"/>
  <c r="F346" i="8"/>
  <c r="G345" i="8"/>
  <c r="F345" i="8"/>
  <c r="G344" i="8"/>
  <c r="F344" i="8"/>
  <c r="G343" i="8"/>
  <c r="F343" i="8"/>
  <c r="G342" i="8"/>
  <c r="F342" i="8"/>
  <c r="G341" i="8"/>
  <c r="F341" i="8"/>
  <c r="G340" i="8"/>
  <c r="F340" i="8"/>
  <c r="G339" i="8"/>
  <c r="F339" i="8"/>
  <c r="G338" i="8"/>
  <c r="F338" i="8"/>
  <c r="G337" i="8"/>
  <c r="F337" i="8"/>
  <c r="G336" i="8"/>
  <c r="F336" i="8"/>
  <c r="G335" i="8"/>
  <c r="F335" i="8"/>
  <c r="G334" i="8"/>
  <c r="F334" i="8"/>
  <c r="G333" i="8"/>
  <c r="F333" i="8"/>
  <c r="G332" i="8"/>
  <c r="F332" i="8"/>
  <c r="G331" i="8"/>
  <c r="F331" i="8"/>
  <c r="G330" i="8"/>
  <c r="F330" i="8"/>
  <c r="G329" i="8"/>
  <c r="F329" i="8"/>
  <c r="G328" i="8"/>
  <c r="F328" i="8"/>
  <c r="G327" i="8"/>
  <c r="F327" i="8"/>
  <c r="G326" i="8"/>
  <c r="F326" i="8"/>
  <c r="G325" i="8"/>
  <c r="F325" i="8"/>
  <c r="G324" i="8"/>
  <c r="F324" i="8"/>
  <c r="G323" i="8"/>
  <c r="F323" i="8"/>
  <c r="G322" i="8"/>
  <c r="F322" i="8"/>
  <c r="G321" i="8"/>
  <c r="F321" i="8"/>
  <c r="G320" i="8"/>
  <c r="F320" i="8"/>
  <c r="G319" i="8"/>
  <c r="F319" i="8"/>
  <c r="G318" i="8"/>
  <c r="F318" i="8"/>
  <c r="G317" i="8"/>
  <c r="F317" i="8"/>
  <c r="G316" i="8"/>
  <c r="F316" i="8"/>
  <c r="G315" i="8"/>
  <c r="F315" i="8"/>
  <c r="G314" i="8"/>
  <c r="F314" i="8"/>
  <c r="G313" i="8"/>
  <c r="F313" i="8"/>
  <c r="G312" i="8"/>
  <c r="F312" i="8"/>
  <c r="G311" i="8"/>
  <c r="F311" i="8"/>
  <c r="G310" i="8"/>
  <c r="F310" i="8"/>
  <c r="G309" i="8"/>
  <c r="F309" i="8"/>
  <c r="G308" i="8"/>
  <c r="F308" i="8"/>
  <c r="G307" i="8"/>
  <c r="F307" i="8"/>
  <c r="G306" i="8"/>
  <c r="F306" i="8"/>
  <c r="G305" i="8"/>
  <c r="F305" i="8"/>
  <c r="G304" i="8"/>
  <c r="F304" i="8"/>
  <c r="G303" i="8"/>
  <c r="F303" i="8"/>
  <c r="G302" i="8"/>
  <c r="F302" i="8"/>
  <c r="G301" i="8"/>
  <c r="F301" i="8"/>
  <c r="G300" i="8"/>
  <c r="F300" i="8"/>
  <c r="G299" i="8"/>
  <c r="F299" i="8"/>
  <c r="G298" i="8"/>
  <c r="F298" i="8"/>
  <c r="G297" i="8"/>
  <c r="F297" i="8"/>
  <c r="G296" i="8"/>
  <c r="F296" i="8"/>
  <c r="G295" i="8"/>
  <c r="F295" i="8"/>
  <c r="G294" i="8"/>
  <c r="F294" i="8"/>
  <c r="G293" i="8"/>
  <c r="F293" i="8"/>
  <c r="G292" i="8"/>
  <c r="F292" i="8"/>
  <c r="G291" i="8"/>
  <c r="F291" i="8"/>
  <c r="G290" i="8"/>
  <c r="F290" i="8"/>
  <c r="G289" i="8"/>
  <c r="F289" i="8"/>
  <c r="G288" i="8"/>
  <c r="F288" i="8"/>
  <c r="G287" i="8"/>
  <c r="F287" i="8"/>
  <c r="G286" i="8"/>
  <c r="F286" i="8"/>
  <c r="G285" i="8"/>
  <c r="F285" i="8"/>
  <c r="G284" i="8"/>
  <c r="F284" i="8"/>
  <c r="G283" i="8"/>
  <c r="F283" i="8"/>
  <c r="G282" i="8"/>
  <c r="F282" i="8"/>
  <c r="G281" i="8"/>
  <c r="F281" i="8"/>
  <c r="G280" i="8"/>
  <c r="F280" i="8"/>
  <c r="G279" i="8"/>
  <c r="F279" i="8"/>
  <c r="G278" i="8"/>
  <c r="F278" i="8"/>
  <c r="G277" i="8"/>
  <c r="F277" i="8"/>
  <c r="G276" i="8"/>
  <c r="F276" i="8"/>
  <c r="G275" i="8"/>
  <c r="F275" i="8"/>
  <c r="G274" i="8"/>
  <c r="F274" i="8"/>
  <c r="G273" i="8"/>
  <c r="F273" i="8"/>
  <c r="G272" i="8"/>
  <c r="F272" i="8"/>
  <c r="G271" i="8"/>
  <c r="F271" i="8"/>
  <c r="G270" i="8"/>
  <c r="F270" i="8"/>
  <c r="G269" i="8"/>
  <c r="F269" i="8"/>
  <c r="G268" i="8"/>
  <c r="F268" i="8"/>
  <c r="G267" i="8"/>
  <c r="F267" i="8"/>
  <c r="G266" i="8"/>
  <c r="F266" i="8"/>
  <c r="G265" i="8"/>
  <c r="F265" i="8"/>
  <c r="G264" i="8"/>
  <c r="F264" i="8"/>
  <c r="G263" i="8"/>
  <c r="F263" i="8"/>
  <c r="G262" i="8"/>
  <c r="F262" i="8"/>
  <c r="G261" i="8"/>
  <c r="F261" i="8"/>
  <c r="G260" i="8"/>
  <c r="F260" i="8"/>
  <c r="G259" i="8"/>
  <c r="F259" i="8"/>
  <c r="G258" i="8"/>
  <c r="F258" i="8"/>
  <c r="G257" i="8"/>
  <c r="F257" i="8"/>
  <c r="G256" i="8"/>
  <c r="F256" i="8"/>
  <c r="G255" i="8"/>
  <c r="F255" i="8"/>
  <c r="G254" i="8"/>
  <c r="F254" i="8"/>
  <c r="G253" i="8"/>
  <c r="F253" i="8"/>
  <c r="G252" i="8"/>
  <c r="F252" i="8"/>
  <c r="G251" i="8"/>
  <c r="F251" i="8"/>
  <c r="G250" i="8"/>
  <c r="F250" i="8"/>
  <c r="G249" i="8"/>
  <c r="F249" i="8"/>
  <c r="G248" i="8"/>
  <c r="F248" i="8"/>
  <c r="G247" i="8"/>
  <c r="F247" i="8"/>
  <c r="G246" i="8"/>
  <c r="F246" i="8"/>
  <c r="G245" i="8"/>
  <c r="F245" i="8"/>
  <c r="G244" i="8"/>
  <c r="F244" i="8"/>
  <c r="G243" i="8"/>
  <c r="F243" i="8"/>
  <c r="G242" i="8"/>
  <c r="F242" i="8"/>
  <c r="G241" i="8"/>
  <c r="F241" i="8"/>
  <c r="G240" i="8"/>
  <c r="F240" i="8"/>
  <c r="G239" i="8"/>
  <c r="F239" i="8"/>
  <c r="G238" i="8"/>
  <c r="F238" i="8"/>
  <c r="G237" i="8"/>
  <c r="F237" i="8"/>
  <c r="G236" i="8"/>
  <c r="F236" i="8"/>
  <c r="G235" i="8"/>
  <c r="F235" i="8"/>
  <c r="G234" i="8"/>
  <c r="F234" i="8"/>
  <c r="G233" i="8"/>
  <c r="F233" i="8"/>
  <c r="G232" i="8"/>
  <c r="F232" i="8"/>
  <c r="G231" i="8"/>
  <c r="F231" i="8"/>
  <c r="G230" i="8"/>
  <c r="F230" i="8"/>
  <c r="G229" i="8"/>
  <c r="F229" i="8"/>
  <c r="G228" i="8"/>
  <c r="F228" i="8"/>
  <c r="G227" i="8"/>
  <c r="F227" i="8"/>
  <c r="G226" i="8"/>
  <c r="F226" i="8"/>
  <c r="G225" i="8"/>
  <c r="F225" i="8"/>
  <c r="G224" i="8"/>
  <c r="F224" i="8"/>
  <c r="G223" i="8"/>
  <c r="F223" i="8"/>
  <c r="G222" i="8"/>
  <c r="F222" i="8"/>
  <c r="G221" i="8"/>
  <c r="F221" i="8"/>
  <c r="G220" i="8"/>
  <c r="F220" i="8"/>
  <c r="G219" i="8"/>
  <c r="F219" i="8"/>
  <c r="G218" i="8"/>
  <c r="F218" i="8"/>
  <c r="G217" i="8"/>
  <c r="F217" i="8"/>
  <c r="G216" i="8"/>
  <c r="F216" i="8"/>
  <c r="G215" i="8"/>
  <c r="F215" i="8"/>
  <c r="G214" i="8"/>
  <c r="F214" i="8"/>
  <c r="G213" i="8"/>
  <c r="F213" i="8"/>
  <c r="G212" i="8"/>
  <c r="F212" i="8"/>
  <c r="G211" i="8"/>
  <c r="F211" i="8"/>
  <c r="G210" i="8"/>
  <c r="F210" i="8"/>
  <c r="G209" i="8"/>
  <c r="F209" i="8"/>
  <c r="G208" i="8"/>
  <c r="F208" i="8"/>
  <c r="G207" i="8"/>
  <c r="F207" i="8"/>
  <c r="G206" i="8"/>
  <c r="F206" i="8"/>
  <c r="G205" i="8"/>
  <c r="F205" i="8"/>
  <c r="G204" i="8"/>
  <c r="F204" i="8"/>
  <c r="G203" i="8"/>
  <c r="F203" i="8"/>
  <c r="G202" i="8"/>
  <c r="F202" i="8"/>
  <c r="G201" i="8"/>
  <c r="F201" i="8"/>
  <c r="G200" i="8"/>
  <c r="F200" i="8"/>
  <c r="G199" i="8"/>
  <c r="F199" i="8"/>
  <c r="G198" i="8"/>
  <c r="F198" i="8"/>
  <c r="G197" i="8"/>
  <c r="F197" i="8"/>
  <c r="G196" i="8"/>
  <c r="F196" i="8"/>
  <c r="G195" i="8"/>
  <c r="F195" i="8"/>
  <c r="G194" i="8"/>
  <c r="F194" i="8"/>
  <c r="G193" i="8"/>
  <c r="F193" i="8"/>
  <c r="G192" i="8"/>
  <c r="F192" i="8"/>
  <c r="G191" i="8"/>
  <c r="F191" i="8"/>
  <c r="G190" i="8"/>
  <c r="F190" i="8"/>
  <c r="G189" i="8"/>
  <c r="F189" i="8"/>
  <c r="G188" i="8"/>
  <c r="F188" i="8"/>
  <c r="G187" i="8"/>
  <c r="F187" i="8"/>
  <c r="G186" i="8"/>
  <c r="F186" i="8"/>
  <c r="G185" i="8"/>
  <c r="F185" i="8"/>
  <c r="G184" i="8"/>
  <c r="F184" i="8"/>
  <c r="G183" i="8"/>
  <c r="F183" i="8"/>
  <c r="G182" i="8"/>
  <c r="F182" i="8"/>
  <c r="G181" i="8"/>
  <c r="F181" i="8"/>
  <c r="G180" i="8"/>
  <c r="F180" i="8"/>
  <c r="G179" i="8"/>
  <c r="F179" i="8"/>
  <c r="G178" i="8"/>
  <c r="F178" i="8"/>
  <c r="G177" i="8"/>
  <c r="F177" i="8"/>
  <c r="G176" i="8"/>
  <c r="F176" i="8"/>
  <c r="G175" i="8"/>
  <c r="F175" i="8"/>
  <c r="G174" i="8"/>
  <c r="F174" i="8"/>
  <c r="G173" i="8"/>
  <c r="F173" i="8"/>
  <c r="G172" i="8"/>
  <c r="F172" i="8"/>
  <c r="G171" i="8"/>
  <c r="F171" i="8"/>
  <c r="G170" i="8"/>
  <c r="F170" i="8"/>
  <c r="G169" i="8"/>
  <c r="F169" i="8"/>
  <c r="G168" i="8"/>
  <c r="F168" i="8"/>
  <c r="G167" i="8"/>
  <c r="F167" i="8"/>
  <c r="G166" i="8"/>
  <c r="F166" i="8"/>
  <c r="G165" i="8"/>
  <c r="F165" i="8"/>
  <c r="G164" i="8"/>
  <c r="F164" i="8"/>
  <c r="G163" i="8"/>
  <c r="F163" i="8"/>
  <c r="G162" i="8"/>
  <c r="F162" i="8"/>
  <c r="G161" i="8"/>
  <c r="F161" i="8"/>
  <c r="G160" i="8"/>
  <c r="F160" i="8"/>
  <c r="G159" i="8"/>
  <c r="F159" i="8"/>
  <c r="G158" i="8"/>
  <c r="F158" i="8"/>
  <c r="G157" i="8"/>
  <c r="F157" i="8"/>
  <c r="G156" i="8"/>
  <c r="F156" i="8"/>
  <c r="G155" i="8"/>
  <c r="F155" i="8"/>
  <c r="G154" i="8"/>
  <c r="F154" i="8"/>
  <c r="G153" i="8"/>
  <c r="F153" i="8"/>
  <c r="G152" i="8"/>
  <c r="F152" i="8"/>
  <c r="G151" i="8"/>
  <c r="F151" i="8"/>
  <c r="G150" i="8"/>
  <c r="F150" i="8"/>
  <c r="G149" i="8"/>
  <c r="F149" i="8"/>
  <c r="G148" i="8"/>
  <c r="F148" i="8"/>
  <c r="G147" i="8"/>
  <c r="F147" i="8"/>
  <c r="G146" i="8"/>
  <c r="F146" i="8"/>
  <c r="G145" i="8"/>
  <c r="F145" i="8"/>
  <c r="G144" i="8"/>
  <c r="F144" i="8"/>
  <c r="G143" i="8"/>
  <c r="F143" i="8"/>
  <c r="G142" i="8"/>
  <c r="F142" i="8"/>
  <c r="G141" i="8"/>
  <c r="F141" i="8"/>
  <c r="G140" i="8"/>
  <c r="F140" i="8"/>
  <c r="G139" i="8"/>
  <c r="F139" i="8"/>
  <c r="G138" i="8"/>
  <c r="F138" i="8"/>
  <c r="G137" i="8"/>
  <c r="F137" i="8"/>
  <c r="G136" i="8"/>
  <c r="F136" i="8"/>
  <c r="G135" i="8"/>
  <c r="F135" i="8"/>
  <c r="G134" i="8"/>
  <c r="F134" i="8"/>
  <c r="G133" i="8"/>
  <c r="F133" i="8"/>
  <c r="G132" i="8"/>
  <c r="F132" i="8"/>
  <c r="G131" i="8"/>
  <c r="F131" i="8"/>
  <c r="G130" i="8"/>
  <c r="F130" i="8"/>
  <c r="G129" i="8"/>
  <c r="F129" i="8"/>
  <c r="G128" i="8"/>
  <c r="F128" i="8"/>
  <c r="G127" i="8"/>
  <c r="F127" i="8"/>
  <c r="G126" i="8"/>
  <c r="F126" i="8"/>
  <c r="G125" i="8"/>
  <c r="F125" i="8"/>
  <c r="G124" i="8"/>
  <c r="F124" i="8"/>
  <c r="G123" i="8"/>
  <c r="F123" i="8"/>
  <c r="G122" i="8"/>
  <c r="F122" i="8"/>
  <c r="G121" i="8"/>
  <c r="F121" i="8"/>
  <c r="G120" i="8"/>
  <c r="F120" i="8"/>
  <c r="G119" i="8"/>
  <c r="F119" i="8"/>
  <c r="G118" i="8"/>
  <c r="F118" i="8"/>
  <c r="G117" i="8"/>
  <c r="F117" i="8"/>
  <c r="G116" i="8"/>
  <c r="F116" i="8"/>
  <c r="G115" i="8"/>
  <c r="F115" i="8"/>
  <c r="G114" i="8"/>
  <c r="F114" i="8"/>
  <c r="G113" i="8"/>
  <c r="F113" i="8"/>
  <c r="G112" i="8"/>
  <c r="F112" i="8"/>
  <c r="G111" i="8"/>
  <c r="F111" i="8"/>
  <c r="G110" i="8"/>
  <c r="F110" i="8"/>
  <c r="G109" i="8"/>
  <c r="F109" i="8"/>
  <c r="G108" i="8"/>
  <c r="F108" i="8"/>
  <c r="G107" i="8"/>
  <c r="F107" i="8"/>
  <c r="G106" i="8"/>
  <c r="F106" i="8"/>
  <c r="G105" i="8"/>
  <c r="F105" i="8"/>
  <c r="G104" i="8"/>
  <c r="F104" i="8"/>
  <c r="G103" i="8"/>
  <c r="F103" i="8"/>
  <c r="G102" i="8"/>
  <c r="F102" i="8"/>
  <c r="G101" i="8"/>
  <c r="F101" i="8"/>
  <c r="G100" i="8"/>
  <c r="F100" i="8"/>
  <c r="G99" i="8"/>
  <c r="F99" i="8"/>
  <c r="G98" i="8"/>
  <c r="F98" i="8"/>
  <c r="G97" i="8"/>
  <c r="F97" i="8"/>
  <c r="G96" i="8"/>
  <c r="F96" i="8"/>
  <c r="G95" i="8"/>
  <c r="F95" i="8"/>
  <c r="G94" i="8"/>
  <c r="F94" i="8"/>
  <c r="G93" i="8"/>
  <c r="F93" i="8"/>
  <c r="G92" i="8"/>
  <c r="F92" i="8"/>
  <c r="G91" i="8"/>
  <c r="F91" i="8"/>
  <c r="G90" i="8"/>
  <c r="F90" i="8"/>
  <c r="G89" i="8"/>
  <c r="F89" i="8"/>
  <c r="G88" i="8"/>
  <c r="F88" i="8"/>
  <c r="G87" i="8"/>
  <c r="F87" i="8"/>
  <c r="G86" i="8"/>
  <c r="F86" i="8"/>
  <c r="G85" i="8"/>
  <c r="F85" i="8"/>
  <c r="G84" i="8"/>
  <c r="F84" i="8"/>
  <c r="G83" i="8"/>
  <c r="F83" i="8"/>
  <c r="G82" i="8"/>
  <c r="F82" i="8"/>
  <c r="G81" i="8"/>
  <c r="F81" i="8"/>
  <c r="G80" i="8"/>
  <c r="F80" i="8"/>
  <c r="G79" i="8"/>
  <c r="F79" i="8"/>
  <c r="G78" i="8"/>
  <c r="F78" i="8"/>
  <c r="G77" i="8"/>
  <c r="F77" i="8"/>
  <c r="G76" i="8"/>
  <c r="F76" i="8"/>
  <c r="G75" i="8"/>
  <c r="F75" i="8"/>
  <c r="G74" i="8"/>
  <c r="F74" i="8"/>
  <c r="G73" i="8"/>
  <c r="F73" i="8"/>
  <c r="G72" i="8"/>
  <c r="F72" i="8"/>
  <c r="G71" i="8"/>
  <c r="F71" i="8"/>
  <c r="G70" i="8"/>
  <c r="F70" i="8"/>
  <c r="G69" i="8"/>
  <c r="F69" i="8"/>
  <c r="G68" i="8"/>
  <c r="F68" i="8"/>
  <c r="G67" i="8"/>
  <c r="F67" i="8"/>
  <c r="G66" i="8"/>
  <c r="F66" i="8"/>
  <c r="G65" i="8"/>
  <c r="F65" i="8"/>
  <c r="G64" i="8"/>
  <c r="F64" i="8"/>
  <c r="G63" i="8"/>
  <c r="F63" i="8"/>
  <c r="G62" i="8"/>
  <c r="F62" i="8"/>
  <c r="G61" i="8"/>
  <c r="F61" i="8"/>
  <c r="G60" i="8"/>
  <c r="F60" i="8"/>
  <c r="G59" i="8"/>
  <c r="F59" i="8"/>
  <c r="G58" i="8"/>
  <c r="F58" i="8"/>
  <c r="G57" i="8"/>
  <c r="F57" i="8"/>
  <c r="G56" i="8"/>
  <c r="F56" i="8"/>
  <c r="G55" i="8"/>
  <c r="F55" i="8"/>
  <c r="G54" i="8"/>
  <c r="F54" i="8"/>
  <c r="G53" i="8"/>
  <c r="F53" i="8"/>
  <c r="G52" i="8"/>
  <c r="F52" i="8"/>
  <c r="G51" i="8"/>
  <c r="F51" i="8"/>
  <c r="G50" i="8"/>
  <c r="F50" i="8"/>
  <c r="G49" i="8"/>
  <c r="F49" i="8"/>
  <c r="G48" i="8"/>
  <c r="F48" i="8"/>
  <c r="G47" i="8"/>
  <c r="F47" i="8"/>
  <c r="G46" i="8"/>
  <c r="F46" i="8"/>
  <c r="G45" i="8"/>
  <c r="F45" i="8"/>
  <c r="G44" i="8"/>
  <c r="F44" i="8"/>
  <c r="G43" i="8"/>
  <c r="F43" i="8"/>
  <c r="G42" i="8"/>
  <c r="F42" i="8"/>
  <c r="G41" i="8"/>
  <c r="F41" i="8"/>
  <c r="G40" i="8"/>
  <c r="F40" i="8"/>
  <c r="G39" i="8"/>
  <c r="F39" i="8"/>
  <c r="G38" i="8"/>
  <c r="F38" i="8"/>
  <c r="G37" i="8"/>
  <c r="F37" i="8"/>
  <c r="G36" i="8"/>
  <c r="F36" i="8"/>
  <c r="G35" i="8"/>
  <c r="F35" i="8"/>
  <c r="G34" i="8"/>
  <c r="F34" i="8"/>
  <c r="G33" i="8"/>
  <c r="F33" i="8"/>
  <c r="G32" i="8"/>
  <c r="F32" i="8"/>
  <c r="G31" i="8"/>
  <c r="F31" i="8"/>
  <c r="G30" i="8"/>
  <c r="F30" i="8"/>
  <c r="G29" i="8"/>
  <c r="F29" i="8"/>
  <c r="G28" i="8"/>
  <c r="F28" i="8"/>
  <c r="G27" i="8"/>
  <c r="F27" i="8"/>
  <c r="G26" i="8"/>
  <c r="F26" i="8"/>
  <c r="G25" i="8"/>
  <c r="F25" i="8"/>
  <c r="G24" i="8"/>
  <c r="F24" i="8"/>
  <c r="G23" i="8"/>
  <c r="F23" i="8"/>
  <c r="G22" i="8"/>
  <c r="F22" i="8"/>
  <c r="G21" i="8"/>
  <c r="F21" i="8"/>
  <c r="G20" i="8"/>
  <c r="F20" i="8"/>
  <c r="G19" i="8"/>
  <c r="F19" i="8"/>
  <c r="G18" i="8"/>
  <c r="F18" i="8"/>
  <c r="G17" i="8"/>
  <c r="F17" i="8"/>
  <c r="G16" i="8"/>
  <c r="F16" i="8"/>
  <c r="G15" i="8"/>
  <c r="F15" i="8"/>
  <c r="G14" i="8"/>
  <c r="F14" i="8"/>
  <c r="G13" i="8"/>
  <c r="F13" i="8"/>
  <c r="G12" i="8"/>
  <c r="F12" i="8"/>
  <c r="G11" i="8"/>
  <c r="F11" i="8"/>
  <c r="G10" i="8"/>
  <c r="F10" i="8"/>
  <c r="G9" i="8"/>
  <c r="F9" i="8"/>
  <c r="G8" i="8"/>
  <c r="F8" i="8"/>
  <c r="G7" i="8"/>
  <c r="F7" i="8"/>
  <c r="G6" i="8"/>
  <c r="F6" i="8"/>
  <c r="G5" i="8"/>
  <c r="F5" i="8"/>
  <c r="P4" i="8"/>
  <c r="O4" i="3"/>
  <c r="O4" i="4"/>
  <c r="O4" i="5"/>
  <c r="O4" i="6"/>
  <c r="G1304" i="6"/>
  <c r="F1304" i="6"/>
  <c r="I1304" i="6" s="1"/>
  <c r="J1304" i="6" s="1"/>
  <c r="K1304" i="6" s="1"/>
  <c r="G1303" i="6"/>
  <c r="F1303" i="6"/>
  <c r="I1303" i="6" s="1"/>
  <c r="G1302" i="6"/>
  <c r="F1302" i="6"/>
  <c r="I1302" i="6" s="1"/>
  <c r="G1301" i="6"/>
  <c r="F1301" i="6"/>
  <c r="G1300" i="6"/>
  <c r="F1300" i="6"/>
  <c r="I1300" i="6" s="1"/>
  <c r="G1299" i="6"/>
  <c r="F1299" i="6"/>
  <c r="I1299" i="6" s="1"/>
  <c r="G1298" i="6"/>
  <c r="F1298" i="6"/>
  <c r="I1298" i="6" s="1"/>
  <c r="G1297" i="6"/>
  <c r="F1297" i="6"/>
  <c r="G1296" i="6"/>
  <c r="F1296" i="6"/>
  <c r="I1296" i="6" s="1"/>
  <c r="G1295" i="6"/>
  <c r="F1295" i="6"/>
  <c r="G1294" i="6"/>
  <c r="F1294" i="6"/>
  <c r="I1294" i="6" s="1"/>
  <c r="G1293" i="6"/>
  <c r="F1293" i="6"/>
  <c r="G1292" i="6"/>
  <c r="F1292" i="6"/>
  <c r="G1291" i="6"/>
  <c r="F1291" i="6"/>
  <c r="I1291" i="6" s="1"/>
  <c r="G1290" i="6"/>
  <c r="F1290" i="6"/>
  <c r="G1289" i="6"/>
  <c r="F1289" i="6"/>
  <c r="G1288" i="6"/>
  <c r="F1288" i="6"/>
  <c r="I1288" i="6" s="1"/>
  <c r="G1287" i="6"/>
  <c r="F1287" i="6"/>
  <c r="I1287" i="6" s="1"/>
  <c r="G1286" i="6"/>
  <c r="F1286" i="6"/>
  <c r="I1286" i="6" s="1"/>
  <c r="G1285" i="6"/>
  <c r="F1285" i="6"/>
  <c r="G1284" i="6"/>
  <c r="F1284" i="6"/>
  <c r="G1283" i="6"/>
  <c r="F1283" i="6"/>
  <c r="G1282" i="6"/>
  <c r="F1282" i="6"/>
  <c r="I1282" i="6" s="1"/>
  <c r="G1281" i="6"/>
  <c r="F1281" i="6"/>
  <c r="G1280" i="6"/>
  <c r="F1280" i="6"/>
  <c r="G1279" i="6"/>
  <c r="F1279" i="6"/>
  <c r="I1279" i="6" s="1"/>
  <c r="G1278" i="6"/>
  <c r="F1278" i="6"/>
  <c r="I1278" i="6" s="1"/>
  <c r="G1277" i="6"/>
  <c r="F1277" i="6"/>
  <c r="G1276" i="6"/>
  <c r="F1276" i="6"/>
  <c r="I1276" i="6" s="1"/>
  <c r="G1275" i="6"/>
  <c r="F1275" i="6"/>
  <c r="I1275" i="6" s="1"/>
  <c r="G1274" i="6"/>
  <c r="F1274" i="6"/>
  <c r="G1273" i="6"/>
  <c r="F1273" i="6"/>
  <c r="G1272" i="6"/>
  <c r="F1272" i="6"/>
  <c r="I1272" i="6" s="1"/>
  <c r="G1271" i="6"/>
  <c r="F1271" i="6"/>
  <c r="G1270" i="6"/>
  <c r="F1270" i="6"/>
  <c r="I1270" i="6" s="1"/>
  <c r="G1269" i="6"/>
  <c r="F1269" i="6"/>
  <c r="I1269" i="6" s="1"/>
  <c r="G1268" i="6"/>
  <c r="F1268" i="6"/>
  <c r="G1267" i="6"/>
  <c r="F1267" i="6"/>
  <c r="I1267" i="6" s="1"/>
  <c r="G1266" i="6"/>
  <c r="F1266" i="6"/>
  <c r="G1265" i="6"/>
  <c r="F1265" i="6"/>
  <c r="G1264" i="6"/>
  <c r="F1264" i="6"/>
  <c r="I1264" i="6" s="1"/>
  <c r="G1263" i="6"/>
  <c r="F1263" i="6"/>
  <c r="G1262" i="6"/>
  <c r="F1262" i="6"/>
  <c r="G1261" i="6"/>
  <c r="F1261" i="6"/>
  <c r="G1260" i="6"/>
  <c r="F1260" i="6"/>
  <c r="G1259" i="6"/>
  <c r="F1259" i="6"/>
  <c r="G1258" i="6"/>
  <c r="F1258" i="6"/>
  <c r="G1257" i="6"/>
  <c r="F1257" i="6"/>
  <c r="G1256" i="6"/>
  <c r="F1256" i="6"/>
  <c r="G1255" i="6"/>
  <c r="F1255" i="6"/>
  <c r="G1254" i="6"/>
  <c r="F1254" i="6"/>
  <c r="G1253" i="6"/>
  <c r="F1253" i="6"/>
  <c r="I1253" i="6" s="1"/>
  <c r="G1252" i="6"/>
  <c r="F1252" i="6"/>
  <c r="G1251" i="6"/>
  <c r="F1251" i="6"/>
  <c r="G1250" i="6"/>
  <c r="F1250" i="6"/>
  <c r="G1249" i="6"/>
  <c r="F1249" i="6"/>
  <c r="G1248" i="6"/>
  <c r="F1248" i="6"/>
  <c r="I1248" i="6" s="1"/>
  <c r="G1247" i="6"/>
  <c r="F1247" i="6"/>
  <c r="G1246" i="6"/>
  <c r="F1246" i="6"/>
  <c r="G1245" i="6"/>
  <c r="F1245" i="6"/>
  <c r="I1245" i="6" s="1"/>
  <c r="G1244" i="6"/>
  <c r="F1244" i="6"/>
  <c r="I1244" i="6" s="1"/>
  <c r="G1243" i="6"/>
  <c r="F1243" i="6"/>
  <c r="G1242" i="6"/>
  <c r="F1242" i="6"/>
  <c r="G1241" i="6"/>
  <c r="F1241" i="6"/>
  <c r="I1241" i="6" s="1"/>
  <c r="G1240" i="6"/>
  <c r="F1240" i="6"/>
  <c r="G1239" i="6"/>
  <c r="F1239" i="6"/>
  <c r="I1239" i="6" s="1"/>
  <c r="G1238" i="6"/>
  <c r="F1238" i="6"/>
  <c r="G1237" i="6"/>
  <c r="F1237" i="6"/>
  <c r="I1237" i="6" s="1"/>
  <c r="G1236" i="6"/>
  <c r="F1236" i="6"/>
  <c r="G1235" i="6"/>
  <c r="F1235" i="6"/>
  <c r="G1234" i="6"/>
  <c r="F1234" i="6"/>
  <c r="G1233" i="6"/>
  <c r="F1233" i="6"/>
  <c r="G1232" i="6"/>
  <c r="F1232" i="6"/>
  <c r="G1231" i="6"/>
  <c r="F1231" i="6"/>
  <c r="G1230" i="6"/>
  <c r="F1230" i="6"/>
  <c r="G1229" i="6"/>
  <c r="F1229" i="6"/>
  <c r="G1228" i="6"/>
  <c r="F1228" i="6"/>
  <c r="I1228" i="6" s="1"/>
  <c r="G1227" i="6"/>
  <c r="F1227" i="6"/>
  <c r="G1226" i="6"/>
  <c r="F1226" i="6"/>
  <c r="G1225" i="6"/>
  <c r="F1225" i="6"/>
  <c r="I1225" i="6" s="1"/>
  <c r="G1224" i="6"/>
  <c r="F1224" i="6"/>
  <c r="G1223" i="6"/>
  <c r="F1223" i="6"/>
  <c r="G1222" i="6"/>
  <c r="F1222" i="6"/>
  <c r="G1221" i="6"/>
  <c r="F1221" i="6"/>
  <c r="G1220" i="6"/>
  <c r="F1220" i="6"/>
  <c r="G1219" i="6"/>
  <c r="F1219" i="6"/>
  <c r="G1218" i="6"/>
  <c r="F1218" i="6"/>
  <c r="G1217" i="6"/>
  <c r="F1217" i="6"/>
  <c r="I1217" i="6" s="1"/>
  <c r="G1216" i="6"/>
  <c r="F1216" i="6"/>
  <c r="G1215" i="6"/>
  <c r="F1215" i="6"/>
  <c r="I1215" i="6" s="1"/>
  <c r="G1214" i="6"/>
  <c r="F1214" i="6"/>
  <c r="G1213" i="6"/>
  <c r="F1213" i="6"/>
  <c r="I1213" i="6" s="1"/>
  <c r="G1212" i="6"/>
  <c r="F1212" i="6"/>
  <c r="I1212" i="6" s="1"/>
  <c r="G1211" i="6"/>
  <c r="F1211" i="6"/>
  <c r="G1210" i="6"/>
  <c r="F1210" i="6"/>
  <c r="G1209" i="6"/>
  <c r="F1209" i="6"/>
  <c r="I1209" i="6" s="1"/>
  <c r="G1208" i="6"/>
  <c r="F1208" i="6"/>
  <c r="I1208" i="6" s="1"/>
  <c r="G1207" i="6"/>
  <c r="F1207" i="6"/>
  <c r="I1207" i="6" s="1"/>
  <c r="G1206" i="6"/>
  <c r="F1206" i="6"/>
  <c r="G1205" i="6"/>
  <c r="F1205" i="6"/>
  <c r="G1204" i="6"/>
  <c r="F1204" i="6"/>
  <c r="G1203" i="6"/>
  <c r="F1203" i="6"/>
  <c r="G1202" i="6"/>
  <c r="F1202" i="6"/>
  <c r="G1201" i="6"/>
  <c r="F1201" i="6"/>
  <c r="I1201" i="6" s="1"/>
  <c r="G1200" i="6"/>
  <c r="F1200" i="6"/>
  <c r="I1200" i="6" s="1"/>
  <c r="G1199" i="6"/>
  <c r="F1199" i="6"/>
  <c r="G1198" i="6"/>
  <c r="F1198" i="6"/>
  <c r="I1198" i="6" s="1"/>
  <c r="G1197" i="6"/>
  <c r="F1197" i="6"/>
  <c r="I1197" i="6" s="1"/>
  <c r="G1196" i="6"/>
  <c r="F1196" i="6"/>
  <c r="G1195" i="6"/>
  <c r="F1195" i="6"/>
  <c r="G1194" i="6"/>
  <c r="F1194" i="6"/>
  <c r="I1194" i="6" s="1"/>
  <c r="G1193" i="6"/>
  <c r="F1193" i="6"/>
  <c r="G1192" i="6"/>
  <c r="F1192" i="6"/>
  <c r="G1191" i="6"/>
  <c r="F1191" i="6"/>
  <c r="G1190" i="6"/>
  <c r="F1190" i="6"/>
  <c r="I1190" i="6" s="1"/>
  <c r="G1189" i="6"/>
  <c r="F1189" i="6"/>
  <c r="G1188" i="6"/>
  <c r="F1188" i="6"/>
  <c r="G1187" i="6"/>
  <c r="F1187" i="6"/>
  <c r="G1186" i="6"/>
  <c r="F1186" i="6"/>
  <c r="I1186" i="6" s="1"/>
  <c r="G1185" i="6"/>
  <c r="F1185" i="6"/>
  <c r="G1184" i="6"/>
  <c r="F1184" i="6"/>
  <c r="G1183" i="6"/>
  <c r="F1183" i="6"/>
  <c r="G1182" i="6"/>
  <c r="F1182" i="6"/>
  <c r="G1181" i="6"/>
  <c r="F1181" i="6"/>
  <c r="I1181" i="6" s="1"/>
  <c r="G1180" i="6"/>
  <c r="F1180" i="6"/>
  <c r="G1179" i="6"/>
  <c r="F1179" i="6"/>
  <c r="G1178" i="6"/>
  <c r="F1178" i="6"/>
  <c r="G1177" i="6"/>
  <c r="F1177" i="6"/>
  <c r="I1177" i="6" s="1"/>
  <c r="G1176" i="6"/>
  <c r="F1176" i="6"/>
  <c r="G1175" i="6"/>
  <c r="F1175" i="6"/>
  <c r="G1174" i="6"/>
  <c r="F1174" i="6"/>
  <c r="I1174" i="6" s="1"/>
  <c r="G1173" i="6"/>
  <c r="F1173" i="6"/>
  <c r="G1172" i="6"/>
  <c r="F1172" i="6"/>
  <c r="G1171" i="6"/>
  <c r="F1171" i="6"/>
  <c r="G1170" i="6"/>
  <c r="F1170" i="6"/>
  <c r="I1170" i="6" s="1"/>
  <c r="G1169" i="6"/>
  <c r="F1169" i="6"/>
  <c r="G1168" i="6"/>
  <c r="F1168" i="6"/>
  <c r="G1167" i="6"/>
  <c r="F1167" i="6"/>
  <c r="G1166" i="6"/>
  <c r="F1166" i="6"/>
  <c r="I1166" i="6" s="1"/>
  <c r="G1165" i="6"/>
  <c r="F1165" i="6"/>
  <c r="G1164" i="6"/>
  <c r="F1164" i="6"/>
  <c r="I1164" i="6" s="1"/>
  <c r="G1163" i="6"/>
  <c r="F1163" i="6"/>
  <c r="G1162" i="6"/>
  <c r="F1162" i="6"/>
  <c r="I1162" i="6" s="1"/>
  <c r="G1161" i="6"/>
  <c r="F1161" i="6"/>
  <c r="G1160" i="6"/>
  <c r="F1160" i="6"/>
  <c r="G1159" i="6"/>
  <c r="F1159" i="6"/>
  <c r="I1159" i="6" s="1"/>
  <c r="G1158" i="6"/>
  <c r="F1158" i="6"/>
  <c r="G1157" i="6"/>
  <c r="F1157" i="6"/>
  <c r="G1156" i="6"/>
  <c r="F1156" i="6"/>
  <c r="G1155" i="6"/>
  <c r="F1155" i="6"/>
  <c r="G1154" i="6"/>
  <c r="F1154" i="6"/>
  <c r="I1154" i="6" s="1"/>
  <c r="G1153" i="6"/>
  <c r="F1153" i="6"/>
  <c r="I1153" i="6" s="1"/>
  <c r="G1152" i="6"/>
  <c r="F1152" i="6"/>
  <c r="G1151" i="6"/>
  <c r="F1151" i="6"/>
  <c r="G1150" i="6"/>
  <c r="F1150" i="6"/>
  <c r="G1149" i="6"/>
  <c r="F1149" i="6"/>
  <c r="G1148" i="6"/>
  <c r="F1148" i="6"/>
  <c r="G1147" i="6"/>
  <c r="F1147" i="6"/>
  <c r="G1146" i="6"/>
  <c r="F1146" i="6"/>
  <c r="G1145" i="6"/>
  <c r="F1145" i="6"/>
  <c r="G1144" i="6"/>
  <c r="F1144" i="6"/>
  <c r="G1143" i="6"/>
  <c r="F1143" i="6"/>
  <c r="G1142" i="6"/>
  <c r="F1142" i="6"/>
  <c r="G1141" i="6"/>
  <c r="F1141" i="6"/>
  <c r="G1140" i="6"/>
  <c r="F1140" i="6"/>
  <c r="G1139" i="6"/>
  <c r="F1139" i="6"/>
  <c r="G1138" i="6"/>
  <c r="F1138" i="6"/>
  <c r="G1137" i="6"/>
  <c r="F1137" i="6"/>
  <c r="G1136" i="6"/>
  <c r="F1136" i="6"/>
  <c r="I1136" i="6" s="1"/>
  <c r="G1135" i="6"/>
  <c r="F1135" i="6"/>
  <c r="G1134" i="6"/>
  <c r="F1134" i="6"/>
  <c r="G1133" i="6"/>
  <c r="F1133" i="6"/>
  <c r="I1133" i="6" s="1"/>
  <c r="G1132" i="6"/>
  <c r="F1132" i="6"/>
  <c r="G1131" i="6"/>
  <c r="F1131" i="6"/>
  <c r="G1130" i="6"/>
  <c r="F1130" i="6"/>
  <c r="G1129" i="6"/>
  <c r="F1129" i="6"/>
  <c r="G1128" i="6"/>
  <c r="F1128" i="6"/>
  <c r="G1127" i="6"/>
  <c r="F1127" i="6"/>
  <c r="G1126" i="6"/>
  <c r="F1126" i="6"/>
  <c r="G1125" i="6"/>
  <c r="F1125" i="6"/>
  <c r="I1125" i="6" s="1"/>
  <c r="G1124" i="6"/>
  <c r="F1124" i="6"/>
  <c r="G1123" i="6"/>
  <c r="F1123" i="6"/>
  <c r="G1122" i="6"/>
  <c r="F1122" i="6"/>
  <c r="G1121" i="6"/>
  <c r="F1121" i="6"/>
  <c r="G1120" i="6"/>
  <c r="F1120" i="6"/>
  <c r="G1119" i="6"/>
  <c r="F1119" i="6"/>
  <c r="I1119" i="6" s="1"/>
  <c r="G1118" i="6"/>
  <c r="F1118" i="6"/>
  <c r="G1117" i="6"/>
  <c r="F1117" i="6"/>
  <c r="I1117" i="6" s="1"/>
  <c r="G1116" i="6"/>
  <c r="F1116" i="6"/>
  <c r="G1115" i="6"/>
  <c r="F1115" i="6"/>
  <c r="I1115" i="6" s="1"/>
  <c r="G1114" i="6"/>
  <c r="F1114" i="6"/>
  <c r="G1113" i="6"/>
  <c r="F1113" i="6"/>
  <c r="G1112" i="6"/>
  <c r="F1112" i="6"/>
  <c r="I1112" i="6" s="1"/>
  <c r="G1111" i="6"/>
  <c r="F1111" i="6"/>
  <c r="I1111" i="6" s="1"/>
  <c r="G1110" i="6"/>
  <c r="F1110" i="6"/>
  <c r="G1109" i="6"/>
  <c r="F1109" i="6"/>
  <c r="I1109" i="6" s="1"/>
  <c r="G1108" i="6"/>
  <c r="F1108" i="6"/>
  <c r="I1108" i="6" s="1"/>
  <c r="G1107" i="6"/>
  <c r="F1107" i="6"/>
  <c r="G1106" i="6"/>
  <c r="F1106" i="6"/>
  <c r="G1105" i="6"/>
  <c r="F1105" i="6"/>
  <c r="I1105" i="6" s="1"/>
  <c r="G1104" i="6"/>
  <c r="F1104" i="6"/>
  <c r="G1103" i="6"/>
  <c r="F1103" i="6"/>
  <c r="G1102" i="6"/>
  <c r="F1102" i="6"/>
  <c r="G1101" i="6"/>
  <c r="F1101" i="6"/>
  <c r="I1101" i="6" s="1"/>
  <c r="G1100" i="6"/>
  <c r="F1100" i="6"/>
  <c r="G1099" i="6"/>
  <c r="F1099" i="6"/>
  <c r="I1099" i="6" s="1"/>
  <c r="G1098" i="6"/>
  <c r="F1098" i="6"/>
  <c r="G1097" i="6"/>
  <c r="F1097" i="6"/>
  <c r="I1097" i="6" s="1"/>
  <c r="G1096" i="6"/>
  <c r="F1096" i="6"/>
  <c r="G1095" i="6"/>
  <c r="F1095" i="6"/>
  <c r="G1094" i="6"/>
  <c r="F1094" i="6"/>
  <c r="G1093" i="6"/>
  <c r="F1093" i="6"/>
  <c r="G1092" i="6"/>
  <c r="F1092" i="6"/>
  <c r="G1091" i="6"/>
  <c r="F1091" i="6"/>
  <c r="I1091" i="6" s="1"/>
  <c r="G1090" i="6"/>
  <c r="F1090" i="6"/>
  <c r="G1089" i="6"/>
  <c r="F1089" i="6"/>
  <c r="G1088" i="6"/>
  <c r="F1088" i="6"/>
  <c r="G1087" i="6"/>
  <c r="F1087" i="6"/>
  <c r="I1087" i="6" s="1"/>
  <c r="G1086" i="6"/>
  <c r="F1086" i="6"/>
  <c r="I1086" i="6" s="1"/>
  <c r="G1085" i="6"/>
  <c r="F1085" i="6"/>
  <c r="G1084" i="6"/>
  <c r="F1084" i="6"/>
  <c r="G1083" i="6"/>
  <c r="F1083" i="6"/>
  <c r="G1082" i="6"/>
  <c r="F1082" i="6"/>
  <c r="G1081" i="6"/>
  <c r="F1081" i="6"/>
  <c r="G1080" i="6"/>
  <c r="F1080" i="6"/>
  <c r="G1079" i="6"/>
  <c r="F1079" i="6"/>
  <c r="G1078" i="6"/>
  <c r="F1078" i="6"/>
  <c r="G1077" i="6"/>
  <c r="F1077" i="6"/>
  <c r="G1076" i="6"/>
  <c r="F1076" i="6"/>
  <c r="G1075" i="6"/>
  <c r="F1075" i="6"/>
  <c r="G1074" i="6"/>
  <c r="F1074" i="6"/>
  <c r="G1073" i="6"/>
  <c r="F1073" i="6"/>
  <c r="G1072" i="6"/>
  <c r="F1072" i="6"/>
  <c r="G1071" i="6"/>
  <c r="F1071" i="6"/>
  <c r="G1070" i="6"/>
  <c r="F1070" i="6"/>
  <c r="G1069" i="6"/>
  <c r="F1069" i="6"/>
  <c r="G1068" i="6"/>
  <c r="F1068" i="6"/>
  <c r="G1067" i="6"/>
  <c r="F1067" i="6"/>
  <c r="G1066" i="6"/>
  <c r="F1066" i="6"/>
  <c r="G1065" i="6"/>
  <c r="F1065" i="6"/>
  <c r="G1064" i="6"/>
  <c r="F1064" i="6"/>
  <c r="G1063" i="6"/>
  <c r="F1063" i="6"/>
  <c r="G1062" i="6"/>
  <c r="F1062" i="6"/>
  <c r="G1061" i="6"/>
  <c r="F1061" i="6"/>
  <c r="G1060" i="6"/>
  <c r="F1060" i="6"/>
  <c r="G1059" i="6"/>
  <c r="F1059" i="6"/>
  <c r="G1058" i="6"/>
  <c r="F1058" i="6"/>
  <c r="G1057" i="6"/>
  <c r="F1057" i="6"/>
  <c r="G1056" i="6"/>
  <c r="F1056" i="6"/>
  <c r="G1055" i="6"/>
  <c r="F1055" i="6"/>
  <c r="G1054" i="6"/>
  <c r="F1054" i="6"/>
  <c r="G1053" i="6"/>
  <c r="F1053" i="6"/>
  <c r="G1052" i="6"/>
  <c r="F1052" i="6"/>
  <c r="I1052" i="6" s="1"/>
  <c r="G1051" i="6"/>
  <c r="F1051" i="6"/>
  <c r="I1051" i="6" s="1"/>
  <c r="G1050" i="6"/>
  <c r="F1050" i="6"/>
  <c r="G1049" i="6"/>
  <c r="F1049" i="6"/>
  <c r="G1048" i="6"/>
  <c r="F1048" i="6"/>
  <c r="G1047" i="6"/>
  <c r="F1047" i="6"/>
  <c r="I1047" i="6" s="1"/>
  <c r="G1046" i="6"/>
  <c r="F1046" i="6"/>
  <c r="G1045" i="6"/>
  <c r="F1045" i="6"/>
  <c r="G1044" i="6"/>
  <c r="F1044" i="6"/>
  <c r="G1043" i="6"/>
  <c r="F1043" i="6"/>
  <c r="I1043" i="6" s="1"/>
  <c r="G1042" i="6"/>
  <c r="F1042" i="6"/>
  <c r="G1041" i="6"/>
  <c r="F1041" i="6"/>
  <c r="G1040" i="6"/>
  <c r="F1040" i="6"/>
  <c r="I1040" i="6" s="1"/>
  <c r="G1039" i="6"/>
  <c r="F1039" i="6"/>
  <c r="G1038" i="6"/>
  <c r="F1038" i="6"/>
  <c r="G1037" i="6"/>
  <c r="F1037" i="6"/>
  <c r="G1036" i="6"/>
  <c r="F1036" i="6"/>
  <c r="I1036" i="6" s="1"/>
  <c r="G1035" i="6"/>
  <c r="F1035" i="6"/>
  <c r="G1034" i="6"/>
  <c r="F1034" i="6"/>
  <c r="G1033" i="6"/>
  <c r="F1033" i="6"/>
  <c r="G1032" i="6"/>
  <c r="F1032" i="6"/>
  <c r="I1032" i="6" s="1"/>
  <c r="G1031" i="6"/>
  <c r="F1031" i="6"/>
  <c r="G1030" i="6"/>
  <c r="F1030" i="6"/>
  <c r="G1029" i="6"/>
  <c r="F1029" i="6"/>
  <c r="G1028" i="6"/>
  <c r="F1028" i="6"/>
  <c r="G1027" i="6"/>
  <c r="F1027" i="6"/>
  <c r="G1026" i="6"/>
  <c r="F1026" i="6"/>
  <c r="I1026" i="6" s="1"/>
  <c r="G1025" i="6"/>
  <c r="F1025" i="6"/>
  <c r="G1024" i="6"/>
  <c r="F1024" i="6"/>
  <c r="I1024" i="6" s="1"/>
  <c r="G1023" i="6"/>
  <c r="F1023" i="6"/>
  <c r="G1022" i="6"/>
  <c r="F1022" i="6"/>
  <c r="G1021" i="6"/>
  <c r="F1021" i="6"/>
  <c r="G1020" i="6"/>
  <c r="F1020" i="6"/>
  <c r="G1019" i="6"/>
  <c r="F1019" i="6"/>
  <c r="G1018" i="6"/>
  <c r="F1018" i="6"/>
  <c r="G1017" i="6"/>
  <c r="F1017" i="6"/>
  <c r="I1017" i="6" s="1"/>
  <c r="G1016" i="6"/>
  <c r="F1016" i="6"/>
  <c r="I1016" i="6" s="1"/>
  <c r="G1015" i="6"/>
  <c r="F1015" i="6"/>
  <c r="G1014" i="6"/>
  <c r="F1014" i="6"/>
  <c r="G1013" i="6"/>
  <c r="F1013" i="6"/>
  <c r="I1013" i="6" s="1"/>
  <c r="G1012" i="6"/>
  <c r="F1012" i="6"/>
  <c r="I1012" i="6" s="1"/>
  <c r="G1011" i="6"/>
  <c r="F1011" i="6"/>
  <c r="G1010" i="6"/>
  <c r="F1010" i="6"/>
  <c r="G1009" i="6"/>
  <c r="F1009" i="6"/>
  <c r="G1008" i="6"/>
  <c r="F1008" i="6"/>
  <c r="G1007" i="6"/>
  <c r="F1007" i="6"/>
  <c r="G1006" i="6"/>
  <c r="F1006" i="6"/>
  <c r="G1005" i="6"/>
  <c r="F1005" i="6"/>
  <c r="I1005" i="6" s="1"/>
  <c r="G1004" i="6"/>
  <c r="F1004" i="6"/>
  <c r="G1003" i="6"/>
  <c r="F1003" i="6"/>
  <c r="G1002" i="6"/>
  <c r="F1002" i="6"/>
  <c r="G1001" i="6"/>
  <c r="F1001" i="6"/>
  <c r="I1001" i="6" s="1"/>
  <c r="G1000" i="6"/>
  <c r="F1000" i="6"/>
  <c r="G999" i="6"/>
  <c r="F999" i="6"/>
  <c r="G998" i="6"/>
  <c r="F998" i="6"/>
  <c r="G997" i="6"/>
  <c r="F997" i="6"/>
  <c r="I997" i="6" s="1"/>
  <c r="G996" i="6"/>
  <c r="F996" i="6"/>
  <c r="G995" i="6"/>
  <c r="F995" i="6"/>
  <c r="G994" i="6"/>
  <c r="F994" i="6"/>
  <c r="G993" i="6"/>
  <c r="F993" i="6"/>
  <c r="G992" i="6"/>
  <c r="F992" i="6"/>
  <c r="G991" i="6"/>
  <c r="F991" i="6"/>
  <c r="G990" i="6"/>
  <c r="F990" i="6"/>
  <c r="G989" i="6"/>
  <c r="F989" i="6"/>
  <c r="G988" i="6"/>
  <c r="F988" i="6"/>
  <c r="G987" i="6"/>
  <c r="F987" i="6"/>
  <c r="G986" i="6"/>
  <c r="F986" i="6"/>
  <c r="G985" i="6"/>
  <c r="F985" i="6"/>
  <c r="I985" i="6" s="1"/>
  <c r="G984" i="6"/>
  <c r="F984" i="6"/>
  <c r="G983" i="6"/>
  <c r="F983" i="6"/>
  <c r="G982" i="6"/>
  <c r="F982" i="6"/>
  <c r="G981" i="6"/>
  <c r="F981" i="6"/>
  <c r="I981" i="6" s="1"/>
  <c r="G980" i="6"/>
  <c r="F980" i="6"/>
  <c r="G979" i="6"/>
  <c r="F979" i="6"/>
  <c r="G978" i="6"/>
  <c r="F978" i="6"/>
  <c r="G977" i="6"/>
  <c r="F977" i="6"/>
  <c r="I977" i="6" s="1"/>
  <c r="G976" i="6"/>
  <c r="F976" i="6"/>
  <c r="G975" i="6"/>
  <c r="F975" i="6"/>
  <c r="G974" i="6"/>
  <c r="F974" i="6"/>
  <c r="G973" i="6"/>
  <c r="F973" i="6"/>
  <c r="I973" i="6" s="1"/>
  <c r="G972" i="6"/>
  <c r="F972" i="6"/>
  <c r="G971" i="6"/>
  <c r="F971" i="6"/>
  <c r="G970" i="6"/>
  <c r="F970" i="6"/>
  <c r="G969" i="6"/>
  <c r="F969" i="6"/>
  <c r="G968" i="6"/>
  <c r="F968" i="6"/>
  <c r="G967" i="6"/>
  <c r="F967" i="6"/>
  <c r="G966" i="6"/>
  <c r="F966" i="6"/>
  <c r="G965" i="6"/>
  <c r="F965" i="6"/>
  <c r="G964" i="6"/>
  <c r="F964" i="6"/>
  <c r="I964" i="6" s="1"/>
  <c r="G963" i="6"/>
  <c r="F963" i="6"/>
  <c r="I963" i="6" s="1"/>
  <c r="G962" i="6"/>
  <c r="F962" i="6"/>
  <c r="G961" i="6"/>
  <c r="F961" i="6"/>
  <c r="G960" i="6"/>
  <c r="F960" i="6"/>
  <c r="G959" i="6"/>
  <c r="F959" i="6"/>
  <c r="G958" i="6"/>
  <c r="F958" i="6"/>
  <c r="G957" i="6"/>
  <c r="F957" i="6"/>
  <c r="G956" i="6"/>
  <c r="F956" i="6"/>
  <c r="G955" i="6"/>
  <c r="F955" i="6"/>
  <c r="G954" i="6"/>
  <c r="F954" i="6"/>
  <c r="G953" i="6"/>
  <c r="F953" i="6"/>
  <c r="G952" i="6"/>
  <c r="F952" i="6"/>
  <c r="G951" i="6"/>
  <c r="F951" i="6"/>
  <c r="G950" i="6"/>
  <c r="F950" i="6"/>
  <c r="G949" i="6"/>
  <c r="F949" i="6"/>
  <c r="G948" i="6"/>
  <c r="F948" i="6"/>
  <c r="G947" i="6"/>
  <c r="F947" i="6"/>
  <c r="G946" i="6"/>
  <c r="F946" i="6"/>
  <c r="G945" i="6"/>
  <c r="F945" i="6"/>
  <c r="G944" i="6"/>
  <c r="F944" i="6"/>
  <c r="G943" i="6"/>
  <c r="F943" i="6"/>
  <c r="G942" i="6"/>
  <c r="F942" i="6"/>
  <c r="G941" i="6"/>
  <c r="F941" i="6"/>
  <c r="G940" i="6"/>
  <c r="F940" i="6"/>
  <c r="G939" i="6"/>
  <c r="F939" i="6"/>
  <c r="I939" i="6" s="1"/>
  <c r="G938" i="6"/>
  <c r="F938" i="6"/>
  <c r="G937" i="6"/>
  <c r="F937" i="6"/>
  <c r="I937" i="6" s="1"/>
  <c r="G936" i="6"/>
  <c r="F936" i="6"/>
  <c r="G935" i="6"/>
  <c r="F935" i="6"/>
  <c r="I935" i="6" s="1"/>
  <c r="G934" i="6"/>
  <c r="F934" i="6"/>
  <c r="G933" i="6"/>
  <c r="F933" i="6"/>
  <c r="G932" i="6"/>
  <c r="F932" i="6"/>
  <c r="G931" i="6"/>
  <c r="F931" i="6"/>
  <c r="I931" i="6" s="1"/>
  <c r="G930" i="6"/>
  <c r="F930" i="6"/>
  <c r="G929" i="6"/>
  <c r="F929" i="6"/>
  <c r="G928" i="6"/>
  <c r="F928" i="6"/>
  <c r="G927" i="6"/>
  <c r="F927" i="6"/>
  <c r="G926" i="6"/>
  <c r="F926" i="6"/>
  <c r="I926" i="6" s="1"/>
  <c r="G925" i="6"/>
  <c r="F925" i="6"/>
  <c r="G924" i="6"/>
  <c r="F924" i="6"/>
  <c r="G923" i="6"/>
  <c r="F923" i="6"/>
  <c r="I923" i="6" s="1"/>
  <c r="G922" i="6"/>
  <c r="F922" i="6"/>
  <c r="G921" i="6"/>
  <c r="F921" i="6"/>
  <c r="I921" i="6" s="1"/>
  <c r="G920" i="6"/>
  <c r="F920" i="6"/>
  <c r="G919" i="6"/>
  <c r="F919" i="6"/>
  <c r="G918" i="6"/>
  <c r="F918" i="6"/>
  <c r="G917" i="6"/>
  <c r="F917" i="6"/>
  <c r="G916" i="6"/>
  <c r="F916" i="6"/>
  <c r="G915" i="6"/>
  <c r="F915" i="6"/>
  <c r="G914" i="6"/>
  <c r="F914" i="6"/>
  <c r="G913" i="6"/>
  <c r="F913" i="6"/>
  <c r="G912" i="6"/>
  <c r="F912" i="6"/>
  <c r="G911" i="6"/>
  <c r="F911" i="6"/>
  <c r="G910" i="6"/>
  <c r="F910" i="6"/>
  <c r="G909" i="6"/>
  <c r="F909" i="6"/>
  <c r="I909" i="6" s="1"/>
  <c r="G908" i="6"/>
  <c r="F908" i="6"/>
  <c r="G907" i="6"/>
  <c r="F907" i="6"/>
  <c r="I907" i="6" s="1"/>
  <c r="G906" i="6"/>
  <c r="F906" i="6"/>
  <c r="G905" i="6"/>
  <c r="F905" i="6"/>
  <c r="G904" i="6"/>
  <c r="F904" i="6"/>
  <c r="I904" i="6" s="1"/>
  <c r="G903" i="6"/>
  <c r="F903" i="6"/>
  <c r="G902" i="6"/>
  <c r="F902" i="6"/>
  <c r="G901" i="6"/>
  <c r="F901" i="6"/>
  <c r="G900" i="6"/>
  <c r="F900" i="6"/>
  <c r="G899" i="6"/>
  <c r="F899" i="6"/>
  <c r="I899" i="6" s="1"/>
  <c r="G898" i="6"/>
  <c r="F898" i="6"/>
  <c r="G897" i="6"/>
  <c r="F897" i="6"/>
  <c r="G896" i="6"/>
  <c r="F896" i="6"/>
  <c r="G895" i="6"/>
  <c r="F895" i="6"/>
  <c r="G894" i="6"/>
  <c r="F894" i="6"/>
  <c r="G893" i="6"/>
  <c r="F893" i="6"/>
  <c r="G892" i="6"/>
  <c r="F892" i="6"/>
  <c r="G891" i="6"/>
  <c r="F891" i="6"/>
  <c r="I891" i="6" s="1"/>
  <c r="G890" i="6"/>
  <c r="F890" i="6"/>
  <c r="G889" i="6"/>
  <c r="F889" i="6"/>
  <c r="G888" i="6"/>
  <c r="F888" i="6"/>
  <c r="G887" i="6"/>
  <c r="F887" i="6"/>
  <c r="I887" i="6" s="1"/>
  <c r="G886" i="6"/>
  <c r="F886" i="6"/>
  <c r="G885" i="6"/>
  <c r="F885" i="6"/>
  <c r="G884" i="6"/>
  <c r="F884" i="6"/>
  <c r="G883" i="6"/>
  <c r="F883" i="6"/>
  <c r="G882" i="6"/>
  <c r="F882" i="6"/>
  <c r="G881" i="6"/>
  <c r="F881" i="6"/>
  <c r="G880" i="6"/>
  <c r="F880" i="6"/>
  <c r="G879" i="6"/>
  <c r="F879" i="6"/>
  <c r="G878" i="6"/>
  <c r="F878" i="6"/>
  <c r="I878" i="6" s="1"/>
  <c r="G877" i="6"/>
  <c r="F877" i="6"/>
  <c r="G876" i="6"/>
  <c r="F876" i="6"/>
  <c r="G875" i="6"/>
  <c r="F875" i="6"/>
  <c r="G874" i="6"/>
  <c r="F874" i="6"/>
  <c r="G873" i="6"/>
  <c r="F873" i="6"/>
  <c r="G872" i="6"/>
  <c r="F872" i="6"/>
  <c r="G871" i="6"/>
  <c r="F871" i="6"/>
  <c r="G870" i="6"/>
  <c r="F870" i="6"/>
  <c r="G869" i="6"/>
  <c r="F869" i="6"/>
  <c r="I869" i="6" s="1"/>
  <c r="G868" i="6"/>
  <c r="F868" i="6"/>
  <c r="G867" i="6"/>
  <c r="F867" i="6"/>
  <c r="I867" i="6" s="1"/>
  <c r="G866" i="6"/>
  <c r="F866" i="6"/>
  <c r="G865" i="6"/>
  <c r="F865" i="6"/>
  <c r="G864" i="6"/>
  <c r="F864" i="6"/>
  <c r="G863" i="6"/>
  <c r="F863" i="6"/>
  <c r="G862" i="6"/>
  <c r="F862" i="6"/>
  <c r="I862" i="6" s="1"/>
  <c r="G861" i="6"/>
  <c r="F861" i="6"/>
  <c r="G860" i="6"/>
  <c r="F860" i="6"/>
  <c r="G859" i="6"/>
  <c r="F859" i="6"/>
  <c r="G858" i="6"/>
  <c r="F858" i="6"/>
  <c r="G857" i="6"/>
  <c r="F857" i="6"/>
  <c r="G856" i="6"/>
  <c r="F856" i="6"/>
  <c r="G855" i="6"/>
  <c r="F855" i="6"/>
  <c r="G854" i="6"/>
  <c r="F854" i="6"/>
  <c r="G853" i="6"/>
  <c r="F853" i="6"/>
  <c r="G852" i="6"/>
  <c r="F852" i="6"/>
  <c r="G851" i="6"/>
  <c r="F851" i="6"/>
  <c r="G850" i="6"/>
  <c r="F850" i="6"/>
  <c r="G849" i="6"/>
  <c r="F849" i="6"/>
  <c r="G848" i="6"/>
  <c r="F848" i="6"/>
  <c r="G847" i="6"/>
  <c r="F847" i="6"/>
  <c r="G846" i="6"/>
  <c r="F846" i="6"/>
  <c r="I846" i="6" s="1"/>
  <c r="G845" i="6"/>
  <c r="F845" i="6"/>
  <c r="G844" i="6"/>
  <c r="F844" i="6"/>
  <c r="G843" i="6"/>
  <c r="F843" i="6"/>
  <c r="G842" i="6"/>
  <c r="F842" i="6"/>
  <c r="G841" i="6"/>
  <c r="F841" i="6"/>
  <c r="G840" i="6"/>
  <c r="F840" i="6"/>
  <c r="G839" i="6"/>
  <c r="F839" i="6"/>
  <c r="G838" i="6"/>
  <c r="F838" i="6"/>
  <c r="G837" i="6"/>
  <c r="F837" i="6"/>
  <c r="G836" i="6"/>
  <c r="F836" i="6"/>
  <c r="G835" i="6"/>
  <c r="F835" i="6"/>
  <c r="G834" i="6"/>
  <c r="F834" i="6"/>
  <c r="G833" i="6"/>
  <c r="F833" i="6"/>
  <c r="G832" i="6"/>
  <c r="F832" i="6"/>
  <c r="G831" i="6"/>
  <c r="F831" i="6"/>
  <c r="G830" i="6"/>
  <c r="F830" i="6"/>
  <c r="G829" i="6"/>
  <c r="F829" i="6"/>
  <c r="G828" i="6"/>
  <c r="F828" i="6"/>
  <c r="G827" i="6"/>
  <c r="F827" i="6"/>
  <c r="G826" i="6"/>
  <c r="F826" i="6"/>
  <c r="G825" i="6"/>
  <c r="F825" i="6"/>
  <c r="G824" i="6"/>
  <c r="F824" i="6"/>
  <c r="G823" i="6"/>
  <c r="F823" i="6"/>
  <c r="G822" i="6"/>
  <c r="F822" i="6"/>
  <c r="G821" i="6"/>
  <c r="F821" i="6"/>
  <c r="G820" i="6"/>
  <c r="F820" i="6"/>
  <c r="G819" i="6"/>
  <c r="F819" i="6"/>
  <c r="G818" i="6"/>
  <c r="F818" i="6"/>
  <c r="G817" i="6"/>
  <c r="F817" i="6"/>
  <c r="G816" i="6"/>
  <c r="F816" i="6"/>
  <c r="G815" i="6"/>
  <c r="F815" i="6"/>
  <c r="I815" i="6" s="1"/>
  <c r="G814" i="6"/>
  <c r="F814" i="6"/>
  <c r="G813" i="6"/>
  <c r="F813" i="6"/>
  <c r="G812" i="6"/>
  <c r="F812" i="6"/>
  <c r="G811" i="6"/>
  <c r="F811" i="6"/>
  <c r="G810" i="6"/>
  <c r="F810" i="6"/>
  <c r="G809" i="6"/>
  <c r="F809" i="6"/>
  <c r="G808" i="6"/>
  <c r="F808" i="6"/>
  <c r="G807" i="6"/>
  <c r="F807" i="6"/>
  <c r="I807" i="6" s="1"/>
  <c r="G806" i="6"/>
  <c r="F806" i="6"/>
  <c r="G805" i="6"/>
  <c r="F805" i="6"/>
  <c r="G804" i="6"/>
  <c r="F804" i="6"/>
  <c r="G803" i="6"/>
  <c r="F803" i="6"/>
  <c r="G802" i="6"/>
  <c r="F802" i="6"/>
  <c r="G801" i="6"/>
  <c r="F801" i="6"/>
  <c r="G800" i="6"/>
  <c r="F800" i="6"/>
  <c r="G799" i="6"/>
  <c r="F799" i="6"/>
  <c r="I799" i="6" s="1"/>
  <c r="G798" i="6"/>
  <c r="F798" i="6"/>
  <c r="G797" i="6"/>
  <c r="F797" i="6"/>
  <c r="G796" i="6"/>
  <c r="F796" i="6"/>
  <c r="G795" i="6"/>
  <c r="F795" i="6"/>
  <c r="G794" i="6"/>
  <c r="F794" i="6"/>
  <c r="G793" i="6"/>
  <c r="F793" i="6"/>
  <c r="G792" i="6"/>
  <c r="F792" i="6"/>
  <c r="G791" i="6"/>
  <c r="F791" i="6"/>
  <c r="G790" i="6"/>
  <c r="F790" i="6"/>
  <c r="G789" i="6"/>
  <c r="F789" i="6"/>
  <c r="G788" i="6"/>
  <c r="F788" i="6"/>
  <c r="G787" i="6"/>
  <c r="F787" i="6"/>
  <c r="G786" i="6"/>
  <c r="F786" i="6"/>
  <c r="G785" i="6"/>
  <c r="F785" i="6"/>
  <c r="G784" i="6"/>
  <c r="F784" i="6"/>
  <c r="G783" i="6"/>
  <c r="F783" i="6"/>
  <c r="G782" i="6"/>
  <c r="F782" i="6"/>
  <c r="G781" i="6"/>
  <c r="F781" i="6"/>
  <c r="G780" i="6"/>
  <c r="F780" i="6"/>
  <c r="G779" i="6"/>
  <c r="F779" i="6"/>
  <c r="G778" i="6"/>
  <c r="F778" i="6"/>
  <c r="G777" i="6"/>
  <c r="F777" i="6"/>
  <c r="G776" i="6"/>
  <c r="F776" i="6"/>
  <c r="G775" i="6"/>
  <c r="F775" i="6"/>
  <c r="I775" i="6" s="1"/>
  <c r="G774" i="6"/>
  <c r="F774" i="6"/>
  <c r="G773" i="6"/>
  <c r="F773" i="6"/>
  <c r="G772" i="6"/>
  <c r="F772" i="6"/>
  <c r="G771" i="6"/>
  <c r="F771" i="6"/>
  <c r="G770" i="6"/>
  <c r="F770" i="6"/>
  <c r="G769" i="6"/>
  <c r="F769" i="6"/>
  <c r="G768" i="6"/>
  <c r="F768" i="6"/>
  <c r="G767" i="6"/>
  <c r="F767" i="6"/>
  <c r="I767" i="6" s="1"/>
  <c r="G766" i="6"/>
  <c r="F766" i="6"/>
  <c r="G765" i="6"/>
  <c r="F765" i="6"/>
  <c r="G764" i="6"/>
  <c r="F764" i="6"/>
  <c r="G763" i="6"/>
  <c r="F763" i="6"/>
  <c r="G762" i="6"/>
  <c r="F762" i="6"/>
  <c r="G761" i="6"/>
  <c r="F761" i="6"/>
  <c r="G760" i="6"/>
  <c r="F760" i="6"/>
  <c r="G759" i="6"/>
  <c r="F759" i="6"/>
  <c r="G758" i="6"/>
  <c r="F758" i="6"/>
  <c r="G757" i="6"/>
  <c r="F757" i="6"/>
  <c r="G756" i="6"/>
  <c r="F756" i="6"/>
  <c r="G755" i="6"/>
  <c r="F755" i="6"/>
  <c r="G754" i="6"/>
  <c r="F754" i="6"/>
  <c r="G753" i="6"/>
  <c r="F753" i="6"/>
  <c r="G752" i="6"/>
  <c r="F752" i="6"/>
  <c r="G751" i="6"/>
  <c r="F751" i="6"/>
  <c r="I751" i="6" s="1"/>
  <c r="G750" i="6"/>
  <c r="F750" i="6"/>
  <c r="G749" i="6"/>
  <c r="F749" i="6"/>
  <c r="G748" i="6"/>
  <c r="F748" i="6"/>
  <c r="G747" i="6"/>
  <c r="F747" i="6"/>
  <c r="G746" i="6"/>
  <c r="F746" i="6"/>
  <c r="G745" i="6"/>
  <c r="F745" i="6"/>
  <c r="G744" i="6"/>
  <c r="F744" i="6"/>
  <c r="G743" i="6"/>
  <c r="F743" i="6"/>
  <c r="I743" i="6" s="1"/>
  <c r="G742" i="6"/>
  <c r="F742" i="6"/>
  <c r="G741" i="6"/>
  <c r="F741" i="6"/>
  <c r="G740" i="6"/>
  <c r="F740" i="6"/>
  <c r="G739" i="6"/>
  <c r="F739" i="6"/>
  <c r="G738" i="6"/>
  <c r="F738" i="6"/>
  <c r="G737" i="6"/>
  <c r="F737" i="6"/>
  <c r="G736" i="6"/>
  <c r="F736" i="6"/>
  <c r="G735" i="6"/>
  <c r="F735" i="6"/>
  <c r="I735" i="6" s="1"/>
  <c r="G734" i="6"/>
  <c r="F734" i="6"/>
  <c r="G733" i="6"/>
  <c r="F733" i="6"/>
  <c r="G732" i="6"/>
  <c r="F732" i="6"/>
  <c r="G731" i="6"/>
  <c r="F731" i="6"/>
  <c r="G730" i="6"/>
  <c r="F730" i="6"/>
  <c r="G729" i="6"/>
  <c r="F729" i="6"/>
  <c r="G728" i="6"/>
  <c r="F728" i="6"/>
  <c r="G727" i="6"/>
  <c r="F727" i="6"/>
  <c r="G726" i="6"/>
  <c r="F726" i="6"/>
  <c r="G725" i="6"/>
  <c r="F725" i="6"/>
  <c r="G724" i="6"/>
  <c r="F724" i="6"/>
  <c r="G723" i="6"/>
  <c r="F723" i="6"/>
  <c r="G722" i="6"/>
  <c r="F722" i="6"/>
  <c r="G721" i="6"/>
  <c r="F721" i="6"/>
  <c r="G720" i="6"/>
  <c r="F720" i="6"/>
  <c r="G719" i="6"/>
  <c r="F719" i="6"/>
  <c r="G718" i="6"/>
  <c r="F718" i="6"/>
  <c r="G717" i="6"/>
  <c r="F717" i="6"/>
  <c r="G716" i="6"/>
  <c r="F716" i="6"/>
  <c r="G715" i="6"/>
  <c r="F715" i="6"/>
  <c r="G714" i="6"/>
  <c r="F714" i="6"/>
  <c r="G713" i="6"/>
  <c r="F713" i="6"/>
  <c r="G712" i="6"/>
  <c r="F712" i="6"/>
  <c r="G711" i="6"/>
  <c r="F711" i="6"/>
  <c r="G710" i="6"/>
  <c r="F710" i="6"/>
  <c r="G709" i="6"/>
  <c r="F709" i="6"/>
  <c r="G708" i="6"/>
  <c r="F708" i="6"/>
  <c r="G707" i="6"/>
  <c r="F707" i="6"/>
  <c r="G706" i="6"/>
  <c r="F706" i="6"/>
  <c r="G705" i="6"/>
  <c r="F705" i="6"/>
  <c r="G704" i="6"/>
  <c r="F704" i="6"/>
  <c r="G703" i="6"/>
  <c r="F703" i="6"/>
  <c r="I703" i="6" s="1"/>
  <c r="G702" i="6"/>
  <c r="F702" i="6"/>
  <c r="G701" i="6"/>
  <c r="F701" i="6"/>
  <c r="G700" i="6"/>
  <c r="F700" i="6"/>
  <c r="G699" i="6"/>
  <c r="F699" i="6"/>
  <c r="G698" i="6"/>
  <c r="F698" i="6"/>
  <c r="G697" i="6"/>
  <c r="F697" i="6"/>
  <c r="G696" i="6"/>
  <c r="F696" i="6"/>
  <c r="G695" i="6"/>
  <c r="F695" i="6"/>
  <c r="G694" i="6"/>
  <c r="F694" i="6"/>
  <c r="G693" i="6"/>
  <c r="F693" i="6"/>
  <c r="G692" i="6"/>
  <c r="F692" i="6"/>
  <c r="G691" i="6"/>
  <c r="F691" i="6"/>
  <c r="I691" i="6" s="1"/>
  <c r="G690" i="6"/>
  <c r="F690" i="6"/>
  <c r="G689" i="6"/>
  <c r="F689" i="6"/>
  <c r="G688" i="6"/>
  <c r="F688" i="6"/>
  <c r="G687" i="6"/>
  <c r="F687" i="6"/>
  <c r="G686" i="6"/>
  <c r="F686" i="6"/>
  <c r="G685" i="6"/>
  <c r="F685" i="6"/>
  <c r="G684" i="6"/>
  <c r="F684" i="6"/>
  <c r="G683" i="6"/>
  <c r="F683" i="6"/>
  <c r="I683" i="6" s="1"/>
  <c r="G682" i="6"/>
  <c r="F682" i="6"/>
  <c r="G681" i="6"/>
  <c r="F681" i="6"/>
  <c r="G680" i="6"/>
  <c r="F680" i="6"/>
  <c r="G679" i="6"/>
  <c r="F679" i="6"/>
  <c r="I679" i="6" s="1"/>
  <c r="G678" i="6"/>
  <c r="F678" i="6"/>
  <c r="G677" i="6"/>
  <c r="F677" i="6"/>
  <c r="G676" i="6"/>
  <c r="F676" i="6"/>
  <c r="G675" i="6"/>
  <c r="F675" i="6"/>
  <c r="G674" i="6"/>
  <c r="F674" i="6"/>
  <c r="G673" i="6"/>
  <c r="F673" i="6"/>
  <c r="G672" i="6"/>
  <c r="F672" i="6"/>
  <c r="G671" i="6"/>
  <c r="F671" i="6"/>
  <c r="G670" i="6"/>
  <c r="F670" i="6"/>
  <c r="G669" i="6"/>
  <c r="F669" i="6"/>
  <c r="G668" i="6"/>
  <c r="F668" i="6"/>
  <c r="G667" i="6"/>
  <c r="F667" i="6"/>
  <c r="G666" i="6"/>
  <c r="F666" i="6"/>
  <c r="G665" i="6"/>
  <c r="F665" i="6"/>
  <c r="G664" i="6"/>
  <c r="F664" i="6"/>
  <c r="G663" i="6"/>
  <c r="F663" i="6"/>
  <c r="G662" i="6"/>
  <c r="F662" i="6"/>
  <c r="G661" i="6"/>
  <c r="F661" i="6"/>
  <c r="G660" i="6"/>
  <c r="F660" i="6"/>
  <c r="G659" i="6"/>
  <c r="F659" i="6"/>
  <c r="G658" i="6"/>
  <c r="F658" i="6"/>
  <c r="G657" i="6"/>
  <c r="F657" i="6"/>
  <c r="G656" i="6"/>
  <c r="F656" i="6"/>
  <c r="G655" i="6"/>
  <c r="F655" i="6"/>
  <c r="G654" i="6"/>
  <c r="F654" i="6"/>
  <c r="G653" i="6"/>
  <c r="F653" i="6"/>
  <c r="G652" i="6"/>
  <c r="F652" i="6"/>
  <c r="G651" i="6"/>
  <c r="F651" i="6"/>
  <c r="G650" i="6"/>
  <c r="F650" i="6"/>
  <c r="G649" i="6"/>
  <c r="F649" i="6"/>
  <c r="G648" i="6"/>
  <c r="F648" i="6"/>
  <c r="G647" i="6"/>
  <c r="F647" i="6"/>
  <c r="G646" i="6"/>
  <c r="F646" i="6"/>
  <c r="G645" i="6"/>
  <c r="F645" i="6"/>
  <c r="G644" i="6"/>
  <c r="F644" i="6"/>
  <c r="G643" i="6"/>
  <c r="F643" i="6"/>
  <c r="G642" i="6"/>
  <c r="F642" i="6"/>
  <c r="G641" i="6"/>
  <c r="F641" i="6"/>
  <c r="G640" i="6"/>
  <c r="F640" i="6"/>
  <c r="G639" i="6"/>
  <c r="F639" i="6"/>
  <c r="I639" i="6" s="1"/>
  <c r="G638" i="6"/>
  <c r="F638" i="6"/>
  <c r="G637" i="6"/>
  <c r="F637" i="6"/>
  <c r="G636" i="6"/>
  <c r="F636" i="6"/>
  <c r="G635" i="6"/>
  <c r="F635" i="6"/>
  <c r="G634" i="6"/>
  <c r="F634" i="6"/>
  <c r="G633" i="6"/>
  <c r="F633" i="6"/>
  <c r="G632" i="6"/>
  <c r="F632" i="6"/>
  <c r="G631" i="6"/>
  <c r="F631" i="6"/>
  <c r="I631" i="6" s="1"/>
  <c r="G630" i="6"/>
  <c r="F630" i="6"/>
  <c r="G629" i="6"/>
  <c r="F629" i="6"/>
  <c r="G628" i="6"/>
  <c r="F628" i="6"/>
  <c r="G627" i="6"/>
  <c r="F627" i="6"/>
  <c r="I627" i="6" s="1"/>
  <c r="G626" i="6"/>
  <c r="F626" i="6"/>
  <c r="G625" i="6"/>
  <c r="F625" i="6"/>
  <c r="G624" i="6"/>
  <c r="F624" i="6"/>
  <c r="G623" i="6"/>
  <c r="F623" i="6"/>
  <c r="G622" i="6"/>
  <c r="F622" i="6"/>
  <c r="G621" i="6"/>
  <c r="F621" i="6"/>
  <c r="G620" i="6"/>
  <c r="F620" i="6"/>
  <c r="G619" i="6"/>
  <c r="F619" i="6"/>
  <c r="G618" i="6"/>
  <c r="F618" i="6"/>
  <c r="G617" i="6"/>
  <c r="F617" i="6"/>
  <c r="G616" i="6"/>
  <c r="F616" i="6"/>
  <c r="G615" i="6"/>
  <c r="F615" i="6"/>
  <c r="G614" i="6"/>
  <c r="F614" i="6"/>
  <c r="G613" i="6"/>
  <c r="F613" i="6"/>
  <c r="G612" i="6"/>
  <c r="F612" i="6"/>
  <c r="G611" i="6"/>
  <c r="F611" i="6"/>
  <c r="G610" i="6"/>
  <c r="F610" i="6"/>
  <c r="G609" i="6"/>
  <c r="F609" i="6"/>
  <c r="G608" i="6"/>
  <c r="F608" i="6"/>
  <c r="G607" i="6"/>
  <c r="F607" i="6"/>
  <c r="G606" i="6"/>
  <c r="F606" i="6"/>
  <c r="G605" i="6"/>
  <c r="F605" i="6"/>
  <c r="G604" i="6"/>
  <c r="F604" i="6"/>
  <c r="G603" i="6"/>
  <c r="F603" i="6"/>
  <c r="I603" i="6" s="1"/>
  <c r="G602" i="6"/>
  <c r="F602" i="6"/>
  <c r="G601" i="6"/>
  <c r="F601" i="6"/>
  <c r="G600" i="6"/>
  <c r="F600" i="6"/>
  <c r="G599" i="6"/>
  <c r="F599" i="6"/>
  <c r="G598" i="6"/>
  <c r="F598" i="6"/>
  <c r="G597" i="6"/>
  <c r="F597" i="6"/>
  <c r="G596" i="6"/>
  <c r="F596" i="6"/>
  <c r="G595" i="6"/>
  <c r="F595" i="6"/>
  <c r="I595" i="6" s="1"/>
  <c r="G594" i="6"/>
  <c r="F594" i="6"/>
  <c r="G593" i="6"/>
  <c r="F593" i="6"/>
  <c r="G592" i="6"/>
  <c r="F592" i="6"/>
  <c r="G591" i="6"/>
  <c r="F591" i="6"/>
  <c r="G590" i="6"/>
  <c r="F590" i="6"/>
  <c r="G589" i="6"/>
  <c r="F589" i="6"/>
  <c r="G588" i="6"/>
  <c r="F588" i="6"/>
  <c r="G587" i="6"/>
  <c r="F587" i="6"/>
  <c r="I587" i="6" s="1"/>
  <c r="G586" i="6"/>
  <c r="F586" i="6"/>
  <c r="G585" i="6"/>
  <c r="F585" i="6"/>
  <c r="G584" i="6"/>
  <c r="F584" i="6"/>
  <c r="G583" i="6"/>
  <c r="F583" i="6"/>
  <c r="G582" i="6"/>
  <c r="F582" i="6"/>
  <c r="G581" i="6"/>
  <c r="F581" i="6"/>
  <c r="G580" i="6"/>
  <c r="F580" i="6"/>
  <c r="G579" i="6"/>
  <c r="F579" i="6"/>
  <c r="G578" i="6"/>
  <c r="F578" i="6"/>
  <c r="G577" i="6"/>
  <c r="F577" i="6"/>
  <c r="G576" i="6"/>
  <c r="F576" i="6"/>
  <c r="G575" i="6"/>
  <c r="F575" i="6"/>
  <c r="I575" i="6" s="1"/>
  <c r="G574" i="6"/>
  <c r="F574" i="6"/>
  <c r="G573" i="6"/>
  <c r="F573" i="6"/>
  <c r="G572" i="6"/>
  <c r="F572" i="6"/>
  <c r="G571" i="6"/>
  <c r="F571" i="6"/>
  <c r="G570" i="6"/>
  <c r="F570" i="6"/>
  <c r="G569" i="6"/>
  <c r="F569" i="6"/>
  <c r="G568" i="6"/>
  <c r="F568" i="6"/>
  <c r="G567" i="6"/>
  <c r="F567" i="6"/>
  <c r="I567" i="6" s="1"/>
  <c r="G566" i="6"/>
  <c r="F566" i="6"/>
  <c r="G565" i="6"/>
  <c r="F565" i="6"/>
  <c r="G564" i="6"/>
  <c r="F564" i="6"/>
  <c r="G563" i="6"/>
  <c r="F563" i="6"/>
  <c r="G562" i="6"/>
  <c r="F562" i="6"/>
  <c r="G561" i="6"/>
  <c r="F561" i="6"/>
  <c r="G560" i="6"/>
  <c r="F560" i="6"/>
  <c r="G559" i="6"/>
  <c r="F559" i="6"/>
  <c r="G558" i="6"/>
  <c r="F558" i="6"/>
  <c r="G557" i="6"/>
  <c r="F557" i="6"/>
  <c r="G556" i="6"/>
  <c r="F556" i="6"/>
  <c r="G555" i="6"/>
  <c r="F555" i="6"/>
  <c r="G554" i="6"/>
  <c r="F554" i="6"/>
  <c r="G553" i="6"/>
  <c r="F553" i="6"/>
  <c r="G552" i="6"/>
  <c r="F552" i="6"/>
  <c r="G551" i="6"/>
  <c r="F551" i="6"/>
  <c r="G550" i="6"/>
  <c r="F550" i="6"/>
  <c r="G549" i="6"/>
  <c r="F549" i="6"/>
  <c r="G548" i="6"/>
  <c r="F548" i="6"/>
  <c r="G547" i="6"/>
  <c r="F547" i="6"/>
  <c r="G546" i="6"/>
  <c r="F546" i="6"/>
  <c r="G545" i="6"/>
  <c r="F545" i="6"/>
  <c r="G544" i="6"/>
  <c r="F544" i="6"/>
  <c r="G543" i="6"/>
  <c r="F543" i="6"/>
  <c r="G542" i="6"/>
  <c r="F542" i="6"/>
  <c r="G541" i="6"/>
  <c r="F541" i="6"/>
  <c r="G540" i="6"/>
  <c r="F540" i="6"/>
  <c r="G539" i="6"/>
  <c r="F539" i="6"/>
  <c r="G538" i="6"/>
  <c r="F538" i="6"/>
  <c r="G537" i="6"/>
  <c r="F537" i="6"/>
  <c r="G536" i="6"/>
  <c r="F536" i="6"/>
  <c r="G535" i="6"/>
  <c r="F535" i="6"/>
  <c r="G534" i="6"/>
  <c r="F534" i="6"/>
  <c r="G533" i="6"/>
  <c r="F533" i="6"/>
  <c r="G532" i="6"/>
  <c r="F532" i="6"/>
  <c r="G531" i="6"/>
  <c r="F531" i="6"/>
  <c r="G530" i="6"/>
  <c r="F530" i="6"/>
  <c r="G529" i="6"/>
  <c r="F529" i="6"/>
  <c r="G528" i="6"/>
  <c r="F528" i="6"/>
  <c r="G527" i="6"/>
  <c r="F527" i="6"/>
  <c r="G526" i="6"/>
  <c r="F526" i="6"/>
  <c r="G525" i="6"/>
  <c r="F525" i="6"/>
  <c r="G524" i="6"/>
  <c r="F524" i="6"/>
  <c r="G523" i="6"/>
  <c r="F523" i="6"/>
  <c r="G522" i="6"/>
  <c r="F522" i="6"/>
  <c r="G521" i="6"/>
  <c r="F521" i="6"/>
  <c r="G520" i="6"/>
  <c r="F520" i="6"/>
  <c r="G519" i="6"/>
  <c r="F519" i="6"/>
  <c r="G518" i="6"/>
  <c r="F518" i="6"/>
  <c r="G517" i="6"/>
  <c r="F517" i="6"/>
  <c r="G516" i="6"/>
  <c r="F516" i="6"/>
  <c r="G515" i="6"/>
  <c r="F515" i="6"/>
  <c r="G514" i="6"/>
  <c r="F514" i="6"/>
  <c r="G513" i="6"/>
  <c r="F513" i="6"/>
  <c r="G512" i="6"/>
  <c r="F512" i="6"/>
  <c r="G511" i="6"/>
  <c r="F511" i="6"/>
  <c r="G510" i="6"/>
  <c r="F510" i="6"/>
  <c r="G509" i="6"/>
  <c r="F509" i="6"/>
  <c r="G508" i="6"/>
  <c r="F508" i="6"/>
  <c r="G507" i="6"/>
  <c r="F507" i="6"/>
  <c r="G506" i="6"/>
  <c r="F506" i="6"/>
  <c r="G505" i="6"/>
  <c r="F505" i="6"/>
  <c r="G504" i="6"/>
  <c r="F504" i="6"/>
  <c r="G503" i="6"/>
  <c r="F503" i="6"/>
  <c r="G502" i="6"/>
  <c r="F502" i="6"/>
  <c r="G501" i="6"/>
  <c r="F501" i="6"/>
  <c r="G500" i="6"/>
  <c r="F500" i="6"/>
  <c r="G499" i="6"/>
  <c r="F499" i="6"/>
  <c r="G498" i="6"/>
  <c r="F498" i="6"/>
  <c r="G497" i="6"/>
  <c r="F497" i="6"/>
  <c r="G496" i="6"/>
  <c r="F496" i="6"/>
  <c r="G495" i="6"/>
  <c r="F495" i="6"/>
  <c r="G494" i="6"/>
  <c r="F494" i="6"/>
  <c r="G493" i="6"/>
  <c r="F493" i="6"/>
  <c r="G492" i="6"/>
  <c r="F492" i="6"/>
  <c r="G491" i="6"/>
  <c r="F491" i="6"/>
  <c r="G490" i="6"/>
  <c r="F490" i="6"/>
  <c r="G489" i="6"/>
  <c r="F489" i="6"/>
  <c r="G488" i="6"/>
  <c r="F488" i="6"/>
  <c r="G487" i="6"/>
  <c r="F487" i="6"/>
  <c r="G486" i="6"/>
  <c r="F486" i="6"/>
  <c r="G485" i="6"/>
  <c r="F485" i="6"/>
  <c r="G484" i="6"/>
  <c r="F484" i="6"/>
  <c r="G483" i="6"/>
  <c r="F483" i="6"/>
  <c r="G482" i="6"/>
  <c r="F482" i="6"/>
  <c r="G481" i="6"/>
  <c r="F481" i="6"/>
  <c r="G480" i="6"/>
  <c r="F480" i="6"/>
  <c r="G479" i="6"/>
  <c r="F479" i="6"/>
  <c r="G478" i="6"/>
  <c r="F478" i="6"/>
  <c r="G477" i="6"/>
  <c r="F477" i="6"/>
  <c r="G476" i="6"/>
  <c r="F476" i="6"/>
  <c r="G475" i="6"/>
  <c r="F475" i="6"/>
  <c r="G474" i="6"/>
  <c r="F474" i="6"/>
  <c r="G473" i="6"/>
  <c r="F473" i="6"/>
  <c r="G472" i="6"/>
  <c r="F472" i="6"/>
  <c r="G471" i="6"/>
  <c r="F471" i="6"/>
  <c r="G470" i="6"/>
  <c r="F470" i="6"/>
  <c r="G469" i="6"/>
  <c r="F469" i="6"/>
  <c r="G468" i="6"/>
  <c r="F468" i="6"/>
  <c r="G467" i="6"/>
  <c r="F467" i="6"/>
  <c r="G466" i="6"/>
  <c r="F466" i="6"/>
  <c r="G465" i="6"/>
  <c r="F465" i="6"/>
  <c r="G464" i="6"/>
  <c r="F464" i="6"/>
  <c r="G463" i="6"/>
  <c r="F463" i="6"/>
  <c r="G462" i="6"/>
  <c r="F462" i="6"/>
  <c r="G461" i="6"/>
  <c r="F461" i="6"/>
  <c r="G460" i="6"/>
  <c r="F460" i="6"/>
  <c r="G459" i="6"/>
  <c r="F459" i="6"/>
  <c r="G458" i="6"/>
  <c r="F458" i="6"/>
  <c r="G457" i="6"/>
  <c r="F457" i="6"/>
  <c r="G456" i="6"/>
  <c r="F456" i="6"/>
  <c r="G455" i="6"/>
  <c r="F455" i="6"/>
  <c r="G454" i="6"/>
  <c r="F454" i="6"/>
  <c r="G453" i="6"/>
  <c r="F453" i="6"/>
  <c r="G452" i="6"/>
  <c r="F452" i="6"/>
  <c r="G451" i="6"/>
  <c r="F451" i="6"/>
  <c r="G450" i="6"/>
  <c r="F450" i="6"/>
  <c r="G449" i="6"/>
  <c r="F449" i="6"/>
  <c r="G448" i="6"/>
  <c r="F448" i="6"/>
  <c r="G447" i="6"/>
  <c r="F447" i="6"/>
  <c r="G446" i="6"/>
  <c r="F446" i="6"/>
  <c r="G445" i="6"/>
  <c r="F445" i="6"/>
  <c r="G444" i="6"/>
  <c r="F444" i="6"/>
  <c r="G443" i="6"/>
  <c r="F443" i="6"/>
  <c r="G442" i="6"/>
  <c r="F442" i="6"/>
  <c r="G441" i="6"/>
  <c r="F441" i="6"/>
  <c r="G440" i="6"/>
  <c r="F440" i="6"/>
  <c r="G439" i="6"/>
  <c r="F439" i="6"/>
  <c r="G438" i="6"/>
  <c r="F438" i="6"/>
  <c r="G437" i="6"/>
  <c r="F437" i="6"/>
  <c r="G436" i="6"/>
  <c r="F436" i="6"/>
  <c r="G435" i="6"/>
  <c r="F435" i="6"/>
  <c r="G434" i="6"/>
  <c r="F434" i="6"/>
  <c r="G433" i="6"/>
  <c r="F433" i="6"/>
  <c r="G432" i="6"/>
  <c r="F432" i="6"/>
  <c r="G431" i="6"/>
  <c r="F431" i="6"/>
  <c r="G430" i="6"/>
  <c r="F430" i="6"/>
  <c r="G429" i="6"/>
  <c r="F429" i="6"/>
  <c r="G428" i="6"/>
  <c r="F428" i="6"/>
  <c r="G427" i="6"/>
  <c r="F427" i="6"/>
  <c r="G426" i="6"/>
  <c r="F426" i="6"/>
  <c r="G425" i="6"/>
  <c r="F425" i="6"/>
  <c r="G424" i="6"/>
  <c r="F424" i="6"/>
  <c r="G423" i="6"/>
  <c r="F423" i="6"/>
  <c r="G422" i="6"/>
  <c r="F422" i="6"/>
  <c r="G421" i="6"/>
  <c r="F421" i="6"/>
  <c r="G420" i="6"/>
  <c r="F420" i="6"/>
  <c r="G419" i="6"/>
  <c r="F419" i="6"/>
  <c r="G418" i="6"/>
  <c r="F418" i="6"/>
  <c r="G417" i="6"/>
  <c r="F417" i="6"/>
  <c r="G416" i="6"/>
  <c r="F416" i="6"/>
  <c r="G415" i="6"/>
  <c r="F415" i="6"/>
  <c r="G414" i="6"/>
  <c r="F414" i="6"/>
  <c r="G413" i="6"/>
  <c r="F413" i="6"/>
  <c r="G412" i="6"/>
  <c r="F412" i="6"/>
  <c r="G411" i="6"/>
  <c r="F411" i="6"/>
  <c r="G410" i="6"/>
  <c r="F410" i="6"/>
  <c r="G409" i="6"/>
  <c r="F409" i="6"/>
  <c r="G408" i="6"/>
  <c r="F408" i="6"/>
  <c r="G407" i="6"/>
  <c r="F407" i="6"/>
  <c r="G406" i="6"/>
  <c r="F406" i="6"/>
  <c r="G405" i="6"/>
  <c r="F405" i="6"/>
  <c r="G404" i="6"/>
  <c r="F404" i="6"/>
  <c r="G403" i="6"/>
  <c r="F403" i="6"/>
  <c r="G402" i="6"/>
  <c r="F402" i="6"/>
  <c r="G401" i="6"/>
  <c r="F401" i="6"/>
  <c r="G400" i="6"/>
  <c r="F400" i="6"/>
  <c r="G399" i="6"/>
  <c r="F399" i="6"/>
  <c r="G398" i="6"/>
  <c r="F398" i="6"/>
  <c r="G397" i="6"/>
  <c r="F397" i="6"/>
  <c r="G396" i="6"/>
  <c r="F396" i="6"/>
  <c r="G395" i="6"/>
  <c r="F395" i="6"/>
  <c r="G394" i="6"/>
  <c r="F394" i="6"/>
  <c r="G393" i="6"/>
  <c r="F393" i="6"/>
  <c r="G392" i="6"/>
  <c r="F392" i="6"/>
  <c r="G391" i="6"/>
  <c r="F391" i="6"/>
  <c r="G390" i="6"/>
  <c r="F390" i="6"/>
  <c r="G389" i="6"/>
  <c r="F389" i="6"/>
  <c r="G388" i="6"/>
  <c r="F388" i="6"/>
  <c r="G387" i="6"/>
  <c r="F387" i="6"/>
  <c r="G386" i="6"/>
  <c r="F386" i="6"/>
  <c r="G385" i="6"/>
  <c r="F385" i="6"/>
  <c r="G384" i="6"/>
  <c r="F384" i="6"/>
  <c r="G383" i="6"/>
  <c r="F383" i="6"/>
  <c r="G382" i="6"/>
  <c r="F382" i="6"/>
  <c r="G381" i="6"/>
  <c r="F381" i="6"/>
  <c r="G380" i="6"/>
  <c r="F380" i="6"/>
  <c r="G379" i="6"/>
  <c r="F379" i="6"/>
  <c r="G378" i="6"/>
  <c r="F378" i="6"/>
  <c r="G377" i="6"/>
  <c r="F377" i="6"/>
  <c r="G376" i="6"/>
  <c r="F376" i="6"/>
  <c r="G375" i="6"/>
  <c r="F375" i="6"/>
  <c r="G374" i="6"/>
  <c r="F374" i="6"/>
  <c r="G373" i="6"/>
  <c r="F373" i="6"/>
  <c r="G372" i="6"/>
  <c r="F372" i="6"/>
  <c r="G371" i="6"/>
  <c r="F371" i="6"/>
  <c r="G370" i="6"/>
  <c r="F370" i="6"/>
  <c r="G369" i="6"/>
  <c r="F369" i="6"/>
  <c r="G368" i="6"/>
  <c r="F368" i="6"/>
  <c r="G367" i="6"/>
  <c r="F367" i="6"/>
  <c r="G366" i="6"/>
  <c r="F366" i="6"/>
  <c r="G365" i="6"/>
  <c r="F365" i="6"/>
  <c r="G364" i="6"/>
  <c r="F364" i="6"/>
  <c r="G363" i="6"/>
  <c r="F363" i="6"/>
  <c r="G362" i="6"/>
  <c r="F362" i="6"/>
  <c r="G361" i="6"/>
  <c r="F361" i="6"/>
  <c r="G360" i="6"/>
  <c r="F360" i="6"/>
  <c r="G359" i="6"/>
  <c r="F359" i="6"/>
  <c r="G358" i="6"/>
  <c r="F358" i="6"/>
  <c r="G357" i="6"/>
  <c r="F357" i="6"/>
  <c r="G356" i="6"/>
  <c r="F356" i="6"/>
  <c r="G355" i="6"/>
  <c r="F355" i="6"/>
  <c r="G354" i="6"/>
  <c r="F354" i="6"/>
  <c r="G353" i="6"/>
  <c r="F353" i="6"/>
  <c r="G352" i="6"/>
  <c r="F352" i="6"/>
  <c r="G351" i="6"/>
  <c r="F351" i="6"/>
  <c r="G350" i="6"/>
  <c r="F350" i="6"/>
  <c r="G349" i="6"/>
  <c r="F349" i="6"/>
  <c r="G348" i="6"/>
  <c r="F348" i="6"/>
  <c r="G347" i="6"/>
  <c r="F347" i="6"/>
  <c r="G346" i="6"/>
  <c r="F346" i="6"/>
  <c r="G345" i="6"/>
  <c r="F345" i="6"/>
  <c r="G344" i="6"/>
  <c r="F344" i="6"/>
  <c r="G343" i="6"/>
  <c r="F343" i="6"/>
  <c r="G342" i="6"/>
  <c r="F342" i="6"/>
  <c r="G341" i="6"/>
  <c r="F341" i="6"/>
  <c r="G340" i="6"/>
  <c r="F340" i="6"/>
  <c r="G339" i="6"/>
  <c r="F339" i="6"/>
  <c r="G338" i="6"/>
  <c r="F338" i="6"/>
  <c r="G337" i="6"/>
  <c r="F337" i="6"/>
  <c r="G336" i="6"/>
  <c r="F336" i="6"/>
  <c r="G335" i="6"/>
  <c r="F335" i="6"/>
  <c r="G334" i="6"/>
  <c r="F334" i="6"/>
  <c r="G333" i="6"/>
  <c r="F333" i="6"/>
  <c r="G332" i="6"/>
  <c r="F332" i="6"/>
  <c r="G331" i="6"/>
  <c r="F331" i="6"/>
  <c r="G330" i="6"/>
  <c r="F330" i="6"/>
  <c r="G329" i="6"/>
  <c r="F329" i="6"/>
  <c r="G328" i="6"/>
  <c r="F328" i="6"/>
  <c r="G327" i="6"/>
  <c r="F327" i="6"/>
  <c r="G326" i="6"/>
  <c r="F326" i="6"/>
  <c r="G325" i="6"/>
  <c r="F325" i="6"/>
  <c r="G324" i="6"/>
  <c r="F324" i="6"/>
  <c r="G323" i="6"/>
  <c r="F323" i="6"/>
  <c r="G322" i="6"/>
  <c r="F322" i="6"/>
  <c r="G321" i="6"/>
  <c r="F321" i="6"/>
  <c r="G320" i="6"/>
  <c r="F320" i="6"/>
  <c r="G319" i="6"/>
  <c r="F319" i="6"/>
  <c r="G318" i="6"/>
  <c r="F318" i="6"/>
  <c r="G317" i="6"/>
  <c r="F317" i="6"/>
  <c r="G316" i="6"/>
  <c r="F316" i="6"/>
  <c r="G315" i="6"/>
  <c r="F315" i="6"/>
  <c r="G314" i="6"/>
  <c r="F314" i="6"/>
  <c r="G313" i="6"/>
  <c r="F313" i="6"/>
  <c r="G312" i="6"/>
  <c r="F312" i="6"/>
  <c r="G311" i="6"/>
  <c r="F311" i="6"/>
  <c r="G310" i="6"/>
  <c r="F310" i="6"/>
  <c r="G309" i="6"/>
  <c r="F309" i="6"/>
  <c r="G308" i="6"/>
  <c r="F308" i="6"/>
  <c r="G307" i="6"/>
  <c r="F307" i="6"/>
  <c r="G306" i="6"/>
  <c r="F306" i="6"/>
  <c r="G305" i="6"/>
  <c r="F305" i="6"/>
  <c r="G304" i="6"/>
  <c r="F304" i="6"/>
  <c r="G303" i="6"/>
  <c r="F303" i="6"/>
  <c r="G302" i="6"/>
  <c r="F302" i="6"/>
  <c r="G301" i="6"/>
  <c r="F301" i="6"/>
  <c r="G300" i="6"/>
  <c r="F300" i="6"/>
  <c r="G299" i="6"/>
  <c r="F299" i="6"/>
  <c r="G298" i="6"/>
  <c r="F298" i="6"/>
  <c r="G297" i="6"/>
  <c r="F297" i="6"/>
  <c r="G296" i="6"/>
  <c r="F296" i="6"/>
  <c r="G295" i="6"/>
  <c r="F295" i="6"/>
  <c r="G294" i="6"/>
  <c r="F294" i="6"/>
  <c r="G293" i="6"/>
  <c r="F293" i="6"/>
  <c r="G292" i="6"/>
  <c r="F292" i="6"/>
  <c r="G291" i="6"/>
  <c r="F291" i="6"/>
  <c r="G290" i="6"/>
  <c r="F290" i="6"/>
  <c r="G289" i="6"/>
  <c r="F289" i="6"/>
  <c r="G288" i="6"/>
  <c r="F288" i="6"/>
  <c r="G287" i="6"/>
  <c r="F287" i="6"/>
  <c r="G286" i="6"/>
  <c r="F286" i="6"/>
  <c r="G285" i="6"/>
  <c r="F285" i="6"/>
  <c r="G284" i="6"/>
  <c r="F284" i="6"/>
  <c r="G283" i="6"/>
  <c r="F283" i="6"/>
  <c r="G282" i="6"/>
  <c r="F282" i="6"/>
  <c r="G281" i="6"/>
  <c r="F281" i="6"/>
  <c r="G280" i="6"/>
  <c r="F280" i="6"/>
  <c r="G279" i="6"/>
  <c r="F279" i="6"/>
  <c r="G278" i="6"/>
  <c r="F278" i="6"/>
  <c r="G277" i="6"/>
  <c r="F277" i="6"/>
  <c r="G276" i="6"/>
  <c r="F276" i="6"/>
  <c r="G275" i="6"/>
  <c r="F275" i="6"/>
  <c r="G274" i="6"/>
  <c r="F274" i="6"/>
  <c r="G273" i="6"/>
  <c r="F273" i="6"/>
  <c r="G272" i="6"/>
  <c r="F272" i="6"/>
  <c r="G271" i="6"/>
  <c r="F271" i="6"/>
  <c r="G270" i="6"/>
  <c r="F270" i="6"/>
  <c r="G269" i="6"/>
  <c r="F269" i="6"/>
  <c r="G268" i="6"/>
  <c r="F268" i="6"/>
  <c r="G267" i="6"/>
  <c r="F267" i="6"/>
  <c r="G266" i="6"/>
  <c r="F266" i="6"/>
  <c r="G265" i="6"/>
  <c r="F265" i="6"/>
  <c r="G264" i="6"/>
  <c r="F264" i="6"/>
  <c r="G263" i="6"/>
  <c r="F263" i="6"/>
  <c r="G262" i="6"/>
  <c r="F262" i="6"/>
  <c r="G261" i="6"/>
  <c r="F261" i="6"/>
  <c r="G260" i="6"/>
  <c r="F260" i="6"/>
  <c r="G259" i="6"/>
  <c r="F259" i="6"/>
  <c r="G258" i="6"/>
  <c r="F258" i="6"/>
  <c r="G257" i="6"/>
  <c r="F257" i="6"/>
  <c r="G256" i="6"/>
  <c r="F256" i="6"/>
  <c r="G255" i="6"/>
  <c r="F255" i="6"/>
  <c r="G254" i="6"/>
  <c r="F254" i="6"/>
  <c r="G253" i="6"/>
  <c r="F253" i="6"/>
  <c r="G252" i="6"/>
  <c r="F252" i="6"/>
  <c r="G251" i="6"/>
  <c r="F251" i="6"/>
  <c r="G250" i="6"/>
  <c r="F250" i="6"/>
  <c r="G249" i="6"/>
  <c r="F249" i="6"/>
  <c r="G248" i="6"/>
  <c r="F248" i="6"/>
  <c r="G247" i="6"/>
  <c r="F247" i="6"/>
  <c r="G246" i="6"/>
  <c r="F246" i="6"/>
  <c r="G245" i="6"/>
  <c r="F245" i="6"/>
  <c r="G244" i="6"/>
  <c r="F244" i="6"/>
  <c r="G243" i="6"/>
  <c r="F243" i="6"/>
  <c r="G242" i="6"/>
  <c r="F242" i="6"/>
  <c r="G241" i="6"/>
  <c r="F241" i="6"/>
  <c r="G240" i="6"/>
  <c r="F240" i="6"/>
  <c r="G239" i="6"/>
  <c r="F239" i="6"/>
  <c r="G238" i="6"/>
  <c r="F238" i="6"/>
  <c r="G237" i="6"/>
  <c r="F237" i="6"/>
  <c r="G236" i="6"/>
  <c r="F236" i="6"/>
  <c r="G235" i="6"/>
  <c r="F235" i="6"/>
  <c r="G234" i="6"/>
  <c r="F234" i="6"/>
  <c r="G233" i="6"/>
  <c r="F233" i="6"/>
  <c r="G232" i="6"/>
  <c r="F232" i="6"/>
  <c r="G231" i="6"/>
  <c r="F231" i="6"/>
  <c r="G230" i="6"/>
  <c r="F230" i="6"/>
  <c r="G229" i="6"/>
  <c r="F229" i="6"/>
  <c r="G228" i="6"/>
  <c r="F228" i="6"/>
  <c r="G227" i="6"/>
  <c r="F227" i="6"/>
  <c r="G226" i="6"/>
  <c r="F226" i="6"/>
  <c r="G225" i="6"/>
  <c r="F225" i="6"/>
  <c r="G224" i="6"/>
  <c r="F224" i="6"/>
  <c r="G223" i="6"/>
  <c r="F223" i="6"/>
  <c r="G222" i="6"/>
  <c r="F222" i="6"/>
  <c r="G221" i="6"/>
  <c r="F221" i="6"/>
  <c r="G220" i="6"/>
  <c r="F220" i="6"/>
  <c r="G219" i="6"/>
  <c r="F219" i="6"/>
  <c r="G218" i="6"/>
  <c r="F218" i="6"/>
  <c r="G217" i="6"/>
  <c r="F217" i="6"/>
  <c r="G216" i="6"/>
  <c r="F216" i="6"/>
  <c r="G215" i="6"/>
  <c r="F215" i="6"/>
  <c r="G214" i="6"/>
  <c r="F214" i="6"/>
  <c r="G213" i="6"/>
  <c r="F213" i="6"/>
  <c r="G212" i="6"/>
  <c r="F212" i="6"/>
  <c r="G211" i="6"/>
  <c r="F211" i="6"/>
  <c r="G210" i="6"/>
  <c r="F210" i="6"/>
  <c r="G209" i="6"/>
  <c r="F209" i="6"/>
  <c r="G208" i="6"/>
  <c r="F208" i="6"/>
  <c r="G207" i="6"/>
  <c r="F207" i="6"/>
  <c r="G206" i="6"/>
  <c r="F206" i="6"/>
  <c r="G205" i="6"/>
  <c r="F205" i="6"/>
  <c r="G204" i="6"/>
  <c r="F204" i="6"/>
  <c r="G203" i="6"/>
  <c r="F203" i="6"/>
  <c r="G202" i="6"/>
  <c r="F202" i="6"/>
  <c r="G201" i="6"/>
  <c r="F201" i="6"/>
  <c r="G200" i="6"/>
  <c r="F200" i="6"/>
  <c r="G199" i="6"/>
  <c r="F199" i="6"/>
  <c r="G198" i="6"/>
  <c r="F198" i="6"/>
  <c r="G197" i="6"/>
  <c r="F197" i="6"/>
  <c r="G196" i="6"/>
  <c r="F196" i="6"/>
  <c r="G195" i="6"/>
  <c r="F195" i="6"/>
  <c r="G194" i="6"/>
  <c r="F194" i="6"/>
  <c r="G193" i="6"/>
  <c r="F193" i="6"/>
  <c r="G192" i="6"/>
  <c r="F192" i="6"/>
  <c r="G191" i="6"/>
  <c r="F191" i="6"/>
  <c r="G190" i="6"/>
  <c r="F190" i="6"/>
  <c r="G189" i="6"/>
  <c r="F189" i="6"/>
  <c r="G188" i="6"/>
  <c r="F188" i="6"/>
  <c r="G187" i="6"/>
  <c r="F187" i="6"/>
  <c r="G186" i="6"/>
  <c r="F186" i="6"/>
  <c r="G185" i="6"/>
  <c r="F185" i="6"/>
  <c r="G184" i="6"/>
  <c r="F184" i="6"/>
  <c r="G183" i="6"/>
  <c r="F183" i="6"/>
  <c r="G182" i="6"/>
  <c r="F182" i="6"/>
  <c r="G181" i="6"/>
  <c r="F181" i="6"/>
  <c r="G180" i="6"/>
  <c r="F180" i="6"/>
  <c r="G179" i="6"/>
  <c r="F179" i="6"/>
  <c r="G178" i="6"/>
  <c r="F178" i="6"/>
  <c r="G177" i="6"/>
  <c r="F177" i="6"/>
  <c r="G176" i="6"/>
  <c r="F176" i="6"/>
  <c r="G175" i="6"/>
  <c r="F175" i="6"/>
  <c r="G174" i="6"/>
  <c r="F174" i="6"/>
  <c r="G173" i="6"/>
  <c r="F173" i="6"/>
  <c r="G172" i="6"/>
  <c r="F172" i="6"/>
  <c r="G171" i="6"/>
  <c r="F171" i="6"/>
  <c r="G170" i="6"/>
  <c r="F170" i="6"/>
  <c r="G169" i="6"/>
  <c r="F169" i="6"/>
  <c r="G168" i="6"/>
  <c r="F168" i="6"/>
  <c r="G167" i="6"/>
  <c r="F167" i="6"/>
  <c r="G166" i="6"/>
  <c r="F166" i="6"/>
  <c r="G165" i="6"/>
  <c r="F165" i="6"/>
  <c r="G164" i="6"/>
  <c r="F164" i="6"/>
  <c r="G163" i="6"/>
  <c r="F163" i="6"/>
  <c r="G162" i="6"/>
  <c r="F162" i="6"/>
  <c r="G161" i="6"/>
  <c r="F161" i="6"/>
  <c r="G160" i="6"/>
  <c r="F160" i="6"/>
  <c r="G159" i="6"/>
  <c r="F159" i="6"/>
  <c r="G158" i="6"/>
  <c r="F158" i="6"/>
  <c r="G157" i="6"/>
  <c r="F157" i="6"/>
  <c r="G156" i="6"/>
  <c r="F156" i="6"/>
  <c r="G155" i="6"/>
  <c r="F155" i="6"/>
  <c r="G154" i="6"/>
  <c r="F154" i="6"/>
  <c r="G153" i="6"/>
  <c r="F153" i="6"/>
  <c r="G152" i="6"/>
  <c r="F152" i="6"/>
  <c r="G151" i="6"/>
  <c r="F151" i="6"/>
  <c r="G150" i="6"/>
  <c r="F150" i="6"/>
  <c r="G149" i="6"/>
  <c r="F149" i="6"/>
  <c r="G148" i="6"/>
  <c r="F148" i="6"/>
  <c r="G147" i="6"/>
  <c r="F147" i="6"/>
  <c r="G146" i="6"/>
  <c r="F146" i="6"/>
  <c r="G145" i="6"/>
  <c r="F145" i="6"/>
  <c r="G144" i="6"/>
  <c r="F144" i="6"/>
  <c r="G143" i="6"/>
  <c r="F143" i="6"/>
  <c r="G142" i="6"/>
  <c r="F142" i="6"/>
  <c r="G141" i="6"/>
  <c r="F141" i="6"/>
  <c r="G140" i="6"/>
  <c r="F140" i="6"/>
  <c r="G139" i="6"/>
  <c r="F139" i="6"/>
  <c r="G138" i="6"/>
  <c r="F138" i="6"/>
  <c r="G137" i="6"/>
  <c r="F137" i="6"/>
  <c r="G136" i="6"/>
  <c r="F136" i="6"/>
  <c r="G135" i="6"/>
  <c r="F135" i="6"/>
  <c r="G134" i="6"/>
  <c r="F134" i="6"/>
  <c r="G133" i="6"/>
  <c r="F133" i="6"/>
  <c r="G132" i="6"/>
  <c r="F132" i="6"/>
  <c r="G131" i="6"/>
  <c r="F131" i="6"/>
  <c r="G130" i="6"/>
  <c r="F130" i="6"/>
  <c r="G129" i="6"/>
  <c r="F129" i="6"/>
  <c r="G128" i="6"/>
  <c r="F128" i="6"/>
  <c r="G127" i="6"/>
  <c r="F127" i="6"/>
  <c r="G126" i="6"/>
  <c r="F126" i="6"/>
  <c r="G125" i="6"/>
  <c r="F125" i="6"/>
  <c r="G124" i="6"/>
  <c r="F124" i="6"/>
  <c r="G123" i="6"/>
  <c r="F123" i="6"/>
  <c r="G122" i="6"/>
  <c r="F122" i="6"/>
  <c r="G121" i="6"/>
  <c r="F121" i="6"/>
  <c r="G120" i="6"/>
  <c r="F120" i="6"/>
  <c r="G119" i="6"/>
  <c r="F119" i="6"/>
  <c r="G118" i="6"/>
  <c r="F118" i="6"/>
  <c r="G117" i="6"/>
  <c r="F117" i="6"/>
  <c r="G116" i="6"/>
  <c r="F116" i="6"/>
  <c r="G115" i="6"/>
  <c r="F115" i="6"/>
  <c r="G114" i="6"/>
  <c r="F114" i="6"/>
  <c r="G113" i="6"/>
  <c r="F113" i="6"/>
  <c r="G112" i="6"/>
  <c r="F112" i="6"/>
  <c r="G111" i="6"/>
  <c r="F111" i="6"/>
  <c r="G110" i="6"/>
  <c r="F110" i="6"/>
  <c r="G109" i="6"/>
  <c r="F109" i="6"/>
  <c r="G108" i="6"/>
  <c r="F108" i="6"/>
  <c r="G107" i="6"/>
  <c r="F107" i="6"/>
  <c r="G106" i="6"/>
  <c r="F106" i="6"/>
  <c r="G105" i="6"/>
  <c r="F105" i="6"/>
  <c r="G104" i="6"/>
  <c r="F104" i="6"/>
  <c r="G103" i="6"/>
  <c r="F103" i="6"/>
  <c r="G102" i="6"/>
  <c r="F102" i="6"/>
  <c r="G101" i="6"/>
  <c r="F101" i="6"/>
  <c r="G100" i="6"/>
  <c r="F100" i="6"/>
  <c r="G99" i="6"/>
  <c r="F99" i="6"/>
  <c r="G98" i="6"/>
  <c r="F98" i="6"/>
  <c r="G97" i="6"/>
  <c r="F97" i="6"/>
  <c r="G96" i="6"/>
  <c r="F96" i="6"/>
  <c r="G95" i="6"/>
  <c r="F95" i="6"/>
  <c r="G94" i="6"/>
  <c r="F94" i="6"/>
  <c r="G93" i="6"/>
  <c r="F93" i="6"/>
  <c r="G92" i="6"/>
  <c r="F92" i="6"/>
  <c r="G91" i="6"/>
  <c r="F91" i="6"/>
  <c r="G90" i="6"/>
  <c r="F90" i="6"/>
  <c r="G89" i="6"/>
  <c r="F89" i="6"/>
  <c r="G88" i="6"/>
  <c r="F88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G78" i="6"/>
  <c r="F78" i="6"/>
  <c r="G77" i="6"/>
  <c r="F77" i="6"/>
  <c r="G76" i="6"/>
  <c r="F76" i="6"/>
  <c r="G75" i="6"/>
  <c r="F75" i="6"/>
  <c r="G74" i="6"/>
  <c r="F74" i="6"/>
  <c r="G73" i="6"/>
  <c r="F73" i="6"/>
  <c r="G72" i="6"/>
  <c r="F72" i="6"/>
  <c r="G71" i="6"/>
  <c r="F71" i="6"/>
  <c r="G70" i="6"/>
  <c r="F70" i="6"/>
  <c r="G69" i="6"/>
  <c r="F69" i="6"/>
  <c r="G68" i="6"/>
  <c r="F68" i="6"/>
  <c r="G67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7" i="6"/>
  <c r="F57" i="6"/>
  <c r="G56" i="6"/>
  <c r="F56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8" i="6"/>
  <c r="F8" i="6"/>
  <c r="G7" i="6"/>
  <c r="F7" i="6"/>
  <c r="G6" i="6"/>
  <c r="F6" i="6"/>
  <c r="G5" i="6"/>
  <c r="F5" i="6"/>
  <c r="O9" i="6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5" i="5"/>
  <c r="F1304" i="5"/>
  <c r="F1303" i="5"/>
  <c r="F1302" i="5"/>
  <c r="F1301" i="5"/>
  <c r="I1301" i="5" s="1"/>
  <c r="F1300" i="5"/>
  <c r="F1299" i="5"/>
  <c r="F1298" i="5"/>
  <c r="F1297" i="5"/>
  <c r="I1297" i="5" s="1"/>
  <c r="F1296" i="5"/>
  <c r="F1295" i="5"/>
  <c r="F1294" i="5"/>
  <c r="F1293" i="5"/>
  <c r="I1293" i="5" s="1"/>
  <c r="F1292" i="5"/>
  <c r="F1291" i="5"/>
  <c r="F1290" i="5"/>
  <c r="F1289" i="5"/>
  <c r="I1289" i="5" s="1"/>
  <c r="F1288" i="5"/>
  <c r="F1287" i="5"/>
  <c r="F1286" i="5"/>
  <c r="F1285" i="5"/>
  <c r="I1285" i="5" s="1"/>
  <c r="F1284" i="5"/>
  <c r="F1283" i="5"/>
  <c r="F1282" i="5"/>
  <c r="F1281" i="5"/>
  <c r="I1281" i="5" s="1"/>
  <c r="F1280" i="5"/>
  <c r="F1279" i="5"/>
  <c r="F1278" i="5"/>
  <c r="F1277" i="5"/>
  <c r="F1276" i="5"/>
  <c r="F1275" i="5"/>
  <c r="F1274" i="5"/>
  <c r="F1273" i="5"/>
  <c r="I1273" i="5" s="1"/>
  <c r="F1272" i="5"/>
  <c r="F1271" i="5"/>
  <c r="F1270" i="5"/>
  <c r="F1269" i="5"/>
  <c r="I1269" i="5" s="1"/>
  <c r="F1268" i="5"/>
  <c r="F1267" i="5"/>
  <c r="F1266" i="5"/>
  <c r="F1265" i="5"/>
  <c r="I1265" i="5" s="1"/>
  <c r="F1264" i="5"/>
  <c r="F1263" i="5"/>
  <c r="F1262" i="5"/>
  <c r="F1261" i="5"/>
  <c r="I1261" i="5" s="1"/>
  <c r="F1260" i="5"/>
  <c r="F1259" i="5"/>
  <c r="F1258" i="5"/>
  <c r="F1257" i="5"/>
  <c r="I1257" i="5" s="1"/>
  <c r="F1256" i="5"/>
  <c r="F1255" i="5"/>
  <c r="F1254" i="5"/>
  <c r="F1253" i="5"/>
  <c r="I1253" i="5" s="1"/>
  <c r="F1252" i="5"/>
  <c r="F1251" i="5"/>
  <c r="F1250" i="5"/>
  <c r="F1249" i="5"/>
  <c r="I1249" i="5" s="1"/>
  <c r="F1248" i="5"/>
  <c r="F1247" i="5"/>
  <c r="F1246" i="5"/>
  <c r="F1245" i="5"/>
  <c r="I1245" i="5" s="1"/>
  <c r="F1244" i="5"/>
  <c r="F1243" i="5"/>
  <c r="F1242" i="5"/>
  <c r="F1241" i="5"/>
  <c r="I1241" i="5" s="1"/>
  <c r="F1240" i="5"/>
  <c r="F1239" i="5"/>
  <c r="F1238" i="5"/>
  <c r="F1237" i="5"/>
  <c r="I1237" i="5" s="1"/>
  <c r="F1236" i="5"/>
  <c r="F1235" i="5"/>
  <c r="F1234" i="5"/>
  <c r="F1233" i="5"/>
  <c r="I1233" i="5" s="1"/>
  <c r="F1232" i="5"/>
  <c r="F1231" i="5"/>
  <c r="F1230" i="5"/>
  <c r="F1229" i="5"/>
  <c r="I1229" i="5" s="1"/>
  <c r="F1228" i="5"/>
  <c r="F1227" i="5"/>
  <c r="F1226" i="5"/>
  <c r="F1225" i="5"/>
  <c r="I1225" i="5" s="1"/>
  <c r="F1224" i="5"/>
  <c r="F1223" i="5"/>
  <c r="F1222" i="5"/>
  <c r="F1221" i="5"/>
  <c r="I1221" i="5" s="1"/>
  <c r="F1220" i="5"/>
  <c r="F1219" i="5"/>
  <c r="F1218" i="5"/>
  <c r="F1217" i="5"/>
  <c r="I1217" i="5" s="1"/>
  <c r="F1216" i="5"/>
  <c r="F1215" i="5"/>
  <c r="F1214" i="5"/>
  <c r="F1213" i="5"/>
  <c r="I1213" i="5" s="1"/>
  <c r="F1212" i="5"/>
  <c r="F1211" i="5"/>
  <c r="F1210" i="5"/>
  <c r="F1209" i="5"/>
  <c r="I1209" i="5" s="1"/>
  <c r="F1208" i="5"/>
  <c r="F1207" i="5"/>
  <c r="F1206" i="5"/>
  <c r="F1205" i="5"/>
  <c r="I1205" i="5" s="1"/>
  <c r="F1204" i="5"/>
  <c r="F1203" i="5"/>
  <c r="F1202" i="5"/>
  <c r="F1201" i="5"/>
  <c r="I1201" i="5" s="1"/>
  <c r="F1200" i="5"/>
  <c r="F1199" i="5"/>
  <c r="F1198" i="5"/>
  <c r="F1197" i="5"/>
  <c r="F1196" i="5"/>
  <c r="F1195" i="5"/>
  <c r="F1194" i="5"/>
  <c r="F1193" i="5"/>
  <c r="I1193" i="5" s="1"/>
  <c r="F1192" i="5"/>
  <c r="F1191" i="5"/>
  <c r="F1190" i="5"/>
  <c r="F1189" i="5"/>
  <c r="I1189" i="5" s="1"/>
  <c r="F1188" i="5"/>
  <c r="F1187" i="5"/>
  <c r="F1186" i="5"/>
  <c r="F1185" i="5"/>
  <c r="F1184" i="5"/>
  <c r="F1183" i="5"/>
  <c r="F1182" i="5"/>
  <c r="F1181" i="5"/>
  <c r="I1181" i="5" s="1"/>
  <c r="F1180" i="5"/>
  <c r="F1179" i="5"/>
  <c r="F1178" i="5"/>
  <c r="F1177" i="5"/>
  <c r="F1176" i="5"/>
  <c r="F1175" i="5"/>
  <c r="F1174" i="5"/>
  <c r="F1173" i="5"/>
  <c r="F1172" i="5"/>
  <c r="F1171" i="5"/>
  <c r="F1170" i="5"/>
  <c r="F1169" i="5"/>
  <c r="I1169" i="5" s="1"/>
  <c r="F1168" i="5"/>
  <c r="F1167" i="5"/>
  <c r="F1166" i="5"/>
  <c r="F1165" i="5"/>
  <c r="I1165" i="5" s="1"/>
  <c r="F1164" i="5"/>
  <c r="F1163" i="5"/>
  <c r="F1162" i="5"/>
  <c r="F1161" i="5"/>
  <c r="I1161" i="5" s="1"/>
  <c r="F1160" i="5"/>
  <c r="F1159" i="5"/>
  <c r="F1158" i="5"/>
  <c r="F1157" i="5"/>
  <c r="F1156" i="5"/>
  <c r="F1155" i="5"/>
  <c r="F1154" i="5"/>
  <c r="F1153" i="5"/>
  <c r="I1153" i="5" s="1"/>
  <c r="F1152" i="5"/>
  <c r="F1151" i="5"/>
  <c r="F1150" i="5"/>
  <c r="F1149" i="5"/>
  <c r="I1149" i="5" s="1"/>
  <c r="F1148" i="5"/>
  <c r="F1147" i="5"/>
  <c r="F1146" i="5"/>
  <c r="F1145" i="5"/>
  <c r="I1145" i="5" s="1"/>
  <c r="F1144" i="5"/>
  <c r="F1143" i="5"/>
  <c r="F1142" i="5"/>
  <c r="F1141" i="5"/>
  <c r="I1141" i="5" s="1"/>
  <c r="F1140" i="5"/>
  <c r="F1139" i="5"/>
  <c r="F1138" i="5"/>
  <c r="F1137" i="5"/>
  <c r="I1137" i="5" s="1"/>
  <c r="F1136" i="5"/>
  <c r="F1135" i="5"/>
  <c r="F1134" i="5"/>
  <c r="F1133" i="5"/>
  <c r="I1133" i="5" s="1"/>
  <c r="F1132" i="5"/>
  <c r="F1131" i="5"/>
  <c r="F1130" i="5"/>
  <c r="F1129" i="5"/>
  <c r="I1129" i="5" s="1"/>
  <c r="F1128" i="5"/>
  <c r="F1127" i="5"/>
  <c r="F1126" i="5"/>
  <c r="F1125" i="5"/>
  <c r="I1125" i="5" s="1"/>
  <c r="F1124" i="5"/>
  <c r="F1123" i="5"/>
  <c r="F1122" i="5"/>
  <c r="F1121" i="5"/>
  <c r="I1121" i="5" s="1"/>
  <c r="F1120" i="5"/>
  <c r="F1119" i="5"/>
  <c r="F1118" i="5"/>
  <c r="F1117" i="5"/>
  <c r="F1116" i="5"/>
  <c r="F1115" i="5"/>
  <c r="F1114" i="5"/>
  <c r="F1113" i="5"/>
  <c r="I1113" i="5" s="1"/>
  <c r="F1112" i="5"/>
  <c r="F1111" i="5"/>
  <c r="F1110" i="5"/>
  <c r="F1109" i="5"/>
  <c r="I1109" i="5" s="1"/>
  <c r="F1108" i="5"/>
  <c r="F1107" i="5"/>
  <c r="F1106" i="5"/>
  <c r="F1105" i="5"/>
  <c r="I1105" i="5" s="1"/>
  <c r="F1104" i="5"/>
  <c r="F1103" i="5"/>
  <c r="F1102" i="5"/>
  <c r="F1101" i="5"/>
  <c r="I1101" i="5" s="1"/>
  <c r="F1100" i="5"/>
  <c r="F1099" i="5"/>
  <c r="F1098" i="5"/>
  <c r="F1097" i="5"/>
  <c r="I1097" i="5" s="1"/>
  <c r="F1096" i="5"/>
  <c r="F1095" i="5"/>
  <c r="F1094" i="5"/>
  <c r="F1093" i="5"/>
  <c r="I1093" i="5" s="1"/>
  <c r="F1092" i="5"/>
  <c r="F1091" i="5"/>
  <c r="F1090" i="5"/>
  <c r="F1089" i="5"/>
  <c r="I1089" i="5" s="1"/>
  <c r="F1088" i="5"/>
  <c r="F1087" i="5"/>
  <c r="F1086" i="5"/>
  <c r="F1085" i="5"/>
  <c r="I1085" i="5" s="1"/>
  <c r="F1084" i="5"/>
  <c r="F1083" i="5"/>
  <c r="F1082" i="5"/>
  <c r="F1081" i="5"/>
  <c r="I1081" i="5" s="1"/>
  <c r="F1080" i="5"/>
  <c r="F1079" i="5"/>
  <c r="F1078" i="5"/>
  <c r="F1077" i="5"/>
  <c r="I1077" i="5" s="1"/>
  <c r="F1076" i="5"/>
  <c r="F1075" i="5"/>
  <c r="F1074" i="5"/>
  <c r="F1073" i="5"/>
  <c r="I1073" i="5" s="1"/>
  <c r="F1072" i="5"/>
  <c r="F1071" i="5"/>
  <c r="F1070" i="5"/>
  <c r="F1069" i="5"/>
  <c r="I1069" i="5" s="1"/>
  <c r="F1068" i="5"/>
  <c r="F1067" i="5"/>
  <c r="F1066" i="5"/>
  <c r="F1065" i="5"/>
  <c r="I1065" i="5" s="1"/>
  <c r="F1064" i="5"/>
  <c r="F1063" i="5"/>
  <c r="F1062" i="5"/>
  <c r="F1061" i="5"/>
  <c r="I1061" i="5" s="1"/>
  <c r="F1060" i="5"/>
  <c r="F1059" i="5"/>
  <c r="F1058" i="5"/>
  <c r="F1057" i="5"/>
  <c r="I1057" i="5" s="1"/>
  <c r="F1056" i="5"/>
  <c r="F1055" i="5"/>
  <c r="F1054" i="5"/>
  <c r="F1053" i="5"/>
  <c r="I1053" i="5" s="1"/>
  <c r="F1052" i="5"/>
  <c r="F1051" i="5"/>
  <c r="F1050" i="5"/>
  <c r="F1049" i="5"/>
  <c r="I1049" i="5" s="1"/>
  <c r="F1048" i="5"/>
  <c r="F1047" i="5"/>
  <c r="F1046" i="5"/>
  <c r="F1045" i="5"/>
  <c r="I1045" i="5" s="1"/>
  <c r="F1044" i="5"/>
  <c r="F1043" i="5"/>
  <c r="F1042" i="5"/>
  <c r="F1041" i="5"/>
  <c r="I1041" i="5" s="1"/>
  <c r="F1040" i="5"/>
  <c r="F1039" i="5"/>
  <c r="F1038" i="5"/>
  <c r="F1037" i="5"/>
  <c r="F1036" i="5"/>
  <c r="F1035" i="5"/>
  <c r="F1034" i="5"/>
  <c r="F1033" i="5"/>
  <c r="F1032" i="5"/>
  <c r="F1031" i="5"/>
  <c r="F1030" i="5"/>
  <c r="F1029" i="5"/>
  <c r="I1029" i="5" s="1"/>
  <c r="F1028" i="5"/>
  <c r="F1027" i="5"/>
  <c r="F1026" i="5"/>
  <c r="F1025" i="5"/>
  <c r="I1025" i="5" s="1"/>
  <c r="F1024" i="5"/>
  <c r="F1023" i="5"/>
  <c r="F1022" i="5"/>
  <c r="F1021" i="5"/>
  <c r="F1020" i="5"/>
  <c r="F1019" i="5"/>
  <c r="F1018" i="5"/>
  <c r="F1017" i="5"/>
  <c r="I1017" i="5" s="1"/>
  <c r="F1016" i="5"/>
  <c r="F1015" i="5"/>
  <c r="F1014" i="5"/>
  <c r="F1013" i="5"/>
  <c r="I1013" i="5" s="1"/>
  <c r="F1012" i="5"/>
  <c r="F1011" i="5"/>
  <c r="F1010" i="5"/>
  <c r="F1009" i="5"/>
  <c r="I1009" i="5" s="1"/>
  <c r="F1008" i="5"/>
  <c r="F1007" i="5"/>
  <c r="F1006" i="5"/>
  <c r="F1005" i="5"/>
  <c r="I1005" i="5" s="1"/>
  <c r="F1004" i="5"/>
  <c r="F1003" i="5"/>
  <c r="F1002" i="5"/>
  <c r="F1001" i="5"/>
  <c r="I1001" i="5" s="1"/>
  <c r="F1000" i="5"/>
  <c r="F999" i="5"/>
  <c r="F998" i="5"/>
  <c r="F997" i="5"/>
  <c r="I997" i="5" s="1"/>
  <c r="F996" i="5"/>
  <c r="F995" i="5"/>
  <c r="F994" i="5"/>
  <c r="F993" i="5"/>
  <c r="I993" i="5" s="1"/>
  <c r="F992" i="5"/>
  <c r="F991" i="5"/>
  <c r="F990" i="5"/>
  <c r="F989" i="5"/>
  <c r="I989" i="5" s="1"/>
  <c r="F988" i="5"/>
  <c r="F987" i="5"/>
  <c r="F986" i="5"/>
  <c r="F985" i="5"/>
  <c r="I985" i="5" s="1"/>
  <c r="F984" i="5"/>
  <c r="F983" i="5"/>
  <c r="F982" i="5"/>
  <c r="F981" i="5"/>
  <c r="I981" i="5" s="1"/>
  <c r="F980" i="5"/>
  <c r="F979" i="5"/>
  <c r="F978" i="5"/>
  <c r="F977" i="5"/>
  <c r="I977" i="5" s="1"/>
  <c r="F976" i="5"/>
  <c r="F975" i="5"/>
  <c r="F974" i="5"/>
  <c r="F973" i="5"/>
  <c r="I973" i="5" s="1"/>
  <c r="F972" i="5"/>
  <c r="F971" i="5"/>
  <c r="F970" i="5"/>
  <c r="F969" i="5"/>
  <c r="I969" i="5" s="1"/>
  <c r="F968" i="5"/>
  <c r="F967" i="5"/>
  <c r="F966" i="5"/>
  <c r="F965" i="5"/>
  <c r="I965" i="5" s="1"/>
  <c r="F964" i="5"/>
  <c r="F963" i="5"/>
  <c r="F962" i="5"/>
  <c r="F961" i="5"/>
  <c r="I961" i="5" s="1"/>
  <c r="F960" i="5"/>
  <c r="F959" i="5"/>
  <c r="F958" i="5"/>
  <c r="F957" i="5"/>
  <c r="I957" i="5" s="1"/>
  <c r="F956" i="5"/>
  <c r="F955" i="5"/>
  <c r="F954" i="5"/>
  <c r="F953" i="5"/>
  <c r="I953" i="5" s="1"/>
  <c r="F952" i="5"/>
  <c r="F951" i="5"/>
  <c r="F950" i="5"/>
  <c r="F949" i="5"/>
  <c r="I949" i="5" s="1"/>
  <c r="F948" i="5"/>
  <c r="F947" i="5"/>
  <c r="F946" i="5"/>
  <c r="F945" i="5"/>
  <c r="I945" i="5" s="1"/>
  <c r="F944" i="5"/>
  <c r="F943" i="5"/>
  <c r="F942" i="5"/>
  <c r="F941" i="5"/>
  <c r="I941" i="5" s="1"/>
  <c r="F940" i="5"/>
  <c r="F939" i="5"/>
  <c r="F938" i="5"/>
  <c r="F937" i="5"/>
  <c r="I937" i="5" s="1"/>
  <c r="F936" i="5"/>
  <c r="F935" i="5"/>
  <c r="F934" i="5"/>
  <c r="F933" i="5"/>
  <c r="I933" i="5" s="1"/>
  <c r="F932" i="5"/>
  <c r="F931" i="5"/>
  <c r="F930" i="5"/>
  <c r="F929" i="5"/>
  <c r="I929" i="5" s="1"/>
  <c r="F928" i="5"/>
  <c r="F927" i="5"/>
  <c r="F926" i="5"/>
  <c r="F925" i="5"/>
  <c r="I925" i="5" s="1"/>
  <c r="F924" i="5"/>
  <c r="F923" i="5"/>
  <c r="F922" i="5"/>
  <c r="F921" i="5"/>
  <c r="I921" i="5" s="1"/>
  <c r="F920" i="5"/>
  <c r="F919" i="5"/>
  <c r="F918" i="5"/>
  <c r="F917" i="5"/>
  <c r="I917" i="5" s="1"/>
  <c r="F916" i="5"/>
  <c r="F915" i="5"/>
  <c r="F914" i="5"/>
  <c r="F913" i="5"/>
  <c r="I913" i="5" s="1"/>
  <c r="F912" i="5"/>
  <c r="F911" i="5"/>
  <c r="F910" i="5"/>
  <c r="F909" i="5"/>
  <c r="I909" i="5" s="1"/>
  <c r="F908" i="5"/>
  <c r="F907" i="5"/>
  <c r="F906" i="5"/>
  <c r="F905" i="5"/>
  <c r="I905" i="5" s="1"/>
  <c r="F904" i="5"/>
  <c r="F903" i="5"/>
  <c r="F902" i="5"/>
  <c r="F901" i="5"/>
  <c r="I901" i="5" s="1"/>
  <c r="F900" i="5"/>
  <c r="F899" i="5"/>
  <c r="F898" i="5"/>
  <c r="F897" i="5"/>
  <c r="I897" i="5" s="1"/>
  <c r="F896" i="5"/>
  <c r="F895" i="5"/>
  <c r="F894" i="5"/>
  <c r="F893" i="5"/>
  <c r="I893" i="5" s="1"/>
  <c r="F892" i="5"/>
  <c r="F891" i="5"/>
  <c r="F890" i="5"/>
  <c r="F889" i="5"/>
  <c r="I889" i="5" s="1"/>
  <c r="F888" i="5"/>
  <c r="F887" i="5"/>
  <c r="F886" i="5"/>
  <c r="F885" i="5"/>
  <c r="I885" i="5" s="1"/>
  <c r="F884" i="5"/>
  <c r="F883" i="5"/>
  <c r="F882" i="5"/>
  <c r="F881" i="5"/>
  <c r="I881" i="5" s="1"/>
  <c r="F880" i="5"/>
  <c r="F879" i="5"/>
  <c r="F878" i="5"/>
  <c r="F877" i="5"/>
  <c r="I877" i="5" s="1"/>
  <c r="F876" i="5"/>
  <c r="F875" i="5"/>
  <c r="F874" i="5"/>
  <c r="F873" i="5"/>
  <c r="I873" i="5" s="1"/>
  <c r="F872" i="5"/>
  <c r="F871" i="5"/>
  <c r="F870" i="5"/>
  <c r="F869" i="5"/>
  <c r="I869" i="5" s="1"/>
  <c r="F868" i="5"/>
  <c r="F867" i="5"/>
  <c r="F866" i="5"/>
  <c r="F865" i="5"/>
  <c r="I865" i="5" s="1"/>
  <c r="F864" i="5"/>
  <c r="F863" i="5"/>
  <c r="F862" i="5"/>
  <c r="F861" i="5"/>
  <c r="I861" i="5" s="1"/>
  <c r="F860" i="5"/>
  <c r="F859" i="5"/>
  <c r="F858" i="5"/>
  <c r="F857" i="5"/>
  <c r="I857" i="5" s="1"/>
  <c r="F856" i="5"/>
  <c r="F855" i="5"/>
  <c r="F854" i="5"/>
  <c r="F853" i="5"/>
  <c r="I853" i="5" s="1"/>
  <c r="F852" i="5"/>
  <c r="F851" i="5"/>
  <c r="F850" i="5"/>
  <c r="F849" i="5"/>
  <c r="I849" i="5" s="1"/>
  <c r="F848" i="5"/>
  <c r="F847" i="5"/>
  <c r="F846" i="5"/>
  <c r="F845" i="5"/>
  <c r="I845" i="5" s="1"/>
  <c r="F844" i="5"/>
  <c r="F843" i="5"/>
  <c r="F842" i="5"/>
  <c r="F841" i="5"/>
  <c r="I841" i="5" s="1"/>
  <c r="F840" i="5"/>
  <c r="F839" i="5"/>
  <c r="F838" i="5"/>
  <c r="F837" i="5"/>
  <c r="I837" i="5" s="1"/>
  <c r="F836" i="5"/>
  <c r="F835" i="5"/>
  <c r="F834" i="5"/>
  <c r="F833" i="5"/>
  <c r="I833" i="5" s="1"/>
  <c r="F832" i="5"/>
  <c r="F831" i="5"/>
  <c r="F830" i="5"/>
  <c r="F829" i="5"/>
  <c r="I829" i="5" s="1"/>
  <c r="F828" i="5"/>
  <c r="F827" i="5"/>
  <c r="F826" i="5"/>
  <c r="F825" i="5"/>
  <c r="I825" i="5" s="1"/>
  <c r="F824" i="5"/>
  <c r="F823" i="5"/>
  <c r="F822" i="5"/>
  <c r="F821" i="5"/>
  <c r="I821" i="5" s="1"/>
  <c r="F820" i="5"/>
  <c r="F819" i="5"/>
  <c r="F818" i="5"/>
  <c r="F817" i="5"/>
  <c r="I817" i="5" s="1"/>
  <c r="F816" i="5"/>
  <c r="F815" i="5"/>
  <c r="F814" i="5"/>
  <c r="F813" i="5"/>
  <c r="I813" i="5" s="1"/>
  <c r="F812" i="5"/>
  <c r="F811" i="5"/>
  <c r="F810" i="5"/>
  <c r="F809" i="5"/>
  <c r="I809" i="5" s="1"/>
  <c r="F808" i="5"/>
  <c r="F807" i="5"/>
  <c r="F806" i="5"/>
  <c r="F805" i="5"/>
  <c r="I805" i="5" s="1"/>
  <c r="F804" i="5"/>
  <c r="F803" i="5"/>
  <c r="F802" i="5"/>
  <c r="F801" i="5"/>
  <c r="I801" i="5" s="1"/>
  <c r="F800" i="5"/>
  <c r="F799" i="5"/>
  <c r="F798" i="5"/>
  <c r="F797" i="5"/>
  <c r="I797" i="5" s="1"/>
  <c r="F796" i="5"/>
  <c r="F795" i="5"/>
  <c r="F794" i="5"/>
  <c r="F793" i="5"/>
  <c r="I793" i="5" s="1"/>
  <c r="F792" i="5"/>
  <c r="F791" i="5"/>
  <c r="F790" i="5"/>
  <c r="F789" i="5"/>
  <c r="I789" i="5" s="1"/>
  <c r="F788" i="5"/>
  <c r="F787" i="5"/>
  <c r="F786" i="5"/>
  <c r="F785" i="5"/>
  <c r="I785" i="5" s="1"/>
  <c r="F784" i="5"/>
  <c r="F783" i="5"/>
  <c r="F782" i="5"/>
  <c r="F781" i="5"/>
  <c r="I781" i="5" s="1"/>
  <c r="F780" i="5"/>
  <c r="F779" i="5"/>
  <c r="F778" i="5"/>
  <c r="F777" i="5"/>
  <c r="I777" i="5" s="1"/>
  <c r="F776" i="5"/>
  <c r="F775" i="5"/>
  <c r="F774" i="5"/>
  <c r="F773" i="5"/>
  <c r="I773" i="5" s="1"/>
  <c r="F772" i="5"/>
  <c r="F771" i="5"/>
  <c r="F770" i="5"/>
  <c r="F769" i="5"/>
  <c r="I769" i="5" s="1"/>
  <c r="F768" i="5"/>
  <c r="F767" i="5"/>
  <c r="F766" i="5"/>
  <c r="F765" i="5"/>
  <c r="I765" i="5" s="1"/>
  <c r="F764" i="5"/>
  <c r="F763" i="5"/>
  <c r="F762" i="5"/>
  <c r="F761" i="5"/>
  <c r="I761" i="5" s="1"/>
  <c r="F760" i="5"/>
  <c r="F759" i="5"/>
  <c r="F758" i="5"/>
  <c r="F757" i="5"/>
  <c r="I757" i="5" s="1"/>
  <c r="F756" i="5"/>
  <c r="F755" i="5"/>
  <c r="F754" i="5"/>
  <c r="F753" i="5"/>
  <c r="I753" i="5" s="1"/>
  <c r="F752" i="5"/>
  <c r="F751" i="5"/>
  <c r="F750" i="5"/>
  <c r="F749" i="5"/>
  <c r="I749" i="5" s="1"/>
  <c r="F748" i="5"/>
  <c r="F747" i="5"/>
  <c r="F746" i="5"/>
  <c r="F745" i="5"/>
  <c r="I745" i="5" s="1"/>
  <c r="F744" i="5"/>
  <c r="F743" i="5"/>
  <c r="F742" i="5"/>
  <c r="F741" i="5"/>
  <c r="I741" i="5" s="1"/>
  <c r="F740" i="5"/>
  <c r="F739" i="5"/>
  <c r="F738" i="5"/>
  <c r="F737" i="5"/>
  <c r="I737" i="5" s="1"/>
  <c r="F736" i="5"/>
  <c r="F735" i="5"/>
  <c r="F734" i="5"/>
  <c r="F733" i="5"/>
  <c r="I733" i="5" s="1"/>
  <c r="F732" i="5"/>
  <c r="F731" i="5"/>
  <c r="F730" i="5"/>
  <c r="F729" i="5"/>
  <c r="I729" i="5" s="1"/>
  <c r="F728" i="5"/>
  <c r="F727" i="5"/>
  <c r="F726" i="5"/>
  <c r="F725" i="5"/>
  <c r="I725" i="5" s="1"/>
  <c r="F724" i="5"/>
  <c r="F723" i="5"/>
  <c r="F722" i="5"/>
  <c r="F721" i="5"/>
  <c r="I721" i="5" s="1"/>
  <c r="F720" i="5"/>
  <c r="F719" i="5"/>
  <c r="F718" i="5"/>
  <c r="F717" i="5"/>
  <c r="I717" i="5" s="1"/>
  <c r="F716" i="5"/>
  <c r="F715" i="5"/>
  <c r="F714" i="5"/>
  <c r="F713" i="5"/>
  <c r="I713" i="5" s="1"/>
  <c r="F712" i="5"/>
  <c r="F711" i="5"/>
  <c r="F710" i="5"/>
  <c r="F709" i="5"/>
  <c r="I709" i="5" s="1"/>
  <c r="F708" i="5"/>
  <c r="F707" i="5"/>
  <c r="F706" i="5"/>
  <c r="F705" i="5"/>
  <c r="I705" i="5" s="1"/>
  <c r="F704" i="5"/>
  <c r="F703" i="5"/>
  <c r="F702" i="5"/>
  <c r="F701" i="5"/>
  <c r="I701" i="5" s="1"/>
  <c r="F700" i="5"/>
  <c r="F699" i="5"/>
  <c r="F698" i="5"/>
  <c r="F697" i="5"/>
  <c r="I697" i="5" s="1"/>
  <c r="F696" i="5"/>
  <c r="F695" i="5"/>
  <c r="F694" i="5"/>
  <c r="F693" i="5"/>
  <c r="I693" i="5" s="1"/>
  <c r="F692" i="5"/>
  <c r="F691" i="5"/>
  <c r="F690" i="5"/>
  <c r="F689" i="5"/>
  <c r="I689" i="5" s="1"/>
  <c r="F688" i="5"/>
  <c r="F687" i="5"/>
  <c r="F686" i="5"/>
  <c r="F685" i="5"/>
  <c r="I685" i="5" s="1"/>
  <c r="F684" i="5"/>
  <c r="F683" i="5"/>
  <c r="F682" i="5"/>
  <c r="F681" i="5"/>
  <c r="I681" i="5" s="1"/>
  <c r="F680" i="5"/>
  <c r="F679" i="5"/>
  <c r="F678" i="5"/>
  <c r="F677" i="5"/>
  <c r="I677" i="5" s="1"/>
  <c r="F676" i="5"/>
  <c r="F675" i="5"/>
  <c r="F674" i="5"/>
  <c r="F673" i="5"/>
  <c r="I673" i="5" s="1"/>
  <c r="F672" i="5"/>
  <c r="F671" i="5"/>
  <c r="F670" i="5"/>
  <c r="F669" i="5"/>
  <c r="I669" i="5" s="1"/>
  <c r="F668" i="5"/>
  <c r="F667" i="5"/>
  <c r="F666" i="5"/>
  <c r="F665" i="5"/>
  <c r="I665" i="5" s="1"/>
  <c r="F664" i="5"/>
  <c r="F663" i="5"/>
  <c r="F662" i="5"/>
  <c r="F661" i="5"/>
  <c r="I661" i="5" s="1"/>
  <c r="F660" i="5"/>
  <c r="F659" i="5"/>
  <c r="F658" i="5"/>
  <c r="F657" i="5"/>
  <c r="I657" i="5" s="1"/>
  <c r="F656" i="5"/>
  <c r="F655" i="5"/>
  <c r="F654" i="5"/>
  <c r="F653" i="5"/>
  <c r="I653" i="5" s="1"/>
  <c r="F652" i="5"/>
  <c r="F651" i="5"/>
  <c r="F650" i="5"/>
  <c r="F649" i="5"/>
  <c r="I649" i="5" s="1"/>
  <c r="F648" i="5"/>
  <c r="F647" i="5"/>
  <c r="F646" i="5"/>
  <c r="F645" i="5"/>
  <c r="I645" i="5" s="1"/>
  <c r="F644" i="5"/>
  <c r="F643" i="5"/>
  <c r="F642" i="5"/>
  <c r="F641" i="5"/>
  <c r="I641" i="5" s="1"/>
  <c r="F640" i="5"/>
  <c r="F639" i="5"/>
  <c r="F638" i="5"/>
  <c r="F637" i="5"/>
  <c r="I637" i="5" s="1"/>
  <c r="F636" i="5"/>
  <c r="F635" i="5"/>
  <c r="F634" i="5"/>
  <c r="F633" i="5"/>
  <c r="F632" i="5"/>
  <c r="F631" i="5"/>
  <c r="F630" i="5"/>
  <c r="F629" i="5"/>
  <c r="I629" i="5" s="1"/>
  <c r="F628" i="5"/>
  <c r="F627" i="5"/>
  <c r="F626" i="5"/>
  <c r="F625" i="5"/>
  <c r="I625" i="5" s="1"/>
  <c r="F624" i="5"/>
  <c r="F623" i="5"/>
  <c r="F622" i="5"/>
  <c r="F621" i="5"/>
  <c r="I621" i="5" s="1"/>
  <c r="F620" i="5"/>
  <c r="F619" i="5"/>
  <c r="F618" i="5"/>
  <c r="F617" i="5"/>
  <c r="I617" i="5" s="1"/>
  <c r="F616" i="5"/>
  <c r="F615" i="5"/>
  <c r="F614" i="5"/>
  <c r="F613" i="5"/>
  <c r="I613" i="5" s="1"/>
  <c r="F612" i="5"/>
  <c r="F611" i="5"/>
  <c r="F610" i="5"/>
  <c r="F609" i="5"/>
  <c r="I609" i="5" s="1"/>
  <c r="F608" i="5"/>
  <c r="F607" i="5"/>
  <c r="F606" i="5"/>
  <c r="F605" i="5"/>
  <c r="I605" i="5" s="1"/>
  <c r="F604" i="5"/>
  <c r="F603" i="5"/>
  <c r="F602" i="5"/>
  <c r="F601" i="5"/>
  <c r="I601" i="5" s="1"/>
  <c r="F600" i="5"/>
  <c r="F599" i="5"/>
  <c r="F598" i="5"/>
  <c r="F597" i="5"/>
  <c r="I597" i="5" s="1"/>
  <c r="F596" i="5"/>
  <c r="F595" i="5"/>
  <c r="F594" i="5"/>
  <c r="F593" i="5"/>
  <c r="I593" i="5" s="1"/>
  <c r="F592" i="5"/>
  <c r="F591" i="5"/>
  <c r="F590" i="5"/>
  <c r="F589" i="5"/>
  <c r="I589" i="5" s="1"/>
  <c r="F588" i="5"/>
  <c r="F587" i="5"/>
  <c r="F586" i="5"/>
  <c r="F585" i="5"/>
  <c r="I585" i="5" s="1"/>
  <c r="F584" i="5"/>
  <c r="F583" i="5"/>
  <c r="F582" i="5"/>
  <c r="F581" i="5"/>
  <c r="I581" i="5" s="1"/>
  <c r="F580" i="5"/>
  <c r="F579" i="5"/>
  <c r="F578" i="5"/>
  <c r="F577" i="5"/>
  <c r="I577" i="5" s="1"/>
  <c r="F576" i="5"/>
  <c r="F575" i="5"/>
  <c r="F574" i="5"/>
  <c r="F573" i="5"/>
  <c r="I573" i="5" s="1"/>
  <c r="F572" i="5"/>
  <c r="F571" i="5"/>
  <c r="F570" i="5"/>
  <c r="F569" i="5"/>
  <c r="I569" i="5" s="1"/>
  <c r="F568" i="5"/>
  <c r="F567" i="5"/>
  <c r="F566" i="5"/>
  <c r="F565" i="5"/>
  <c r="I565" i="5" s="1"/>
  <c r="F564" i="5"/>
  <c r="F563" i="5"/>
  <c r="F562" i="5"/>
  <c r="F561" i="5"/>
  <c r="I561" i="5" s="1"/>
  <c r="F560" i="5"/>
  <c r="F559" i="5"/>
  <c r="F558" i="5"/>
  <c r="F557" i="5"/>
  <c r="I557" i="5" s="1"/>
  <c r="F556" i="5"/>
  <c r="F555" i="5"/>
  <c r="F554" i="5"/>
  <c r="F553" i="5"/>
  <c r="I553" i="5" s="1"/>
  <c r="F552" i="5"/>
  <c r="F551" i="5"/>
  <c r="F550" i="5"/>
  <c r="F549" i="5"/>
  <c r="I549" i="5" s="1"/>
  <c r="F548" i="5"/>
  <c r="F547" i="5"/>
  <c r="F546" i="5"/>
  <c r="F545" i="5"/>
  <c r="I545" i="5" s="1"/>
  <c r="F544" i="5"/>
  <c r="F543" i="5"/>
  <c r="F542" i="5"/>
  <c r="F541" i="5"/>
  <c r="I541" i="5" s="1"/>
  <c r="F540" i="5"/>
  <c r="F539" i="5"/>
  <c r="F538" i="5"/>
  <c r="F537" i="5"/>
  <c r="I537" i="5" s="1"/>
  <c r="F536" i="5"/>
  <c r="F535" i="5"/>
  <c r="F534" i="5"/>
  <c r="F533" i="5"/>
  <c r="I533" i="5" s="1"/>
  <c r="F532" i="5"/>
  <c r="F531" i="5"/>
  <c r="F530" i="5"/>
  <c r="F529" i="5"/>
  <c r="I529" i="5" s="1"/>
  <c r="F528" i="5"/>
  <c r="F527" i="5"/>
  <c r="F526" i="5"/>
  <c r="F525" i="5"/>
  <c r="I525" i="5" s="1"/>
  <c r="F524" i="5"/>
  <c r="F523" i="5"/>
  <c r="F522" i="5"/>
  <c r="F521" i="5"/>
  <c r="I521" i="5" s="1"/>
  <c r="F520" i="5"/>
  <c r="F519" i="5"/>
  <c r="F518" i="5"/>
  <c r="F517" i="5"/>
  <c r="I517" i="5" s="1"/>
  <c r="F516" i="5"/>
  <c r="F515" i="5"/>
  <c r="F514" i="5"/>
  <c r="F513" i="5"/>
  <c r="I513" i="5" s="1"/>
  <c r="F512" i="5"/>
  <c r="F511" i="5"/>
  <c r="F510" i="5"/>
  <c r="F509" i="5"/>
  <c r="I509" i="5" s="1"/>
  <c r="F508" i="5"/>
  <c r="F507" i="5"/>
  <c r="F506" i="5"/>
  <c r="F505" i="5"/>
  <c r="I505" i="5" s="1"/>
  <c r="F504" i="5"/>
  <c r="F503" i="5"/>
  <c r="F502" i="5"/>
  <c r="F501" i="5"/>
  <c r="I501" i="5" s="1"/>
  <c r="F500" i="5"/>
  <c r="F499" i="5"/>
  <c r="F498" i="5"/>
  <c r="F497" i="5"/>
  <c r="I497" i="5" s="1"/>
  <c r="F496" i="5"/>
  <c r="F495" i="5"/>
  <c r="F494" i="5"/>
  <c r="F493" i="5"/>
  <c r="I493" i="5" s="1"/>
  <c r="F492" i="5"/>
  <c r="F491" i="5"/>
  <c r="F490" i="5"/>
  <c r="F489" i="5"/>
  <c r="I489" i="5" s="1"/>
  <c r="F488" i="5"/>
  <c r="F487" i="5"/>
  <c r="F486" i="5"/>
  <c r="F485" i="5"/>
  <c r="I485" i="5" s="1"/>
  <c r="F484" i="5"/>
  <c r="F483" i="5"/>
  <c r="F482" i="5"/>
  <c r="F481" i="5"/>
  <c r="I481" i="5" s="1"/>
  <c r="F480" i="5"/>
  <c r="F479" i="5"/>
  <c r="F478" i="5"/>
  <c r="F477" i="5"/>
  <c r="I477" i="5" s="1"/>
  <c r="F476" i="5"/>
  <c r="F475" i="5"/>
  <c r="F474" i="5"/>
  <c r="F473" i="5"/>
  <c r="I473" i="5" s="1"/>
  <c r="F472" i="5"/>
  <c r="F471" i="5"/>
  <c r="F470" i="5"/>
  <c r="F469" i="5"/>
  <c r="I469" i="5" s="1"/>
  <c r="F468" i="5"/>
  <c r="F467" i="5"/>
  <c r="F466" i="5"/>
  <c r="F465" i="5"/>
  <c r="I465" i="5" s="1"/>
  <c r="F464" i="5"/>
  <c r="F463" i="5"/>
  <c r="F462" i="5"/>
  <c r="F461" i="5"/>
  <c r="I461" i="5" s="1"/>
  <c r="F460" i="5"/>
  <c r="F459" i="5"/>
  <c r="F458" i="5"/>
  <c r="F457" i="5"/>
  <c r="I457" i="5" s="1"/>
  <c r="F456" i="5"/>
  <c r="F455" i="5"/>
  <c r="F454" i="5"/>
  <c r="F453" i="5"/>
  <c r="I453" i="5" s="1"/>
  <c r="F452" i="5"/>
  <c r="F451" i="5"/>
  <c r="F450" i="5"/>
  <c r="F449" i="5"/>
  <c r="I449" i="5" s="1"/>
  <c r="F448" i="5"/>
  <c r="F447" i="5"/>
  <c r="F446" i="5"/>
  <c r="F445" i="5"/>
  <c r="I445" i="5" s="1"/>
  <c r="F444" i="5"/>
  <c r="F443" i="5"/>
  <c r="F442" i="5"/>
  <c r="F441" i="5"/>
  <c r="I441" i="5" s="1"/>
  <c r="F440" i="5"/>
  <c r="F439" i="5"/>
  <c r="F438" i="5"/>
  <c r="F437" i="5"/>
  <c r="I437" i="5" s="1"/>
  <c r="F436" i="5"/>
  <c r="F435" i="5"/>
  <c r="F434" i="5"/>
  <c r="F433" i="5"/>
  <c r="I433" i="5" s="1"/>
  <c r="F432" i="5"/>
  <c r="F431" i="5"/>
  <c r="F430" i="5"/>
  <c r="F429" i="5"/>
  <c r="I429" i="5" s="1"/>
  <c r="F428" i="5"/>
  <c r="F427" i="5"/>
  <c r="F426" i="5"/>
  <c r="F425" i="5"/>
  <c r="I425" i="5" s="1"/>
  <c r="F424" i="5"/>
  <c r="F423" i="5"/>
  <c r="F422" i="5"/>
  <c r="F421" i="5"/>
  <c r="I421" i="5" s="1"/>
  <c r="F420" i="5"/>
  <c r="F419" i="5"/>
  <c r="F418" i="5"/>
  <c r="F417" i="5"/>
  <c r="I417" i="5" s="1"/>
  <c r="F416" i="5"/>
  <c r="F415" i="5"/>
  <c r="F414" i="5"/>
  <c r="F413" i="5"/>
  <c r="I413" i="5" s="1"/>
  <c r="F412" i="5"/>
  <c r="F411" i="5"/>
  <c r="F410" i="5"/>
  <c r="F409" i="5"/>
  <c r="I409" i="5" s="1"/>
  <c r="F408" i="5"/>
  <c r="F407" i="5"/>
  <c r="F406" i="5"/>
  <c r="F405" i="5"/>
  <c r="I405" i="5" s="1"/>
  <c r="F404" i="5"/>
  <c r="F403" i="5"/>
  <c r="F402" i="5"/>
  <c r="F401" i="5"/>
  <c r="I401" i="5" s="1"/>
  <c r="F400" i="5"/>
  <c r="F399" i="5"/>
  <c r="F398" i="5"/>
  <c r="F397" i="5"/>
  <c r="I397" i="5" s="1"/>
  <c r="F396" i="5"/>
  <c r="F395" i="5"/>
  <c r="F394" i="5"/>
  <c r="F393" i="5"/>
  <c r="I393" i="5" s="1"/>
  <c r="F392" i="5"/>
  <c r="F391" i="5"/>
  <c r="F390" i="5"/>
  <c r="F389" i="5"/>
  <c r="I389" i="5" s="1"/>
  <c r="F388" i="5"/>
  <c r="F387" i="5"/>
  <c r="F386" i="5"/>
  <c r="F385" i="5"/>
  <c r="F384" i="5"/>
  <c r="F383" i="5"/>
  <c r="F382" i="5"/>
  <c r="F381" i="5"/>
  <c r="I381" i="5" s="1"/>
  <c r="F380" i="5"/>
  <c r="F379" i="5"/>
  <c r="F378" i="5"/>
  <c r="F377" i="5"/>
  <c r="F376" i="5"/>
  <c r="F375" i="5"/>
  <c r="F374" i="5"/>
  <c r="F373" i="5"/>
  <c r="I373" i="5" s="1"/>
  <c r="F372" i="5"/>
  <c r="F371" i="5"/>
  <c r="F370" i="5"/>
  <c r="F369" i="5"/>
  <c r="F368" i="5"/>
  <c r="F367" i="5"/>
  <c r="F366" i="5"/>
  <c r="F365" i="5"/>
  <c r="I365" i="5" s="1"/>
  <c r="F364" i="5"/>
  <c r="F363" i="5"/>
  <c r="F362" i="5"/>
  <c r="F361" i="5"/>
  <c r="I361" i="5" s="1"/>
  <c r="F360" i="5"/>
  <c r="F359" i="5"/>
  <c r="F358" i="5"/>
  <c r="F357" i="5"/>
  <c r="I357" i="5" s="1"/>
  <c r="F356" i="5"/>
  <c r="F355" i="5"/>
  <c r="F354" i="5"/>
  <c r="F353" i="5"/>
  <c r="F352" i="5"/>
  <c r="F351" i="5"/>
  <c r="F350" i="5"/>
  <c r="F349" i="5"/>
  <c r="I349" i="5" s="1"/>
  <c r="F348" i="5"/>
  <c r="F347" i="5"/>
  <c r="F346" i="5"/>
  <c r="F345" i="5"/>
  <c r="F344" i="5"/>
  <c r="F343" i="5"/>
  <c r="F342" i="5"/>
  <c r="F341" i="5"/>
  <c r="I341" i="5" s="1"/>
  <c r="F340" i="5"/>
  <c r="F339" i="5"/>
  <c r="F338" i="5"/>
  <c r="F337" i="5"/>
  <c r="I337" i="5" s="1"/>
  <c r="F336" i="5"/>
  <c r="F335" i="5"/>
  <c r="F334" i="5"/>
  <c r="F333" i="5"/>
  <c r="I333" i="5" s="1"/>
  <c r="F332" i="5"/>
  <c r="F331" i="5"/>
  <c r="F330" i="5"/>
  <c r="F329" i="5"/>
  <c r="F328" i="5"/>
  <c r="F327" i="5"/>
  <c r="F326" i="5"/>
  <c r="F325" i="5"/>
  <c r="I325" i="5" s="1"/>
  <c r="F324" i="5"/>
  <c r="F323" i="5"/>
  <c r="F322" i="5"/>
  <c r="F321" i="5"/>
  <c r="F320" i="5"/>
  <c r="F319" i="5"/>
  <c r="F318" i="5"/>
  <c r="F317" i="5"/>
  <c r="I317" i="5" s="1"/>
  <c r="F316" i="5"/>
  <c r="F315" i="5"/>
  <c r="F314" i="5"/>
  <c r="F313" i="5"/>
  <c r="F312" i="5"/>
  <c r="F311" i="5"/>
  <c r="F310" i="5"/>
  <c r="F309" i="5"/>
  <c r="I309" i="5" s="1"/>
  <c r="F308" i="5"/>
  <c r="F307" i="5"/>
  <c r="F306" i="5"/>
  <c r="F305" i="5"/>
  <c r="I305" i="5" s="1"/>
  <c r="F304" i="5"/>
  <c r="F303" i="5"/>
  <c r="F302" i="5"/>
  <c r="F301" i="5"/>
  <c r="I301" i="5" s="1"/>
  <c r="F300" i="5"/>
  <c r="F299" i="5"/>
  <c r="F298" i="5"/>
  <c r="F297" i="5"/>
  <c r="F296" i="5"/>
  <c r="F295" i="5"/>
  <c r="F294" i="5"/>
  <c r="F293" i="5"/>
  <c r="I293" i="5" s="1"/>
  <c r="F292" i="5"/>
  <c r="F291" i="5"/>
  <c r="F290" i="5"/>
  <c r="F289" i="5"/>
  <c r="F288" i="5"/>
  <c r="F287" i="5"/>
  <c r="F286" i="5"/>
  <c r="F285" i="5"/>
  <c r="I285" i="5" s="1"/>
  <c r="F284" i="5"/>
  <c r="F283" i="5"/>
  <c r="F282" i="5"/>
  <c r="F281" i="5"/>
  <c r="F280" i="5"/>
  <c r="F279" i="5"/>
  <c r="F278" i="5"/>
  <c r="F277" i="5"/>
  <c r="I277" i="5" s="1"/>
  <c r="F276" i="5"/>
  <c r="F275" i="5"/>
  <c r="F274" i="5"/>
  <c r="F273" i="5"/>
  <c r="I273" i="5" s="1"/>
  <c r="F272" i="5"/>
  <c r="F271" i="5"/>
  <c r="F270" i="5"/>
  <c r="F269" i="5"/>
  <c r="I269" i="5" s="1"/>
  <c r="F268" i="5"/>
  <c r="F267" i="5"/>
  <c r="F266" i="5"/>
  <c r="F265" i="5"/>
  <c r="F264" i="5"/>
  <c r="F263" i="5"/>
  <c r="F262" i="5"/>
  <c r="F261" i="5"/>
  <c r="I261" i="5" s="1"/>
  <c r="F260" i="5"/>
  <c r="F259" i="5"/>
  <c r="F258" i="5"/>
  <c r="F257" i="5"/>
  <c r="I257" i="5" s="1"/>
  <c r="F256" i="5"/>
  <c r="F255" i="5"/>
  <c r="F254" i="5"/>
  <c r="F253" i="5"/>
  <c r="I253" i="5" s="1"/>
  <c r="F252" i="5"/>
  <c r="F251" i="5"/>
  <c r="F250" i="5"/>
  <c r="F249" i="5"/>
  <c r="I249" i="5" s="1"/>
  <c r="F248" i="5"/>
  <c r="F247" i="5"/>
  <c r="F246" i="5"/>
  <c r="F245" i="5"/>
  <c r="I245" i="5" s="1"/>
  <c r="F244" i="5"/>
  <c r="F243" i="5"/>
  <c r="F242" i="5"/>
  <c r="F241" i="5"/>
  <c r="I241" i="5" s="1"/>
  <c r="F240" i="5"/>
  <c r="F239" i="5"/>
  <c r="F238" i="5"/>
  <c r="F237" i="5"/>
  <c r="I237" i="5" s="1"/>
  <c r="F236" i="5"/>
  <c r="F235" i="5"/>
  <c r="F234" i="5"/>
  <c r="F233" i="5"/>
  <c r="I233" i="5" s="1"/>
  <c r="F232" i="5"/>
  <c r="F231" i="5"/>
  <c r="F230" i="5"/>
  <c r="F229" i="5"/>
  <c r="I229" i="5" s="1"/>
  <c r="F228" i="5"/>
  <c r="F227" i="5"/>
  <c r="F226" i="5"/>
  <c r="F225" i="5"/>
  <c r="I225" i="5" s="1"/>
  <c r="F224" i="5"/>
  <c r="F223" i="5"/>
  <c r="F222" i="5"/>
  <c r="F221" i="5"/>
  <c r="I221" i="5" s="1"/>
  <c r="F220" i="5"/>
  <c r="F219" i="5"/>
  <c r="F218" i="5"/>
  <c r="F217" i="5"/>
  <c r="I217" i="5" s="1"/>
  <c r="F216" i="5"/>
  <c r="F215" i="5"/>
  <c r="F214" i="5"/>
  <c r="F213" i="5"/>
  <c r="I213" i="5" s="1"/>
  <c r="F212" i="5"/>
  <c r="F211" i="5"/>
  <c r="F210" i="5"/>
  <c r="F209" i="5"/>
  <c r="I209" i="5" s="1"/>
  <c r="F208" i="5"/>
  <c r="F207" i="5"/>
  <c r="F206" i="5"/>
  <c r="F205" i="5"/>
  <c r="I205" i="5" s="1"/>
  <c r="F204" i="5"/>
  <c r="F203" i="5"/>
  <c r="F202" i="5"/>
  <c r="F201" i="5"/>
  <c r="I201" i="5" s="1"/>
  <c r="F200" i="5"/>
  <c r="F199" i="5"/>
  <c r="F198" i="5"/>
  <c r="F197" i="5"/>
  <c r="I197" i="5" s="1"/>
  <c r="F196" i="5"/>
  <c r="F195" i="5"/>
  <c r="F194" i="5"/>
  <c r="F193" i="5"/>
  <c r="I193" i="5" s="1"/>
  <c r="F192" i="5"/>
  <c r="F191" i="5"/>
  <c r="F190" i="5"/>
  <c r="F189" i="5"/>
  <c r="I189" i="5" s="1"/>
  <c r="F188" i="5"/>
  <c r="F187" i="5"/>
  <c r="F186" i="5"/>
  <c r="F185" i="5"/>
  <c r="I185" i="5" s="1"/>
  <c r="F184" i="5"/>
  <c r="F183" i="5"/>
  <c r="F182" i="5"/>
  <c r="F181" i="5"/>
  <c r="I181" i="5" s="1"/>
  <c r="F180" i="5"/>
  <c r="F179" i="5"/>
  <c r="F178" i="5"/>
  <c r="F177" i="5"/>
  <c r="I177" i="5" s="1"/>
  <c r="F176" i="5"/>
  <c r="F175" i="5"/>
  <c r="F174" i="5"/>
  <c r="F173" i="5"/>
  <c r="I173" i="5" s="1"/>
  <c r="F172" i="5"/>
  <c r="F171" i="5"/>
  <c r="F170" i="5"/>
  <c r="F169" i="5"/>
  <c r="I169" i="5" s="1"/>
  <c r="F168" i="5"/>
  <c r="F167" i="5"/>
  <c r="F166" i="5"/>
  <c r="F165" i="5"/>
  <c r="I165" i="5" s="1"/>
  <c r="F164" i="5"/>
  <c r="F163" i="5"/>
  <c r="F162" i="5"/>
  <c r="F161" i="5"/>
  <c r="I161" i="5" s="1"/>
  <c r="F160" i="5"/>
  <c r="F159" i="5"/>
  <c r="F158" i="5"/>
  <c r="F157" i="5"/>
  <c r="I157" i="5" s="1"/>
  <c r="F156" i="5"/>
  <c r="F155" i="5"/>
  <c r="F154" i="5"/>
  <c r="F153" i="5"/>
  <c r="I153" i="5" s="1"/>
  <c r="F152" i="5"/>
  <c r="F151" i="5"/>
  <c r="F150" i="5"/>
  <c r="F149" i="5"/>
  <c r="I149" i="5" s="1"/>
  <c r="F148" i="5"/>
  <c r="F147" i="5"/>
  <c r="F146" i="5"/>
  <c r="F145" i="5"/>
  <c r="I145" i="5" s="1"/>
  <c r="F144" i="5"/>
  <c r="F143" i="5"/>
  <c r="F142" i="5"/>
  <c r="F141" i="5"/>
  <c r="I141" i="5" s="1"/>
  <c r="F140" i="5"/>
  <c r="F139" i="5"/>
  <c r="F138" i="5"/>
  <c r="F137" i="5"/>
  <c r="I137" i="5" s="1"/>
  <c r="F136" i="5"/>
  <c r="F135" i="5"/>
  <c r="F134" i="5"/>
  <c r="F133" i="5"/>
  <c r="I133" i="5" s="1"/>
  <c r="F132" i="5"/>
  <c r="F131" i="5"/>
  <c r="F130" i="5"/>
  <c r="F129" i="5"/>
  <c r="I129" i="5" s="1"/>
  <c r="F128" i="5"/>
  <c r="F127" i="5"/>
  <c r="F126" i="5"/>
  <c r="F125" i="5"/>
  <c r="I125" i="5" s="1"/>
  <c r="F124" i="5"/>
  <c r="F123" i="5"/>
  <c r="F122" i="5"/>
  <c r="F121" i="5"/>
  <c r="I121" i="5" s="1"/>
  <c r="F120" i="5"/>
  <c r="F119" i="5"/>
  <c r="F118" i="5"/>
  <c r="F117" i="5"/>
  <c r="I117" i="5" s="1"/>
  <c r="F116" i="5"/>
  <c r="F115" i="5"/>
  <c r="F114" i="5"/>
  <c r="F113" i="5"/>
  <c r="I113" i="5" s="1"/>
  <c r="F112" i="5"/>
  <c r="F111" i="5"/>
  <c r="F110" i="5"/>
  <c r="F109" i="5"/>
  <c r="I109" i="5" s="1"/>
  <c r="F108" i="5"/>
  <c r="F107" i="5"/>
  <c r="F106" i="5"/>
  <c r="F105" i="5"/>
  <c r="I105" i="5" s="1"/>
  <c r="F104" i="5"/>
  <c r="F103" i="5"/>
  <c r="F102" i="5"/>
  <c r="F101" i="5"/>
  <c r="I101" i="5" s="1"/>
  <c r="F100" i="5"/>
  <c r="F99" i="5"/>
  <c r="F98" i="5"/>
  <c r="F97" i="5"/>
  <c r="I97" i="5" s="1"/>
  <c r="F96" i="5"/>
  <c r="F95" i="5"/>
  <c r="F94" i="5"/>
  <c r="F93" i="5"/>
  <c r="I93" i="5" s="1"/>
  <c r="F92" i="5"/>
  <c r="F91" i="5"/>
  <c r="F90" i="5"/>
  <c r="F89" i="5"/>
  <c r="I89" i="5" s="1"/>
  <c r="F88" i="5"/>
  <c r="F87" i="5"/>
  <c r="F86" i="5"/>
  <c r="F85" i="5"/>
  <c r="I85" i="5" s="1"/>
  <c r="F84" i="5"/>
  <c r="F83" i="5"/>
  <c r="F82" i="5"/>
  <c r="F81" i="5"/>
  <c r="I81" i="5" s="1"/>
  <c r="F80" i="5"/>
  <c r="F79" i="5"/>
  <c r="F78" i="5"/>
  <c r="F77" i="5"/>
  <c r="I77" i="5" s="1"/>
  <c r="F76" i="5"/>
  <c r="F75" i="5"/>
  <c r="F74" i="5"/>
  <c r="F73" i="5"/>
  <c r="I73" i="5" s="1"/>
  <c r="F72" i="5"/>
  <c r="F71" i="5"/>
  <c r="F70" i="5"/>
  <c r="F69" i="5"/>
  <c r="I69" i="5" s="1"/>
  <c r="F68" i="5"/>
  <c r="F67" i="5"/>
  <c r="F66" i="5"/>
  <c r="F65" i="5"/>
  <c r="I65" i="5" s="1"/>
  <c r="F64" i="5"/>
  <c r="F63" i="5"/>
  <c r="F62" i="5"/>
  <c r="F61" i="5"/>
  <c r="I61" i="5" s="1"/>
  <c r="F60" i="5"/>
  <c r="F59" i="5"/>
  <c r="F58" i="5"/>
  <c r="F57" i="5"/>
  <c r="I57" i="5" s="1"/>
  <c r="F56" i="5"/>
  <c r="F55" i="5"/>
  <c r="F54" i="5"/>
  <c r="F53" i="5"/>
  <c r="I53" i="5" s="1"/>
  <c r="F52" i="5"/>
  <c r="F51" i="5"/>
  <c r="F50" i="5"/>
  <c r="F49" i="5"/>
  <c r="I49" i="5" s="1"/>
  <c r="F48" i="5"/>
  <c r="F47" i="5"/>
  <c r="F46" i="5"/>
  <c r="F45" i="5"/>
  <c r="I45" i="5" s="1"/>
  <c r="F44" i="5"/>
  <c r="F43" i="5"/>
  <c r="F42" i="5"/>
  <c r="F41" i="5"/>
  <c r="I41" i="5" s="1"/>
  <c r="F40" i="5"/>
  <c r="F39" i="5"/>
  <c r="F38" i="5"/>
  <c r="F37" i="5"/>
  <c r="I37" i="5" s="1"/>
  <c r="F36" i="5"/>
  <c r="F35" i="5"/>
  <c r="F34" i="5"/>
  <c r="F33" i="5"/>
  <c r="I33" i="5" s="1"/>
  <c r="F32" i="5"/>
  <c r="F31" i="5"/>
  <c r="F30" i="5"/>
  <c r="F29" i="5"/>
  <c r="I29" i="5" s="1"/>
  <c r="F28" i="5"/>
  <c r="F27" i="5"/>
  <c r="F26" i="5"/>
  <c r="F25" i="5"/>
  <c r="I25" i="5" s="1"/>
  <c r="F24" i="5"/>
  <c r="F23" i="5"/>
  <c r="F22" i="5"/>
  <c r="F21" i="5"/>
  <c r="I21" i="5" s="1"/>
  <c r="F20" i="5"/>
  <c r="F19" i="5"/>
  <c r="F18" i="5"/>
  <c r="F17" i="5"/>
  <c r="I17" i="5" s="1"/>
  <c r="F16" i="5"/>
  <c r="F15" i="5"/>
  <c r="F14" i="5"/>
  <c r="F13" i="5"/>
  <c r="F12" i="5"/>
  <c r="F11" i="5"/>
  <c r="F10" i="5"/>
  <c r="F9" i="5"/>
  <c r="I9" i="5" s="1"/>
  <c r="F8" i="5"/>
  <c r="F7" i="5"/>
  <c r="F6" i="5"/>
  <c r="F5" i="5"/>
  <c r="I5" i="5" s="1"/>
  <c r="O9" i="5"/>
  <c r="T38" i="10" l="1"/>
  <c r="T37" i="10"/>
  <c r="T30" i="10"/>
  <c r="T29" i="10"/>
  <c r="P6" i="9"/>
  <c r="P7" i="9"/>
  <c r="P11" i="9" s="1"/>
  <c r="P6" i="8"/>
  <c r="I1088" i="6"/>
  <c r="I903" i="6"/>
  <c r="I1144" i="6"/>
  <c r="I1148" i="6"/>
  <c r="J1278" i="6"/>
  <c r="K1278" i="6" s="1"/>
  <c r="J1298" i="6"/>
  <c r="K1298" i="6" s="1"/>
  <c r="I6" i="5"/>
  <c r="I22" i="5"/>
  <c r="I8" i="5"/>
  <c r="I16" i="5"/>
  <c r="I24" i="5"/>
  <c r="I32" i="5"/>
  <c r="I40" i="5"/>
  <c r="I48" i="5"/>
  <c r="J47" i="5" s="1"/>
  <c r="K47" i="5" s="1"/>
  <c r="I56" i="5"/>
  <c r="I64" i="5"/>
  <c r="I72" i="5"/>
  <c r="I80" i="5"/>
  <c r="I88" i="5"/>
  <c r="I96" i="5"/>
  <c r="I104" i="5"/>
  <c r="I112" i="5"/>
  <c r="I120" i="5"/>
  <c r="I128" i="5"/>
  <c r="I136" i="5"/>
  <c r="I152" i="5"/>
  <c r="I160" i="5"/>
  <c r="I168" i="5"/>
  <c r="I176" i="5"/>
  <c r="I184" i="5"/>
  <c r="J184" i="5" s="1"/>
  <c r="K184" i="5" s="1"/>
  <c r="I192" i="5"/>
  <c r="I200" i="5"/>
  <c r="I208" i="5"/>
  <c r="I216" i="5"/>
  <c r="I224" i="5"/>
  <c r="I232" i="5"/>
  <c r="I256" i="5"/>
  <c r="I264" i="5"/>
  <c r="I272" i="5"/>
  <c r="I280" i="5"/>
  <c r="I288" i="5"/>
  <c r="I296" i="5"/>
  <c r="I304" i="5"/>
  <c r="I312" i="5"/>
  <c r="I320" i="5"/>
  <c r="I328" i="5"/>
  <c r="I336" i="5"/>
  <c r="I344" i="5"/>
  <c r="I352" i="5"/>
  <c r="I360" i="5"/>
  <c r="I368" i="5"/>
  <c r="I376" i="5"/>
  <c r="I384" i="5"/>
  <c r="I392" i="5"/>
  <c r="I400" i="5"/>
  <c r="I408" i="5"/>
  <c r="I416" i="5"/>
  <c r="I424" i="5"/>
  <c r="I432" i="5"/>
  <c r="I440" i="5"/>
  <c r="I448" i="5"/>
  <c r="I456" i="5"/>
  <c r="I464" i="5"/>
  <c r="I472" i="5"/>
  <c r="I480" i="5"/>
  <c r="I488" i="5"/>
  <c r="I496" i="5"/>
  <c r="I504" i="5"/>
  <c r="I512" i="5"/>
  <c r="I520" i="5"/>
  <c r="I528" i="5"/>
  <c r="I14" i="5"/>
  <c r="I30" i="5"/>
  <c r="I198" i="5"/>
  <c r="I544" i="5"/>
  <c r="I552" i="5"/>
  <c r="I560" i="5"/>
  <c r="I576" i="5"/>
  <c r="I624" i="5"/>
  <c r="I632" i="5"/>
  <c r="I640" i="5"/>
  <c r="I656" i="5"/>
  <c r="I680" i="5"/>
  <c r="I688" i="5"/>
  <c r="I696" i="5"/>
  <c r="I704" i="5"/>
  <c r="I712" i="5"/>
  <c r="I720" i="5"/>
  <c r="I728" i="5"/>
  <c r="I736" i="5"/>
  <c r="I744" i="5"/>
  <c r="I752" i="5"/>
  <c r="I760" i="5"/>
  <c r="I768" i="5"/>
  <c r="J768" i="5" s="1"/>
  <c r="K768" i="5" s="1"/>
  <c r="I776" i="5"/>
  <c r="I784" i="5"/>
  <c r="I792" i="5"/>
  <c r="I800" i="5"/>
  <c r="I808" i="5"/>
  <c r="I816" i="5"/>
  <c r="I824" i="5"/>
  <c r="I832" i="5"/>
  <c r="I840" i="5"/>
  <c r="I848" i="5"/>
  <c r="I856" i="5"/>
  <c r="I864" i="5"/>
  <c r="I872" i="5"/>
  <c r="I880" i="5"/>
  <c r="I888" i="5"/>
  <c r="I896" i="5"/>
  <c r="J896" i="5" s="1"/>
  <c r="K896" i="5" s="1"/>
  <c r="I904" i="5"/>
  <c r="I912" i="5"/>
  <c r="I920" i="5"/>
  <c r="I928" i="5"/>
  <c r="I936" i="5"/>
  <c r="I944" i="5"/>
  <c r="I952" i="5"/>
  <c r="I960" i="5"/>
  <c r="J959" i="5" s="1"/>
  <c r="K959" i="5" s="1"/>
  <c r="I968" i="5"/>
  <c r="I984" i="5"/>
  <c r="I992" i="5"/>
  <c r="I1008" i="5"/>
  <c r="I1016" i="5"/>
  <c r="I1024" i="5"/>
  <c r="I1032" i="5"/>
  <c r="I1040" i="5"/>
  <c r="J1040" i="5" s="1"/>
  <c r="K1040" i="5" s="1"/>
  <c r="I1048" i="5"/>
  <c r="I1056" i="5"/>
  <c r="I1064" i="5"/>
  <c r="J1064" i="5" s="1"/>
  <c r="K1064" i="5" s="1"/>
  <c r="I1072" i="5"/>
  <c r="I1080" i="5"/>
  <c r="I1088" i="5"/>
  <c r="I1096" i="5"/>
  <c r="I1104" i="5"/>
  <c r="J1104" i="5" s="1"/>
  <c r="K1104" i="5" s="1"/>
  <c r="I1112" i="5"/>
  <c r="I1120" i="5"/>
  <c r="I1128" i="5"/>
  <c r="I1136" i="5"/>
  <c r="I1144" i="5"/>
  <c r="I1152" i="5"/>
  <c r="I1160" i="5"/>
  <c r="I1168" i="5"/>
  <c r="J1168" i="5" s="1"/>
  <c r="K1168" i="5" s="1"/>
  <c r="I1176" i="5"/>
  <c r="I1184" i="5"/>
  <c r="I1192" i="5"/>
  <c r="I1200" i="5"/>
  <c r="I1208" i="5"/>
  <c r="I1216" i="5"/>
  <c r="I1224" i="5"/>
  <c r="I1232" i="5"/>
  <c r="I1240" i="5"/>
  <c r="I1248" i="5"/>
  <c r="I1256" i="5"/>
  <c r="I1264" i="5"/>
  <c r="I1272" i="5"/>
  <c r="I1280" i="5"/>
  <c r="I1288" i="5"/>
  <c r="I1296" i="5"/>
  <c r="I1304" i="5"/>
  <c r="J1304" i="5" s="1"/>
  <c r="K1304" i="5" s="1"/>
  <c r="I38" i="5"/>
  <c r="I54" i="5"/>
  <c r="I70" i="5"/>
  <c r="I86" i="5"/>
  <c r="I102" i="5"/>
  <c r="J101" i="5" s="1"/>
  <c r="K101" i="5" s="1"/>
  <c r="I118" i="5"/>
  <c r="I150" i="5"/>
  <c r="J149" i="5" s="1"/>
  <c r="K149" i="5" s="1"/>
  <c r="I166" i="5"/>
  <c r="I190" i="5"/>
  <c r="J190" i="5" s="1"/>
  <c r="K190" i="5" s="1"/>
  <c r="I206" i="5"/>
  <c r="I230" i="5"/>
  <c r="I270" i="5"/>
  <c r="I286" i="5"/>
  <c r="I302" i="5"/>
  <c r="J302" i="5" s="1"/>
  <c r="K302" i="5" s="1"/>
  <c r="I318" i="5"/>
  <c r="I334" i="5"/>
  <c r="I350" i="5"/>
  <c r="I366" i="5"/>
  <c r="I382" i="5"/>
  <c r="I398" i="5"/>
  <c r="I414" i="5"/>
  <c r="J413" i="5" s="1"/>
  <c r="K413" i="5" s="1"/>
  <c r="I430" i="5"/>
  <c r="I446" i="5"/>
  <c r="J445" i="5" s="1"/>
  <c r="K445" i="5" s="1"/>
  <c r="I462" i="5"/>
  <c r="I478" i="5"/>
  <c r="I494" i="5"/>
  <c r="I510" i="5"/>
  <c r="I526" i="5"/>
  <c r="J525" i="5" s="1"/>
  <c r="K525" i="5" s="1"/>
  <c r="I542" i="5"/>
  <c r="I558" i="5"/>
  <c r="I574" i="5"/>
  <c r="J574" i="5" s="1"/>
  <c r="K574" i="5" s="1"/>
  <c r="I590" i="5"/>
  <c r="I606" i="5"/>
  <c r="I622" i="5"/>
  <c r="I638" i="5"/>
  <c r="J638" i="5" s="1"/>
  <c r="K638" i="5" s="1"/>
  <c r="I662" i="5"/>
  <c r="I678" i="5"/>
  <c r="I694" i="5"/>
  <c r="J693" i="5" s="1"/>
  <c r="K693" i="5" s="1"/>
  <c r="I710" i="5"/>
  <c r="I766" i="5"/>
  <c r="I782" i="5"/>
  <c r="I798" i="5"/>
  <c r="I814" i="5"/>
  <c r="I830" i="5"/>
  <c r="J829" i="5" s="1"/>
  <c r="K829" i="5" s="1"/>
  <c r="I846" i="5"/>
  <c r="J845" i="5" s="1"/>
  <c r="K845" i="5" s="1"/>
  <c r="I862" i="5"/>
  <c r="I878" i="5"/>
  <c r="J877" i="5" s="1"/>
  <c r="K877" i="5" s="1"/>
  <c r="I894" i="5"/>
  <c r="I910" i="5"/>
  <c r="I926" i="5"/>
  <c r="I942" i="5"/>
  <c r="I958" i="5"/>
  <c r="I974" i="5"/>
  <c r="J973" i="5" s="1"/>
  <c r="K973" i="5" s="1"/>
  <c r="I990" i="5"/>
  <c r="I1006" i="5"/>
  <c r="J1006" i="5" s="1"/>
  <c r="K1006" i="5" s="1"/>
  <c r="I1022" i="5"/>
  <c r="I1038" i="5"/>
  <c r="I1054" i="5"/>
  <c r="I1070" i="5"/>
  <c r="I1086" i="5"/>
  <c r="I1102" i="5"/>
  <c r="I1118" i="5"/>
  <c r="I1134" i="5"/>
  <c r="J1134" i="5" s="1"/>
  <c r="K1134" i="5" s="1"/>
  <c r="I1150" i="5"/>
  <c r="I1166" i="5"/>
  <c r="I1182" i="5"/>
  <c r="I1198" i="5"/>
  <c r="I1214" i="5"/>
  <c r="J1214" i="5" s="1"/>
  <c r="K1214" i="5" s="1"/>
  <c r="I1230" i="5"/>
  <c r="I1246" i="5"/>
  <c r="I1270" i="5"/>
  <c r="J1269" i="5" s="1"/>
  <c r="K1269" i="5" s="1"/>
  <c r="I1286" i="5"/>
  <c r="I31" i="5"/>
  <c r="I63" i="5"/>
  <c r="I95" i="5"/>
  <c r="I127" i="5"/>
  <c r="J127" i="5" s="1"/>
  <c r="K127" i="5" s="1"/>
  <c r="I151" i="5"/>
  <c r="I175" i="5"/>
  <c r="J175" i="5" s="1"/>
  <c r="K175" i="5" s="1"/>
  <c r="I223" i="5"/>
  <c r="J223" i="5" s="1"/>
  <c r="K223" i="5" s="1"/>
  <c r="I375" i="5"/>
  <c r="I46" i="5"/>
  <c r="I94" i="5"/>
  <c r="J94" i="5" s="1"/>
  <c r="K94" i="5" s="1"/>
  <c r="I142" i="5"/>
  <c r="J142" i="5" s="1"/>
  <c r="K142" i="5" s="1"/>
  <c r="I182" i="5"/>
  <c r="I238" i="5"/>
  <c r="I278" i="5"/>
  <c r="J277" i="5" s="1"/>
  <c r="K277" i="5" s="1"/>
  <c r="I326" i="5"/>
  <c r="J325" i="5" s="1"/>
  <c r="K325" i="5" s="1"/>
  <c r="I374" i="5"/>
  <c r="I422" i="5"/>
  <c r="I470" i="5"/>
  <c r="I518" i="5"/>
  <c r="I566" i="5"/>
  <c r="I614" i="5"/>
  <c r="I670" i="5"/>
  <c r="I726" i="5"/>
  <c r="J725" i="5" s="1"/>
  <c r="K725" i="5" s="1"/>
  <c r="I774" i="5"/>
  <c r="I822" i="5"/>
  <c r="I870" i="5"/>
  <c r="I918" i="5"/>
  <c r="I966" i="5"/>
  <c r="J965" i="5" s="1"/>
  <c r="K965" i="5" s="1"/>
  <c r="I1014" i="5"/>
  <c r="I1062" i="5"/>
  <c r="I1110" i="5"/>
  <c r="J1109" i="5" s="1"/>
  <c r="K1109" i="5" s="1"/>
  <c r="I1158" i="5"/>
  <c r="I1206" i="5"/>
  <c r="I1254" i="5"/>
  <c r="J1254" i="5" s="1"/>
  <c r="K1254" i="5" s="1"/>
  <c r="I1294" i="5"/>
  <c r="I23" i="5"/>
  <c r="I71" i="5"/>
  <c r="I119" i="5"/>
  <c r="J119" i="5" s="1"/>
  <c r="K119" i="5" s="1"/>
  <c r="I167" i="5"/>
  <c r="J167" i="5" s="1"/>
  <c r="K167" i="5" s="1"/>
  <c r="I207" i="5"/>
  <c r="I239" i="5"/>
  <c r="I263" i="5"/>
  <c r="I287" i="5"/>
  <c r="I319" i="5"/>
  <c r="J319" i="5" s="1"/>
  <c r="K319" i="5" s="1"/>
  <c r="I343" i="5"/>
  <c r="I383" i="5"/>
  <c r="I407" i="5"/>
  <c r="J407" i="5" s="1"/>
  <c r="K407" i="5" s="1"/>
  <c r="I439" i="5"/>
  <c r="I463" i="5"/>
  <c r="I479" i="5"/>
  <c r="I495" i="5"/>
  <c r="I503" i="5"/>
  <c r="I519" i="5"/>
  <c r="I535" i="5"/>
  <c r="I543" i="5"/>
  <c r="J543" i="5" s="1"/>
  <c r="K543" i="5" s="1"/>
  <c r="I551" i="5"/>
  <c r="I567" i="5"/>
  <c r="I575" i="5"/>
  <c r="I583" i="5"/>
  <c r="I591" i="5"/>
  <c r="J590" i="5" s="1"/>
  <c r="K590" i="5" s="1"/>
  <c r="I599" i="5"/>
  <c r="I62" i="5"/>
  <c r="I110" i="5"/>
  <c r="J110" i="5" s="1"/>
  <c r="K110" i="5" s="1"/>
  <c r="I158" i="5"/>
  <c r="I214" i="5"/>
  <c r="J214" i="5" s="1"/>
  <c r="K214" i="5" s="1"/>
  <c r="I294" i="5"/>
  <c r="J294" i="5" s="1"/>
  <c r="K294" i="5" s="1"/>
  <c r="I342" i="5"/>
  <c r="J342" i="5" s="1"/>
  <c r="K342" i="5" s="1"/>
  <c r="I390" i="5"/>
  <c r="I438" i="5"/>
  <c r="J438" i="5" s="1"/>
  <c r="K438" i="5" s="1"/>
  <c r="I486" i="5"/>
  <c r="I534" i="5"/>
  <c r="J534" i="5" s="1"/>
  <c r="K534" i="5" s="1"/>
  <c r="I630" i="5"/>
  <c r="I686" i="5"/>
  <c r="J685" i="5" s="1"/>
  <c r="K685" i="5" s="1"/>
  <c r="I742" i="5"/>
  <c r="I790" i="5"/>
  <c r="I838" i="5"/>
  <c r="I886" i="5"/>
  <c r="I934" i="5"/>
  <c r="I982" i="5"/>
  <c r="J982" i="5" s="1"/>
  <c r="K982" i="5" s="1"/>
  <c r="I1030" i="5"/>
  <c r="I1078" i="5"/>
  <c r="I1126" i="5"/>
  <c r="I1174" i="5"/>
  <c r="I1222" i="5"/>
  <c r="I1262" i="5"/>
  <c r="I1302" i="5"/>
  <c r="I15" i="5"/>
  <c r="J15" i="5" s="1"/>
  <c r="K15" i="5" s="1"/>
  <c r="I47" i="5"/>
  <c r="I79" i="5"/>
  <c r="I103" i="5"/>
  <c r="I143" i="5"/>
  <c r="I199" i="5"/>
  <c r="J199" i="5" s="1"/>
  <c r="K199" i="5" s="1"/>
  <c r="I351" i="5"/>
  <c r="I78" i="5"/>
  <c r="I126" i="5"/>
  <c r="J125" i="5" s="1"/>
  <c r="K125" i="5" s="1"/>
  <c r="I174" i="5"/>
  <c r="I222" i="5"/>
  <c r="I262" i="5"/>
  <c r="I310" i="5"/>
  <c r="I358" i="5"/>
  <c r="J357" i="5" s="1"/>
  <c r="K357" i="5" s="1"/>
  <c r="I406" i="5"/>
  <c r="I454" i="5"/>
  <c r="J453" i="5" s="1"/>
  <c r="K453" i="5" s="1"/>
  <c r="I502" i="5"/>
  <c r="J501" i="5" s="1"/>
  <c r="K501" i="5" s="1"/>
  <c r="I550" i="5"/>
  <c r="I598" i="5"/>
  <c r="J597" i="5" s="1"/>
  <c r="K597" i="5" s="1"/>
  <c r="I654" i="5"/>
  <c r="I702" i="5"/>
  <c r="I758" i="5"/>
  <c r="I806" i="5"/>
  <c r="I854" i="5"/>
  <c r="I902" i="5"/>
  <c r="J902" i="5" s="1"/>
  <c r="K902" i="5" s="1"/>
  <c r="I950" i="5"/>
  <c r="I998" i="5"/>
  <c r="I1046" i="5"/>
  <c r="I1094" i="5"/>
  <c r="J1094" i="5" s="1"/>
  <c r="K1094" i="5" s="1"/>
  <c r="I1142" i="5"/>
  <c r="I1190" i="5"/>
  <c r="I1238" i="5"/>
  <c r="J1237" i="5" s="1"/>
  <c r="K1237" i="5" s="1"/>
  <c r="I1278" i="5"/>
  <c r="J1277" i="5" s="1"/>
  <c r="K1277" i="5" s="1"/>
  <c r="I7" i="5"/>
  <c r="I39" i="5"/>
  <c r="J39" i="5" s="1"/>
  <c r="K39" i="5" s="1"/>
  <c r="I55" i="5"/>
  <c r="I87" i="5"/>
  <c r="J86" i="5" s="1"/>
  <c r="K86" i="5" s="1"/>
  <c r="I111" i="5"/>
  <c r="I135" i="5"/>
  <c r="I159" i="5"/>
  <c r="J158" i="5" s="1"/>
  <c r="K158" i="5" s="1"/>
  <c r="I183" i="5"/>
  <c r="J183" i="5" s="1"/>
  <c r="K183" i="5" s="1"/>
  <c r="I191" i="5"/>
  <c r="I215" i="5"/>
  <c r="I231" i="5"/>
  <c r="I247" i="5"/>
  <c r="I255" i="5"/>
  <c r="I271" i="5"/>
  <c r="J271" i="5" s="1"/>
  <c r="K271" i="5" s="1"/>
  <c r="I279" i="5"/>
  <c r="I295" i="5"/>
  <c r="I303" i="5"/>
  <c r="I327" i="5"/>
  <c r="I335" i="5"/>
  <c r="J334" i="5" s="1"/>
  <c r="K334" i="5" s="1"/>
  <c r="I359" i="5"/>
  <c r="I367" i="5"/>
  <c r="J366" i="5" s="1"/>
  <c r="K366" i="5" s="1"/>
  <c r="I399" i="5"/>
  <c r="I415" i="5"/>
  <c r="I431" i="5"/>
  <c r="J431" i="5" s="1"/>
  <c r="K431" i="5" s="1"/>
  <c r="I447" i="5"/>
  <c r="I471" i="5"/>
  <c r="J470" i="5" s="1"/>
  <c r="K470" i="5" s="1"/>
  <c r="I487" i="5"/>
  <c r="I511" i="5"/>
  <c r="I607" i="5"/>
  <c r="J606" i="5" s="1"/>
  <c r="K606" i="5" s="1"/>
  <c r="I615" i="5"/>
  <c r="I623" i="5"/>
  <c r="I631" i="5"/>
  <c r="J631" i="5" s="1"/>
  <c r="K631" i="5" s="1"/>
  <c r="I639" i="5"/>
  <c r="I647" i="5"/>
  <c r="I655" i="5"/>
  <c r="I663" i="5"/>
  <c r="I671" i="5"/>
  <c r="I679" i="5"/>
  <c r="I687" i="5"/>
  <c r="J687" i="5" s="1"/>
  <c r="K687" i="5" s="1"/>
  <c r="I695" i="5"/>
  <c r="J695" i="5" s="1"/>
  <c r="K695" i="5" s="1"/>
  <c r="I703" i="5"/>
  <c r="I711" i="5"/>
  <c r="I719" i="5"/>
  <c r="J719" i="5" s="1"/>
  <c r="K719" i="5" s="1"/>
  <c r="I727" i="5"/>
  <c r="I735" i="5"/>
  <c r="J735" i="5" s="1"/>
  <c r="K735" i="5" s="1"/>
  <c r="I743" i="5"/>
  <c r="I751" i="5"/>
  <c r="J751" i="5" s="1"/>
  <c r="K751" i="5" s="1"/>
  <c r="I759" i="5"/>
  <c r="J758" i="5" s="1"/>
  <c r="K758" i="5" s="1"/>
  <c r="I767" i="5"/>
  <c r="I775" i="5"/>
  <c r="J774" i="5" s="1"/>
  <c r="K774" i="5" s="1"/>
  <c r="I783" i="5"/>
  <c r="I791" i="5"/>
  <c r="I807" i="5"/>
  <c r="I815" i="5"/>
  <c r="I823" i="5"/>
  <c r="I839" i="5"/>
  <c r="J838" i="5" s="1"/>
  <c r="K838" i="5" s="1"/>
  <c r="I847" i="5"/>
  <c r="I855" i="5"/>
  <c r="J855" i="5" s="1"/>
  <c r="K855" i="5" s="1"/>
  <c r="I871" i="5"/>
  <c r="I879" i="5"/>
  <c r="I887" i="5"/>
  <c r="J887" i="5" s="1"/>
  <c r="K887" i="5" s="1"/>
  <c r="I895" i="5"/>
  <c r="I903" i="5"/>
  <c r="I911" i="5"/>
  <c r="J910" i="5" s="1"/>
  <c r="K910" i="5" s="1"/>
  <c r="I919" i="5"/>
  <c r="I927" i="5"/>
  <c r="I935" i="5"/>
  <c r="J935" i="5" s="1"/>
  <c r="K935" i="5" s="1"/>
  <c r="I943" i="5"/>
  <c r="I951" i="5"/>
  <c r="J950" i="5" s="1"/>
  <c r="K950" i="5" s="1"/>
  <c r="I959" i="5"/>
  <c r="I967" i="5"/>
  <c r="J967" i="5" s="1"/>
  <c r="K967" i="5" s="1"/>
  <c r="I975" i="5"/>
  <c r="I983" i="5"/>
  <c r="I991" i="5"/>
  <c r="I999" i="5"/>
  <c r="I1007" i="5"/>
  <c r="I1015" i="5"/>
  <c r="J1015" i="5" s="1"/>
  <c r="K1015" i="5" s="1"/>
  <c r="I1023" i="5"/>
  <c r="J1023" i="5" s="1"/>
  <c r="K1023" i="5" s="1"/>
  <c r="I1031" i="5"/>
  <c r="J1031" i="5" s="1"/>
  <c r="K1031" i="5" s="1"/>
  <c r="I1039" i="5"/>
  <c r="J1039" i="5" s="1"/>
  <c r="K1039" i="5" s="1"/>
  <c r="I1047" i="5"/>
  <c r="I1055" i="5"/>
  <c r="J1055" i="5" s="1"/>
  <c r="K1055" i="5" s="1"/>
  <c r="I1063" i="5"/>
  <c r="I1071" i="5"/>
  <c r="J1071" i="5" s="1"/>
  <c r="K1071" i="5" s="1"/>
  <c r="I1079" i="5"/>
  <c r="J1079" i="5" s="1"/>
  <c r="K1079" i="5" s="1"/>
  <c r="I1087" i="5"/>
  <c r="I1095" i="5"/>
  <c r="I1103" i="5"/>
  <c r="J1103" i="5" s="1"/>
  <c r="K1103" i="5" s="1"/>
  <c r="I1111" i="5"/>
  <c r="I1119" i="5"/>
  <c r="I1127" i="5"/>
  <c r="I1135" i="5"/>
  <c r="I1143" i="5"/>
  <c r="J1143" i="5" s="1"/>
  <c r="K1143" i="5" s="1"/>
  <c r="I1151" i="5"/>
  <c r="J1150" i="5" s="1"/>
  <c r="K1150" i="5" s="1"/>
  <c r="I1159" i="5"/>
  <c r="J1159" i="5" s="1"/>
  <c r="K1159" i="5" s="1"/>
  <c r="I1167" i="5"/>
  <c r="J1166" i="5" s="1"/>
  <c r="K1166" i="5" s="1"/>
  <c r="I1175" i="5"/>
  <c r="I1183" i="5"/>
  <c r="I1191" i="5"/>
  <c r="J1190" i="5" s="1"/>
  <c r="K1190" i="5" s="1"/>
  <c r="I1199" i="5"/>
  <c r="J1198" i="5" s="1"/>
  <c r="K1198" i="5" s="1"/>
  <c r="I1207" i="5"/>
  <c r="J1207" i="5" s="1"/>
  <c r="K1207" i="5" s="1"/>
  <c r="I1215" i="5"/>
  <c r="I1223" i="5"/>
  <c r="J1223" i="5" s="1"/>
  <c r="K1223" i="5" s="1"/>
  <c r="I1231" i="5"/>
  <c r="J1231" i="5" s="1"/>
  <c r="K1231" i="5" s="1"/>
  <c r="I1239" i="5"/>
  <c r="I1247" i="5"/>
  <c r="I1255" i="5"/>
  <c r="J1255" i="5" s="1"/>
  <c r="K1255" i="5" s="1"/>
  <c r="I1263" i="5"/>
  <c r="J1262" i="5" s="1"/>
  <c r="K1262" i="5" s="1"/>
  <c r="I1271" i="5"/>
  <c r="I1279" i="5"/>
  <c r="I1287" i="5"/>
  <c r="J1287" i="5" s="1"/>
  <c r="K1287" i="5" s="1"/>
  <c r="I1295" i="5"/>
  <c r="J1294" i="5" s="1"/>
  <c r="K1294" i="5" s="1"/>
  <c r="I1303" i="5"/>
  <c r="I42" i="6"/>
  <c r="I50" i="6"/>
  <c r="I74" i="6"/>
  <c r="I90" i="6"/>
  <c r="I114" i="6"/>
  <c r="I118" i="6"/>
  <c r="I126" i="6"/>
  <c r="I130" i="6"/>
  <c r="I138" i="6"/>
  <c r="I174" i="6"/>
  <c r="I178" i="6"/>
  <c r="I182" i="6"/>
  <c r="I186" i="6"/>
  <c r="I242" i="6"/>
  <c r="I254" i="6"/>
  <c r="I258" i="6"/>
  <c r="I262" i="6"/>
  <c r="I274" i="6"/>
  <c r="I294" i="6"/>
  <c r="I302" i="6"/>
  <c r="I306" i="6"/>
  <c r="I310" i="6"/>
  <c r="I322" i="6"/>
  <c r="I354" i="6"/>
  <c r="I386" i="6"/>
  <c r="I390" i="6"/>
  <c r="I406" i="6"/>
  <c r="I414" i="6"/>
  <c r="I418" i="6"/>
  <c r="I430" i="6"/>
  <c r="I434" i="6"/>
  <c r="I506" i="6"/>
  <c r="I510" i="6"/>
  <c r="I514" i="6"/>
  <c r="I526" i="6"/>
  <c r="I530" i="6"/>
  <c r="I534" i="6"/>
  <c r="I542" i="6"/>
  <c r="I550" i="6"/>
  <c r="I554" i="6"/>
  <c r="I650" i="6"/>
  <c r="I654" i="6"/>
  <c r="I658" i="6"/>
  <c r="I674" i="6"/>
  <c r="I686" i="6"/>
  <c r="I690" i="6"/>
  <c r="J690" i="6" s="1"/>
  <c r="K690" i="6" s="1"/>
  <c r="I706" i="6"/>
  <c r="I710" i="6"/>
  <c r="I726" i="6"/>
  <c r="I766" i="6"/>
  <c r="J766" i="6" s="1"/>
  <c r="K766" i="6" s="1"/>
  <c r="I790" i="6"/>
  <c r="I798" i="6"/>
  <c r="I830" i="6"/>
  <c r="I834" i="6"/>
  <c r="I838" i="6"/>
  <c r="I614" i="6"/>
  <c r="I1002" i="6"/>
  <c r="J1001" i="6" s="1"/>
  <c r="K1001" i="6" s="1"/>
  <c r="I71" i="6"/>
  <c r="I87" i="6"/>
  <c r="I247" i="6"/>
  <c r="I439" i="6"/>
  <c r="I451" i="6"/>
  <c r="I455" i="6"/>
  <c r="I499" i="6"/>
  <c r="J1303" i="6"/>
  <c r="K1303" i="6" s="1"/>
  <c r="I68" i="6"/>
  <c r="I80" i="6"/>
  <c r="I96" i="6"/>
  <c r="I240" i="6"/>
  <c r="I252" i="6"/>
  <c r="I432" i="6"/>
  <c r="I496" i="6"/>
  <c r="I532" i="6"/>
  <c r="I544" i="6"/>
  <c r="I556" i="6"/>
  <c r="I560" i="6"/>
  <c r="I596" i="6"/>
  <c r="J595" i="6" s="1"/>
  <c r="K595" i="6" s="1"/>
  <c r="I604" i="6"/>
  <c r="I608" i="6"/>
  <c r="I624" i="6"/>
  <c r="I628" i="6"/>
  <c r="J627" i="6" s="1"/>
  <c r="K627" i="6" s="1"/>
  <c r="I636" i="6"/>
  <c r="I640" i="6"/>
  <c r="I644" i="6"/>
  <c r="I652" i="6"/>
  <c r="I676" i="6"/>
  <c r="I684" i="6"/>
  <c r="J683" i="6" s="1"/>
  <c r="K683" i="6" s="1"/>
  <c r="I688" i="6"/>
  <c r="I704" i="6"/>
  <c r="J703" i="6" s="1"/>
  <c r="K703" i="6" s="1"/>
  <c r="I875" i="6"/>
  <c r="J1012" i="6"/>
  <c r="K1012" i="6" s="1"/>
  <c r="J1016" i="6"/>
  <c r="K1016" i="6" s="1"/>
  <c r="I49" i="6"/>
  <c r="I53" i="6"/>
  <c r="I57" i="6"/>
  <c r="I217" i="6"/>
  <c r="I221" i="6"/>
  <c r="I225" i="6"/>
  <c r="I233" i="6"/>
  <c r="I237" i="6"/>
  <c r="I513" i="6"/>
  <c r="I517" i="6"/>
  <c r="I521" i="6"/>
  <c r="I525" i="6"/>
  <c r="J525" i="6" s="1"/>
  <c r="K525" i="6" s="1"/>
  <c r="I553" i="6"/>
  <c r="I565" i="6"/>
  <c r="I569" i="6"/>
  <c r="I573" i="6"/>
  <c r="I577" i="6"/>
  <c r="I601" i="6"/>
  <c r="I605" i="6"/>
  <c r="I613" i="6"/>
  <c r="J613" i="6" s="1"/>
  <c r="K613" i="6" s="1"/>
  <c r="I713" i="6"/>
  <c r="I733" i="6"/>
  <c r="I737" i="6"/>
  <c r="I749" i="6"/>
  <c r="I753" i="6"/>
  <c r="I769" i="6"/>
  <c r="I805" i="6"/>
  <c r="I809" i="6"/>
  <c r="I813" i="6"/>
  <c r="I817" i="6"/>
  <c r="I825" i="6"/>
  <c r="I829" i="6"/>
  <c r="I865" i="6"/>
  <c r="I100" i="6"/>
  <c r="I104" i="6"/>
  <c r="I108" i="6"/>
  <c r="I132" i="6"/>
  <c r="I500" i="6"/>
  <c r="I528" i="6"/>
  <c r="I797" i="6"/>
  <c r="I1050" i="6"/>
  <c r="J1050" i="6" s="1"/>
  <c r="K1050" i="6" s="1"/>
  <c r="I1090" i="6"/>
  <c r="J1090" i="6" s="1"/>
  <c r="K1090" i="6" s="1"/>
  <c r="I1106" i="6"/>
  <c r="J1105" i="6" s="1"/>
  <c r="K1105" i="6" s="1"/>
  <c r="I1258" i="6"/>
  <c r="I626" i="6"/>
  <c r="I61" i="6"/>
  <c r="I65" i="6"/>
  <c r="I69" i="6"/>
  <c r="I73" i="6"/>
  <c r="J73" i="6" s="1"/>
  <c r="K73" i="6" s="1"/>
  <c r="I145" i="6"/>
  <c r="I241" i="6"/>
  <c r="I289" i="6"/>
  <c r="I972" i="6"/>
  <c r="I503" i="6"/>
  <c r="I638" i="6"/>
  <c r="J638" i="6" s="1"/>
  <c r="K638" i="6" s="1"/>
  <c r="I864" i="6"/>
  <c r="I1277" i="6"/>
  <c r="J1277" i="6" s="1"/>
  <c r="K1277" i="6" s="1"/>
  <c r="I711" i="6"/>
  <c r="I745" i="6"/>
  <c r="I860" i="6"/>
  <c r="I1006" i="6"/>
  <c r="J1005" i="6" s="1"/>
  <c r="K1005" i="6" s="1"/>
  <c r="I190" i="6"/>
  <c r="I202" i="6"/>
  <c r="I230" i="6"/>
  <c r="J1244" i="6"/>
  <c r="K1244" i="6" s="1"/>
  <c r="I19" i="6"/>
  <c r="I31" i="6"/>
  <c r="I39" i="6"/>
  <c r="I59" i="6"/>
  <c r="I63" i="6"/>
  <c r="I67" i="6"/>
  <c r="I115" i="6"/>
  <c r="I123" i="6"/>
  <c r="I127" i="6"/>
  <c r="I131" i="6"/>
  <c r="I135" i="6"/>
  <c r="I139" i="6"/>
  <c r="I143" i="6"/>
  <c r="I147" i="6"/>
  <c r="I171" i="6"/>
  <c r="I199" i="6"/>
  <c r="I203" i="6"/>
  <c r="I259" i="6"/>
  <c r="I275" i="6"/>
  <c r="J274" i="6" s="1"/>
  <c r="K274" i="6" s="1"/>
  <c r="I279" i="6"/>
  <c r="I299" i="6"/>
  <c r="I311" i="6"/>
  <c r="I367" i="6"/>
  <c r="I379" i="6"/>
  <c r="I383" i="6"/>
  <c r="I395" i="6"/>
  <c r="I423" i="6"/>
  <c r="I427" i="6"/>
  <c r="I435" i="6"/>
  <c r="I463" i="6"/>
  <c r="I471" i="6"/>
  <c r="I475" i="6"/>
  <c r="I487" i="6"/>
  <c r="I495" i="6"/>
  <c r="I566" i="6"/>
  <c r="J565" i="6" s="1"/>
  <c r="K565" i="6" s="1"/>
  <c r="I570" i="6"/>
  <c r="J569" i="6" s="1"/>
  <c r="K569" i="6" s="1"/>
  <c r="I574" i="6"/>
  <c r="I582" i="6"/>
  <c r="I598" i="6"/>
  <c r="I602" i="6"/>
  <c r="J602" i="6" s="1"/>
  <c r="K602" i="6" s="1"/>
  <c r="I656" i="6"/>
  <c r="I772" i="6"/>
  <c r="I804" i="6"/>
  <c r="J804" i="6" s="1"/>
  <c r="K804" i="6" s="1"/>
  <c r="I998" i="6"/>
  <c r="J997" i="6" s="1"/>
  <c r="K997" i="6" s="1"/>
  <c r="I1029" i="6"/>
  <c r="I1033" i="6"/>
  <c r="J1032" i="6" s="1"/>
  <c r="K1032" i="6" s="1"/>
  <c r="I1037" i="6"/>
  <c r="J1036" i="6" s="1"/>
  <c r="K1036" i="6" s="1"/>
  <c r="I1041" i="6"/>
  <c r="J1040" i="6" s="1"/>
  <c r="K1040" i="6" s="1"/>
  <c r="I579" i="6"/>
  <c r="I976" i="6"/>
  <c r="J976" i="6" s="1"/>
  <c r="K976" i="6" s="1"/>
  <c r="I1289" i="6"/>
  <c r="J1288" i="6" s="1"/>
  <c r="K1288" i="6" s="1"/>
  <c r="I11" i="6"/>
  <c r="I27" i="6"/>
  <c r="I55" i="6"/>
  <c r="I193" i="6"/>
  <c r="I209" i="6"/>
  <c r="I12" i="6"/>
  <c r="I16" i="6"/>
  <c r="I28" i="6"/>
  <c r="I32" i="6"/>
  <c r="I40" i="6"/>
  <c r="I461" i="6"/>
  <c r="I552" i="6"/>
  <c r="I564" i="6"/>
  <c r="I568" i="6"/>
  <c r="J568" i="6" s="1"/>
  <c r="K568" i="6" s="1"/>
  <c r="I576" i="6"/>
  <c r="J575" i="6" s="1"/>
  <c r="K575" i="6" s="1"/>
  <c r="I580" i="6"/>
  <c r="I584" i="6"/>
  <c r="I773" i="6"/>
  <c r="I777" i="6"/>
  <c r="I781" i="6"/>
  <c r="I785" i="6"/>
  <c r="I789" i="6"/>
  <c r="J789" i="6" s="1"/>
  <c r="K789" i="6" s="1"/>
  <c r="I820" i="6"/>
  <c r="I828" i="6"/>
  <c r="J828" i="6" s="1"/>
  <c r="K828" i="6" s="1"/>
  <c r="I836" i="6"/>
  <c r="I910" i="6"/>
  <c r="J909" i="6" s="1"/>
  <c r="K909" i="6" s="1"/>
  <c r="I159" i="6"/>
  <c r="I163" i="6"/>
  <c r="I167" i="6"/>
  <c r="I234" i="6"/>
  <c r="J233" i="6" s="1"/>
  <c r="K233" i="6" s="1"/>
  <c r="I801" i="6"/>
  <c r="I13" i="6"/>
  <c r="I17" i="6"/>
  <c r="I112" i="6"/>
  <c r="I124" i="6"/>
  <c r="I160" i="6"/>
  <c r="I172" i="6"/>
  <c r="J171" i="6" s="1"/>
  <c r="K171" i="6" s="1"/>
  <c r="I223" i="6"/>
  <c r="I338" i="6"/>
  <c r="J338" i="6" s="1"/>
  <c r="K338" i="6" s="1"/>
  <c r="I350" i="6"/>
  <c r="I382" i="6"/>
  <c r="I243" i="6"/>
  <c r="I323" i="6"/>
  <c r="I327" i="6"/>
  <c r="I331" i="6"/>
  <c r="I645" i="6"/>
  <c r="J644" i="6" s="1"/>
  <c r="K644" i="6" s="1"/>
  <c r="I727" i="6"/>
  <c r="I936" i="6"/>
  <c r="J935" i="6" s="1"/>
  <c r="K935" i="6" s="1"/>
  <c r="I940" i="6"/>
  <c r="I944" i="6"/>
  <c r="I948" i="6"/>
  <c r="I952" i="6"/>
  <c r="I960" i="6"/>
  <c r="I975" i="6"/>
  <c r="I979" i="6"/>
  <c r="I987" i="6"/>
  <c r="I1046" i="6"/>
  <c r="J1046" i="6" s="1"/>
  <c r="K1046" i="6" s="1"/>
  <c r="I1054" i="6"/>
  <c r="I1074" i="6"/>
  <c r="I1078" i="6"/>
  <c r="I1082" i="6"/>
  <c r="I58" i="6"/>
  <c r="I89" i="6"/>
  <c r="J89" i="6" s="1"/>
  <c r="K89" i="6" s="1"/>
  <c r="I93" i="6"/>
  <c r="I117" i="6"/>
  <c r="I177" i="6"/>
  <c r="J177" i="6" s="1"/>
  <c r="K177" i="6" s="1"/>
  <c r="I181" i="6"/>
  <c r="I185" i="6"/>
  <c r="I263" i="6"/>
  <c r="I642" i="6"/>
  <c r="I653" i="6"/>
  <c r="J653" i="6" s="1"/>
  <c r="K653" i="6" s="1"/>
  <c r="I657" i="6"/>
  <c r="J657" i="6" s="1"/>
  <c r="K657" i="6" s="1"/>
  <c r="I665" i="6"/>
  <c r="I669" i="6"/>
  <c r="I697" i="6"/>
  <c r="I701" i="6"/>
  <c r="I712" i="6"/>
  <c r="I716" i="6"/>
  <c r="I732" i="6"/>
  <c r="I736" i="6"/>
  <c r="J735" i="6" s="1"/>
  <c r="K735" i="6" s="1"/>
  <c r="I740" i="6"/>
  <c r="I748" i="6"/>
  <c r="I1023" i="6"/>
  <c r="I1098" i="6"/>
  <c r="J1098" i="6" s="1"/>
  <c r="K1098" i="6" s="1"/>
  <c r="I1102" i="6"/>
  <c r="J1101" i="6" s="1"/>
  <c r="K1101" i="6" s="1"/>
  <c r="I1110" i="6"/>
  <c r="J1109" i="6" s="1"/>
  <c r="K1109" i="6" s="1"/>
  <c r="I1114" i="6"/>
  <c r="J1114" i="6" s="1"/>
  <c r="K1114" i="6" s="1"/>
  <c r="I1122" i="6"/>
  <c r="I1130" i="6"/>
  <c r="I1134" i="6"/>
  <c r="J1133" i="6" s="1"/>
  <c r="K1133" i="6" s="1"/>
  <c r="I1142" i="6"/>
  <c r="I1146" i="6"/>
  <c r="I1150" i="6"/>
  <c r="I1192" i="6"/>
  <c r="I1274" i="6"/>
  <c r="J1274" i="6" s="1"/>
  <c r="K1274" i="6" s="1"/>
  <c r="I1157" i="6"/>
  <c r="I351" i="6"/>
  <c r="I363" i="6"/>
  <c r="I399" i="6"/>
  <c r="I419" i="6"/>
  <c r="I588" i="6"/>
  <c r="J587" i="6" s="1"/>
  <c r="K587" i="6" s="1"/>
  <c r="I662" i="6"/>
  <c r="I741" i="6"/>
  <c r="I841" i="6"/>
  <c r="I868" i="6"/>
  <c r="J867" i="6" s="1"/>
  <c r="K867" i="6" s="1"/>
  <c r="I1232" i="6"/>
  <c r="I352" i="6"/>
  <c r="I356" i="6"/>
  <c r="I360" i="6"/>
  <c r="I368" i="6"/>
  <c r="I600" i="6"/>
  <c r="I670" i="6"/>
  <c r="I1158" i="6"/>
  <c r="J1158" i="6" s="1"/>
  <c r="K1158" i="6" s="1"/>
  <c r="J1108" i="6"/>
  <c r="K1108" i="6" s="1"/>
  <c r="I1229" i="6"/>
  <c r="J1228" i="6" s="1"/>
  <c r="K1228" i="6" s="1"/>
  <c r="I56" i="6"/>
  <c r="I154" i="6"/>
  <c r="I170" i="6"/>
  <c r="I218" i="6"/>
  <c r="I222" i="6"/>
  <c r="J222" i="6" s="1"/>
  <c r="K222" i="6" s="1"/>
  <c r="I245" i="6"/>
  <c r="I249" i="6"/>
  <c r="I253" i="6"/>
  <c r="I257" i="6"/>
  <c r="I261" i="6"/>
  <c r="I265" i="6"/>
  <c r="I269" i="6"/>
  <c r="I273" i="6"/>
  <c r="J273" i="6" s="1"/>
  <c r="K273" i="6" s="1"/>
  <c r="I293" i="6"/>
  <c r="J293" i="6" s="1"/>
  <c r="K293" i="6" s="1"/>
  <c r="I305" i="6"/>
  <c r="I309" i="6"/>
  <c r="I317" i="6"/>
  <c r="I321" i="6"/>
  <c r="I337" i="6"/>
  <c r="J337" i="6" s="1"/>
  <c r="K337" i="6" s="1"/>
  <c r="I349" i="6"/>
  <c r="I365" i="6"/>
  <c r="I377" i="6"/>
  <c r="I421" i="6"/>
  <c r="I425" i="6"/>
  <c r="I436" i="6"/>
  <c r="I440" i="6"/>
  <c r="I456" i="6"/>
  <c r="I460" i="6"/>
  <c r="I479" i="6"/>
  <c r="I511" i="6"/>
  <c r="I515" i="6"/>
  <c r="I523" i="6"/>
  <c r="I539" i="6"/>
  <c r="I547" i="6"/>
  <c r="I551" i="6"/>
  <c r="I555" i="6"/>
  <c r="J555" i="6" s="1"/>
  <c r="K555" i="6" s="1"/>
  <c r="I586" i="6"/>
  <c r="J586" i="6" s="1"/>
  <c r="K586" i="6" s="1"/>
  <c r="I594" i="6"/>
  <c r="J594" i="6" s="1"/>
  <c r="K594" i="6" s="1"/>
  <c r="I655" i="6"/>
  <c r="I659" i="6"/>
  <c r="I663" i="6"/>
  <c r="I667" i="6"/>
  <c r="I707" i="6"/>
  <c r="I780" i="6"/>
  <c r="I796" i="6"/>
  <c r="I831" i="6"/>
  <c r="I835" i="6"/>
  <c r="I839" i="6"/>
  <c r="I843" i="6"/>
  <c r="I851" i="6"/>
  <c r="I855" i="6"/>
  <c r="I859" i="6"/>
  <c r="J859" i="6" s="1"/>
  <c r="K859" i="6" s="1"/>
  <c r="I870" i="6"/>
  <c r="J869" i="6" s="1"/>
  <c r="K869" i="6" s="1"/>
  <c r="I901" i="6"/>
  <c r="I908" i="6"/>
  <c r="J907" i="6" s="1"/>
  <c r="K907" i="6" s="1"/>
  <c r="I916" i="6"/>
  <c r="I967" i="6"/>
  <c r="I971" i="6"/>
  <c r="I1018" i="6"/>
  <c r="J1017" i="6" s="1"/>
  <c r="K1017" i="6" s="1"/>
  <c r="I1061" i="6"/>
  <c r="I1065" i="6"/>
  <c r="I1069" i="6"/>
  <c r="I1073" i="6"/>
  <c r="I1077" i="6"/>
  <c r="J1077" i="6" s="1"/>
  <c r="K1077" i="6" s="1"/>
  <c r="I1081" i="6"/>
  <c r="I1085" i="6"/>
  <c r="J1085" i="6" s="1"/>
  <c r="K1085" i="6" s="1"/>
  <c r="I1120" i="6"/>
  <c r="J1119" i="6" s="1"/>
  <c r="K1119" i="6" s="1"/>
  <c r="I1202" i="6"/>
  <c r="J1201" i="6" s="1"/>
  <c r="K1201" i="6" s="1"/>
  <c r="I1206" i="6"/>
  <c r="J1206" i="6" s="1"/>
  <c r="K1206" i="6" s="1"/>
  <c r="I1210" i="6"/>
  <c r="J1209" i="6" s="1"/>
  <c r="K1209" i="6" s="1"/>
  <c r="I1214" i="6"/>
  <c r="J1213" i="6" s="1"/>
  <c r="K1213" i="6" s="1"/>
  <c r="I1218" i="6"/>
  <c r="J1217" i="6" s="1"/>
  <c r="K1217" i="6" s="1"/>
  <c r="I1222" i="6"/>
  <c r="I1226" i="6"/>
  <c r="J1225" i="6" s="1"/>
  <c r="K1225" i="6" s="1"/>
  <c r="I1234" i="6"/>
  <c r="I1238" i="6"/>
  <c r="J1237" i="6" s="1"/>
  <c r="K1237" i="6" s="1"/>
  <c r="I1242" i="6"/>
  <c r="J1241" i="6" s="1"/>
  <c r="K1241" i="6" s="1"/>
  <c r="I1246" i="6"/>
  <c r="J1245" i="6" s="1"/>
  <c r="K1245" i="6" s="1"/>
  <c r="I1254" i="6"/>
  <c r="I6" i="6"/>
  <c r="I22" i="6"/>
  <c r="I99" i="6"/>
  <c r="I103" i="6"/>
  <c r="J102" i="6" s="1"/>
  <c r="K102" i="6" s="1"/>
  <c r="I107" i="6"/>
  <c r="J106" i="6" s="1"/>
  <c r="K106" i="6" s="1"/>
  <c r="I111" i="6"/>
  <c r="J111" i="6" s="1"/>
  <c r="K111" i="6" s="1"/>
  <c r="I142" i="6"/>
  <c r="I146" i="6"/>
  <c r="I150" i="6"/>
  <c r="I158" i="6"/>
  <c r="I162" i="6"/>
  <c r="I197" i="6"/>
  <c r="I205" i="6"/>
  <c r="I227" i="6"/>
  <c r="I277" i="6"/>
  <c r="I285" i="6"/>
  <c r="I340" i="6"/>
  <c r="I344" i="6"/>
  <c r="I409" i="6"/>
  <c r="I424" i="6"/>
  <c r="I443" i="6"/>
  <c r="I447" i="6"/>
  <c r="I466" i="6"/>
  <c r="I470" i="6"/>
  <c r="I478" i="6"/>
  <c r="I486" i="6"/>
  <c r="I494" i="6"/>
  <c r="I505" i="6"/>
  <c r="I509" i="6"/>
  <c r="J509" i="6" s="1"/>
  <c r="K509" i="6" s="1"/>
  <c r="I610" i="6"/>
  <c r="I641" i="6"/>
  <c r="J640" i="6" s="1"/>
  <c r="K640" i="6" s="1"/>
  <c r="I660" i="6"/>
  <c r="I664" i="6"/>
  <c r="I668" i="6"/>
  <c r="I833" i="6"/>
  <c r="I837" i="6"/>
  <c r="J836" i="6" s="1"/>
  <c r="K836" i="6" s="1"/>
  <c r="I845" i="6"/>
  <c r="J845" i="6" s="1"/>
  <c r="K845" i="6" s="1"/>
  <c r="I849" i="6"/>
  <c r="I853" i="6"/>
  <c r="I872" i="6"/>
  <c r="I883" i="6"/>
  <c r="I965" i="6"/>
  <c r="J964" i="6" s="1"/>
  <c r="K964" i="6" s="1"/>
  <c r="I1165" i="6"/>
  <c r="J1164" i="6" s="1"/>
  <c r="K1164" i="6" s="1"/>
  <c r="I1169" i="6"/>
  <c r="J1169" i="6" s="1"/>
  <c r="K1169" i="6" s="1"/>
  <c r="I1301" i="6"/>
  <c r="J1301" i="6" s="1"/>
  <c r="K1301" i="6" s="1"/>
  <c r="J221" i="6"/>
  <c r="K221" i="6" s="1"/>
  <c r="I622" i="6"/>
  <c r="I634" i="6"/>
  <c r="I1083" i="6"/>
  <c r="I1224" i="6"/>
  <c r="J1224" i="6" s="1"/>
  <c r="K1224" i="6" s="1"/>
  <c r="I1255" i="6"/>
  <c r="I23" i="6"/>
  <c r="I155" i="6"/>
  <c r="I250" i="6"/>
  <c r="I371" i="6"/>
  <c r="I375" i="6"/>
  <c r="I394" i="6"/>
  <c r="I452" i="6"/>
  <c r="I1048" i="6"/>
  <c r="J1047" i="6" s="1"/>
  <c r="K1047" i="6" s="1"/>
  <c r="J1087" i="6"/>
  <c r="K1087" i="6" s="1"/>
  <c r="I1094" i="6"/>
  <c r="I43" i="6"/>
  <c r="J42" i="6" s="1"/>
  <c r="K42" i="6" s="1"/>
  <c r="I47" i="6"/>
  <c r="I66" i="6"/>
  <c r="I402" i="6"/>
  <c r="I467" i="6"/>
  <c r="I537" i="6"/>
  <c r="I541" i="6"/>
  <c r="I545" i="6"/>
  <c r="J544" i="6" s="1"/>
  <c r="K544" i="6" s="1"/>
  <c r="I611" i="6"/>
  <c r="I827" i="6"/>
  <c r="I912" i="6"/>
  <c r="I1060" i="6"/>
  <c r="I1064" i="6"/>
  <c r="I1084" i="6"/>
  <c r="I1095" i="6"/>
  <c r="I1221" i="6"/>
  <c r="I179" i="6"/>
  <c r="J178" i="6" s="1"/>
  <c r="K178" i="6" s="1"/>
  <c r="I214" i="6"/>
  <c r="I267" i="6"/>
  <c r="I271" i="6"/>
  <c r="I615" i="6"/>
  <c r="I623" i="6"/>
  <c r="I920" i="6"/>
  <c r="J920" i="6" s="1"/>
  <c r="K920" i="6" s="1"/>
  <c r="I1240" i="6"/>
  <c r="J1239" i="6" s="1"/>
  <c r="K1239" i="6" s="1"/>
  <c r="I8" i="6"/>
  <c r="I97" i="6"/>
  <c r="J96" i="6" s="1"/>
  <c r="K96" i="6" s="1"/>
  <c r="I101" i="6"/>
  <c r="I105" i="6"/>
  <c r="I140" i="6"/>
  <c r="I187" i="6"/>
  <c r="J186" i="6" s="1"/>
  <c r="K186" i="6" s="1"/>
  <c r="I191" i="6"/>
  <c r="I195" i="6"/>
  <c r="I207" i="6"/>
  <c r="I572" i="6"/>
  <c r="I705" i="6"/>
  <c r="I824" i="6"/>
  <c r="I5" i="6"/>
  <c r="I25" i="6"/>
  <c r="I29" i="6"/>
  <c r="I37" i="6"/>
  <c r="I52" i="6"/>
  <c r="I60" i="6"/>
  <c r="J60" i="6" s="1"/>
  <c r="K60" i="6" s="1"/>
  <c r="I64" i="6"/>
  <c r="I102" i="6"/>
  <c r="I106" i="6"/>
  <c r="I133" i="6"/>
  <c r="I141" i="6"/>
  <c r="I157" i="6"/>
  <c r="J157" i="6" s="1"/>
  <c r="K157" i="6" s="1"/>
  <c r="I161" i="6"/>
  <c r="I165" i="6"/>
  <c r="I169" i="6"/>
  <c r="I188" i="6"/>
  <c r="I284" i="6"/>
  <c r="I303" i="6"/>
  <c r="J302" i="6" s="1"/>
  <c r="K302" i="6" s="1"/>
  <c r="I335" i="6"/>
  <c r="I347" i="6"/>
  <c r="I362" i="6"/>
  <c r="I369" i="6"/>
  <c r="I381" i="6"/>
  <c r="I396" i="6"/>
  <c r="I400" i="6"/>
  <c r="J399" i="6" s="1"/>
  <c r="K399" i="6" s="1"/>
  <c r="I408" i="6"/>
  <c r="I416" i="6"/>
  <c r="I442" i="6"/>
  <c r="J442" i="6" s="1"/>
  <c r="K442" i="6" s="1"/>
  <c r="I446" i="6"/>
  <c r="I450" i="6"/>
  <c r="I454" i="6"/>
  <c r="I481" i="6"/>
  <c r="I485" i="6"/>
  <c r="I508" i="6"/>
  <c r="I512" i="6"/>
  <c r="I527" i="6"/>
  <c r="J527" i="6" s="1"/>
  <c r="K527" i="6" s="1"/>
  <c r="I783" i="6"/>
  <c r="I791" i="6"/>
  <c r="J790" i="6" s="1"/>
  <c r="K790" i="6" s="1"/>
  <c r="I795" i="6"/>
  <c r="I886" i="6"/>
  <c r="J886" i="6" s="1"/>
  <c r="K886" i="6" s="1"/>
  <c r="I894" i="6"/>
  <c r="I898" i="6"/>
  <c r="J898" i="6" s="1"/>
  <c r="K898" i="6" s="1"/>
  <c r="I902" i="6"/>
  <c r="J902" i="6" s="1"/>
  <c r="K902" i="6" s="1"/>
  <c r="I1015" i="6"/>
  <c r="J1015" i="6" s="1"/>
  <c r="K1015" i="6" s="1"/>
  <c r="I1022" i="6"/>
  <c r="J1022" i="6" s="1"/>
  <c r="K1022" i="6" s="1"/>
  <c r="I1030" i="6"/>
  <c r="I1034" i="6"/>
  <c r="I1042" i="6"/>
  <c r="I1168" i="6"/>
  <c r="I1176" i="6"/>
  <c r="J1176" i="6" s="1"/>
  <c r="K1176" i="6" s="1"/>
  <c r="I83" i="6"/>
  <c r="I95" i="6"/>
  <c r="J95" i="6" s="1"/>
  <c r="K95" i="6" s="1"/>
  <c r="J138" i="6"/>
  <c r="K138" i="6" s="1"/>
  <c r="J181" i="6"/>
  <c r="K181" i="6" s="1"/>
  <c r="I300" i="6"/>
  <c r="I316" i="6"/>
  <c r="I370" i="6"/>
  <c r="I374" i="6"/>
  <c r="I378" i="6"/>
  <c r="I393" i="6"/>
  <c r="I431" i="6"/>
  <c r="I462" i="6"/>
  <c r="I501" i="6"/>
  <c r="I520" i="6"/>
  <c r="I633" i="6"/>
  <c r="J633" i="6" s="1"/>
  <c r="K633" i="6" s="1"/>
  <c r="I648" i="6"/>
  <c r="I757" i="6"/>
  <c r="I761" i="6"/>
  <c r="I953" i="6"/>
  <c r="I961" i="6"/>
  <c r="I980" i="6"/>
  <c r="I984" i="6"/>
  <c r="I988" i="6"/>
  <c r="I992" i="6"/>
  <c r="I996" i="6"/>
  <c r="J996" i="6" s="1"/>
  <c r="K996" i="6" s="1"/>
  <c r="I1000" i="6"/>
  <c r="J1000" i="6" s="1"/>
  <c r="K1000" i="6" s="1"/>
  <c r="I1180" i="6"/>
  <c r="J1180" i="6" s="1"/>
  <c r="K1180" i="6" s="1"/>
  <c r="I1184" i="6"/>
  <c r="I1188" i="6"/>
  <c r="I1196" i="6"/>
  <c r="I1223" i="6"/>
  <c r="I1230" i="6"/>
  <c r="J639" i="6"/>
  <c r="K639" i="6" s="1"/>
  <c r="I725" i="6"/>
  <c r="J725" i="6" s="1"/>
  <c r="K725" i="6" s="1"/>
  <c r="I854" i="6"/>
  <c r="I876" i="6"/>
  <c r="J875" i="6" s="1"/>
  <c r="K875" i="6" s="1"/>
  <c r="I932" i="6"/>
  <c r="I947" i="6"/>
  <c r="J963" i="6"/>
  <c r="K963" i="6" s="1"/>
  <c r="I1004" i="6"/>
  <c r="J1004" i="6" s="1"/>
  <c r="K1004" i="6" s="1"/>
  <c r="I1027" i="6"/>
  <c r="J1026" i="6" s="1"/>
  <c r="K1026" i="6" s="1"/>
  <c r="I1031" i="6"/>
  <c r="J1031" i="6" s="1"/>
  <c r="K1031" i="6" s="1"/>
  <c r="I1189" i="6"/>
  <c r="J1189" i="6" s="1"/>
  <c r="K1189" i="6" s="1"/>
  <c r="J1197" i="6"/>
  <c r="K1197" i="6" s="1"/>
  <c r="I612" i="6"/>
  <c r="I635" i="6"/>
  <c r="I788" i="6"/>
  <c r="I821" i="6"/>
  <c r="I990" i="6"/>
  <c r="I994" i="6"/>
  <c r="I483" i="6"/>
  <c r="I562" i="6"/>
  <c r="I643" i="6"/>
  <c r="J643" i="6" s="1"/>
  <c r="K643" i="6" s="1"/>
  <c r="I680" i="6"/>
  <c r="J679" i="6" s="1"/>
  <c r="K679" i="6" s="1"/>
  <c r="I888" i="6"/>
  <c r="J887" i="6" s="1"/>
  <c r="K887" i="6" s="1"/>
  <c r="I892" i="6"/>
  <c r="J891" i="6" s="1"/>
  <c r="K891" i="6" s="1"/>
  <c r="I1058" i="6"/>
  <c r="I1066" i="6"/>
  <c r="I1182" i="6"/>
  <c r="J1181" i="6" s="1"/>
  <c r="K1181" i="6" s="1"/>
  <c r="J1212" i="6"/>
  <c r="K1212" i="6" s="1"/>
  <c r="I1250" i="6"/>
  <c r="I1292" i="6"/>
  <c r="J1291" i="6" s="1"/>
  <c r="K1291" i="6" s="1"/>
  <c r="I204" i="6"/>
  <c r="I208" i="6"/>
  <c r="I219" i="6"/>
  <c r="I283" i="6"/>
  <c r="I287" i="6"/>
  <c r="I291" i="6"/>
  <c r="I298" i="6"/>
  <c r="I314" i="6"/>
  <c r="I330" i="6"/>
  <c r="I334" i="6"/>
  <c r="I342" i="6"/>
  <c r="J342" i="6" s="1"/>
  <c r="K342" i="6" s="1"/>
  <c r="I361" i="6"/>
  <c r="I380" i="6"/>
  <c r="I407" i="6"/>
  <c r="J406" i="6" s="1"/>
  <c r="K406" i="6" s="1"/>
  <c r="I411" i="6"/>
  <c r="I415" i="6"/>
  <c r="J414" i="6" s="1"/>
  <c r="K414" i="6" s="1"/>
  <c r="I426" i="6"/>
  <c r="I437" i="6"/>
  <c r="I441" i="6"/>
  <c r="I449" i="6"/>
  <c r="J449" i="6" s="1"/>
  <c r="K449" i="6" s="1"/>
  <c r="I453" i="6"/>
  <c r="I468" i="6"/>
  <c r="I472" i="6"/>
  <c r="I484" i="6"/>
  <c r="I522" i="6"/>
  <c r="I536" i="6"/>
  <c r="J536" i="6" s="1"/>
  <c r="K536" i="6" s="1"/>
  <c r="I548" i="6"/>
  <c r="I563" i="6"/>
  <c r="I578" i="6"/>
  <c r="I591" i="6"/>
  <c r="I599" i="6"/>
  <c r="J598" i="6" s="1"/>
  <c r="K598" i="6" s="1"/>
  <c r="I621" i="6"/>
  <c r="I632" i="6"/>
  <c r="J631" i="6" s="1"/>
  <c r="K631" i="6" s="1"/>
  <c r="I647" i="6"/>
  <c r="I677" i="6"/>
  <c r="I681" i="6"/>
  <c r="I700" i="6"/>
  <c r="I715" i="6"/>
  <c r="I719" i="6"/>
  <c r="I756" i="6"/>
  <c r="I760" i="6"/>
  <c r="I764" i="6"/>
  <c r="I812" i="6"/>
  <c r="J812" i="6" s="1"/>
  <c r="K812" i="6" s="1"/>
  <c r="I826" i="6"/>
  <c r="J825" i="6" s="1"/>
  <c r="K825" i="6" s="1"/>
  <c r="I856" i="6"/>
  <c r="I885" i="6"/>
  <c r="I893" i="6"/>
  <c r="I915" i="6"/>
  <c r="I919" i="6"/>
  <c r="I941" i="6"/>
  <c r="I949" i="6"/>
  <c r="J948" i="6" s="1"/>
  <c r="K948" i="6" s="1"/>
  <c r="I983" i="6"/>
  <c r="I999" i="6"/>
  <c r="J998" i="6" s="1"/>
  <c r="K998" i="6" s="1"/>
  <c r="I1014" i="6"/>
  <c r="I1021" i="6"/>
  <c r="I1025" i="6"/>
  <c r="J1024" i="6" s="1"/>
  <c r="K1024" i="6" s="1"/>
  <c r="I1044" i="6"/>
  <c r="J1043" i="6" s="1"/>
  <c r="K1043" i="6" s="1"/>
  <c r="I1055" i="6"/>
  <c r="I1067" i="6"/>
  <c r="I1071" i="6"/>
  <c r="I1139" i="6"/>
  <c r="I1160" i="6"/>
  <c r="J1159" i="6" s="1"/>
  <c r="K1159" i="6" s="1"/>
  <c r="I1216" i="6"/>
  <c r="J1215" i="6" s="1"/>
  <c r="K1215" i="6" s="1"/>
  <c r="I1247" i="6"/>
  <c r="J1247" i="6" s="1"/>
  <c r="K1247" i="6" s="1"/>
  <c r="I1262" i="6"/>
  <c r="I1266" i="6"/>
  <c r="J1266" i="6" s="1"/>
  <c r="K1266" i="6" s="1"/>
  <c r="I1281" i="6"/>
  <c r="J1281" i="6" s="1"/>
  <c r="K1281" i="6" s="1"/>
  <c r="I1285" i="6"/>
  <c r="J1285" i="6" s="1"/>
  <c r="K1285" i="6" s="1"/>
  <c r="I1297" i="6"/>
  <c r="J1296" i="6" s="1"/>
  <c r="K1296" i="6" s="1"/>
  <c r="I7" i="6"/>
  <c r="I21" i="6"/>
  <c r="I75" i="6"/>
  <c r="J74" i="6" s="1"/>
  <c r="K74" i="6" s="1"/>
  <c r="I79" i="6"/>
  <c r="J79" i="6" s="1"/>
  <c r="K79" i="6" s="1"/>
  <c r="I82" i="6"/>
  <c r="I173" i="6"/>
  <c r="J173" i="6" s="1"/>
  <c r="K173" i="6" s="1"/>
  <c r="I194" i="6"/>
  <c r="I198" i="6"/>
  <c r="I220" i="6"/>
  <c r="I301" i="6"/>
  <c r="J301" i="6" s="1"/>
  <c r="K301" i="6" s="1"/>
  <c r="I333" i="6"/>
  <c r="I358" i="6"/>
  <c r="I417" i="6"/>
  <c r="J417" i="6" s="1"/>
  <c r="K417" i="6" s="1"/>
  <c r="I420" i="6"/>
  <c r="I459" i="6"/>
  <c r="I491" i="6"/>
  <c r="I559" i="6"/>
  <c r="J559" i="6" s="1"/>
  <c r="K559" i="6" s="1"/>
  <c r="I734" i="6"/>
  <c r="J734" i="6" s="1"/>
  <c r="K734" i="6" s="1"/>
  <c r="I744" i="6"/>
  <c r="I86" i="6"/>
  <c r="J86" i="6" s="1"/>
  <c r="K86" i="6" s="1"/>
  <c r="I606" i="6"/>
  <c r="I616" i="6"/>
  <c r="I620" i="6"/>
  <c r="I35" i="6"/>
  <c r="I38" i="6"/>
  <c r="I41" i="6"/>
  <c r="I45" i="6"/>
  <c r="I15" i="6"/>
  <c r="I72" i="6"/>
  <c r="I76" i="6"/>
  <c r="I109" i="6"/>
  <c r="I116" i="6"/>
  <c r="J115" i="6" s="1"/>
  <c r="K115" i="6" s="1"/>
  <c r="I119" i="6"/>
  <c r="I134" i="6"/>
  <c r="I137" i="6"/>
  <c r="I507" i="6"/>
  <c r="I546" i="6"/>
  <c r="I36" i="6"/>
  <c r="I77" i="6"/>
  <c r="I84" i="6"/>
  <c r="I113" i="6"/>
  <c r="I120" i="6"/>
  <c r="I151" i="6"/>
  <c r="I211" i="6"/>
  <c r="I540" i="6"/>
  <c r="I571" i="6"/>
  <c r="I709" i="6"/>
  <c r="J114" i="6"/>
  <c r="K114" i="6" s="1"/>
  <c r="I144" i="6"/>
  <c r="I251" i="6"/>
  <c r="I307" i="6"/>
  <c r="I339" i="6"/>
  <c r="I848" i="6"/>
  <c r="I9" i="6"/>
  <c r="I20" i="6"/>
  <c r="I24" i="6"/>
  <c r="I33" i="6"/>
  <c r="I44" i="6"/>
  <c r="I48" i="6"/>
  <c r="I81" i="6"/>
  <c r="J80" i="6" s="1"/>
  <c r="K80" i="6" s="1"/>
  <c r="I85" i="6"/>
  <c r="I88" i="6"/>
  <c r="J88" i="6" s="1"/>
  <c r="K88" i="6" s="1"/>
  <c r="I92" i="6"/>
  <c r="I121" i="6"/>
  <c r="I128" i="6"/>
  <c r="I315" i="6"/>
  <c r="J315" i="6" s="1"/>
  <c r="K315" i="6" s="1"/>
  <c r="I343" i="6"/>
  <c r="I373" i="6"/>
  <c r="I392" i="6"/>
  <c r="I403" i="6"/>
  <c r="J402" i="6" s="1"/>
  <c r="K402" i="6" s="1"/>
  <c r="I592" i="6"/>
  <c r="J626" i="6"/>
  <c r="K626" i="6" s="1"/>
  <c r="J1086" i="6"/>
  <c r="K1086" i="6" s="1"/>
  <c r="I183" i="6"/>
  <c r="J182" i="6" s="1"/>
  <c r="K182" i="6" s="1"/>
  <c r="I206" i="6"/>
  <c r="I210" i="6"/>
  <c r="I226" i="6"/>
  <c r="I268" i="6"/>
  <c r="J267" i="6" s="1"/>
  <c r="K267" i="6" s="1"/>
  <c r="I282" i="6"/>
  <c r="I286" i="6"/>
  <c r="I290" i="6"/>
  <c r="I297" i="6"/>
  <c r="I320" i="6"/>
  <c r="I326" i="6"/>
  <c r="I332" i="6"/>
  <c r="I346" i="6"/>
  <c r="I348" i="6"/>
  <c r="I357" i="6"/>
  <c r="I364" i="6"/>
  <c r="I385" i="6"/>
  <c r="I387" i="6"/>
  <c r="I391" i="6"/>
  <c r="I398" i="6"/>
  <c r="J398" i="6" s="1"/>
  <c r="K398" i="6" s="1"/>
  <c r="I429" i="6"/>
  <c r="J429" i="6" s="1"/>
  <c r="K429" i="6" s="1"/>
  <c r="I445" i="6"/>
  <c r="I448" i="6"/>
  <c r="I458" i="6"/>
  <c r="I464" i="6"/>
  <c r="I474" i="6"/>
  <c r="I477" i="6"/>
  <c r="I480" i="6"/>
  <c r="I490" i="6"/>
  <c r="I493" i="6"/>
  <c r="I519" i="6"/>
  <c r="I535" i="6"/>
  <c r="I561" i="6"/>
  <c r="J560" i="6" s="1"/>
  <c r="K560" i="6" s="1"/>
  <c r="I585" i="6"/>
  <c r="I609" i="6"/>
  <c r="I619" i="6"/>
  <c r="I672" i="6"/>
  <c r="I914" i="6"/>
  <c r="I918" i="6"/>
  <c r="I1072" i="6"/>
  <c r="I1076" i="6"/>
  <c r="I1080" i="6"/>
  <c r="I1152" i="6"/>
  <c r="J1152" i="6" s="1"/>
  <c r="K1152" i="6" s="1"/>
  <c r="I1173" i="6"/>
  <c r="J1173" i="6" s="1"/>
  <c r="K1173" i="6" s="1"/>
  <c r="J1302" i="6"/>
  <c r="K1302" i="6" s="1"/>
  <c r="I1149" i="6"/>
  <c r="I215" i="6"/>
  <c r="I231" i="6"/>
  <c r="I238" i="6"/>
  <c r="J237" i="6" s="1"/>
  <c r="K237" i="6" s="1"/>
  <c r="I255" i="6"/>
  <c r="I318" i="6"/>
  <c r="I355" i="6"/>
  <c r="I359" i="6"/>
  <c r="I389" i="6"/>
  <c r="J389" i="6" s="1"/>
  <c r="K389" i="6" s="1"/>
  <c r="I583" i="6"/>
  <c r="I687" i="6"/>
  <c r="I1010" i="6"/>
  <c r="J1111" i="6"/>
  <c r="K1111" i="6" s="1"/>
  <c r="J1269" i="6"/>
  <c r="K1269" i="6" s="1"/>
  <c r="I235" i="6"/>
  <c r="I266" i="6"/>
  <c r="I270" i="6"/>
  <c r="I295" i="6"/>
  <c r="J294" i="6" s="1"/>
  <c r="K294" i="6" s="1"/>
  <c r="I721" i="6"/>
  <c r="I959" i="6"/>
  <c r="J1196" i="6"/>
  <c r="K1196" i="6" s="1"/>
  <c r="I18" i="6"/>
  <c r="I34" i="6"/>
  <c r="I54" i="6"/>
  <c r="I70" i="6"/>
  <c r="I98" i="6"/>
  <c r="I125" i="6"/>
  <c r="I129" i="6"/>
  <c r="I136" i="6"/>
  <c r="I149" i="6"/>
  <c r="I153" i="6"/>
  <c r="I156" i="6"/>
  <c r="I166" i="6"/>
  <c r="I175" i="6"/>
  <c r="I189" i="6"/>
  <c r="I213" i="6"/>
  <c r="I229" i="6"/>
  <c r="I236" i="6"/>
  <c r="J236" i="6" s="1"/>
  <c r="K236" i="6" s="1"/>
  <c r="I239" i="6"/>
  <c r="I246" i="6"/>
  <c r="J246" i="6" s="1"/>
  <c r="K246" i="6" s="1"/>
  <c r="I278" i="6"/>
  <c r="I319" i="6"/>
  <c r="I325" i="6"/>
  <c r="I341" i="6"/>
  <c r="I353" i="6"/>
  <c r="I366" i="6"/>
  <c r="I384" i="6"/>
  <c r="I401" i="6"/>
  <c r="J401" i="6" s="1"/>
  <c r="K401" i="6" s="1"/>
  <c r="I404" i="6"/>
  <c r="I410" i="6"/>
  <c r="I413" i="6"/>
  <c r="J413" i="6" s="1"/>
  <c r="K413" i="6" s="1"/>
  <c r="I422" i="6"/>
  <c r="I428" i="6"/>
  <c r="I438" i="6"/>
  <c r="I444" i="6"/>
  <c r="I457" i="6"/>
  <c r="J457" i="6" s="1"/>
  <c r="K457" i="6" s="1"/>
  <c r="I473" i="6"/>
  <c r="I476" i="6"/>
  <c r="I489" i="6"/>
  <c r="I492" i="6"/>
  <c r="I502" i="6"/>
  <c r="I518" i="6"/>
  <c r="I524" i="6"/>
  <c r="I531" i="6"/>
  <c r="J531" i="6" s="1"/>
  <c r="K531" i="6" s="1"/>
  <c r="I538" i="6"/>
  <c r="I557" i="6"/>
  <c r="J556" i="6" s="1"/>
  <c r="K556" i="6" s="1"/>
  <c r="I581" i="6"/>
  <c r="I590" i="6"/>
  <c r="I618" i="6"/>
  <c r="I651" i="6"/>
  <c r="I671" i="6"/>
  <c r="I678" i="6"/>
  <c r="J678" i="6" s="1"/>
  <c r="K678" i="6" s="1"/>
  <c r="I718" i="6"/>
  <c r="I782" i="6"/>
  <c r="I832" i="6"/>
  <c r="I913" i="6"/>
  <c r="I917" i="6"/>
  <c r="I956" i="6"/>
  <c r="I1126" i="6"/>
  <c r="J1125" i="6" s="1"/>
  <c r="K1125" i="6" s="1"/>
  <c r="I1172" i="6"/>
  <c r="I1183" i="6"/>
  <c r="I695" i="6"/>
  <c r="I747" i="6"/>
  <c r="I752" i="6"/>
  <c r="J751" i="6" s="1"/>
  <c r="K751" i="6" s="1"/>
  <c r="I759" i="6"/>
  <c r="I816" i="6"/>
  <c r="I823" i="6"/>
  <c r="J823" i="6" s="1"/>
  <c r="K823" i="6" s="1"/>
  <c r="I844" i="6"/>
  <c r="I857" i="6"/>
  <c r="I861" i="6"/>
  <c r="J861" i="6" s="1"/>
  <c r="K861" i="6" s="1"/>
  <c r="I871" i="6"/>
  <c r="I877" i="6"/>
  <c r="J877" i="6" s="1"/>
  <c r="K877" i="6" s="1"/>
  <c r="I929" i="6"/>
  <c r="I933" i="6"/>
  <c r="I943" i="6"/>
  <c r="I951" i="6"/>
  <c r="I1053" i="6"/>
  <c r="J1052" i="6" s="1"/>
  <c r="K1052" i="6" s="1"/>
  <c r="I1079" i="6"/>
  <c r="J1078" i="6" s="1"/>
  <c r="K1078" i="6" s="1"/>
  <c r="I1093" i="6"/>
  <c r="I1104" i="6"/>
  <c r="J1104" i="6" s="1"/>
  <c r="K1104" i="6" s="1"/>
  <c r="I1138" i="6"/>
  <c r="I1175" i="6"/>
  <c r="I1205" i="6"/>
  <c r="I1233" i="6"/>
  <c r="I1260" i="6"/>
  <c r="I1280" i="6"/>
  <c r="I1284" i="6"/>
  <c r="I1265" i="6"/>
  <c r="I1271" i="6"/>
  <c r="J1270" i="6" s="1"/>
  <c r="K1270" i="6" s="1"/>
  <c r="I666" i="6"/>
  <c r="I675" i="6"/>
  <c r="I693" i="6"/>
  <c r="I842" i="6"/>
  <c r="I852" i="6"/>
  <c r="I1062" i="6"/>
  <c r="I469" i="6"/>
  <c r="I482" i="6"/>
  <c r="I488" i="6"/>
  <c r="I498" i="6"/>
  <c r="I504" i="6"/>
  <c r="I516" i="6"/>
  <c r="I543" i="6"/>
  <c r="J543" i="6" s="1"/>
  <c r="K543" i="6" s="1"/>
  <c r="I558" i="6"/>
  <c r="I607" i="6"/>
  <c r="I637" i="6"/>
  <c r="I661" i="6"/>
  <c r="I694" i="6"/>
  <c r="I720" i="6"/>
  <c r="I723" i="6"/>
  <c r="I787" i="6"/>
  <c r="I793" i="6"/>
  <c r="I800" i="6"/>
  <c r="I873" i="6"/>
  <c r="J872" i="6" s="1"/>
  <c r="K872" i="6" s="1"/>
  <c r="I889" i="6"/>
  <c r="I905" i="6"/>
  <c r="J904" i="6" s="1"/>
  <c r="K904" i="6" s="1"/>
  <c r="I957" i="6"/>
  <c r="I968" i="6"/>
  <c r="I1020" i="6"/>
  <c r="I1059" i="6"/>
  <c r="I1063" i="6"/>
  <c r="I1070" i="6"/>
  <c r="I1103" i="6"/>
  <c r="I1124" i="6"/>
  <c r="J1124" i="6" s="1"/>
  <c r="K1124" i="6" s="1"/>
  <c r="I1249" i="6"/>
  <c r="I1259" i="6"/>
  <c r="I1290" i="6"/>
  <c r="I649" i="6"/>
  <c r="I673" i="6"/>
  <c r="J673" i="6" s="1"/>
  <c r="K673" i="6" s="1"/>
  <c r="I682" i="6"/>
  <c r="J682" i="6" s="1"/>
  <c r="K682" i="6" s="1"/>
  <c r="I685" i="6"/>
  <c r="I717" i="6"/>
  <c r="I765" i="6"/>
  <c r="I880" i="6"/>
  <c r="J903" i="6"/>
  <c r="K903" i="6" s="1"/>
  <c r="I1008" i="6"/>
  <c r="I1056" i="6"/>
  <c r="I1107" i="6"/>
  <c r="I1151" i="6"/>
  <c r="I1161" i="6"/>
  <c r="J1161" i="6" s="1"/>
  <c r="K1161" i="6" s="1"/>
  <c r="I1178" i="6"/>
  <c r="J1177" i="6" s="1"/>
  <c r="K1177" i="6" s="1"/>
  <c r="I1236" i="6"/>
  <c r="J1236" i="6" s="1"/>
  <c r="K1236" i="6" s="1"/>
  <c r="I1256" i="6"/>
  <c r="I1263" i="6"/>
  <c r="I1118" i="6"/>
  <c r="J1118" i="6" s="1"/>
  <c r="K1118" i="6" s="1"/>
  <c r="I1143" i="6"/>
  <c r="J1143" i="6" s="1"/>
  <c r="K1143" i="6" s="1"/>
  <c r="I1193" i="6"/>
  <c r="J1193" i="6" s="1"/>
  <c r="K1193" i="6" s="1"/>
  <c r="I1257" i="6"/>
  <c r="I896" i="6"/>
  <c r="I924" i="6"/>
  <c r="J923" i="6" s="1"/>
  <c r="K923" i="6" s="1"/>
  <c r="I1038" i="6"/>
  <c r="J1037" i="6" s="1"/>
  <c r="K1037" i="6" s="1"/>
  <c r="I1057" i="6"/>
  <c r="I1156" i="6"/>
  <c r="I1220" i="6"/>
  <c r="I1273" i="6"/>
  <c r="I689" i="6"/>
  <c r="I692" i="6"/>
  <c r="J691" i="6" s="1"/>
  <c r="K691" i="6" s="1"/>
  <c r="I699" i="6"/>
  <c r="I702" i="6"/>
  <c r="J702" i="6" s="1"/>
  <c r="K702" i="6" s="1"/>
  <c r="I708" i="6"/>
  <c r="I724" i="6"/>
  <c r="I729" i="6"/>
  <c r="I739" i="6"/>
  <c r="I803" i="6"/>
  <c r="I806" i="6"/>
  <c r="J806" i="6" s="1"/>
  <c r="K806" i="6" s="1"/>
  <c r="I840" i="6"/>
  <c r="I866" i="6"/>
  <c r="J866" i="6" s="1"/>
  <c r="K866" i="6" s="1"/>
  <c r="I881" i="6"/>
  <c r="I884" i="6"/>
  <c r="I897" i="6"/>
  <c r="I900" i="6"/>
  <c r="I925" i="6"/>
  <c r="J925" i="6" s="1"/>
  <c r="K925" i="6" s="1"/>
  <c r="I928" i="6"/>
  <c r="I945" i="6"/>
  <c r="I955" i="6"/>
  <c r="I969" i="6"/>
  <c r="I989" i="6"/>
  <c r="I1028" i="6"/>
  <c r="I1035" i="6"/>
  <c r="J1035" i="6" s="1"/>
  <c r="K1035" i="6" s="1"/>
  <c r="I1039" i="6"/>
  <c r="J1039" i="6" s="1"/>
  <c r="K1039" i="6" s="1"/>
  <c r="I1045" i="6"/>
  <c r="I1075" i="6"/>
  <c r="I1089" i="6"/>
  <c r="J1088" i="6" s="1"/>
  <c r="K1088" i="6" s="1"/>
  <c r="I1096" i="6"/>
  <c r="J1096" i="6" s="1"/>
  <c r="K1096" i="6" s="1"/>
  <c r="I1128" i="6"/>
  <c r="I1132" i="6"/>
  <c r="J1132" i="6" s="1"/>
  <c r="K1132" i="6" s="1"/>
  <c r="I1137" i="6"/>
  <c r="I1141" i="6"/>
  <c r="J1141" i="6" s="1"/>
  <c r="K1141" i="6" s="1"/>
  <c r="I1191" i="6"/>
  <c r="J1191" i="6" s="1"/>
  <c r="K1191" i="6" s="1"/>
  <c r="I1252" i="6"/>
  <c r="J1252" i="6" s="1"/>
  <c r="K1252" i="6" s="1"/>
  <c r="I1283" i="6"/>
  <c r="J1282" i="6" s="1"/>
  <c r="K1282" i="6" s="1"/>
  <c r="I1295" i="6"/>
  <c r="J1294" i="6" s="1"/>
  <c r="K1294" i="6" s="1"/>
  <c r="I10" i="6"/>
  <c r="I91" i="6"/>
  <c r="I26" i="6"/>
  <c r="I51" i="6"/>
  <c r="I14" i="6"/>
  <c r="I30" i="6"/>
  <c r="I46" i="6"/>
  <c r="I62" i="6"/>
  <c r="I78" i="6"/>
  <c r="I94" i="6"/>
  <c r="I110" i="6"/>
  <c r="I176" i="6"/>
  <c r="I224" i="6"/>
  <c r="I433" i="6"/>
  <c r="I465" i="6"/>
  <c r="I497" i="6"/>
  <c r="I529" i="6"/>
  <c r="J529" i="6" s="1"/>
  <c r="K529" i="6" s="1"/>
  <c r="I256" i="6"/>
  <c r="I288" i="6"/>
  <c r="I313" i="6"/>
  <c r="I192" i="6"/>
  <c r="J192" i="6" s="1"/>
  <c r="K192" i="6" s="1"/>
  <c r="I272" i="6"/>
  <c r="I329" i="6"/>
  <c r="I122" i="6"/>
  <c r="I201" i="6"/>
  <c r="I281" i="6"/>
  <c r="I304" i="6"/>
  <c r="I336" i="6"/>
  <c r="I148" i="6"/>
  <c r="I164" i="6"/>
  <c r="I180" i="6"/>
  <c r="J180" i="6" s="1"/>
  <c r="K180" i="6" s="1"/>
  <c r="I196" i="6"/>
  <c r="I212" i="6"/>
  <c r="I228" i="6"/>
  <c r="I244" i="6"/>
  <c r="I260" i="6"/>
  <c r="I276" i="6"/>
  <c r="I292" i="6"/>
  <c r="I308" i="6"/>
  <c r="I324" i="6"/>
  <c r="I388" i="6"/>
  <c r="I549" i="6"/>
  <c r="I731" i="6"/>
  <c r="I808" i="6"/>
  <c r="I811" i="6"/>
  <c r="I152" i="6"/>
  <c r="I168" i="6"/>
  <c r="I184" i="6"/>
  <c r="I200" i="6"/>
  <c r="I216" i="6"/>
  <c r="I232" i="6"/>
  <c r="J232" i="6" s="1"/>
  <c r="K232" i="6" s="1"/>
  <c r="I248" i="6"/>
  <c r="I264" i="6"/>
  <c r="I280" i="6"/>
  <c r="I296" i="6"/>
  <c r="I312" i="6"/>
  <c r="I328" i="6"/>
  <c r="I345" i="6"/>
  <c r="I372" i="6"/>
  <c r="I376" i="6"/>
  <c r="I412" i="6"/>
  <c r="J574" i="6"/>
  <c r="K574" i="6" s="1"/>
  <c r="I397" i="6"/>
  <c r="I405" i="6"/>
  <c r="J405" i="6" s="1"/>
  <c r="K405" i="6" s="1"/>
  <c r="I533" i="6"/>
  <c r="I630" i="6"/>
  <c r="J630" i="6" s="1"/>
  <c r="K630" i="6" s="1"/>
  <c r="I722" i="6"/>
  <c r="I930" i="6"/>
  <c r="J541" i="6"/>
  <c r="K541" i="6" s="1"/>
  <c r="I589" i="6"/>
  <c r="I646" i="6"/>
  <c r="I742" i="6"/>
  <c r="I771" i="6"/>
  <c r="I784" i="6"/>
  <c r="J931" i="6"/>
  <c r="K931" i="6" s="1"/>
  <c r="I597" i="6"/>
  <c r="I629" i="6"/>
  <c r="J677" i="6"/>
  <c r="K677" i="6" s="1"/>
  <c r="I750" i="6"/>
  <c r="I755" i="6"/>
  <c r="I768" i="6"/>
  <c r="I814" i="6"/>
  <c r="I819" i="6"/>
  <c r="I593" i="6"/>
  <c r="I625" i="6"/>
  <c r="I696" i="6"/>
  <c r="I758" i="6"/>
  <c r="I763" i="6"/>
  <c r="I776" i="6"/>
  <c r="I822" i="6"/>
  <c r="I882" i="6"/>
  <c r="J798" i="6"/>
  <c r="K798" i="6" s="1"/>
  <c r="J797" i="6"/>
  <c r="K797" i="6" s="1"/>
  <c r="J885" i="6"/>
  <c r="K885" i="6" s="1"/>
  <c r="J1208" i="6"/>
  <c r="K1208" i="6" s="1"/>
  <c r="I617" i="6"/>
  <c r="I728" i="6"/>
  <c r="I774" i="6"/>
  <c r="I779" i="6"/>
  <c r="I792" i="6"/>
  <c r="I850" i="6"/>
  <c r="I1003" i="6"/>
  <c r="I847" i="6"/>
  <c r="J846" i="6" s="1"/>
  <c r="K846" i="6" s="1"/>
  <c r="I863" i="6"/>
  <c r="I879" i="6"/>
  <c r="I895" i="6"/>
  <c r="I911" i="6"/>
  <c r="I927" i="6"/>
  <c r="J926" i="6" s="1"/>
  <c r="K926" i="6" s="1"/>
  <c r="J972" i="6"/>
  <c r="K972" i="6" s="1"/>
  <c r="I991" i="6"/>
  <c r="I993" i="6"/>
  <c r="J1023" i="6"/>
  <c r="K1023" i="6" s="1"/>
  <c r="I1092" i="6"/>
  <c r="I1145" i="6"/>
  <c r="I1185" i="6"/>
  <c r="J1200" i="6"/>
  <c r="K1200" i="6" s="1"/>
  <c r="I1100" i="6"/>
  <c r="J1100" i="6" s="1"/>
  <c r="K1100" i="6" s="1"/>
  <c r="I698" i="6"/>
  <c r="I714" i="6"/>
  <c r="I730" i="6"/>
  <c r="I738" i="6"/>
  <c r="I746" i="6"/>
  <c r="I754" i="6"/>
  <c r="I762" i="6"/>
  <c r="I770" i="6"/>
  <c r="I778" i="6"/>
  <c r="I786" i="6"/>
  <c r="I794" i="6"/>
  <c r="I802" i="6"/>
  <c r="I810" i="6"/>
  <c r="I818" i="6"/>
  <c r="I858" i="6"/>
  <c r="I874" i="6"/>
  <c r="I890" i="6"/>
  <c r="I906" i="6"/>
  <c r="I922" i="6"/>
  <c r="J984" i="6"/>
  <c r="K984" i="6" s="1"/>
  <c r="I1049" i="6"/>
  <c r="J1153" i="6"/>
  <c r="K1153" i="6" s="1"/>
  <c r="I1009" i="6"/>
  <c r="I1019" i="6"/>
  <c r="I1121" i="6"/>
  <c r="I1204" i="6"/>
  <c r="J1042" i="6"/>
  <c r="K1042" i="6" s="1"/>
  <c r="J1051" i="6"/>
  <c r="K1051" i="6" s="1"/>
  <c r="J1080" i="6"/>
  <c r="K1080" i="6" s="1"/>
  <c r="I934" i="6"/>
  <c r="J934" i="6" s="1"/>
  <c r="K934" i="6" s="1"/>
  <c r="I938" i="6"/>
  <c r="J938" i="6" s="1"/>
  <c r="K938" i="6" s="1"/>
  <c r="I942" i="6"/>
  <c r="I946" i="6"/>
  <c r="J946" i="6" s="1"/>
  <c r="K946" i="6" s="1"/>
  <c r="I950" i="6"/>
  <c r="I954" i="6"/>
  <c r="I958" i="6"/>
  <c r="I962" i="6"/>
  <c r="J962" i="6" s="1"/>
  <c r="K962" i="6" s="1"/>
  <c r="I966" i="6"/>
  <c r="I970" i="6"/>
  <c r="I974" i="6"/>
  <c r="I978" i="6"/>
  <c r="I982" i="6"/>
  <c r="I986" i="6"/>
  <c r="I1007" i="6"/>
  <c r="I1113" i="6"/>
  <c r="I1129" i="6"/>
  <c r="I1261" i="6"/>
  <c r="J1261" i="6" s="1"/>
  <c r="K1261" i="6" s="1"/>
  <c r="J1276" i="6"/>
  <c r="K1276" i="6" s="1"/>
  <c r="I995" i="6"/>
  <c r="I1011" i="6"/>
  <c r="J1011" i="6" s="1"/>
  <c r="K1011" i="6" s="1"/>
  <c r="I1068" i="6"/>
  <c r="I1116" i="6"/>
  <c r="J1116" i="6" s="1"/>
  <c r="K1116" i="6" s="1"/>
  <c r="I1140" i="6"/>
  <c r="J1287" i="6"/>
  <c r="K1287" i="6" s="1"/>
  <c r="I1293" i="6"/>
  <c r="J1293" i="6" s="1"/>
  <c r="K1293" i="6" s="1"/>
  <c r="I1127" i="6"/>
  <c r="I1135" i="6"/>
  <c r="I1167" i="6"/>
  <c r="I1231" i="6"/>
  <c r="I1268" i="6"/>
  <c r="J1268" i="6" s="1"/>
  <c r="K1268" i="6" s="1"/>
  <c r="J1286" i="6"/>
  <c r="K1286" i="6" s="1"/>
  <c r="J1275" i="6"/>
  <c r="K1275" i="6" s="1"/>
  <c r="J1207" i="6"/>
  <c r="K1207" i="6" s="1"/>
  <c r="I1123" i="6"/>
  <c r="I1131" i="6"/>
  <c r="I1199" i="6"/>
  <c r="I1147" i="6"/>
  <c r="I1155" i="6"/>
  <c r="I1163" i="6"/>
  <c r="I1171" i="6"/>
  <c r="I1179" i="6"/>
  <c r="I1187" i="6"/>
  <c r="I1195" i="6"/>
  <c r="I1203" i="6"/>
  <c r="I1211" i="6"/>
  <c r="J1211" i="6" s="1"/>
  <c r="K1211" i="6" s="1"/>
  <c r="I1219" i="6"/>
  <c r="I1227" i="6"/>
  <c r="I1235" i="6"/>
  <c r="I1243" i="6"/>
  <c r="J1243" i="6" s="1"/>
  <c r="K1243" i="6" s="1"/>
  <c r="I1251" i="6"/>
  <c r="J1250" i="6" s="1"/>
  <c r="K1250" i="6" s="1"/>
  <c r="J1299" i="6"/>
  <c r="K1299" i="6" s="1"/>
  <c r="I13" i="5"/>
  <c r="I1277" i="5"/>
  <c r="I10" i="5"/>
  <c r="J9" i="5" s="1"/>
  <c r="K9" i="5" s="1"/>
  <c r="I18" i="5"/>
  <c r="J17" i="5" s="1"/>
  <c r="K17" i="5" s="1"/>
  <c r="I26" i="5"/>
  <c r="J25" i="5" s="1"/>
  <c r="K25" i="5" s="1"/>
  <c r="I34" i="5"/>
  <c r="J33" i="5" s="1"/>
  <c r="K33" i="5" s="1"/>
  <c r="I42" i="5"/>
  <c r="I50" i="5"/>
  <c r="J49" i="5" s="1"/>
  <c r="K49" i="5" s="1"/>
  <c r="I58" i="5"/>
  <c r="I66" i="5"/>
  <c r="J65" i="5" s="1"/>
  <c r="K65" i="5" s="1"/>
  <c r="I74" i="5"/>
  <c r="I82" i="5"/>
  <c r="J81" i="5" s="1"/>
  <c r="K81" i="5" s="1"/>
  <c r="I90" i="5"/>
  <c r="J89" i="5" s="1"/>
  <c r="K89" i="5" s="1"/>
  <c r="I98" i="5"/>
  <c r="J98" i="5" s="1"/>
  <c r="K98" i="5" s="1"/>
  <c r="I106" i="5"/>
  <c r="J105" i="5" s="1"/>
  <c r="K105" i="5" s="1"/>
  <c r="I114" i="5"/>
  <c r="J113" i="5" s="1"/>
  <c r="K113" i="5" s="1"/>
  <c r="I122" i="5"/>
  <c r="I130" i="5"/>
  <c r="J129" i="5" s="1"/>
  <c r="K129" i="5" s="1"/>
  <c r="I138" i="5"/>
  <c r="J137" i="5" s="1"/>
  <c r="K137" i="5" s="1"/>
  <c r="I146" i="5"/>
  <c r="J145" i="5" s="1"/>
  <c r="K145" i="5" s="1"/>
  <c r="I154" i="5"/>
  <c r="J153" i="5" s="1"/>
  <c r="K153" i="5" s="1"/>
  <c r="I162" i="5"/>
  <c r="J161" i="5" s="1"/>
  <c r="K161" i="5" s="1"/>
  <c r="I170" i="5"/>
  <c r="I178" i="5"/>
  <c r="I186" i="5"/>
  <c r="I194" i="5"/>
  <c r="J193" i="5" s="1"/>
  <c r="K193" i="5" s="1"/>
  <c r="I202" i="5"/>
  <c r="J201" i="5" s="1"/>
  <c r="K201" i="5" s="1"/>
  <c r="I210" i="5"/>
  <c r="J209" i="5" s="1"/>
  <c r="K209" i="5" s="1"/>
  <c r="I218" i="5"/>
  <c r="J217" i="5" s="1"/>
  <c r="K217" i="5" s="1"/>
  <c r="I226" i="5"/>
  <c r="J226" i="5" s="1"/>
  <c r="K226" i="5" s="1"/>
  <c r="I234" i="5"/>
  <c r="J233" i="5" s="1"/>
  <c r="K233" i="5" s="1"/>
  <c r="I266" i="5"/>
  <c r="I282" i="5"/>
  <c r="I290" i="5"/>
  <c r="I298" i="5"/>
  <c r="I314" i="5"/>
  <c r="I322" i="5"/>
  <c r="I330" i="5"/>
  <c r="I338" i="5"/>
  <c r="J337" i="5" s="1"/>
  <c r="K337" i="5" s="1"/>
  <c r="I346" i="5"/>
  <c r="I354" i="5"/>
  <c r="I362" i="5"/>
  <c r="J361" i="5" s="1"/>
  <c r="K361" i="5" s="1"/>
  <c r="I370" i="5"/>
  <c r="I378" i="5"/>
  <c r="I386" i="5"/>
  <c r="I402" i="5"/>
  <c r="J401" i="5" s="1"/>
  <c r="K401" i="5" s="1"/>
  <c r="I418" i="5"/>
  <c r="J417" i="5" s="1"/>
  <c r="K417" i="5" s="1"/>
  <c r="I434" i="5"/>
  <c r="J433" i="5" s="1"/>
  <c r="K433" i="5" s="1"/>
  <c r="I450" i="5"/>
  <c r="I466" i="5"/>
  <c r="I482" i="5"/>
  <c r="I498" i="5"/>
  <c r="J497" i="5" s="1"/>
  <c r="K497" i="5" s="1"/>
  <c r="I514" i="5"/>
  <c r="J513" i="5" s="1"/>
  <c r="K513" i="5" s="1"/>
  <c r="I522" i="5"/>
  <c r="I530" i="5"/>
  <c r="I538" i="5"/>
  <c r="J537" i="5" s="1"/>
  <c r="K537" i="5" s="1"/>
  <c r="I546" i="5"/>
  <c r="I554" i="5"/>
  <c r="I562" i="5"/>
  <c r="I570" i="5"/>
  <c r="J569" i="5" s="1"/>
  <c r="K569" i="5" s="1"/>
  <c r="I578" i="5"/>
  <c r="J577" i="5" s="1"/>
  <c r="K577" i="5" s="1"/>
  <c r="I11" i="5"/>
  <c r="I19" i="5"/>
  <c r="I27" i="5"/>
  <c r="I35" i="5"/>
  <c r="I43" i="5"/>
  <c r="J43" i="5" s="1"/>
  <c r="K43" i="5" s="1"/>
  <c r="I51" i="5"/>
  <c r="I59" i="5"/>
  <c r="J58" i="5" s="1"/>
  <c r="K58" i="5" s="1"/>
  <c r="I67" i="5"/>
  <c r="J66" i="5" s="1"/>
  <c r="K66" i="5" s="1"/>
  <c r="I75" i="5"/>
  <c r="I83" i="5"/>
  <c r="I91" i="5"/>
  <c r="I99" i="5"/>
  <c r="I107" i="5"/>
  <c r="I115" i="5"/>
  <c r="I123" i="5"/>
  <c r="I131" i="5"/>
  <c r="J130" i="5" s="1"/>
  <c r="K130" i="5" s="1"/>
  <c r="I139" i="5"/>
  <c r="I147" i="5"/>
  <c r="I155" i="5"/>
  <c r="I163" i="5"/>
  <c r="I171" i="5"/>
  <c r="I179" i="5"/>
  <c r="I187" i="5"/>
  <c r="I195" i="5"/>
  <c r="J194" i="5" s="1"/>
  <c r="K194" i="5" s="1"/>
  <c r="I203" i="5"/>
  <c r="I211" i="5"/>
  <c r="I219" i="5"/>
  <c r="I227" i="5"/>
  <c r="I235" i="5"/>
  <c r="I243" i="5"/>
  <c r="I251" i="5"/>
  <c r="I259" i="5"/>
  <c r="J259" i="5" s="1"/>
  <c r="K259" i="5" s="1"/>
  <c r="I267" i="5"/>
  <c r="I275" i="5"/>
  <c r="I283" i="5"/>
  <c r="J282" i="5" s="1"/>
  <c r="K282" i="5" s="1"/>
  <c r="I291" i="5"/>
  <c r="I299" i="5"/>
  <c r="I307" i="5"/>
  <c r="I315" i="5"/>
  <c r="I323" i="5"/>
  <c r="J323" i="5" s="1"/>
  <c r="K323" i="5" s="1"/>
  <c r="I331" i="5"/>
  <c r="I339" i="5"/>
  <c r="I347" i="5"/>
  <c r="I355" i="5"/>
  <c r="J354" i="5" s="1"/>
  <c r="K354" i="5" s="1"/>
  <c r="I363" i="5"/>
  <c r="I371" i="5"/>
  <c r="I379" i="5"/>
  <c r="I387" i="5"/>
  <c r="J387" i="5" s="1"/>
  <c r="K387" i="5" s="1"/>
  <c r="I395" i="5"/>
  <c r="I403" i="5"/>
  <c r="I411" i="5"/>
  <c r="I419" i="5"/>
  <c r="I427" i="5"/>
  <c r="I435" i="5"/>
  <c r="I443" i="5"/>
  <c r="I451" i="5"/>
  <c r="J450" i="5" s="1"/>
  <c r="K450" i="5" s="1"/>
  <c r="I459" i="5"/>
  <c r="I467" i="5"/>
  <c r="I475" i="5"/>
  <c r="I483" i="5"/>
  <c r="I491" i="5"/>
  <c r="I499" i="5"/>
  <c r="I507" i="5"/>
  <c r="I515" i="5"/>
  <c r="J514" i="5" s="1"/>
  <c r="K514" i="5" s="1"/>
  <c r="I523" i="5"/>
  <c r="I531" i="5"/>
  <c r="I539" i="5"/>
  <c r="I547" i="5"/>
  <c r="I555" i="5"/>
  <c r="I563" i="5"/>
  <c r="I571" i="5"/>
  <c r="I12" i="5"/>
  <c r="J12" i="5" s="1"/>
  <c r="K12" i="5" s="1"/>
  <c r="I20" i="5"/>
  <c r="J20" i="5" s="1"/>
  <c r="K20" i="5" s="1"/>
  <c r="I28" i="5"/>
  <c r="J28" i="5" s="1"/>
  <c r="K28" i="5" s="1"/>
  <c r="I36" i="5"/>
  <c r="J36" i="5" s="1"/>
  <c r="K36" i="5" s="1"/>
  <c r="I44" i="5"/>
  <c r="J44" i="5" s="1"/>
  <c r="K44" i="5" s="1"/>
  <c r="I52" i="5"/>
  <c r="I60" i="5"/>
  <c r="I68" i="5"/>
  <c r="I76" i="5"/>
  <c r="J76" i="5" s="1"/>
  <c r="K76" i="5" s="1"/>
  <c r="I84" i="5"/>
  <c r="J84" i="5" s="1"/>
  <c r="K84" i="5" s="1"/>
  <c r="I92" i="5"/>
  <c r="J92" i="5" s="1"/>
  <c r="K92" i="5" s="1"/>
  <c r="I100" i="5"/>
  <c r="J99" i="5" s="1"/>
  <c r="K99" i="5" s="1"/>
  <c r="I108" i="5"/>
  <c r="J108" i="5" s="1"/>
  <c r="K108" i="5" s="1"/>
  <c r="I116" i="5"/>
  <c r="J116" i="5" s="1"/>
  <c r="K116" i="5" s="1"/>
  <c r="I124" i="5"/>
  <c r="I132" i="5"/>
  <c r="I140" i="5"/>
  <c r="J140" i="5" s="1"/>
  <c r="K140" i="5" s="1"/>
  <c r="I148" i="5"/>
  <c r="J148" i="5" s="1"/>
  <c r="K148" i="5" s="1"/>
  <c r="I156" i="5"/>
  <c r="J156" i="5" s="1"/>
  <c r="K156" i="5" s="1"/>
  <c r="I228" i="5"/>
  <c r="J228" i="5" s="1"/>
  <c r="K228" i="5" s="1"/>
  <c r="I252" i="5"/>
  <c r="J252" i="5" s="1"/>
  <c r="K252" i="5" s="1"/>
  <c r="I260" i="5"/>
  <c r="I268" i="5"/>
  <c r="J268" i="5" s="1"/>
  <c r="K268" i="5" s="1"/>
  <c r="I276" i="5"/>
  <c r="I284" i="5"/>
  <c r="I292" i="5"/>
  <c r="J292" i="5" s="1"/>
  <c r="K292" i="5" s="1"/>
  <c r="I300" i="5"/>
  <c r="J300" i="5" s="1"/>
  <c r="K300" i="5" s="1"/>
  <c r="I308" i="5"/>
  <c r="J308" i="5" s="1"/>
  <c r="K308" i="5" s="1"/>
  <c r="I316" i="5"/>
  <c r="I324" i="5"/>
  <c r="I332" i="5"/>
  <c r="J332" i="5" s="1"/>
  <c r="K332" i="5" s="1"/>
  <c r="I340" i="5"/>
  <c r="J340" i="5" s="1"/>
  <c r="K340" i="5" s="1"/>
  <c r="I348" i="5"/>
  <c r="J348" i="5" s="1"/>
  <c r="K348" i="5" s="1"/>
  <c r="I356" i="5"/>
  <c r="J356" i="5" s="1"/>
  <c r="K356" i="5" s="1"/>
  <c r="I364" i="5"/>
  <c r="J364" i="5" s="1"/>
  <c r="K364" i="5" s="1"/>
  <c r="I372" i="5"/>
  <c r="J371" i="5" s="1"/>
  <c r="K371" i="5" s="1"/>
  <c r="I380" i="5"/>
  <c r="J380" i="5" s="1"/>
  <c r="K380" i="5" s="1"/>
  <c r="I388" i="5"/>
  <c r="I396" i="5"/>
  <c r="J396" i="5" s="1"/>
  <c r="K396" i="5" s="1"/>
  <c r="I404" i="5"/>
  <c r="I412" i="5"/>
  <c r="J412" i="5" s="1"/>
  <c r="K412" i="5" s="1"/>
  <c r="I420" i="5"/>
  <c r="J420" i="5" s="1"/>
  <c r="K420" i="5" s="1"/>
  <c r="I428" i="5"/>
  <c r="J428" i="5" s="1"/>
  <c r="K428" i="5" s="1"/>
  <c r="I436" i="5"/>
  <c r="J436" i="5" s="1"/>
  <c r="K436" i="5" s="1"/>
  <c r="I444" i="5"/>
  <c r="J444" i="5" s="1"/>
  <c r="K444" i="5" s="1"/>
  <c r="I452" i="5"/>
  <c r="J452" i="5" s="1"/>
  <c r="K452" i="5" s="1"/>
  <c r="I460" i="5"/>
  <c r="J460" i="5" s="1"/>
  <c r="K460" i="5" s="1"/>
  <c r="I468" i="5"/>
  <c r="J468" i="5" s="1"/>
  <c r="K468" i="5" s="1"/>
  <c r="I476" i="5"/>
  <c r="J476" i="5" s="1"/>
  <c r="K476" i="5" s="1"/>
  <c r="I484" i="5"/>
  <c r="J484" i="5" s="1"/>
  <c r="K484" i="5" s="1"/>
  <c r="I492" i="5"/>
  <c r="J492" i="5" s="1"/>
  <c r="K492" i="5" s="1"/>
  <c r="I500" i="5"/>
  <c r="J500" i="5" s="1"/>
  <c r="K500" i="5" s="1"/>
  <c r="I508" i="5"/>
  <c r="J508" i="5" s="1"/>
  <c r="K508" i="5" s="1"/>
  <c r="I516" i="5"/>
  <c r="I524" i="5"/>
  <c r="J524" i="5" s="1"/>
  <c r="K524" i="5" s="1"/>
  <c r="I532" i="5"/>
  <c r="J532" i="5" s="1"/>
  <c r="K532" i="5" s="1"/>
  <c r="I548" i="5"/>
  <c r="J548" i="5" s="1"/>
  <c r="K548" i="5" s="1"/>
  <c r="I556" i="5"/>
  <c r="J556" i="5" s="1"/>
  <c r="K556" i="5" s="1"/>
  <c r="I564" i="5"/>
  <c r="J564" i="5" s="1"/>
  <c r="K564" i="5" s="1"/>
  <c r="I586" i="5"/>
  <c r="J585" i="5" s="1"/>
  <c r="K585" i="5" s="1"/>
  <c r="I594" i="5"/>
  <c r="I602" i="5"/>
  <c r="I610" i="5"/>
  <c r="J609" i="5" s="1"/>
  <c r="K609" i="5" s="1"/>
  <c r="I626" i="5"/>
  <c r="J625" i="5" s="1"/>
  <c r="K625" i="5" s="1"/>
  <c r="I634" i="5"/>
  <c r="I642" i="5"/>
  <c r="J641" i="5" s="1"/>
  <c r="K641" i="5" s="1"/>
  <c r="I650" i="5"/>
  <c r="J649" i="5" s="1"/>
  <c r="K649" i="5" s="1"/>
  <c r="I658" i="5"/>
  <c r="J657" i="5" s="1"/>
  <c r="K657" i="5" s="1"/>
  <c r="I666" i="5"/>
  <c r="I674" i="5"/>
  <c r="J673" i="5" s="1"/>
  <c r="K673" i="5" s="1"/>
  <c r="I682" i="5"/>
  <c r="J681" i="5" s="1"/>
  <c r="K681" i="5" s="1"/>
  <c r="I690" i="5"/>
  <c r="J689" i="5" s="1"/>
  <c r="K689" i="5" s="1"/>
  <c r="I698" i="5"/>
  <c r="J697" i="5" s="1"/>
  <c r="K697" i="5" s="1"/>
  <c r="I714" i="5"/>
  <c r="J713" i="5" s="1"/>
  <c r="K713" i="5" s="1"/>
  <c r="I730" i="5"/>
  <c r="J729" i="5" s="1"/>
  <c r="K729" i="5" s="1"/>
  <c r="I738" i="5"/>
  <c r="I754" i="5"/>
  <c r="J753" i="5" s="1"/>
  <c r="K753" i="5" s="1"/>
  <c r="I770" i="5"/>
  <c r="J769" i="5" s="1"/>
  <c r="K769" i="5" s="1"/>
  <c r="I778" i="5"/>
  <c r="J777" i="5" s="1"/>
  <c r="K777" i="5" s="1"/>
  <c r="I786" i="5"/>
  <c r="J785" i="5" s="1"/>
  <c r="K785" i="5" s="1"/>
  <c r="I794" i="5"/>
  <c r="I802" i="5"/>
  <c r="J801" i="5" s="1"/>
  <c r="K801" i="5" s="1"/>
  <c r="I810" i="5"/>
  <c r="J809" i="5" s="1"/>
  <c r="K809" i="5" s="1"/>
  <c r="I818" i="5"/>
  <c r="J817" i="5" s="1"/>
  <c r="K817" i="5" s="1"/>
  <c r="I826" i="5"/>
  <c r="I834" i="5"/>
  <c r="J833" i="5" s="1"/>
  <c r="K833" i="5" s="1"/>
  <c r="I842" i="5"/>
  <c r="J841" i="5" s="1"/>
  <c r="K841" i="5" s="1"/>
  <c r="I850" i="5"/>
  <c r="J849" i="5" s="1"/>
  <c r="K849" i="5" s="1"/>
  <c r="I858" i="5"/>
  <c r="J857" i="5" s="1"/>
  <c r="K857" i="5" s="1"/>
  <c r="I866" i="5"/>
  <c r="J865" i="5" s="1"/>
  <c r="K865" i="5" s="1"/>
  <c r="I874" i="5"/>
  <c r="J873" i="5" s="1"/>
  <c r="K873" i="5" s="1"/>
  <c r="I882" i="5"/>
  <c r="I890" i="5"/>
  <c r="I898" i="5"/>
  <c r="I906" i="5"/>
  <c r="I914" i="5"/>
  <c r="J913" i="5" s="1"/>
  <c r="K913" i="5" s="1"/>
  <c r="I922" i="5"/>
  <c r="J921" i="5" s="1"/>
  <c r="K921" i="5" s="1"/>
  <c r="I930" i="5"/>
  <c r="I938" i="5"/>
  <c r="J937" i="5" s="1"/>
  <c r="K937" i="5" s="1"/>
  <c r="I946" i="5"/>
  <c r="J945" i="5" s="1"/>
  <c r="K945" i="5" s="1"/>
  <c r="I954" i="5"/>
  <c r="J953" i="5" s="1"/>
  <c r="K953" i="5" s="1"/>
  <c r="I962" i="5"/>
  <c r="J962" i="5" s="1"/>
  <c r="K962" i="5" s="1"/>
  <c r="I970" i="5"/>
  <c r="J970" i="5" s="1"/>
  <c r="K970" i="5" s="1"/>
  <c r="I978" i="5"/>
  <c r="J977" i="5" s="1"/>
  <c r="K977" i="5" s="1"/>
  <c r="I986" i="5"/>
  <c r="J985" i="5" s="1"/>
  <c r="K985" i="5" s="1"/>
  <c r="I994" i="5"/>
  <c r="J993" i="5" s="1"/>
  <c r="K993" i="5" s="1"/>
  <c r="I1002" i="5"/>
  <c r="J1001" i="5" s="1"/>
  <c r="K1001" i="5" s="1"/>
  <c r="I1010" i="5"/>
  <c r="J1009" i="5" s="1"/>
  <c r="K1009" i="5" s="1"/>
  <c r="I1018" i="5"/>
  <c r="J1017" i="5" s="1"/>
  <c r="K1017" i="5" s="1"/>
  <c r="I1026" i="5"/>
  <c r="J1025" i="5" s="1"/>
  <c r="K1025" i="5" s="1"/>
  <c r="I1034" i="5"/>
  <c r="I1042" i="5"/>
  <c r="J1041" i="5" s="1"/>
  <c r="K1041" i="5" s="1"/>
  <c r="I1050" i="5"/>
  <c r="J1049" i="5" s="1"/>
  <c r="K1049" i="5" s="1"/>
  <c r="I1058" i="5"/>
  <c r="J1057" i="5" s="1"/>
  <c r="K1057" i="5" s="1"/>
  <c r="I1066" i="5"/>
  <c r="J1065" i="5" s="1"/>
  <c r="K1065" i="5" s="1"/>
  <c r="I1074" i="5"/>
  <c r="I1082" i="5"/>
  <c r="I1090" i="5"/>
  <c r="J1090" i="5" s="1"/>
  <c r="K1090" i="5" s="1"/>
  <c r="I1098" i="5"/>
  <c r="I1106" i="5"/>
  <c r="J1105" i="5" s="1"/>
  <c r="K1105" i="5" s="1"/>
  <c r="I1114" i="5"/>
  <c r="J1113" i="5" s="1"/>
  <c r="K1113" i="5" s="1"/>
  <c r="I1122" i="5"/>
  <c r="I1130" i="5"/>
  <c r="J1129" i="5" s="1"/>
  <c r="K1129" i="5" s="1"/>
  <c r="I1138" i="5"/>
  <c r="J1137" i="5" s="1"/>
  <c r="K1137" i="5" s="1"/>
  <c r="I1146" i="5"/>
  <c r="J1145" i="5" s="1"/>
  <c r="K1145" i="5" s="1"/>
  <c r="I1154" i="5"/>
  <c r="J1154" i="5" s="1"/>
  <c r="K1154" i="5" s="1"/>
  <c r="I1162" i="5"/>
  <c r="I1170" i="5"/>
  <c r="J1169" i="5" s="1"/>
  <c r="K1169" i="5" s="1"/>
  <c r="I1178" i="5"/>
  <c r="I1186" i="5"/>
  <c r="I1194" i="5"/>
  <c r="J1193" i="5" s="1"/>
  <c r="K1193" i="5" s="1"/>
  <c r="I1202" i="5"/>
  <c r="I1210" i="5"/>
  <c r="J1209" i="5" s="1"/>
  <c r="K1209" i="5" s="1"/>
  <c r="I1218" i="5"/>
  <c r="J1217" i="5" s="1"/>
  <c r="K1217" i="5" s="1"/>
  <c r="I1226" i="5"/>
  <c r="J1225" i="5" s="1"/>
  <c r="K1225" i="5" s="1"/>
  <c r="I1234" i="5"/>
  <c r="J1233" i="5" s="1"/>
  <c r="K1233" i="5" s="1"/>
  <c r="I1242" i="5"/>
  <c r="J1241" i="5" s="1"/>
  <c r="K1241" i="5" s="1"/>
  <c r="I1250" i="5"/>
  <c r="J1249" i="5" s="1"/>
  <c r="K1249" i="5" s="1"/>
  <c r="I1258" i="5"/>
  <c r="J1257" i="5" s="1"/>
  <c r="K1257" i="5" s="1"/>
  <c r="I1266" i="5"/>
  <c r="J1265" i="5" s="1"/>
  <c r="K1265" i="5" s="1"/>
  <c r="I1274" i="5"/>
  <c r="J1273" i="5" s="1"/>
  <c r="K1273" i="5" s="1"/>
  <c r="I1282" i="5"/>
  <c r="J1281" i="5" s="1"/>
  <c r="K1281" i="5" s="1"/>
  <c r="I1290" i="5"/>
  <c r="J1289" i="5" s="1"/>
  <c r="K1289" i="5" s="1"/>
  <c r="I1298" i="5"/>
  <c r="J1297" i="5" s="1"/>
  <c r="K1297" i="5" s="1"/>
  <c r="I579" i="5"/>
  <c r="J578" i="5" s="1"/>
  <c r="K578" i="5" s="1"/>
  <c r="I587" i="5"/>
  <c r="I595" i="5"/>
  <c r="J594" i="5" s="1"/>
  <c r="K594" i="5" s="1"/>
  <c r="I603" i="5"/>
  <c r="J602" i="5" s="1"/>
  <c r="K602" i="5" s="1"/>
  <c r="I611" i="5"/>
  <c r="I619" i="5"/>
  <c r="I627" i="5"/>
  <c r="I635" i="5"/>
  <c r="I643" i="5"/>
  <c r="I651" i="5"/>
  <c r="I659" i="5"/>
  <c r="I667" i="5"/>
  <c r="I675" i="5"/>
  <c r="I683" i="5"/>
  <c r="I691" i="5"/>
  <c r="I699" i="5"/>
  <c r="I707" i="5"/>
  <c r="J707" i="5" s="1"/>
  <c r="K707" i="5" s="1"/>
  <c r="I715" i="5"/>
  <c r="I723" i="5"/>
  <c r="I731" i="5"/>
  <c r="I739" i="5"/>
  <c r="I747" i="5"/>
  <c r="I763" i="5"/>
  <c r="I771" i="5"/>
  <c r="J770" i="5" s="1"/>
  <c r="K770" i="5" s="1"/>
  <c r="I779" i="5"/>
  <c r="J779" i="5" s="1"/>
  <c r="K779" i="5" s="1"/>
  <c r="I787" i="5"/>
  <c r="I795" i="5"/>
  <c r="I883" i="5"/>
  <c r="I891" i="5"/>
  <c r="I899" i="5"/>
  <c r="J899" i="5" s="1"/>
  <c r="K899" i="5" s="1"/>
  <c r="I907" i="5"/>
  <c r="J907" i="5" s="1"/>
  <c r="K907" i="5" s="1"/>
  <c r="I915" i="5"/>
  <c r="J914" i="5" s="1"/>
  <c r="K914" i="5" s="1"/>
  <c r="I923" i="5"/>
  <c r="J922" i="5" s="1"/>
  <c r="K922" i="5" s="1"/>
  <c r="I931" i="5"/>
  <c r="I939" i="5"/>
  <c r="I955" i="5"/>
  <c r="J954" i="5" s="1"/>
  <c r="K954" i="5" s="1"/>
  <c r="I963" i="5"/>
  <c r="I971" i="5"/>
  <c r="I979" i="5"/>
  <c r="I987" i="5"/>
  <c r="I995" i="5"/>
  <c r="I1003" i="5"/>
  <c r="I1011" i="5"/>
  <c r="I1019" i="5"/>
  <c r="I1027" i="5"/>
  <c r="I1035" i="5"/>
  <c r="I1043" i="5"/>
  <c r="I1051" i="5"/>
  <c r="I1059" i="5"/>
  <c r="I1067" i="5"/>
  <c r="I1075" i="5"/>
  <c r="I1083" i="5"/>
  <c r="J1082" i="5" s="1"/>
  <c r="K1082" i="5" s="1"/>
  <c r="I1091" i="5"/>
  <c r="I1099" i="5"/>
  <c r="I1107" i="5"/>
  <c r="I1115" i="5"/>
  <c r="I1123" i="5"/>
  <c r="I1131" i="5"/>
  <c r="I1139" i="5"/>
  <c r="I1147" i="5"/>
  <c r="J1146" i="5" s="1"/>
  <c r="K1146" i="5" s="1"/>
  <c r="I1155" i="5"/>
  <c r="I1163" i="5"/>
  <c r="I1171" i="5"/>
  <c r="I1179" i="5"/>
  <c r="I1187" i="5"/>
  <c r="I1195" i="5"/>
  <c r="I1203" i="5"/>
  <c r="I1219" i="5"/>
  <c r="J1218" i="5" s="1"/>
  <c r="K1218" i="5" s="1"/>
  <c r="I1227" i="5"/>
  <c r="I1235" i="5"/>
  <c r="I1243" i="5"/>
  <c r="I1251" i="5"/>
  <c r="I1259" i="5"/>
  <c r="I1267" i="5"/>
  <c r="I1275" i="5"/>
  <c r="J1274" i="5" s="1"/>
  <c r="K1274" i="5" s="1"/>
  <c r="I1283" i="5"/>
  <c r="J1282" i="5" s="1"/>
  <c r="K1282" i="5" s="1"/>
  <c r="I1291" i="5"/>
  <c r="I1299" i="5"/>
  <c r="J1299" i="5" s="1"/>
  <c r="K1299" i="5" s="1"/>
  <c r="I580" i="5"/>
  <c r="J580" i="5" s="1"/>
  <c r="K580" i="5" s="1"/>
  <c r="I644" i="5"/>
  <c r="J644" i="5" s="1"/>
  <c r="K644" i="5" s="1"/>
  <c r="I660" i="5"/>
  <c r="J660" i="5" s="1"/>
  <c r="K660" i="5" s="1"/>
  <c r="I684" i="5"/>
  <c r="I692" i="5"/>
  <c r="J692" i="5" s="1"/>
  <c r="K692" i="5" s="1"/>
  <c r="I700" i="5"/>
  <c r="J700" i="5" s="1"/>
  <c r="K700" i="5" s="1"/>
  <c r="I708" i="5"/>
  <c r="I716" i="5"/>
  <c r="I724" i="5"/>
  <c r="J724" i="5" s="1"/>
  <c r="K724" i="5" s="1"/>
  <c r="I732" i="5"/>
  <c r="J732" i="5" s="1"/>
  <c r="K732" i="5" s="1"/>
  <c r="I740" i="5"/>
  <c r="J740" i="5" s="1"/>
  <c r="K740" i="5" s="1"/>
  <c r="I748" i="5"/>
  <c r="I756" i="5"/>
  <c r="J756" i="5" s="1"/>
  <c r="K756" i="5" s="1"/>
  <c r="I764" i="5"/>
  <c r="J763" i="5" s="1"/>
  <c r="K763" i="5" s="1"/>
  <c r="I772" i="5"/>
  <c r="I780" i="5"/>
  <c r="I788" i="5"/>
  <c r="I796" i="5"/>
  <c r="J796" i="5" s="1"/>
  <c r="K796" i="5" s="1"/>
  <c r="I804" i="5"/>
  <c r="J804" i="5" s="1"/>
  <c r="K804" i="5" s="1"/>
  <c r="I812" i="5"/>
  <c r="J812" i="5" s="1"/>
  <c r="K812" i="5" s="1"/>
  <c r="I820" i="5"/>
  <c r="J820" i="5" s="1"/>
  <c r="K820" i="5" s="1"/>
  <c r="I828" i="5"/>
  <c r="J828" i="5" s="1"/>
  <c r="K828" i="5" s="1"/>
  <c r="I836" i="5"/>
  <c r="J836" i="5" s="1"/>
  <c r="K836" i="5" s="1"/>
  <c r="I844" i="5"/>
  <c r="I852" i="5"/>
  <c r="J852" i="5" s="1"/>
  <c r="K852" i="5" s="1"/>
  <c r="I860" i="5"/>
  <c r="J860" i="5" s="1"/>
  <c r="K860" i="5" s="1"/>
  <c r="I868" i="5"/>
  <c r="J868" i="5" s="1"/>
  <c r="K868" i="5" s="1"/>
  <c r="I876" i="5"/>
  <c r="J876" i="5" s="1"/>
  <c r="K876" i="5" s="1"/>
  <c r="I884" i="5"/>
  <c r="I892" i="5"/>
  <c r="J892" i="5" s="1"/>
  <c r="K892" i="5" s="1"/>
  <c r="I900" i="5"/>
  <c r="I908" i="5"/>
  <c r="I916" i="5"/>
  <c r="I924" i="5"/>
  <c r="J924" i="5" s="1"/>
  <c r="K924" i="5" s="1"/>
  <c r="I932" i="5"/>
  <c r="J932" i="5" s="1"/>
  <c r="K932" i="5" s="1"/>
  <c r="I940" i="5"/>
  <c r="J940" i="5" s="1"/>
  <c r="K940" i="5" s="1"/>
  <c r="I948" i="5"/>
  <c r="J948" i="5" s="1"/>
  <c r="K948" i="5" s="1"/>
  <c r="I956" i="5"/>
  <c r="J956" i="5" s="1"/>
  <c r="K956" i="5" s="1"/>
  <c r="I964" i="5"/>
  <c r="J964" i="5" s="1"/>
  <c r="K964" i="5" s="1"/>
  <c r="I972" i="5"/>
  <c r="J972" i="5" s="1"/>
  <c r="K972" i="5" s="1"/>
  <c r="I980" i="5"/>
  <c r="J980" i="5" s="1"/>
  <c r="K980" i="5" s="1"/>
  <c r="I996" i="5"/>
  <c r="J996" i="5" s="1"/>
  <c r="K996" i="5" s="1"/>
  <c r="I1004" i="5"/>
  <c r="J1004" i="5" s="1"/>
  <c r="K1004" i="5" s="1"/>
  <c r="I1012" i="5"/>
  <c r="J1012" i="5" s="1"/>
  <c r="K1012" i="5" s="1"/>
  <c r="I1020" i="5"/>
  <c r="I1028" i="5"/>
  <c r="J1027" i="5" s="1"/>
  <c r="K1027" i="5" s="1"/>
  <c r="I1036" i="5"/>
  <c r="I1044" i="5"/>
  <c r="J1044" i="5" s="1"/>
  <c r="K1044" i="5" s="1"/>
  <c r="I1052" i="5"/>
  <c r="J1052" i="5" s="1"/>
  <c r="K1052" i="5" s="1"/>
  <c r="I1060" i="5"/>
  <c r="J1060" i="5" s="1"/>
  <c r="K1060" i="5" s="1"/>
  <c r="I1068" i="5"/>
  <c r="J1068" i="5" s="1"/>
  <c r="K1068" i="5" s="1"/>
  <c r="I1076" i="5"/>
  <c r="J1076" i="5" s="1"/>
  <c r="K1076" i="5" s="1"/>
  <c r="I1084" i="5"/>
  <c r="J1084" i="5" s="1"/>
  <c r="K1084" i="5" s="1"/>
  <c r="I1092" i="5"/>
  <c r="J1092" i="5" s="1"/>
  <c r="K1092" i="5" s="1"/>
  <c r="I1100" i="5"/>
  <c r="I1108" i="5"/>
  <c r="J1108" i="5" s="1"/>
  <c r="K1108" i="5" s="1"/>
  <c r="I1116" i="5"/>
  <c r="I1124" i="5"/>
  <c r="I1132" i="5"/>
  <c r="J1132" i="5" s="1"/>
  <c r="K1132" i="5" s="1"/>
  <c r="I1140" i="5"/>
  <c r="I1148" i="5"/>
  <c r="I1156" i="5"/>
  <c r="J1155" i="5" s="1"/>
  <c r="K1155" i="5" s="1"/>
  <c r="I1164" i="5"/>
  <c r="J1164" i="5" s="1"/>
  <c r="K1164" i="5" s="1"/>
  <c r="I1172" i="5"/>
  <c r="I1180" i="5"/>
  <c r="J1180" i="5" s="1"/>
  <c r="K1180" i="5" s="1"/>
  <c r="I1188" i="5"/>
  <c r="I1196" i="5"/>
  <c r="I1204" i="5"/>
  <c r="I1212" i="5"/>
  <c r="J1212" i="5" s="1"/>
  <c r="K1212" i="5" s="1"/>
  <c r="I1220" i="5"/>
  <c r="J1220" i="5" s="1"/>
  <c r="K1220" i="5" s="1"/>
  <c r="I1228" i="5"/>
  <c r="J1228" i="5" s="1"/>
  <c r="K1228" i="5" s="1"/>
  <c r="I1236" i="5"/>
  <c r="J1236" i="5" s="1"/>
  <c r="K1236" i="5" s="1"/>
  <c r="I1244" i="5"/>
  <c r="J1244" i="5" s="1"/>
  <c r="K1244" i="5" s="1"/>
  <c r="I1252" i="5"/>
  <c r="J1252" i="5" s="1"/>
  <c r="K1252" i="5" s="1"/>
  <c r="I1260" i="5"/>
  <c r="J1260" i="5" s="1"/>
  <c r="K1260" i="5" s="1"/>
  <c r="I1268" i="5"/>
  <c r="J1268" i="5" s="1"/>
  <c r="K1268" i="5" s="1"/>
  <c r="I1276" i="5"/>
  <c r="I1284" i="5"/>
  <c r="J1284" i="5" s="1"/>
  <c r="K1284" i="5" s="1"/>
  <c r="I1292" i="5"/>
  <c r="I1300" i="5"/>
  <c r="J1300" i="5" s="1"/>
  <c r="K1300" i="5" s="1"/>
  <c r="J601" i="5"/>
  <c r="K601" i="5" s="1"/>
  <c r="J6" i="5"/>
  <c r="K6" i="5" s="1"/>
  <c r="J905" i="5"/>
  <c r="K905" i="5" s="1"/>
  <c r="J974" i="5"/>
  <c r="K974" i="5" s="1"/>
  <c r="J653" i="5"/>
  <c r="K653" i="5" s="1"/>
  <c r="J677" i="5"/>
  <c r="K677" i="5" s="1"/>
  <c r="J709" i="5"/>
  <c r="K709" i="5" s="1"/>
  <c r="J797" i="5"/>
  <c r="K797" i="5" s="1"/>
  <c r="J917" i="5"/>
  <c r="K917" i="5" s="1"/>
  <c r="J1013" i="5"/>
  <c r="K1013" i="5" s="1"/>
  <c r="J1046" i="5"/>
  <c r="K1046" i="5" s="1"/>
  <c r="J1286" i="5"/>
  <c r="K1286" i="5" s="1"/>
  <c r="J1302" i="5"/>
  <c r="K1302" i="5" s="1"/>
  <c r="J351" i="5"/>
  <c r="K351" i="5" s="1"/>
  <c r="J495" i="5"/>
  <c r="K495" i="5" s="1"/>
  <c r="J727" i="5"/>
  <c r="K727" i="5" s="1"/>
  <c r="J903" i="5"/>
  <c r="K903" i="5" s="1"/>
  <c r="J911" i="5"/>
  <c r="K911" i="5" s="1"/>
  <c r="J919" i="5"/>
  <c r="K919" i="5" s="1"/>
  <c r="J1183" i="5"/>
  <c r="K1183" i="5" s="1"/>
  <c r="J262" i="5"/>
  <c r="K262" i="5" s="1"/>
  <c r="J806" i="5"/>
  <c r="K806" i="5" s="1"/>
  <c r="J822" i="5"/>
  <c r="K822" i="5" s="1"/>
  <c r="J854" i="5"/>
  <c r="K854" i="5" s="1"/>
  <c r="J80" i="5"/>
  <c r="K80" i="5" s="1"/>
  <c r="J73" i="5"/>
  <c r="K73" i="5" s="1"/>
  <c r="J304" i="5"/>
  <c r="K304" i="5" s="1"/>
  <c r="J504" i="5"/>
  <c r="K504" i="5" s="1"/>
  <c r="J696" i="5"/>
  <c r="K696" i="5" s="1"/>
  <c r="J728" i="5"/>
  <c r="K728" i="5" s="1"/>
  <c r="J744" i="5"/>
  <c r="K744" i="5" s="1"/>
  <c r="J1024" i="5"/>
  <c r="K1024" i="5" s="1"/>
  <c r="J1056" i="5"/>
  <c r="K1056" i="5" s="1"/>
  <c r="J1088" i="5"/>
  <c r="K1088" i="5" s="1"/>
  <c r="J1152" i="5"/>
  <c r="K1152" i="5" s="1"/>
  <c r="J207" i="5"/>
  <c r="K207" i="5" s="1"/>
  <c r="J341" i="5"/>
  <c r="K341" i="5" s="1"/>
  <c r="J63" i="5"/>
  <c r="K63" i="5" s="1"/>
  <c r="J159" i="5"/>
  <c r="K159" i="5" s="1"/>
  <c r="J1081" i="5"/>
  <c r="K1081" i="5" s="1"/>
  <c r="J1089" i="5"/>
  <c r="K1089" i="5" s="1"/>
  <c r="J231" i="5"/>
  <c r="K231" i="5" s="1"/>
  <c r="J324" i="5"/>
  <c r="K324" i="5" s="1"/>
  <c r="J629" i="5"/>
  <c r="K629" i="5" s="1"/>
  <c r="J998" i="5"/>
  <c r="K998" i="5" s="1"/>
  <c r="J440" i="5"/>
  <c r="K440" i="5" s="1"/>
  <c r="J448" i="5"/>
  <c r="K448" i="5" s="1"/>
  <c r="J480" i="5"/>
  <c r="K480" i="5" s="1"/>
  <c r="J488" i="5"/>
  <c r="K488" i="5" s="1"/>
  <c r="J918" i="5"/>
  <c r="K918" i="5" s="1"/>
  <c r="J88" i="5"/>
  <c r="K88" i="5" s="1"/>
  <c r="J261" i="5"/>
  <c r="K261" i="5" s="1"/>
  <c r="J255" i="5"/>
  <c r="K255" i="5" s="1"/>
  <c r="J703" i="5"/>
  <c r="K703" i="5" s="1"/>
  <c r="J449" i="5"/>
  <c r="K449" i="5" s="1"/>
  <c r="J30" i="5"/>
  <c r="K30" i="5" s="1"/>
  <c r="J465" i="5"/>
  <c r="K465" i="5" s="1"/>
  <c r="J472" i="5"/>
  <c r="K472" i="5" s="1"/>
  <c r="J479" i="5"/>
  <c r="K479" i="5" s="1"/>
  <c r="J624" i="5"/>
  <c r="K624" i="5" s="1"/>
  <c r="J1048" i="5"/>
  <c r="K1048" i="5" s="1"/>
  <c r="J1062" i="5"/>
  <c r="K1062" i="5" s="1"/>
  <c r="J287" i="5"/>
  <c r="K287" i="5" s="1"/>
  <c r="J141" i="5"/>
  <c r="K141" i="5" s="1"/>
  <c r="J550" i="5"/>
  <c r="K550" i="5" s="1"/>
  <c r="J784" i="5"/>
  <c r="K784" i="5" s="1"/>
  <c r="J897" i="5"/>
  <c r="K897" i="5" s="1"/>
  <c r="J989" i="5"/>
  <c r="K989" i="5" s="1"/>
  <c r="J1072" i="5"/>
  <c r="K1072" i="5" s="1"/>
  <c r="J1112" i="5"/>
  <c r="K1112" i="5" s="1"/>
  <c r="J1240" i="5"/>
  <c r="K1240" i="5" s="1"/>
  <c r="J1246" i="5"/>
  <c r="K1246" i="5" s="1"/>
  <c r="J112" i="5"/>
  <c r="K112" i="5" s="1"/>
  <c r="J374" i="5"/>
  <c r="K374" i="5" s="1"/>
  <c r="J639" i="5"/>
  <c r="K639" i="5" s="1"/>
  <c r="J1127" i="5"/>
  <c r="K1127" i="5" s="1"/>
  <c r="J1208" i="5"/>
  <c r="K1208" i="5" s="1"/>
  <c r="J375" i="5"/>
  <c r="K375" i="5" s="1"/>
  <c r="J984" i="5"/>
  <c r="K984" i="5" s="1"/>
  <c r="J1095" i="5"/>
  <c r="K1095" i="5" s="1"/>
  <c r="J1235" i="5"/>
  <c r="K1235" i="5" s="1"/>
  <c r="J8" i="5"/>
  <c r="K8" i="5" s="1"/>
  <c r="J32" i="5"/>
  <c r="K32" i="5" s="1"/>
  <c r="J56" i="5"/>
  <c r="K56" i="5" s="1"/>
  <c r="J191" i="5"/>
  <c r="K191" i="5" s="1"/>
  <c r="J309" i="5"/>
  <c r="K309" i="5" s="1"/>
  <c r="J408" i="5"/>
  <c r="K408" i="5" s="1"/>
  <c r="J477" i="5"/>
  <c r="K477" i="5" s="1"/>
  <c r="J792" i="5"/>
  <c r="K792" i="5" s="1"/>
  <c r="J1005" i="5"/>
  <c r="K1005" i="5" s="1"/>
  <c r="J103" i="5"/>
  <c r="K103" i="5" s="1"/>
  <c r="J511" i="5"/>
  <c r="K511" i="5" s="1"/>
  <c r="J528" i="5"/>
  <c r="K528" i="5" s="1"/>
  <c r="J630" i="5"/>
  <c r="K630" i="5" s="1"/>
  <c r="J752" i="5"/>
  <c r="K752" i="5" s="1"/>
  <c r="J813" i="5"/>
  <c r="K813" i="5" s="1"/>
  <c r="J783" i="5"/>
  <c r="K783" i="5" s="1"/>
  <c r="J1206" i="5"/>
  <c r="K1206" i="5" s="1"/>
  <c r="J23" i="5"/>
  <c r="K23" i="5" s="1"/>
  <c r="J72" i="5"/>
  <c r="K72" i="5" s="1"/>
  <c r="J85" i="5"/>
  <c r="K85" i="5" s="1"/>
  <c r="J136" i="5"/>
  <c r="K136" i="5" s="1"/>
  <c r="J1008" i="5"/>
  <c r="K1008" i="5" s="1"/>
  <c r="J1271" i="5"/>
  <c r="K1271" i="5" s="1"/>
  <c r="J800" i="5"/>
  <c r="K800" i="5" s="1"/>
  <c r="J1189" i="5"/>
  <c r="K1189" i="5" s="1"/>
  <c r="J1243" i="5"/>
  <c r="K1243" i="5" s="1"/>
  <c r="J702" i="5"/>
  <c r="K702" i="5" s="1"/>
  <c r="J1222" i="5"/>
  <c r="K1222" i="5" s="1"/>
  <c r="J1227" i="5"/>
  <c r="K1227" i="5" s="1"/>
  <c r="J1238" i="5"/>
  <c r="K1238" i="5" s="1"/>
  <c r="J1303" i="5"/>
  <c r="K1303" i="5" s="1"/>
  <c r="J561" i="5"/>
  <c r="K561" i="5" s="1"/>
  <c r="J576" i="5"/>
  <c r="K576" i="5" s="1"/>
  <c r="J791" i="5"/>
  <c r="K791" i="5" s="1"/>
  <c r="J864" i="5"/>
  <c r="K864" i="5" s="1"/>
  <c r="J469" i="5"/>
  <c r="K469" i="5" s="1"/>
  <c r="J481" i="5"/>
  <c r="K481" i="5" s="1"/>
  <c r="J716" i="5"/>
  <c r="K716" i="5" s="1"/>
  <c r="J870" i="5"/>
  <c r="K870" i="5" s="1"/>
  <c r="J908" i="5"/>
  <c r="K908" i="5" s="1"/>
  <c r="J933" i="5"/>
  <c r="K933" i="5" s="1"/>
  <c r="J1016" i="5"/>
  <c r="K1016" i="5" s="1"/>
  <c r="J1135" i="5"/>
  <c r="K1135" i="5" s="1"/>
  <c r="J24" i="5"/>
  <c r="K24" i="5" s="1"/>
  <c r="J60" i="5"/>
  <c r="K60" i="5" s="1"/>
  <c r="J79" i="5"/>
  <c r="K79" i="5" s="1"/>
  <c r="J109" i="5"/>
  <c r="K109" i="5" s="1"/>
  <c r="J157" i="5"/>
  <c r="K157" i="5" s="1"/>
  <c r="J222" i="5"/>
  <c r="K222" i="5" s="1"/>
  <c r="J270" i="5"/>
  <c r="K270" i="5" s="1"/>
  <c r="J388" i="5"/>
  <c r="K388" i="5" s="1"/>
  <c r="J416" i="5"/>
  <c r="K416" i="5" s="1"/>
  <c r="J509" i="5"/>
  <c r="K509" i="5" s="1"/>
  <c r="J655" i="5"/>
  <c r="K655" i="5" s="1"/>
  <c r="J661" i="5"/>
  <c r="K661" i="5" s="1"/>
  <c r="J832" i="5"/>
  <c r="K832" i="5" s="1"/>
  <c r="J54" i="5"/>
  <c r="K54" i="5" s="1"/>
  <c r="J104" i="5"/>
  <c r="K104" i="5" s="1"/>
  <c r="J152" i="5"/>
  <c r="K152" i="5" s="1"/>
  <c r="J185" i="5"/>
  <c r="K185" i="5" s="1"/>
  <c r="J373" i="5"/>
  <c r="K373" i="5" s="1"/>
  <c r="J13" i="5"/>
  <c r="K13" i="5" s="1"/>
  <c r="J944" i="5"/>
  <c r="K944" i="5" s="1"/>
  <c r="J957" i="5"/>
  <c r="K957" i="5" s="1"/>
  <c r="J21" i="5"/>
  <c r="K21" i="5" s="1"/>
  <c r="J45" i="5"/>
  <c r="K45" i="5" s="1"/>
  <c r="J51" i="5"/>
  <c r="K51" i="5" s="1"/>
  <c r="J57" i="5"/>
  <c r="K57" i="5" s="1"/>
  <c r="J64" i="5"/>
  <c r="K64" i="5" s="1"/>
  <c r="J215" i="5"/>
  <c r="K215" i="5" s="1"/>
  <c r="J272" i="5"/>
  <c r="K272" i="5" s="1"/>
  <c r="J316" i="5"/>
  <c r="K316" i="5" s="1"/>
  <c r="J463" i="5"/>
  <c r="K463" i="5" s="1"/>
  <c r="J549" i="5"/>
  <c r="K549" i="5" s="1"/>
  <c r="J554" i="5"/>
  <c r="K554" i="5" s="1"/>
  <c r="J878" i="5"/>
  <c r="K878" i="5" s="1"/>
  <c r="J1165" i="5"/>
  <c r="K1165" i="5" s="1"/>
  <c r="J1199" i="5"/>
  <c r="K1199" i="5" s="1"/>
  <c r="J16" i="5"/>
  <c r="K16" i="5" s="1"/>
  <c r="J40" i="5"/>
  <c r="K40" i="5" s="1"/>
  <c r="J46" i="5"/>
  <c r="K46" i="5" s="1"/>
  <c r="J52" i="5"/>
  <c r="K52" i="5" s="1"/>
  <c r="J96" i="5"/>
  <c r="K96" i="5" s="1"/>
  <c r="J120" i="5"/>
  <c r="K120" i="5" s="1"/>
  <c r="J189" i="5"/>
  <c r="K189" i="5" s="1"/>
  <c r="J544" i="5"/>
  <c r="K544" i="5" s="1"/>
  <c r="J560" i="5"/>
  <c r="K560" i="5" s="1"/>
  <c r="J565" i="5"/>
  <c r="K565" i="5" s="1"/>
  <c r="J665" i="5"/>
  <c r="K665" i="5" s="1"/>
  <c r="J712" i="5"/>
  <c r="K712" i="5" s="1"/>
  <c r="J743" i="5"/>
  <c r="K743" i="5" s="1"/>
  <c r="J773" i="5"/>
  <c r="K773" i="5" s="1"/>
  <c r="J885" i="5"/>
  <c r="K885" i="5" s="1"/>
  <c r="J927" i="5"/>
  <c r="K927" i="5" s="1"/>
  <c r="J992" i="5"/>
  <c r="K992" i="5" s="1"/>
  <c r="J1080" i="5"/>
  <c r="K1080" i="5" s="1"/>
  <c r="J1125" i="5"/>
  <c r="K1125" i="5" s="1"/>
  <c r="J1149" i="5"/>
  <c r="K1149" i="5" s="1"/>
  <c r="J1160" i="5"/>
  <c r="K1160" i="5" s="1"/>
  <c r="J1215" i="5"/>
  <c r="K1215" i="5" s="1"/>
  <c r="J230" i="5"/>
  <c r="K230" i="5" s="1"/>
  <c r="J392" i="5"/>
  <c r="K392" i="5" s="1"/>
  <c r="J593" i="5"/>
  <c r="K593" i="5" s="1"/>
  <c r="J598" i="5"/>
  <c r="K598" i="5" s="1"/>
  <c r="J788" i="5"/>
  <c r="K788" i="5" s="1"/>
  <c r="J808" i="5"/>
  <c r="K808" i="5" s="1"/>
  <c r="J824" i="5"/>
  <c r="K824" i="5" s="1"/>
  <c r="J840" i="5"/>
  <c r="K840" i="5" s="1"/>
  <c r="J893" i="5"/>
  <c r="K893" i="5" s="1"/>
  <c r="J898" i="5"/>
  <c r="K898" i="5" s="1"/>
  <c r="J925" i="5"/>
  <c r="K925" i="5" s="1"/>
  <c r="J941" i="5"/>
  <c r="K941" i="5" s="1"/>
  <c r="J1087" i="5"/>
  <c r="K1087" i="5" s="1"/>
  <c r="J424" i="5"/>
  <c r="K424" i="5" s="1"/>
  <c r="J517" i="5"/>
  <c r="K517" i="5" s="1"/>
  <c r="J552" i="5"/>
  <c r="K552" i="5" s="1"/>
  <c r="J637" i="5"/>
  <c r="K637" i="5" s="1"/>
  <c r="J654" i="5"/>
  <c r="K654" i="5" s="1"/>
  <c r="J760" i="5"/>
  <c r="K760" i="5" s="1"/>
  <c r="J765" i="5"/>
  <c r="K765" i="5" s="1"/>
  <c r="J856" i="5"/>
  <c r="K856" i="5" s="1"/>
  <c r="J861" i="5"/>
  <c r="K861" i="5" s="1"/>
  <c r="J872" i="5"/>
  <c r="K872" i="5" s="1"/>
  <c r="J888" i="5"/>
  <c r="K888" i="5" s="1"/>
  <c r="J909" i="5"/>
  <c r="K909" i="5" s="1"/>
  <c r="J920" i="5"/>
  <c r="K920" i="5" s="1"/>
  <c r="J1101" i="5"/>
  <c r="K1101" i="5" s="1"/>
  <c r="J1248" i="5"/>
  <c r="K1248" i="5" s="1"/>
  <c r="J1278" i="5"/>
  <c r="K1278" i="5" s="1"/>
  <c r="J1292" i="5"/>
  <c r="K1292" i="5" s="1"/>
  <c r="J303" i="5"/>
  <c r="K303" i="5" s="1"/>
  <c r="J399" i="5"/>
  <c r="K399" i="5" s="1"/>
  <c r="J405" i="5"/>
  <c r="K405" i="5" s="1"/>
  <c r="J447" i="5"/>
  <c r="K447" i="5" s="1"/>
  <c r="J456" i="5"/>
  <c r="K456" i="5" s="1"/>
  <c r="J487" i="5"/>
  <c r="K487" i="5" s="1"/>
  <c r="J512" i="5"/>
  <c r="K512" i="5" s="1"/>
  <c r="J670" i="5"/>
  <c r="K670" i="5" s="1"/>
  <c r="J680" i="5"/>
  <c r="K680" i="5" s="1"/>
  <c r="J686" i="5"/>
  <c r="K686" i="5" s="1"/>
  <c r="J741" i="5"/>
  <c r="K741" i="5" s="1"/>
  <c r="J776" i="5"/>
  <c r="K776" i="5" s="1"/>
  <c r="J781" i="5"/>
  <c r="K781" i="5" s="1"/>
  <c r="J789" i="5"/>
  <c r="K789" i="5" s="1"/>
  <c r="J846" i="5"/>
  <c r="K846" i="5" s="1"/>
  <c r="J942" i="5"/>
  <c r="K942" i="5" s="1"/>
  <c r="J949" i="5"/>
  <c r="K949" i="5" s="1"/>
  <c r="J961" i="5"/>
  <c r="K961" i="5" s="1"/>
  <c r="J968" i="5"/>
  <c r="K968" i="5" s="1"/>
  <c r="J1035" i="5"/>
  <c r="K1035" i="5" s="1"/>
  <c r="J1078" i="5"/>
  <c r="K1078" i="5" s="1"/>
  <c r="J1097" i="5"/>
  <c r="K1097" i="5" s="1"/>
  <c r="J1120" i="5"/>
  <c r="K1120" i="5" s="1"/>
  <c r="J1175" i="5"/>
  <c r="K1175" i="5" s="1"/>
  <c r="J1192" i="5"/>
  <c r="K1192" i="5" s="1"/>
  <c r="J1224" i="5"/>
  <c r="K1224" i="5" s="1"/>
  <c r="J1264" i="5"/>
  <c r="K1264" i="5" s="1"/>
  <c r="J1293" i="5"/>
  <c r="K1293" i="5" s="1"/>
  <c r="J174" i="5"/>
  <c r="K174" i="5" s="1"/>
  <c r="J173" i="5"/>
  <c r="K173" i="5" s="1"/>
  <c r="J22" i="5"/>
  <c r="K22" i="5" s="1"/>
  <c r="J78" i="5"/>
  <c r="K78" i="5" s="1"/>
  <c r="J107" i="5"/>
  <c r="K107" i="5" s="1"/>
  <c r="J121" i="5"/>
  <c r="K121" i="5" s="1"/>
  <c r="J151" i="5"/>
  <c r="K151" i="5" s="1"/>
  <c r="J150" i="5"/>
  <c r="K150" i="5" s="1"/>
  <c r="J181" i="5"/>
  <c r="K181" i="5" s="1"/>
  <c r="J197" i="5"/>
  <c r="K197" i="5" s="1"/>
  <c r="J93" i="5"/>
  <c r="K93" i="5" s="1"/>
  <c r="J221" i="5"/>
  <c r="K221" i="5" s="1"/>
  <c r="J327" i="5"/>
  <c r="K327" i="5" s="1"/>
  <c r="J360" i="5"/>
  <c r="K360" i="5" s="1"/>
  <c r="J359" i="5"/>
  <c r="K359" i="5" s="1"/>
  <c r="J5" i="5"/>
  <c r="K5" i="5" s="1"/>
  <c r="J29" i="5"/>
  <c r="K29" i="5" s="1"/>
  <c r="J53" i="5"/>
  <c r="K53" i="5" s="1"/>
  <c r="J206" i="5"/>
  <c r="K206" i="5" s="1"/>
  <c r="J205" i="5"/>
  <c r="K205" i="5" s="1"/>
  <c r="J37" i="5"/>
  <c r="K37" i="5" s="1"/>
  <c r="J87" i="5"/>
  <c r="K87" i="5" s="1"/>
  <c r="J165" i="5"/>
  <c r="K165" i="5" s="1"/>
  <c r="J213" i="5"/>
  <c r="K213" i="5" s="1"/>
  <c r="J7" i="5"/>
  <c r="K7" i="5" s="1"/>
  <c r="J31" i="5"/>
  <c r="K31" i="5" s="1"/>
  <c r="J55" i="5"/>
  <c r="K55" i="5" s="1"/>
  <c r="J95" i="5"/>
  <c r="K95" i="5" s="1"/>
  <c r="J128" i="5"/>
  <c r="K128" i="5" s="1"/>
  <c r="J69" i="5"/>
  <c r="K69" i="5" s="1"/>
  <c r="J77" i="5"/>
  <c r="K77" i="5" s="1"/>
  <c r="J102" i="5"/>
  <c r="K102" i="5" s="1"/>
  <c r="J124" i="5"/>
  <c r="K124" i="5" s="1"/>
  <c r="J132" i="5"/>
  <c r="K132" i="5" s="1"/>
  <c r="J115" i="5"/>
  <c r="K115" i="5" s="1"/>
  <c r="J168" i="5"/>
  <c r="K168" i="5" s="1"/>
  <c r="J200" i="5"/>
  <c r="K200" i="5" s="1"/>
  <c r="J237" i="5"/>
  <c r="K237" i="5" s="1"/>
  <c r="I144" i="5"/>
  <c r="I180" i="5"/>
  <c r="J180" i="5" s="1"/>
  <c r="K180" i="5" s="1"/>
  <c r="I212" i="5"/>
  <c r="J212" i="5" s="1"/>
  <c r="K212" i="5" s="1"/>
  <c r="J260" i="5"/>
  <c r="K260" i="5" s="1"/>
  <c r="J276" i="5"/>
  <c r="K276" i="5" s="1"/>
  <c r="J286" i="5"/>
  <c r="K286" i="5" s="1"/>
  <c r="I311" i="5"/>
  <c r="J311" i="5" s="1"/>
  <c r="K311" i="5" s="1"/>
  <c r="J318" i="5"/>
  <c r="K318" i="5" s="1"/>
  <c r="I423" i="5"/>
  <c r="J423" i="5" s="1"/>
  <c r="K423" i="5" s="1"/>
  <c r="J160" i="5"/>
  <c r="K160" i="5" s="1"/>
  <c r="J192" i="5"/>
  <c r="K192" i="5" s="1"/>
  <c r="J343" i="5"/>
  <c r="K343" i="5" s="1"/>
  <c r="J494" i="5"/>
  <c r="K494" i="5" s="1"/>
  <c r="J493" i="5"/>
  <c r="K493" i="5" s="1"/>
  <c r="I172" i="5"/>
  <c r="J172" i="5" s="1"/>
  <c r="K172" i="5" s="1"/>
  <c r="I204" i="5"/>
  <c r="J204" i="5" s="1"/>
  <c r="K204" i="5" s="1"/>
  <c r="J216" i="5"/>
  <c r="K216" i="5" s="1"/>
  <c r="J229" i="5"/>
  <c r="K229" i="5" s="1"/>
  <c r="I236" i="5"/>
  <c r="J236" i="5" s="1"/>
  <c r="K236" i="5" s="1"/>
  <c r="I258" i="5"/>
  <c r="I391" i="5"/>
  <c r="J462" i="5"/>
  <c r="K462" i="5" s="1"/>
  <c r="J461" i="5"/>
  <c r="K461" i="5" s="1"/>
  <c r="I134" i="5"/>
  <c r="I164" i="5"/>
  <c r="J164" i="5" s="1"/>
  <c r="K164" i="5" s="1"/>
  <c r="I196" i="5"/>
  <c r="J196" i="5" s="1"/>
  <c r="K196" i="5" s="1"/>
  <c r="I220" i="5"/>
  <c r="J220" i="5" s="1"/>
  <c r="K220" i="5" s="1"/>
  <c r="J293" i="5"/>
  <c r="K293" i="5" s="1"/>
  <c r="I369" i="5"/>
  <c r="J430" i="5"/>
  <c r="K430" i="5" s="1"/>
  <c r="J429" i="5"/>
  <c r="K429" i="5" s="1"/>
  <c r="J176" i="5"/>
  <c r="K176" i="5" s="1"/>
  <c r="J208" i="5"/>
  <c r="K208" i="5" s="1"/>
  <c r="J256" i="5"/>
  <c r="K256" i="5" s="1"/>
  <c r="J437" i="5"/>
  <c r="K437" i="5" s="1"/>
  <c r="I188" i="5"/>
  <c r="J188" i="5" s="1"/>
  <c r="K188" i="5" s="1"/>
  <c r="I254" i="5"/>
  <c r="J278" i="5"/>
  <c r="K278" i="5" s="1"/>
  <c r="J336" i="5"/>
  <c r="K336" i="5" s="1"/>
  <c r="J397" i="5"/>
  <c r="K397" i="5" s="1"/>
  <c r="J404" i="5"/>
  <c r="K404" i="5" s="1"/>
  <c r="J451" i="5"/>
  <c r="K451" i="5" s="1"/>
  <c r="I455" i="5"/>
  <c r="J455" i="5" s="1"/>
  <c r="K455" i="5" s="1"/>
  <c r="J546" i="5"/>
  <c r="K546" i="5" s="1"/>
  <c r="I248" i="5"/>
  <c r="J248" i="5" s="1"/>
  <c r="K248" i="5" s="1"/>
  <c r="I250" i="5"/>
  <c r="J285" i="5"/>
  <c r="K285" i="5" s="1"/>
  <c r="I289" i="5"/>
  <c r="J289" i="5" s="1"/>
  <c r="K289" i="5" s="1"/>
  <c r="J298" i="5"/>
  <c r="K298" i="5" s="1"/>
  <c r="J317" i="5"/>
  <c r="K317" i="5" s="1"/>
  <c r="I345" i="5"/>
  <c r="J349" i="5"/>
  <c r="K349" i="5" s="1"/>
  <c r="J362" i="5"/>
  <c r="K362" i="5" s="1"/>
  <c r="I377" i="5"/>
  <c r="J381" i="5"/>
  <c r="K381" i="5" s="1"/>
  <c r="J400" i="5"/>
  <c r="K400" i="5" s="1"/>
  <c r="J432" i="5"/>
  <c r="K432" i="5" s="1"/>
  <c r="J464" i="5"/>
  <c r="K464" i="5" s="1"/>
  <c r="J496" i="5"/>
  <c r="K496" i="5" s="1"/>
  <c r="J557" i="5"/>
  <c r="K557" i="5" s="1"/>
  <c r="I240" i="5"/>
  <c r="J240" i="5" s="1"/>
  <c r="K240" i="5" s="1"/>
  <c r="I242" i="5"/>
  <c r="J269" i="5"/>
  <c r="K269" i="5" s="1"/>
  <c r="J301" i="5"/>
  <c r="K301" i="5" s="1"/>
  <c r="J314" i="5"/>
  <c r="K314" i="5" s="1"/>
  <c r="I329" i="5"/>
  <c r="J333" i="5"/>
  <c r="K333" i="5" s="1"/>
  <c r="J365" i="5"/>
  <c r="K365" i="5" s="1"/>
  <c r="I559" i="5"/>
  <c r="J559" i="5" s="1"/>
  <c r="K559" i="5" s="1"/>
  <c r="J224" i="5"/>
  <c r="K224" i="5" s="1"/>
  <c r="J232" i="5"/>
  <c r="K232" i="5" s="1"/>
  <c r="J263" i="5"/>
  <c r="K263" i="5" s="1"/>
  <c r="J295" i="5"/>
  <c r="K295" i="5" s="1"/>
  <c r="J389" i="5"/>
  <c r="K389" i="5" s="1"/>
  <c r="J421" i="5"/>
  <c r="K421" i="5" s="1"/>
  <c r="J439" i="5"/>
  <c r="K439" i="5" s="1"/>
  <c r="J471" i="5"/>
  <c r="K471" i="5" s="1"/>
  <c r="J485" i="5"/>
  <c r="K485" i="5" s="1"/>
  <c r="J503" i="5"/>
  <c r="K503" i="5" s="1"/>
  <c r="J520" i="5"/>
  <c r="K520" i="5" s="1"/>
  <c r="J575" i="5"/>
  <c r="K575" i="5" s="1"/>
  <c r="I244" i="5"/>
  <c r="J244" i="5" s="1"/>
  <c r="K244" i="5" s="1"/>
  <c r="I246" i="5"/>
  <c r="J246" i="5" s="1"/>
  <c r="K246" i="5" s="1"/>
  <c r="I274" i="5"/>
  <c r="I306" i="5"/>
  <c r="J306" i="5" s="1"/>
  <c r="K306" i="5" s="1"/>
  <c r="I321" i="5"/>
  <c r="I353" i="5"/>
  <c r="J353" i="5" s="1"/>
  <c r="K353" i="5" s="1"/>
  <c r="J370" i="5"/>
  <c r="K370" i="5" s="1"/>
  <c r="I385" i="5"/>
  <c r="J414" i="5"/>
  <c r="K414" i="5" s="1"/>
  <c r="J478" i="5"/>
  <c r="K478" i="5" s="1"/>
  <c r="J510" i="5"/>
  <c r="K510" i="5" s="1"/>
  <c r="I527" i="5"/>
  <c r="J527" i="5" s="1"/>
  <c r="K527" i="5" s="1"/>
  <c r="I540" i="5"/>
  <c r="J540" i="5" s="1"/>
  <c r="K540" i="5" s="1"/>
  <c r="J553" i="5"/>
  <c r="K553" i="5" s="1"/>
  <c r="J562" i="5"/>
  <c r="K562" i="5" s="1"/>
  <c r="I568" i="5"/>
  <c r="J568" i="5" s="1"/>
  <c r="K568" i="5" s="1"/>
  <c r="I722" i="5"/>
  <c r="I394" i="5"/>
  <c r="I410" i="5"/>
  <c r="I426" i="5"/>
  <c r="J426" i="5" s="1"/>
  <c r="K426" i="5" s="1"/>
  <c r="I442" i="5"/>
  <c r="J442" i="5" s="1"/>
  <c r="K442" i="5" s="1"/>
  <c r="I458" i="5"/>
  <c r="I474" i="5"/>
  <c r="I490" i="5"/>
  <c r="I506" i="5"/>
  <c r="J516" i="5"/>
  <c r="K516" i="5" s="1"/>
  <c r="J589" i="5"/>
  <c r="K589" i="5" s="1"/>
  <c r="I706" i="5"/>
  <c r="J519" i="5"/>
  <c r="K519" i="5" s="1"/>
  <c r="I536" i="5"/>
  <c r="J536" i="5" s="1"/>
  <c r="K536" i="5" s="1"/>
  <c r="J551" i="5"/>
  <c r="K551" i="5" s="1"/>
  <c r="I612" i="5"/>
  <c r="I646" i="5"/>
  <c r="J646" i="5" s="1"/>
  <c r="K646" i="5" s="1"/>
  <c r="I672" i="5"/>
  <c r="J672" i="5" s="1"/>
  <c r="K672" i="5" s="1"/>
  <c r="I734" i="5"/>
  <c r="J482" i="5"/>
  <c r="K482" i="5" s="1"/>
  <c r="J498" i="5"/>
  <c r="K498" i="5" s="1"/>
  <c r="J566" i="5"/>
  <c r="K566" i="5" s="1"/>
  <c r="J605" i="5"/>
  <c r="K605" i="5" s="1"/>
  <c r="I265" i="5"/>
  <c r="I281" i="5"/>
  <c r="I297" i="5"/>
  <c r="I313" i="5"/>
  <c r="J545" i="5"/>
  <c r="K545" i="5" s="1"/>
  <c r="I584" i="5"/>
  <c r="J584" i="5" s="1"/>
  <c r="K584" i="5" s="1"/>
  <c r="J613" i="5"/>
  <c r="K613" i="5" s="1"/>
  <c r="I616" i="5"/>
  <c r="J616" i="5" s="1"/>
  <c r="K616" i="5" s="1"/>
  <c r="I618" i="5"/>
  <c r="J618" i="5" s="1"/>
  <c r="K618" i="5" s="1"/>
  <c r="I633" i="5"/>
  <c r="J708" i="5"/>
  <c r="K708" i="5" s="1"/>
  <c r="J711" i="5"/>
  <c r="K711" i="5" s="1"/>
  <c r="I718" i="5"/>
  <c r="J718" i="5" s="1"/>
  <c r="K718" i="5" s="1"/>
  <c r="J952" i="5"/>
  <c r="K952" i="5" s="1"/>
  <c r="J958" i="5"/>
  <c r="K958" i="5" s="1"/>
  <c r="J912" i="5"/>
  <c r="K912" i="5" s="1"/>
  <c r="J640" i="5"/>
  <c r="K640" i="5" s="1"/>
  <c r="J662" i="5"/>
  <c r="K662" i="5" s="1"/>
  <c r="J694" i="5"/>
  <c r="K694" i="5" s="1"/>
  <c r="J710" i="5"/>
  <c r="K710" i="5" s="1"/>
  <c r="J726" i="5"/>
  <c r="K726" i="5" s="1"/>
  <c r="J742" i="5"/>
  <c r="K742" i="5" s="1"/>
  <c r="J782" i="5"/>
  <c r="K782" i="5" s="1"/>
  <c r="J844" i="5"/>
  <c r="K844" i="5" s="1"/>
  <c r="I596" i="5"/>
  <c r="I600" i="5"/>
  <c r="J600" i="5" s="1"/>
  <c r="K600" i="5" s="1"/>
  <c r="J621" i="5"/>
  <c r="K621" i="5" s="1"/>
  <c r="J669" i="5"/>
  <c r="K669" i="5" s="1"/>
  <c r="J790" i="5"/>
  <c r="K790" i="5" s="1"/>
  <c r="J1141" i="5"/>
  <c r="K1141" i="5" s="1"/>
  <c r="J656" i="5"/>
  <c r="K656" i="5" s="1"/>
  <c r="J682" i="5"/>
  <c r="K682" i="5" s="1"/>
  <c r="J688" i="5"/>
  <c r="K688" i="5" s="1"/>
  <c r="J701" i="5"/>
  <c r="K701" i="5" s="1"/>
  <c r="J704" i="5"/>
  <c r="K704" i="5" s="1"/>
  <c r="J720" i="5"/>
  <c r="K720" i="5" s="1"/>
  <c r="J736" i="5"/>
  <c r="K736" i="5" s="1"/>
  <c r="J772" i="5"/>
  <c r="K772" i="5" s="1"/>
  <c r="J780" i="5"/>
  <c r="K780" i="5" s="1"/>
  <c r="J816" i="5"/>
  <c r="K816" i="5" s="1"/>
  <c r="J848" i="5"/>
  <c r="K848" i="5" s="1"/>
  <c r="J880" i="5"/>
  <c r="K880" i="5" s="1"/>
  <c r="J900" i="5"/>
  <c r="K900" i="5" s="1"/>
  <c r="J1047" i="5"/>
  <c r="K1047" i="5" s="1"/>
  <c r="I582" i="5"/>
  <c r="J582" i="5" s="1"/>
  <c r="K582" i="5" s="1"/>
  <c r="I628" i="5"/>
  <c r="J628" i="5" s="1"/>
  <c r="K628" i="5" s="1"/>
  <c r="I676" i="5"/>
  <c r="I746" i="5"/>
  <c r="J767" i="5"/>
  <c r="K767" i="5" s="1"/>
  <c r="J821" i="5"/>
  <c r="K821" i="5" s="1"/>
  <c r="J853" i="5"/>
  <c r="K853" i="5" s="1"/>
  <c r="J928" i="5"/>
  <c r="K928" i="5" s="1"/>
  <c r="I799" i="5"/>
  <c r="J799" i="5" s="1"/>
  <c r="K799" i="5" s="1"/>
  <c r="I831" i="5"/>
  <c r="J831" i="5" s="1"/>
  <c r="K831" i="5" s="1"/>
  <c r="I863" i="5"/>
  <c r="J863" i="5" s="1"/>
  <c r="K863" i="5" s="1"/>
  <c r="J991" i="5"/>
  <c r="K991" i="5" s="1"/>
  <c r="J990" i="5"/>
  <c r="K990" i="5" s="1"/>
  <c r="I592" i="5"/>
  <c r="J592" i="5" s="1"/>
  <c r="K592" i="5" s="1"/>
  <c r="I608" i="5"/>
  <c r="J608" i="5" s="1"/>
  <c r="K608" i="5" s="1"/>
  <c r="I648" i="5"/>
  <c r="J648" i="5" s="1"/>
  <c r="K648" i="5" s="1"/>
  <c r="I664" i="5"/>
  <c r="I755" i="5"/>
  <c r="J894" i="5"/>
  <c r="K894" i="5" s="1"/>
  <c r="J916" i="5"/>
  <c r="K916" i="5" s="1"/>
  <c r="J926" i="5"/>
  <c r="K926" i="5" s="1"/>
  <c r="J936" i="5"/>
  <c r="K936" i="5" s="1"/>
  <c r="J757" i="5"/>
  <c r="K757" i="5" s="1"/>
  <c r="J793" i="5"/>
  <c r="K793" i="5" s="1"/>
  <c r="J815" i="5"/>
  <c r="K815" i="5" s="1"/>
  <c r="J825" i="5"/>
  <c r="K825" i="5" s="1"/>
  <c r="J847" i="5"/>
  <c r="K847" i="5" s="1"/>
  <c r="J879" i="5"/>
  <c r="K879" i="5" s="1"/>
  <c r="J904" i="5"/>
  <c r="K904" i="5" s="1"/>
  <c r="J1182" i="5"/>
  <c r="K1182" i="5" s="1"/>
  <c r="I572" i="5"/>
  <c r="I588" i="5"/>
  <c r="I604" i="5"/>
  <c r="J604" i="5" s="1"/>
  <c r="K604" i="5" s="1"/>
  <c r="I620" i="5"/>
  <c r="J620" i="5" s="1"/>
  <c r="K620" i="5" s="1"/>
  <c r="I636" i="5"/>
  <c r="J636" i="5" s="1"/>
  <c r="K636" i="5" s="1"/>
  <c r="I652" i="5"/>
  <c r="J652" i="5" s="1"/>
  <c r="K652" i="5" s="1"/>
  <c r="I668" i="5"/>
  <c r="J668" i="5" s="1"/>
  <c r="K668" i="5" s="1"/>
  <c r="I762" i="5"/>
  <c r="J766" i="5"/>
  <c r="K766" i="5" s="1"/>
  <c r="J805" i="5"/>
  <c r="K805" i="5" s="1"/>
  <c r="J837" i="5"/>
  <c r="K837" i="5" s="1"/>
  <c r="J869" i="5"/>
  <c r="K869" i="5" s="1"/>
  <c r="J960" i="5"/>
  <c r="K960" i="5" s="1"/>
  <c r="J1063" i="5"/>
  <c r="K1063" i="5" s="1"/>
  <c r="J1110" i="5"/>
  <c r="K1110" i="5" s="1"/>
  <c r="I803" i="5"/>
  <c r="I819" i="5"/>
  <c r="I835" i="5"/>
  <c r="I851" i="5"/>
  <c r="I867" i="5"/>
  <c r="J1029" i="5"/>
  <c r="K1029" i="5" s="1"/>
  <c r="J1034" i="5"/>
  <c r="K1034" i="5" s="1"/>
  <c r="J807" i="5"/>
  <c r="K807" i="5" s="1"/>
  <c r="J823" i="5"/>
  <c r="K823" i="5" s="1"/>
  <c r="J839" i="5"/>
  <c r="K839" i="5" s="1"/>
  <c r="J871" i="5"/>
  <c r="K871" i="5" s="1"/>
  <c r="J943" i="5"/>
  <c r="K943" i="5" s="1"/>
  <c r="J966" i="5"/>
  <c r="K966" i="5" s="1"/>
  <c r="J1007" i="5"/>
  <c r="K1007" i="5" s="1"/>
  <c r="J1253" i="5"/>
  <c r="K1253" i="5" s="1"/>
  <c r="I750" i="5"/>
  <c r="I947" i="5"/>
  <c r="I988" i="5"/>
  <c r="J988" i="5" s="1"/>
  <c r="K988" i="5" s="1"/>
  <c r="J997" i="5"/>
  <c r="K997" i="5" s="1"/>
  <c r="I1000" i="5"/>
  <c r="J1000" i="5" s="1"/>
  <c r="K1000" i="5" s="1"/>
  <c r="I1033" i="5"/>
  <c r="I811" i="5"/>
  <c r="I827" i="5"/>
  <c r="I843" i="5"/>
  <c r="I859" i="5"/>
  <c r="I875" i="5"/>
  <c r="I976" i="5"/>
  <c r="J976" i="5" s="1"/>
  <c r="K976" i="5" s="1"/>
  <c r="J983" i="5"/>
  <c r="K983" i="5" s="1"/>
  <c r="J1054" i="5"/>
  <c r="K1054" i="5" s="1"/>
  <c r="J1070" i="5"/>
  <c r="K1070" i="5" s="1"/>
  <c r="J1191" i="5"/>
  <c r="K1191" i="5" s="1"/>
  <c r="J1038" i="5"/>
  <c r="K1038" i="5" s="1"/>
  <c r="J1053" i="5"/>
  <c r="K1053" i="5" s="1"/>
  <c r="J1069" i="5"/>
  <c r="K1069" i="5" s="1"/>
  <c r="J1085" i="5"/>
  <c r="K1085" i="5" s="1"/>
  <c r="J1096" i="5"/>
  <c r="K1096" i="5" s="1"/>
  <c r="I1185" i="5"/>
  <c r="I1211" i="5"/>
  <c r="J1022" i="5"/>
  <c r="K1022" i="5" s="1"/>
  <c r="J971" i="5"/>
  <c r="K971" i="5" s="1"/>
  <c r="J1111" i="5"/>
  <c r="K1111" i="5" s="1"/>
  <c r="J1161" i="5"/>
  <c r="K1161" i="5" s="1"/>
  <c r="J1174" i="5"/>
  <c r="K1174" i="5" s="1"/>
  <c r="J1045" i="5"/>
  <c r="K1045" i="5" s="1"/>
  <c r="J1061" i="5"/>
  <c r="K1061" i="5" s="1"/>
  <c r="J1077" i="5"/>
  <c r="K1077" i="5" s="1"/>
  <c r="J1093" i="5"/>
  <c r="K1093" i="5" s="1"/>
  <c r="J1098" i="5"/>
  <c r="K1098" i="5" s="1"/>
  <c r="J1126" i="5"/>
  <c r="K1126" i="5" s="1"/>
  <c r="J1128" i="5"/>
  <c r="K1128" i="5" s="1"/>
  <c r="J1144" i="5"/>
  <c r="K1144" i="5" s="1"/>
  <c r="J1158" i="5"/>
  <c r="K1158" i="5" s="1"/>
  <c r="J1261" i="5"/>
  <c r="K1261" i="5" s="1"/>
  <c r="J1163" i="5"/>
  <c r="K1163" i="5" s="1"/>
  <c r="J1280" i="5"/>
  <c r="K1280" i="5" s="1"/>
  <c r="I1117" i="5"/>
  <c r="J1119" i="5"/>
  <c r="K1119" i="5" s="1"/>
  <c r="I1177" i="5"/>
  <c r="I1197" i="5"/>
  <c r="J1197" i="5" s="1"/>
  <c r="K1197" i="5" s="1"/>
  <c r="J1226" i="5"/>
  <c r="K1226" i="5" s="1"/>
  <c r="J1296" i="5"/>
  <c r="K1296" i="5" s="1"/>
  <c r="I1021" i="5"/>
  <c r="J1021" i="5" s="1"/>
  <c r="K1021" i="5" s="1"/>
  <c r="I1037" i="5"/>
  <c r="J1037" i="5" s="1"/>
  <c r="K1037" i="5" s="1"/>
  <c r="J1100" i="5"/>
  <c r="K1100" i="5" s="1"/>
  <c r="J1136" i="5"/>
  <c r="K1136" i="5" s="1"/>
  <c r="I1173" i="5"/>
  <c r="J1173" i="5" s="1"/>
  <c r="K1173" i="5" s="1"/>
  <c r="J1200" i="5"/>
  <c r="K1200" i="5" s="1"/>
  <c r="J1213" i="5"/>
  <c r="K1213" i="5" s="1"/>
  <c r="J1229" i="5"/>
  <c r="K1229" i="5" s="1"/>
  <c r="J1216" i="5"/>
  <c r="K1216" i="5" s="1"/>
  <c r="J1234" i="5"/>
  <c r="K1234" i="5" s="1"/>
  <c r="J1245" i="5"/>
  <c r="K1245" i="5" s="1"/>
  <c r="J1256" i="5"/>
  <c r="K1256" i="5" s="1"/>
  <c r="J1285" i="5"/>
  <c r="K1285" i="5" s="1"/>
  <c r="J1181" i="5"/>
  <c r="K1181" i="5" s="1"/>
  <c r="J1205" i="5"/>
  <c r="K1205" i="5" s="1"/>
  <c r="J1232" i="5"/>
  <c r="K1232" i="5" s="1"/>
  <c r="J1272" i="5"/>
  <c r="K1272" i="5" s="1"/>
  <c r="J1290" i="5"/>
  <c r="K1290" i="5" s="1"/>
  <c r="J1301" i="5"/>
  <c r="K1301" i="5" s="1"/>
  <c r="I1157" i="5"/>
  <c r="J1157" i="5" s="1"/>
  <c r="K1157" i="5" s="1"/>
  <c r="J1221" i="5"/>
  <c r="K1221" i="5" s="1"/>
  <c r="J1288" i="5"/>
  <c r="K1288" i="5" s="1"/>
  <c r="J1239" i="5"/>
  <c r="K1239" i="5" s="1"/>
  <c r="J1247" i="5"/>
  <c r="K1247" i="5" s="1"/>
  <c r="J1279" i="5"/>
  <c r="K1279" i="5" s="1"/>
  <c r="T33" i="10" l="1"/>
  <c r="T32" i="10"/>
  <c r="T41" i="10"/>
  <c r="P12" i="9"/>
  <c r="J113" i="6"/>
  <c r="K113" i="6" s="1"/>
  <c r="J118" i="6"/>
  <c r="K118" i="6" s="1"/>
  <c r="J830" i="6"/>
  <c r="K830" i="6" s="1"/>
  <c r="J712" i="6"/>
  <c r="K712" i="6" s="1"/>
  <c r="J685" i="6"/>
  <c r="K685" i="6" s="1"/>
  <c r="J1102" i="6"/>
  <c r="K1102" i="6" s="1"/>
  <c r="J651" i="6"/>
  <c r="K651" i="6" s="1"/>
  <c r="J418" i="6"/>
  <c r="K418" i="6" s="1"/>
  <c r="J185" i="6"/>
  <c r="K185" i="6" s="1"/>
  <c r="J533" i="6"/>
  <c r="K533" i="6" s="1"/>
  <c r="J306" i="6"/>
  <c r="K306" i="6" s="1"/>
  <c r="J305" i="6"/>
  <c r="K305" i="6" s="1"/>
  <c r="J786" i="6"/>
  <c r="K786" i="6" s="1"/>
  <c r="J220" i="6"/>
  <c r="K220" i="6" s="1"/>
  <c r="J715" i="6"/>
  <c r="K715" i="6" s="1"/>
  <c r="J510" i="6"/>
  <c r="K510" i="6" s="1"/>
  <c r="J35" i="6"/>
  <c r="K35" i="6" s="1"/>
  <c r="J507" i="6"/>
  <c r="K507" i="6" s="1"/>
  <c r="J788" i="6"/>
  <c r="K788" i="6" s="1"/>
  <c r="J662" i="6"/>
  <c r="K662" i="6" s="1"/>
  <c r="J309" i="6"/>
  <c r="K309" i="6" s="1"/>
  <c r="J893" i="6"/>
  <c r="K893" i="6" s="1"/>
  <c r="J224" i="6"/>
  <c r="K224" i="6" s="1"/>
  <c r="J649" i="6"/>
  <c r="K649" i="6" s="1"/>
  <c r="J125" i="6"/>
  <c r="K125" i="6" s="1"/>
  <c r="J726" i="6"/>
  <c r="K726" i="6" s="1"/>
  <c r="J1258" i="6"/>
  <c r="K1258" i="6" s="1"/>
  <c r="J264" i="6"/>
  <c r="K264" i="6" s="1"/>
  <c r="J816" i="6"/>
  <c r="K816" i="6" s="1"/>
  <c r="J518" i="6"/>
  <c r="K518" i="6" s="1"/>
  <c r="J17" i="6"/>
  <c r="K17" i="6" s="1"/>
  <c r="J848" i="6"/>
  <c r="K848" i="6" s="1"/>
  <c r="J1140" i="6"/>
  <c r="K1140" i="6" s="1"/>
  <c r="J895" i="6"/>
  <c r="K895" i="6" s="1"/>
  <c r="J1106" i="6"/>
  <c r="K1106" i="6" s="1"/>
  <c r="J636" i="6"/>
  <c r="K636" i="6" s="1"/>
  <c r="J502" i="6"/>
  <c r="K502" i="6" s="1"/>
  <c r="J427" i="6"/>
  <c r="K427" i="6" s="1"/>
  <c r="J722" i="6"/>
  <c r="K722" i="6" s="1"/>
  <c r="J917" i="6"/>
  <c r="K917" i="6" s="1"/>
  <c r="J619" i="6"/>
  <c r="K619" i="6" s="1"/>
  <c r="J1142" i="6"/>
  <c r="K1142" i="6" s="1"/>
  <c r="J336" i="6"/>
  <c r="K336" i="6" s="1"/>
  <c r="J10" i="6"/>
  <c r="K10" i="6" s="1"/>
  <c r="J498" i="6"/>
  <c r="K498" i="6" s="1"/>
  <c r="J1183" i="6"/>
  <c r="K1183" i="6" s="1"/>
  <c r="J278" i="6"/>
  <c r="K278" i="6" s="1"/>
  <c r="J70" i="6"/>
  <c r="K70" i="6" s="1"/>
  <c r="J583" i="6"/>
  <c r="K583" i="6" s="1"/>
  <c r="J32" i="6"/>
  <c r="K32" i="6" s="1"/>
  <c r="J500" i="6"/>
  <c r="K500" i="6" s="1"/>
  <c r="J381" i="6"/>
  <c r="K381" i="6" s="1"/>
  <c r="J169" i="6"/>
  <c r="K169" i="6" s="1"/>
  <c r="J835" i="6"/>
  <c r="K835" i="6" s="1"/>
  <c r="J654" i="6"/>
  <c r="K654" i="6" s="1"/>
  <c r="J514" i="6"/>
  <c r="K514" i="6" s="1"/>
  <c r="J67" i="6"/>
  <c r="K67" i="6" s="1"/>
  <c r="J1094" i="6"/>
  <c r="K1094" i="6" s="1"/>
  <c r="J495" i="6"/>
  <c r="K495" i="6" s="1"/>
  <c r="J499" i="6"/>
  <c r="K499" i="6" s="1"/>
  <c r="J553" i="6"/>
  <c r="K553" i="6" s="1"/>
  <c r="J258" i="6"/>
  <c r="K258" i="6" s="1"/>
  <c r="J130" i="6"/>
  <c r="K130" i="6" s="1"/>
  <c r="J16" i="6"/>
  <c r="K16" i="6" s="1"/>
  <c r="J131" i="6"/>
  <c r="K131" i="6" s="1"/>
  <c r="J31" i="6"/>
  <c r="K31" i="6" s="1"/>
  <c r="J819" i="6"/>
  <c r="K819" i="6" s="1"/>
  <c r="J213" i="6"/>
  <c r="K213" i="6" s="1"/>
  <c r="J71" i="6"/>
  <c r="K71" i="6" s="1"/>
  <c r="J605" i="6"/>
  <c r="K605" i="6" s="1"/>
  <c r="J81" i="6"/>
  <c r="K81" i="6" s="1"/>
  <c r="J132" i="6"/>
  <c r="K132" i="6" s="1"/>
  <c r="J261" i="6"/>
  <c r="K261" i="6" s="1"/>
  <c r="J834" i="6"/>
  <c r="K834" i="6" s="1"/>
  <c r="J1280" i="6"/>
  <c r="K1280" i="6" s="1"/>
  <c r="J584" i="6"/>
  <c r="K584" i="6" s="1"/>
  <c r="J386" i="6"/>
  <c r="K386" i="6" s="1"/>
  <c r="J15" i="6"/>
  <c r="K15" i="6" s="1"/>
  <c r="J426" i="6"/>
  <c r="K426" i="6" s="1"/>
  <c r="J139" i="6"/>
  <c r="K139" i="6" s="1"/>
  <c r="J56" i="6"/>
  <c r="K56" i="6" s="1"/>
  <c r="J262" i="6"/>
  <c r="K262" i="6" s="1"/>
  <c r="J564" i="6"/>
  <c r="K564" i="6" s="1"/>
  <c r="J513" i="6"/>
  <c r="K513" i="6" s="1"/>
  <c r="J49" i="6"/>
  <c r="K49" i="6" s="1"/>
  <c r="J1107" i="6"/>
  <c r="K1107" i="6" s="1"/>
  <c r="J1028" i="6"/>
  <c r="K1028" i="6" s="1"/>
  <c r="J503" i="6"/>
  <c r="K503" i="6" s="1"/>
  <c r="J174" i="6"/>
  <c r="K174" i="6" s="1"/>
  <c r="J385" i="6"/>
  <c r="K385" i="6" s="1"/>
  <c r="J137" i="6"/>
  <c r="K137" i="6" s="1"/>
  <c r="J621" i="6"/>
  <c r="K621" i="6" s="1"/>
  <c r="J838" i="6"/>
  <c r="K838" i="6" s="1"/>
  <c r="J659" i="6"/>
  <c r="K659" i="6" s="1"/>
  <c r="J424" i="6"/>
  <c r="K424" i="6" s="1"/>
  <c r="J552" i="6"/>
  <c r="K552" i="6" s="1"/>
  <c r="J170" i="6"/>
  <c r="K170" i="6" s="1"/>
  <c r="J829" i="6"/>
  <c r="K829" i="6" s="1"/>
  <c r="J1153" i="5"/>
  <c r="K1153" i="5" s="1"/>
  <c r="J369" i="5"/>
  <c r="K369" i="5" s="1"/>
  <c r="J59" i="5"/>
  <c r="K59" i="5" s="1"/>
  <c r="J166" i="5"/>
  <c r="K166" i="5" s="1"/>
  <c r="J775" i="5"/>
  <c r="K775" i="5" s="1"/>
  <c r="J335" i="5"/>
  <c r="K335" i="5" s="1"/>
  <c r="J38" i="5"/>
  <c r="K38" i="5" s="1"/>
  <c r="J886" i="5"/>
  <c r="K886" i="5" s="1"/>
  <c r="J1276" i="5"/>
  <c r="K1276" i="5" s="1"/>
  <c r="J723" i="5"/>
  <c r="K723" i="5" s="1"/>
  <c r="J170" i="5"/>
  <c r="K170" i="5" s="1"/>
  <c r="J622" i="5"/>
  <c r="K622" i="5" s="1"/>
  <c r="J415" i="5"/>
  <c r="K415" i="5" s="1"/>
  <c r="J279" i="5"/>
  <c r="K279" i="5" s="1"/>
  <c r="J934" i="5"/>
  <c r="K934" i="5" s="1"/>
  <c r="J486" i="5"/>
  <c r="K486" i="5" s="1"/>
  <c r="J62" i="5"/>
  <c r="K62" i="5" s="1"/>
  <c r="J382" i="5"/>
  <c r="K382" i="5" s="1"/>
  <c r="J1118" i="5"/>
  <c r="K1118" i="5" s="1"/>
  <c r="J118" i="5"/>
  <c r="K118" i="5" s="1"/>
  <c r="J1295" i="5"/>
  <c r="K1295" i="5" s="1"/>
  <c r="J1033" i="5"/>
  <c r="K1033" i="5" s="1"/>
  <c r="J762" i="5"/>
  <c r="K762" i="5" s="1"/>
  <c r="J573" i="5"/>
  <c r="K573" i="5" s="1"/>
  <c r="J490" i="5"/>
  <c r="K490" i="5" s="1"/>
  <c r="J446" i="5"/>
  <c r="K446" i="5" s="1"/>
  <c r="J391" i="5"/>
  <c r="K391" i="5" s="1"/>
  <c r="J610" i="5"/>
  <c r="K610" i="5" s="1"/>
  <c r="J674" i="5"/>
  <c r="K674" i="5" s="1"/>
  <c r="J969" i="5"/>
  <c r="K969" i="5" s="1"/>
  <c r="J406" i="5"/>
  <c r="K406" i="5" s="1"/>
  <c r="J48" i="5"/>
  <c r="K48" i="5" s="1"/>
  <c r="J759" i="5"/>
  <c r="K759" i="5" s="1"/>
  <c r="J747" i="5"/>
  <c r="K747" i="5" s="1"/>
  <c r="J683" i="5"/>
  <c r="K683" i="5" s="1"/>
  <c r="J787" i="5"/>
  <c r="K787" i="5" s="1"/>
  <c r="J715" i="5"/>
  <c r="K715" i="5" s="1"/>
  <c r="J523" i="5"/>
  <c r="K523" i="5" s="1"/>
  <c r="J459" i="5"/>
  <c r="K459" i="5" s="1"/>
  <c r="J395" i="5"/>
  <c r="K395" i="5" s="1"/>
  <c r="J331" i="5"/>
  <c r="K331" i="5" s="1"/>
  <c r="J267" i="5"/>
  <c r="K267" i="5" s="1"/>
  <c r="J202" i="5"/>
  <c r="K202" i="5" s="1"/>
  <c r="J10" i="5"/>
  <c r="K10" i="5" s="1"/>
  <c r="J1086" i="5"/>
  <c r="K1086" i="5" s="1"/>
  <c r="J895" i="5"/>
  <c r="K895" i="5" s="1"/>
  <c r="J814" i="5"/>
  <c r="K814" i="5" s="1"/>
  <c r="J679" i="5"/>
  <c r="K679" i="5" s="1"/>
  <c r="J398" i="5"/>
  <c r="K398" i="5" s="1"/>
  <c r="J135" i="5"/>
  <c r="K135" i="5" s="1"/>
  <c r="J350" i="5"/>
  <c r="K350" i="5" s="1"/>
  <c r="J518" i="5"/>
  <c r="K518" i="5" s="1"/>
  <c r="J70" i="5"/>
  <c r="K70" i="5" s="1"/>
  <c r="J614" i="5"/>
  <c r="K614" i="5" s="1"/>
  <c r="J238" i="5"/>
  <c r="K238" i="5" s="1"/>
  <c r="J1230" i="5"/>
  <c r="K1230" i="5" s="1"/>
  <c r="J542" i="5"/>
  <c r="K542" i="5" s="1"/>
  <c r="J1178" i="5"/>
  <c r="K1178" i="5" s="1"/>
  <c r="J111" i="5"/>
  <c r="K111" i="5" s="1"/>
  <c r="J1142" i="5"/>
  <c r="K1142" i="5" s="1"/>
  <c r="J182" i="5"/>
  <c r="K182" i="5" s="1"/>
  <c r="J297" i="5"/>
  <c r="K297" i="5" s="1"/>
  <c r="J1102" i="5"/>
  <c r="K1102" i="5" s="1"/>
  <c r="J1263" i="5"/>
  <c r="K1263" i="5" s="1"/>
  <c r="J843" i="5"/>
  <c r="K843" i="5" s="1"/>
  <c r="J746" i="5"/>
  <c r="K746" i="5" s="1"/>
  <c r="J242" i="5"/>
  <c r="K242" i="5" s="1"/>
  <c r="J126" i="5"/>
  <c r="K126" i="5" s="1"/>
  <c r="J1133" i="5"/>
  <c r="K1133" i="5" s="1"/>
  <c r="J533" i="5"/>
  <c r="K533" i="5" s="1"/>
  <c r="J326" i="5"/>
  <c r="K326" i="5" s="1"/>
  <c r="J1099" i="5"/>
  <c r="K1099" i="5" s="1"/>
  <c r="J1026" i="5"/>
  <c r="K1026" i="5" s="1"/>
  <c r="J1151" i="5"/>
  <c r="K1151" i="5" s="1"/>
  <c r="J951" i="5"/>
  <c r="K951" i="5" s="1"/>
  <c r="J61" i="5"/>
  <c r="K61" i="5" s="1"/>
  <c r="J198" i="5"/>
  <c r="K198" i="5" s="1"/>
  <c r="J981" i="5"/>
  <c r="K981" i="5" s="1"/>
  <c r="J383" i="5"/>
  <c r="K383" i="5" s="1"/>
  <c r="J117" i="5"/>
  <c r="K117" i="5" s="1"/>
  <c r="J1167" i="5"/>
  <c r="K1167" i="5" s="1"/>
  <c r="J358" i="5"/>
  <c r="K358" i="5" s="1"/>
  <c r="J623" i="5"/>
  <c r="K623" i="5" s="1"/>
  <c r="J678" i="5"/>
  <c r="K678" i="5" s="1"/>
  <c r="J367" i="5"/>
  <c r="K367" i="5" s="1"/>
  <c r="J502" i="5"/>
  <c r="K502" i="5" s="1"/>
  <c r="J14" i="5"/>
  <c r="K14" i="5" s="1"/>
  <c r="J1270" i="5"/>
  <c r="K1270" i="5" s="1"/>
  <c r="J541" i="5"/>
  <c r="K541" i="5" s="1"/>
  <c r="J1179" i="5"/>
  <c r="K1179" i="5" s="1"/>
  <c r="J1115" i="5"/>
  <c r="K1115" i="5" s="1"/>
  <c r="J443" i="5"/>
  <c r="K443" i="5" s="1"/>
  <c r="J379" i="5"/>
  <c r="K379" i="5" s="1"/>
  <c r="J123" i="5"/>
  <c r="K123" i="5" s="1"/>
  <c r="J1030" i="5"/>
  <c r="K1030" i="5" s="1"/>
  <c r="J901" i="5"/>
  <c r="K901" i="5" s="1"/>
  <c r="J1014" i="5"/>
  <c r="K1014" i="5" s="1"/>
  <c r="J734" i="5"/>
  <c r="K734" i="5" s="1"/>
  <c r="J71" i="5"/>
  <c r="K71" i="5" s="1"/>
  <c r="J1117" i="5"/>
  <c r="K1117" i="5" s="1"/>
  <c r="J750" i="5"/>
  <c r="K750" i="5" s="1"/>
  <c r="J134" i="5"/>
  <c r="K134" i="5" s="1"/>
  <c r="J349" i="6"/>
  <c r="K349" i="6" s="1"/>
  <c r="J844" i="6"/>
  <c r="K844" i="6" s="1"/>
  <c r="J760" i="6"/>
  <c r="K760" i="6" s="1"/>
  <c r="J367" i="6"/>
  <c r="K367" i="6" s="1"/>
  <c r="J395" i="6"/>
  <c r="K395" i="6" s="1"/>
  <c r="J241" i="6"/>
  <c r="K241" i="6" s="1"/>
  <c r="J104" i="6"/>
  <c r="K104" i="6" s="1"/>
  <c r="J520" i="6"/>
  <c r="K520" i="6" s="1"/>
  <c r="J455" i="6"/>
  <c r="K455" i="6" s="1"/>
  <c r="J443" i="6"/>
  <c r="K443" i="6" s="1"/>
  <c r="J1300" i="6"/>
  <c r="K1300" i="6" s="1"/>
  <c r="J508" i="6"/>
  <c r="K508" i="6" s="1"/>
  <c r="J127" i="6"/>
  <c r="K127" i="6" s="1"/>
  <c r="J711" i="6"/>
  <c r="K711" i="6" s="1"/>
  <c r="J601" i="6"/>
  <c r="K601" i="6" s="1"/>
  <c r="J676" i="6"/>
  <c r="K676" i="6" s="1"/>
  <c r="J542" i="6"/>
  <c r="K542" i="6" s="1"/>
  <c r="J257" i="6"/>
  <c r="K257" i="6" s="1"/>
  <c r="J1238" i="6"/>
  <c r="K1238" i="6" s="1"/>
  <c r="J779" i="6"/>
  <c r="K779" i="6" s="1"/>
  <c r="J1061" i="6"/>
  <c r="K1061" i="6" s="1"/>
  <c r="J354" i="6"/>
  <c r="K354" i="6" s="1"/>
  <c r="J883" i="6"/>
  <c r="K883" i="6" s="1"/>
  <c r="J296" i="6"/>
  <c r="K296" i="6" s="1"/>
  <c r="J1255" i="6"/>
  <c r="K1255" i="6" s="1"/>
  <c r="J1110" i="6"/>
  <c r="K1110" i="6" s="1"/>
  <c r="J392" i="6"/>
  <c r="K392" i="6" s="1"/>
  <c r="J85" i="6"/>
  <c r="K85" i="6" s="1"/>
  <c r="J470" i="6"/>
  <c r="K470" i="6" s="1"/>
  <c r="J1192" i="6"/>
  <c r="K1192" i="6" s="1"/>
  <c r="J1137" i="6"/>
  <c r="K1137" i="6" s="1"/>
  <c r="J832" i="6"/>
  <c r="K832" i="6" s="1"/>
  <c r="J459" i="6"/>
  <c r="K459" i="6" s="1"/>
  <c r="J983" i="6"/>
  <c r="K983" i="6" s="1"/>
  <c r="J1195" i="6"/>
  <c r="K1195" i="6" s="1"/>
  <c r="J546" i="6"/>
  <c r="K546" i="6" s="1"/>
  <c r="J419" i="6"/>
  <c r="K419" i="6" s="1"/>
  <c r="J854" i="6"/>
  <c r="K854" i="6" s="1"/>
  <c r="J796" i="6"/>
  <c r="K796" i="6" s="1"/>
  <c r="J803" i="6"/>
  <c r="K803" i="6" s="1"/>
  <c r="J253" i="6"/>
  <c r="K253" i="6" s="1"/>
  <c r="J986" i="6"/>
  <c r="K986" i="6" s="1"/>
  <c r="J288" i="6"/>
  <c r="K288" i="6" s="1"/>
  <c r="J30" i="6"/>
  <c r="K30" i="6" s="1"/>
  <c r="J134" i="6"/>
  <c r="K134" i="6" s="1"/>
  <c r="J1223" i="6"/>
  <c r="K1223" i="6" s="1"/>
  <c r="J57" i="6"/>
  <c r="K57" i="6" s="1"/>
  <c r="J975" i="6"/>
  <c r="K975" i="6" s="1"/>
  <c r="J12" i="6"/>
  <c r="K12" i="6" s="1"/>
  <c r="J655" i="6"/>
  <c r="K655" i="6" s="1"/>
  <c r="J604" i="6"/>
  <c r="K604" i="6" s="1"/>
  <c r="J1216" i="6"/>
  <c r="K1216" i="6" s="1"/>
  <c r="J1204" i="6"/>
  <c r="K1204" i="6" s="1"/>
  <c r="J771" i="6"/>
  <c r="K771" i="6" s="1"/>
  <c r="J897" i="6"/>
  <c r="K897" i="6" s="1"/>
  <c r="J1063" i="6"/>
  <c r="K1063" i="6" s="1"/>
  <c r="J800" i="6"/>
  <c r="K800" i="6" s="1"/>
  <c r="J607" i="6"/>
  <c r="K607" i="6" s="1"/>
  <c r="J1175" i="6"/>
  <c r="K1175" i="6" s="1"/>
  <c r="J951" i="6"/>
  <c r="K951" i="6" s="1"/>
  <c r="J155" i="6"/>
  <c r="K155" i="6" s="1"/>
  <c r="J554" i="6"/>
  <c r="K554" i="6" s="1"/>
  <c r="J254" i="6"/>
  <c r="K254" i="6" s="1"/>
  <c r="J477" i="6"/>
  <c r="K477" i="6" s="1"/>
  <c r="J709" i="6"/>
  <c r="K709" i="6" s="1"/>
  <c r="J193" i="6"/>
  <c r="K193" i="6" s="1"/>
  <c r="J634" i="6"/>
  <c r="K634" i="6" s="1"/>
  <c r="J485" i="6"/>
  <c r="K485" i="6" s="1"/>
  <c r="J623" i="6"/>
  <c r="K623" i="6" s="1"/>
  <c r="J853" i="6"/>
  <c r="K853" i="6" s="1"/>
  <c r="J466" i="6"/>
  <c r="K466" i="6" s="1"/>
  <c r="J1082" i="6"/>
  <c r="K1082" i="6" s="1"/>
  <c r="J378" i="6"/>
  <c r="K378" i="6" s="1"/>
  <c r="J240" i="6"/>
  <c r="K240" i="6" s="1"/>
  <c r="J978" i="6"/>
  <c r="K978" i="6" s="1"/>
  <c r="J216" i="6"/>
  <c r="K216" i="6" s="1"/>
  <c r="J731" i="6"/>
  <c r="K731" i="6" s="1"/>
  <c r="J671" i="6"/>
  <c r="K671" i="6" s="1"/>
  <c r="J687" i="6"/>
  <c r="K687" i="6" s="1"/>
  <c r="J1076" i="6"/>
  <c r="K1076" i="6" s="1"/>
  <c r="J979" i="6"/>
  <c r="K979" i="6" s="1"/>
  <c r="J300" i="6"/>
  <c r="K300" i="6" s="1"/>
  <c r="J614" i="6"/>
  <c r="K614" i="6" s="1"/>
  <c r="J688" i="6"/>
  <c r="K688" i="6" s="1"/>
  <c r="J566" i="6"/>
  <c r="K566" i="6" s="1"/>
  <c r="J908" i="6"/>
  <c r="K908" i="6" s="1"/>
  <c r="J652" i="6"/>
  <c r="K652" i="6" s="1"/>
  <c r="J549" i="6"/>
  <c r="K549" i="6" s="1"/>
  <c r="J496" i="6"/>
  <c r="K496" i="6" s="1"/>
  <c r="J1289" i="6"/>
  <c r="K1289" i="6" s="1"/>
  <c r="J932" i="6"/>
  <c r="K932" i="6" s="1"/>
  <c r="J366" i="6"/>
  <c r="K366" i="6" s="1"/>
  <c r="J149" i="6"/>
  <c r="K149" i="6" s="1"/>
  <c r="J230" i="6"/>
  <c r="K230" i="6" s="1"/>
  <c r="J43" i="6"/>
  <c r="K43" i="6" s="1"/>
  <c r="J108" i="6"/>
  <c r="K108" i="6" s="1"/>
  <c r="J744" i="6"/>
  <c r="K744" i="6" s="1"/>
  <c r="J1065" i="6"/>
  <c r="K1065" i="6" s="1"/>
  <c r="J454" i="6"/>
  <c r="K454" i="6" s="1"/>
  <c r="J705" i="6"/>
  <c r="K705" i="6" s="1"/>
  <c r="J100" i="6"/>
  <c r="K100" i="6" s="1"/>
  <c r="J451" i="6"/>
  <c r="K451" i="6" s="1"/>
  <c r="J58" i="6"/>
  <c r="K58" i="6" s="1"/>
  <c r="J107" i="6"/>
  <c r="K107" i="6" s="1"/>
  <c r="J780" i="6"/>
  <c r="K780" i="6" s="1"/>
  <c r="J217" i="6"/>
  <c r="K217" i="6" s="1"/>
  <c r="J322" i="6"/>
  <c r="K322" i="6" s="1"/>
  <c r="J159" i="6"/>
  <c r="K159" i="6" s="1"/>
  <c r="J460" i="6"/>
  <c r="K460" i="6" s="1"/>
  <c r="J310" i="6"/>
  <c r="K310" i="6" s="1"/>
  <c r="J1240" i="6"/>
  <c r="K1240" i="6" s="1"/>
  <c r="J1257" i="6"/>
  <c r="K1257" i="6" s="1"/>
  <c r="J842" i="6"/>
  <c r="K842" i="6" s="1"/>
  <c r="J353" i="6"/>
  <c r="K353" i="6" s="1"/>
  <c r="J229" i="6"/>
  <c r="K229" i="6" s="1"/>
  <c r="J136" i="6"/>
  <c r="K136" i="6" s="1"/>
  <c r="J567" i="6"/>
  <c r="K567" i="6" s="1"/>
  <c r="J436" i="6"/>
  <c r="K436" i="6" s="1"/>
  <c r="J952" i="6"/>
  <c r="K952" i="6" s="1"/>
  <c r="J430" i="6"/>
  <c r="K430" i="6" s="1"/>
  <c r="J450" i="6"/>
  <c r="K450" i="6" s="1"/>
  <c r="J572" i="6"/>
  <c r="K572" i="6" s="1"/>
  <c r="J22" i="6"/>
  <c r="K22" i="6" s="1"/>
  <c r="J505" i="6"/>
  <c r="K505" i="6" s="1"/>
  <c r="J423" i="6"/>
  <c r="K423" i="6" s="1"/>
  <c r="J103" i="6"/>
  <c r="K103" i="6" s="1"/>
  <c r="J706" i="6"/>
  <c r="K706" i="6" s="1"/>
  <c r="J551" i="6"/>
  <c r="K551" i="6" s="1"/>
  <c r="J748" i="6"/>
  <c r="K748" i="6" s="1"/>
  <c r="J1054" i="6"/>
  <c r="K1054" i="6" s="1"/>
  <c r="J242" i="6"/>
  <c r="K242" i="6" s="1"/>
  <c r="J772" i="6"/>
  <c r="K772" i="6" s="1"/>
  <c r="J39" i="6"/>
  <c r="K39" i="6" s="1"/>
  <c r="J27" i="6"/>
  <c r="K27" i="6" s="1"/>
  <c r="J573" i="6"/>
  <c r="K573" i="6" s="1"/>
  <c r="J434" i="6"/>
  <c r="K434" i="6" s="1"/>
  <c r="J936" i="6"/>
  <c r="K936" i="6" s="1"/>
  <c r="J281" i="6"/>
  <c r="K281" i="6" s="1"/>
  <c r="J1214" i="6"/>
  <c r="K1214" i="6" s="1"/>
  <c r="J966" i="6"/>
  <c r="K966" i="6" s="1"/>
  <c r="J433" i="6"/>
  <c r="K433" i="6" s="1"/>
  <c r="J1249" i="6"/>
  <c r="K1249" i="6" s="1"/>
  <c r="J736" i="6"/>
  <c r="K736" i="6" s="1"/>
  <c r="J129" i="6"/>
  <c r="K129" i="6" s="1"/>
  <c r="J359" i="6"/>
  <c r="K359" i="6" s="1"/>
  <c r="J620" i="6"/>
  <c r="K620" i="6" s="1"/>
  <c r="J521" i="6"/>
  <c r="K521" i="6" s="1"/>
  <c r="J827" i="6"/>
  <c r="K827" i="6" s="1"/>
  <c r="J833" i="6"/>
  <c r="K833" i="6" s="1"/>
  <c r="J162" i="6"/>
  <c r="K162" i="6" s="1"/>
  <c r="J667" i="6"/>
  <c r="K667" i="6" s="1"/>
  <c r="J321" i="6"/>
  <c r="K321" i="6" s="1"/>
  <c r="J740" i="6"/>
  <c r="K740" i="6" s="1"/>
  <c r="J117" i="6"/>
  <c r="K117" i="6" s="1"/>
  <c r="J517" i="6"/>
  <c r="K517" i="6" s="1"/>
  <c r="J1069" i="6"/>
  <c r="K1069" i="6" s="1"/>
  <c r="J487" i="6"/>
  <c r="K487" i="6" s="1"/>
  <c r="J618" i="6"/>
  <c r="K618" i="6" s="1"/>
  <c r="J270" i="6"/>
  <c r="K270" i="6" s="1"/>
  <c r="J144" i="6"/>
  <c r="K144" i="6" s="1"/>
  <c r="J126" i="6"/>
  <c r="K126" i="6" s="1"/>
  <c r="J974" i="6"/>
  <c r="K974" i="6" s="1"/>
  <c r="J1290" i="6"/>
  <c r="K1290" i="6" s="1"/>
  <c r="J860" i="6"/>
  <c r="K860" i="6" s="1"/>
  <c r="J991" i="6"/>
  <c r="K991" i="6" s="1"/>
  <c r="J837" i="6"/>
  <c r="K837" i="6" s="1"/>
  <c r="J184" i="6"/>
  <c r="K184" i="6" s="1"/>
  <c r="J196" i="6"/>
  <c r="K196" i="6" s="1"/>
  <c r="J465" i="6"/>
  <c r="K465" i="6" s="1"/>
  <c r="J692" i="6"/>
  <c r="K692" i="6" s="1"/>
  <c r="J1233" i="6"/>
  <c r="K1233" i="6" s="1"/>
  <c r="J341" i="6"/>
  <c r="K341" i="6" s="1"/>
  <c r="J959" i="6"/>
  <c r="K959" i="6" s="1"/>
  <c r="J266" i="6"/>
  <c r="K266" i="6" s="1"/>
  <c r="J391" i="6"/>
  <c r="K391" i="6" s="1"/>
  <c r="J210" i="6"/>
  <c r="K210" i="6" s="1"/>
  <c r="J373" i="6"/>
  <c r="K373" i="6" s="1"/>
  <c r="J647" i="6"/>
  <c r="K647" i="6" s="1"/>
  <c r="J334" i="6"/>
  <c r="K334" i="6" s="1"/>
  <c r="J208" i="6"/>
  <c r="K208" i="6" s="1"/>
  <c r="J782" i="6"/>
  <c r="K782" i="6" s="1"/>
  <c r="J446" i="6"/>
  <c r="K446" i="6" s="1"/>
  <c r="J52" i="6"/>
  <c r="K52" i="6" s="1"/>
  <c r="J65" i="6"/>
  <c r="K65" i="6" s="1"/>
  <c r="J393" i="6"/>
  <c r="K393" i="6" s="1"/>
  <c r="J864" i="6"/>
  <c r="K864" i="6" s="1"/>
  <c r="J68" i="6"/>
  <c r="K68" i="6" s="1"/>
  <c r="J168" i="6"/>
  <c r="K168" i="6" s="1"/>
  <c r="J110" i="6"/>
  <c r="K110" i="6" s="1"/>
  <c r="J870" i="6"/>
  <c r="K870" i="6" s="1"/>
  <c r="J675" i="6"/>
  <c r="K675" i="6" s="1"/>
  <c r="J1205" i="6"/>
  <c r="K1205" i="6" s="1"/>
  <c r="J234" i="6"/>
  <c r="K234" i="6" s="1"/>
  <c r="J474" i="6"/>
  <c r="K474" i="6" s="1"/>
  <c r="J48" i="6"/>
  <c r="K48" i="6" s="1"/>
  <c r="J330" i="6"/>
  <c r="K330" i="6" s="1"/>
  <c r="J203" i="6"/>
  <c r="K203" i="6" s="1"/>
  <c r="J610" i="6"/>
  <c r="K610" i="6" s="1"/>
  <c r="J669" i="6"/>
  <c r="K669" i="6" s="1"/>
  <c r="J123" i="6"/>
  <c r="K123" i="6" s="1"/>
  <c r="J582" i="6"/>
  <c r="K582" i="6" s="1"/>
  <c r="J202" i="6"/>
  <c r="K202" i="6" s="1"/>
  <c r="J64" i="6"/>
  <c r="K64" i="6" s="1"/>
  <c r="J292" i="6"/>
  <c r="K292" i="6" s="1"/>
  <c r="J164" i="6"/>
  <c r="K164" i="6" s="1"/>
  <c r="J1151" i="6"/>
  <c r="K1151" i="6" s="1"/>
  <c r="J475" i="6"/>
  <c r="K475" i="6" s="1"/>
  <c r="J1071" i="6"/>
  <c r="K1071" i="6" s="1"/>
  <c r="J571" i="6"/>
  <c r="K571" i="6" s="1"/>
  <c r="J960" i="6"/>
  <c r="K960" i="6" s="1"/>
  <c r="J512" i="6"/>
  <c r="K512" i="6" s="1"/>
  <c r="J141" i="6"/>
  <c r="K141" i="6" s="1"/>
  <c r="J370" i="6"/>
  <c r="K370" i="6" s="1"/>
  <c r="J99" i="6"/>
  <c r="K99" i="6" s="1"/>
  <c r="J439" i="6"/>
  <c r="K439" i="6" s="1"/>
  <c r="J351" i="6"/>
  <c r="K351" i="6" s="1"/>
  <c r="J665" i="6"/>
  <c r="K665" i="6" s="1"/>
  <c r="J944" i="6"/>
  <c r="K944" i="6" s="1"/>
  <c r="J1029" i="6"/>
  <c r="K1029" i="6" s="1"/>
  <c r="J299" i="6"/>
  <c r="K299" i="6" s="1"/>
  <c r="J142" i="6"/>
  <c r="K142" i="6" s="1"/>
  <c r="J63" i="6"/>
  <c r="K63" i="6" s="1"/>
  <c r="J1174" i="6"/>
  <c r="K1174" i="6" s="1"/>
  <c r="J911" i="6"/>
  <c r="K911" i="6" s="1"/>
  <c r="J641" i="6"/>
  <c r="K641" i="6" s="1"/>
  <c r="J768" i="6"/>
  <c r="K768" i="6" s="1"/>
  <c r="J805" i="6"/>
  <c r="K805" i="6" s="1"/>
  <c r="J680" i="6"/>
  <c r="K680" i="6" s="1"/>
  <c r="J276" i="6"/>
  <c r="K276" i="6" s="1"/>
  <c r="J148" i="6"/>
  <c r="K148" i="6" s="1"/>
  <c r="J122" i="6"/>
  <c r="K122" i="6" s="1"/>
  <c r="J272" i="6"/>
  <c r="K272" i="6" s="1"/>
  <c r="J78" i="6"/>
  <c r="K78" i="6" s="1"/>
  <c r="J900" i="6"/>
  <c r="K900" i="6" s="1"/>
  <c r="J1165" i="6"/>
  <c r="K1165" i="6" s="1"/>
  <c r="J364" i="6"/>
  <c r="K364" i="6" s="1"/>
  <c r="J407" i="6"/>
  <c r="K407" i="6" s="1"/>
  <c r="J486" i="6"/>
  <c r="K486" i="6" s="1"/>
  <c r="J600" i="6"/>
  <c r="K600" i="6" s="1"/>
  <c r="J1157" i="6"/>
  <c r="K1157" i="6" s="1"/>
  <c r="J382" i="6"/>
  <c r="K382" i="6" s="1"/>
  <c r="J11" i="6"/>
  <c r="K11" i="6" s="1"/>
  <c r="J1068" i="6"/>
  <c r="K1068" i="6" s="1"/>
  <c r="J1007" i="6"/>
  <c r="K1007" i="6" s="1"/>
  <c r="J1097" i="6"/>
  <c r="K1097" i="6" s="1"/>
  <c r="J1145" i="6"/>
  <c r="K1145" i="6" s="1"/>
  <c r="J376" i="6"/>
  <c r="K376" i="6" s="1"/>
  <c r="J704" i="6"/>
  <c r="K704" i="6" s="1"/>
  <c r="J603" i="6"/>
  <c r="K603" i="6" s="1"/>
  <c r="J550" i="6"/>
  <c r="K550" i="6" s="1"/>
  <c r="J1220" i="6"/>
  <c r="K1220" i="6" s="1"/>
  <c r="J53" i="6"/>
  <c r="K53" i="6" s="1"/>
  <c r="J1149" i="6"/>
  <c r="K1149" i="6" s="1"/>
  <c r="J447" i="6"/>
  <c r="K447" i="6" s="1"/>
  <c r="J356" i="6"/>
  <c r="K356" i="6" s="1"/>
  <c r="J198" i="6"/>
  <c r="K198" i="6" s="1"/>
  <c r="J710" i="6"/>
  <c r="K710" i="6" s="1"/>
  <c r="J1168" i="6"/>
  <c r="K1168" i="6" s="1"/>
  <c r="J1084" i="6"/>
  <c r="K1084" i="6" s="1"/>
  <c r="J537" i="6"/>
  <c r="K537" i="6" s="1"/>
  <c r="J664" i="6"/>
  <c r="K664" i="6" s="1"/>
  <c r="J478" i="6"/>
  <c r="K478" i="6" s="1"/>
  <c r="J6" i="6"/>
  <c r="K6" i="6" s="1"/>
  <c r="J916" i="6"/>
  <c r="K916" i="6" s="1"/>
  <c r="J732" i="6"/>
  <c r="K732" i="6" s="1"/>
  <c r="J987" i="6"/>
  <c r="K987" i="6" s="1"/>
  <c r="J794" i="6"/>
  <c r="K794" i="6" s="1"/>
  <c r="J811" i="6"/>
  <c r="K811" i="6" s="1"/>
  <c r="J244" i="6"/>
  <c r="K244" i="6" s="1"/>
  <c r="J720" i="6"/>
  <c r="K720" i="6" s="1"/>
  <c r="J383" i="6"/>
  <c r="K383" i="6" s="1"/>
  <c r="J591" i="6"/>
  <c r="K591" i="6" s="1"/>
  <c r="J251" i="6"/>
  <c r="K251" i="6" s="1"/>
  <c r="J855" i="6"/>
  <c r="K855" i="6" s="1"/>
  <c r="J578" i="6"/>
  <c r="K578" i="6" s="1"/>
  <c r="J452" i="6"/>
  <c r="K452" i="6" s="1"/>
  <c r="J380" i="6"/>
  <c r="K380" i="6" s="1"/>
  <c r="J287" i="6"/>
  <c r="K287" i="6" s="1"/>
  <c r="J377" i="6"/>
  <c r="K377" i="6" s="1"/>
  <c r="J1041" i="6"/>
  <c r="K1041" i="6" s="1"/>
  <c r="J824" i="6"/>
  <c r="K824" i="6" s="1"/>
  <c r="J145" i="6"/>
  <c r="K145" i="6" s="1"/>
  <c r="J1254" i="6"/>
  <c r="K1254" i="6" s="1"/>
  <c r="J1073" i="6"/>
  <c r="K1073" i="6" s="1"/>
  <c r="J249" i="6"/>
  <c r="K249" i="6" s="1"/>
  <c r="J576" i="6"/>
  <c r="K576" i="6" s="1"/>
  <c r="J980" i="6"/>
  <c r="K980" i="6" s="1"/>
  <c r="J66" i="6"/>
  <c r="K66" i="6" s="1"/>
  <c r="J469" i="6"/>
  <c r="K469" i="6" s="1"/>
  <c r="J523" i="6"/>
  <c r="K523" i="6" s="1"/>
  <c r="J461" i="6"/>
  <c r="K461" i="6" s="1"/>
  <c r="J752" i="6"/>
  <c r="K752" i="6" s="1"/>
  <c r="J868" i="6"/>
  <c r="K868" i="6" s="1"/>
  <c r="J648" i="6"/>
  <c r="K648" i="6" s="1"/>
  <c r="J441" i="6"/>
  <c r="K441" i="6" s="1"/>
  <c r="J197" i="6"/>
  <c r="K197" i="6" s="1"/>
  <c r="J989" i="6"/>
  <c r="K989" i="6" s="1"/>
  <c r="J1156" i="6"/>
  <c r="K1156" i="6" s="1"/>
  <c r="J747" i="6"/>
  <c r="K747" i="6" s="1"/>
  <c r="J913" i="6"/>
  <c r="K913" i="6" s="1"/>
  <c r="J453" i="6"/>
  <c r="K453" i="6" s="1"/>
  <c r="J214" i="6"/>
  <c r="K214" i="6" s="1"/>
  <c r="J350" i="6"/>
  <c r="K350" i="6" s="1"/>
  <c r="J540" i="6"/>
  <c r="K540" i="6" s="1"/>
  <c r="J218" i="6"/>
  <c r="K218" i="6" s="1"/>
  <c r="J820" i="6"/>
  <c r="K820" i="6" s="1"/>
  <c r="J335" i="6"/>
  <c r="K335" i="6" s="1"/>
  <c r="J28" i="6"/>
  <c r="K28" i="6" s="1"/>
  <c r="J190" i="6"/>
  <c r="K190" i="6" s="1"/>
  <c r="J374" i="6"/>
  <c r="K374" i="6" s="1"/>
  <c r="J940" i="6"/>
  <c r="K940" i="6" s="1"/>
  <c r="J1129" i="6"/>
  <c r="K1129" i="6" s="1"/>
  <c r="J1072" i="6"/>
  <c r="K1072" i="6" s="1"/>
  <c r="J1049" i="6"/>
  <c r="K1049" i="6" s="1"/>
  <c r="J876" i="6"/>
  <c r="K876" i="6" s="1"/>
  <c r="J456" i="6"/>
  <c r="K456" i="6" s="1"/>
  <c r="J248" i="6"/>
  <c r="K248" i="6" s="1"/>
  <c r="J308" i="6"/>
  <c r="K308" i="6" s="1"/>
  <c r="J304" i="6"/>
  <c r="K304" i="6" s="1"/>
  <c r="J94" i="6"/>
  <c r="K94" i="6" s="1"/>
  <c r="J968" i="6"/>
  <c r="K968" i="6" s="1"/>
  <c r="J1229" i="6"/>
  <c r="K1229" i="6" s="1"/>
  <c r="J458" i="6"/>
  <c r="K458" i="6" s="1"/>
  <c r="J522" i="6"/>
  <c r="K522" i="6" s="1"/>
  <c r="J999" i="6"/>
  <c r="K999" i="6" s="1"/>
  <c r="J658" i="6"/>
  <c r="K658" i="6" s="1"/>
  <c r="J863" i="6"/>
  <c r="K863" i="6" s="1"/>
  <c r="J637" i="6"/>
  <c r="K637" i="6" s="1"/>
  <c r="J776" i="6"/>
  <c r="K776" i="6" s="1"/>
  <c r="J524" i="6"/>
  <c r="K524" i="6" s="1"/>
  <c r="J372" i="6"/>
  <c r="K372" i="6" s="1"/>
  <c r="J26" i="6"/>
  <c r="K26" i="6" s="1"/>
  <c r="J515" i="6"/>
  <c r="K515" i="6" s="1"/>
  <c r="J1138" i="6"/>
  <c r="K1138" i="6" s="1"/>
  <c r="J421" i="6"/>
  <c r="K421" i="6" s="1"/>
  <c r="J425" i="6"/>
  <c r="K425" i="6" s="1"/>
  <c r="J284" i="6"/>
  <c r="K284" i="6" s="1"/>
  <c r="J5" i="6"/>
  <c r="K5" i="6" s="1"/>
  <c r="J1253" i="6"/>
  <c r="K1253" i="6" s="1"/>
  <c r="J1297" i="6"/>
  <c r="K1297" i="6" s="1"/>
  <c r="J770" i="6"/>
  <c r="K770" i="6" s="1"/>
  <c r="J448" i="6"/>
  <c r="K448" i="6" s="1"/>
  <c r="J176" i="6"/>
  <c r="K176" i="6" s="1"/>
  <c r="J62" i="6"/>
  <c r="K62" i="6" s="1"/>
  <c r="J839" i="6"/>
  <c r="K839" i="6" s="1"/>
  <c r="J1057" i="6"/>
  <c r="K1057" i="6" s="1"/>
  <c r="J956" i="6"/>
  <c r="K956" i="6" s="1"/>
  <c r="J1284" i="6"/>
  <c r="K1284" i="6" s="1"/>
  <c r="J943" i="6"/>
  <c r="K943" i="6" s="1"/>
  <c r="J826" i="6"/>
  <c r="K826" i="6" s="1"/>
  <c r="J581" i="6"/>
  <c r="K581" i="6" s="1"/>
  <c r="J189" i="6"/>
  <c r="K189" i="6" s="1"/>
  <c r="J124" i="6"/>
  <c r="K124" i="6" s="1"/>
  <c r="J1010" i="6"/>
  <c r="K1010" i="6" s="1"/>
  <c r="J445" i="6"/>
  <c r="K445" i="6" s="1"/>
  <c r="J348" i="6"/>
  <c r="K348" i="6" s="1"/>
  <c r="J282" i="6"/>
  <c r="K282" i="6" s="1"/>
  <c r="J599" i="6"/>
  <c r="K599" i="6" s="1"/>
  <c r="J7" i="6"/>
  <c r="K7" i="6" s="1"/>
  <c r="J915" i="6"/>
  <c r="K915" i="6" s="1"/>
  <c r="J756" i="6"/>
  <c r="K756" i="6" s="1"/>
  <c r="J484" i="6"/>
  <c r="K484" i="6" s="1"/>
  <c r="J1064" i="6"/>
  <c r="K1064" i="6" s="1"/>
  <c r="J995" i="6"/>
  <c r="K995" i="6" s="1"/>
  <c r="J1021" i="6"/>
  <c r="K1021" i="6" s="1"/>
  <c r="J1248" i="6"/>
  <c r="K1248" i="6" s="1"/>
  <c r="J924" i="6"/>
  <c r="K924" i="6" s="1"/>
  <c r="J865" i="6"/>
  <c r="K865" i="6" s="1"/>
  <c r="J899" i="6"/>
  <c r="K899" i="6" s="1"/>
  <c r="J516" i="6"/>
  <c r="K516" i="6" s="1"/>
  <c r="J444" i="6"/>
  <c r="K444" i="6" s="1"/>
  <c r="J328" i="6"/>
  <c r="K328" i="6" s="1"/>
  <c r="J201" i="6"/>
  <c r="K201" i="6" s="1"/>
  <c r="J219" i="6"/>
  <c r="K219" i="6" s="1"/>
  <c r="J146" i="6"/>
  <c r="K146" i="6" s="1"/>
  <c r="J46" i="6"/>
  <c r="K46" i="6" s="1"/>
  <c r="J319" i="6"/>
  <c r="K319" i="6" s="1"/>
  <c r="J490" i="6"/>
  <c r="K490" i="6" s="1"/>
  <c r="J346" i="6"/>
  <c r="K346" i="6" s="1"/>
  <c r="J472" i="6"/>
  <c r="K472" i="6" s="1"/>
  <c r="J298" i="6"/>
  <c r="K298" i="6" s="1"/>
  <c r="J611" i="6"/>
  <c r="K611" i="6" s="1"/>
  <c r="J947" i="6"/>
  <c r="K947" i="6" s="1"/>
  <c r="J1033" i="6"/>
  <c r="K1033" i="6" s="1"/>
  <c r="J795" i="6"/>
  <c r="K795" i="6" s="1"/>
  <c r="J1060" i="6"/>
  <c r="K1060" i="6" s="1"/>
  <c r="J494" i="6"/>
  <c r="K494" i="6" s="1"/>
  <c r="J971" i="6"/>
  <c r="K971" i="6" s="1"/>
  <c r="J547" i="6"/>
  <c r="K547" i="6" s="1"/>
  <c r="J154" i="6"/>
  <c r="K154" i="6" s="1"/>
  <c r="J172" i="6"/>
  <c r="K172" i="6" s="1"/>
  <c r="J1187" i="6"/>
  <c r="K1187" i="6" s="1"/>
  <c r="J1271" i="6"/>
  <c r="K1271" i="6" s="1"/>
  <c r="J532" i="6"/>
  <c r="K532" i="6" s="1"/>
  <c r="J432" i="6"/>
  <c r="K432" i="6" s="1"/>
  <c r="J799" i="6"/>
  <c r="K799" i="6" s="1"/>
  <c r="J175" i="6"/>
  <c r="K175" i="6" s="1"/>
  <c r="J252" i="6"/>
  <c r="K252" i="6" s="1"/>
  <c r="J91" i="6"/>
  <c r="K91" i="6" s="1"/>
  <c r="J888" i="6"/>
  <c r="K888" i="6" s="1"/>
  <c r="J661" i="6"/>
  <c r="K661" i="6" s="1"/>
  <c r="J1093" i="6"/>
  <c r="K1093" i="6" s="1"/>
  <c r="J609" i="6"/>
  <c r="K609" i="6" s="1"/>
  <c r="J479" i="6"/>
  <c r="K479" i="6" s="1"/>
  <c r="J332" i="6"/>
  <c r="K332" i="6" s="1"/>
  <c r="J226" i="6"/>
  <c r="K226" i="6" s="1"/>
  <c r="J24" i="6"/>
  <c r="K24" i="6" s="1"/>
  <c r="J40" i="6"/>
  <c r="K40" i="6" s="1"/>
  <c r="J912" i="6"/>
  <c r="K912" i="6" s="1"/>
  <c r="J622" i="6"/>
  <c r="K622" i="6" s="1"/>
  <c r="J668" i="6"/>
  <c r="K668" i="6" s="1"/>
  <c r="J158" i="6"/>
  <c r="K158" i="6" s="1"/>
  <c r="J1222" i="6"/>
  <c r="K1222" i="6" s="1"/>
  <c r="J1081" i="6"/>
  <c r="K1081" i="6" s="1"/>
  <c r="J663" i="6"/>
  <c r="K663" i="6" s="1"/>
  <c r="J435" i="6"/>
  <c r="K435" i="6" s="1"/>
  <c r="J316" i="6"/>
  <c r="K316" i="6" s="1"/>
  <c r="J781" i="6"/>
  <c r="K781" i="6" s="1"/>
  <c r="J1083" i="6"/>
  <c r="K1083" i="6" s="1"/>
  <c r="J1092" i="6"/>
  <c r="K1092" i="6" s="1"/>
  <c r="J646" i="6"/>
  <c r="K646" i="6" s="1"/>
  <c r="J580" i="6"/>
  <c r="K580" i="6" s="1"/>
  <c r="J504" i="6"/>
  <c r="K504" i="6" s="1"/>
  <c r="J462" i="6"/>
  <c r="K462" i="6" s="1"/>
  <c r="J681" i="6"/>
  <c r="K681" i="6" s="1"/>
  <c r="J743" i="6"/>
  <c r="K743" i="6" s="1"/>
  <c r="J153" i="6"/>
  <c r="K153" i="6" s="1"/>
  <c r="J394" i="6"/>
  <c r="K394" i="6" s="1"/>
  <c r="J161" i="6"/>
  <c r="K161" i="6" s="1"/>
  <c r="J1025" i="6"/>
  <c r="K1025" i="6" s="1"/>
  <c r="J1182" i="6"/>
  <c r="K1182" i="6" s="1"/>
  <c r="J76" i="6"/>
  <c r="K76" i="6" s="1"/>
  <c r="J112" i="6"/>
  <c r="K112" i="6" s="1"/>
  <c r="J416" i="6"/>
  <c r="K416" i="6" s="1"/>
  <c r="J55" i="6"/>
  <c r="K55" i="6" s="1"/>
  <c r="J1066" i="6"/>
  <c r="K1066" i="6" s="1"/>
  <c r="J645" i="6"/>
  <c r="K645" i="6" s="1"/>
  <c r="J41" i="6"/>
  <c r="K41" i="6" s="1"/>
  <c r="J1262" i="6"/>
  <c r="K1262" i="6" s="1"/>
  <c r="J1055" i="6"/>
  <c r="K1055" i="6" s="1"/>
  <c r="J482" i="6"/>
  <c r="K482" i="6" s="1"/>
  <c r="J759" i="6"/>
  <c r="K759" i="6" s="1"/>
  <c r="J320" i="6"/>
  <c r="K320" i="6" s="1"/>
  <c r="J719" i="6"/>
  <c r="K719" i="6" s="1"/>
  <c r="J260" i="6"/>
  <c r="K260" i="6" s="1"/>
  <c r="J1150" i="6"/>
  <c r="K1150" i="6" s="1"/>
  <c r="J1089" i="6"/>
  <c r="K1089" i="6" s="1"/>
  <c r="J988" i="6"/>
  <c r="K988" i="6" s="1"/>
  <c r="J545" i="6"/>
  <c r="K545" i="6" s="1"/>
  <c r="J763" i="6"/>
  <c r="K763" i="6" s="1"/>
  <c r="J656" i="6"/>
  <c r="K656" i="6" s="1"/>
  <c r="J528" i="6"/>
  <c r="K528" i="6" s="1"/>
  <c r="J422" i="6"/>
  <c r="K422" i="6" s="1"/>
  <c r="J228" i="6"/>
  <c r="K228" i="6" s="1"/>
  <c r="J188" i="6"/>
  <c r="K188" i="6" s="1"/>
  <c r="J340" i="6"/>
  <c r="K340" i="6" s="1"/>
  <c r="J329" i="6"/>
  <c r="K329" i="6" s="1"/>
  <c r="J352" i="6"/>
  <c r="K352" i="6" s="1"/>
  <c r="J313" i="6"/>
  <c r="K313" i="6" s="1"/>
  <c r="J497" i="6"/>
  <c r="K497" i="6" s="1"/>
  <c r="J1045" i="6"/>
  <c r="K1045" i="6" s="1"/>
  <c r="J928" i="6"/>
  <c r="K928" i="6" s="1"/>
  <c r="J815" i="6"/>
  <c r="K815" i="6" s="1"/>
  <c r="J1079" i="6"/>
  <c r="K1079" i="6" s="1"/>
  <c r="J871" i="6"/>
  <c r="K871" i="6" s="1"/>
  <c r="J538" i="6"/>
  <c r="K538" i="6" s="1"/>
  <c r="J473" i="6"/>
  <c r="K473" i="6" s="1"/>
  <c r="J166" i="6"/>
  <c r="K166" i="6" s="1"/>
  <c r="J918" i="6"/>
  <c r="K918" i="6" s="1"/>
  <c r="J535" i="6"/>
  <c r="K535" i="6" s="1"/>
  <c r="J92" i="6"/>
  <c r="K92" i="6" s="1"/>
  <c r="J339" i="6"/>
  <c r="K339" i="6" s="1"/>
  <c r="J36" i="6"/>
  <c r="K36" i="6" s="1"/>
  <c r="J333" i="6"/>
  <c r="K333" i="6" s="1"/>
  <c r="J1014" i="6"/>
  <c r="K1014" i="6" s="1"/>
  <c r="J884" i="6"/>
  <c r="K884" i="6" s="1"/>
  <c r="J590" i="6"/>
  <c r="K590" i="6" s="1"/>
  <c r="J1179" i="6"/>
  <c r="K1179" i="6" s="1"/>
  <c r="J440" i="6"/>
  <c r="K440" i="6" s="1"/>
  <c r="J526" i="6"/>
  <c r="K526" i="6" s="1"/>
  <c r="J1144" i="6"/>
  <c r="K1144" i="6" s="1"/>
  <c r="J1246" i="6"/>
  <c r="K1246" i="6" s="1"/>
  <c r="J958" i="6"/>
  <c r="K958" i="6" s="1"/>
  <c r="J412" i="6"/>
  <c r="K412" i="6" s="1"/>
  <c r="J345" i="6"/>
  <c r="K345" i="6" s="1"/>
  <c r="J388" i="6"/>
  <c r="K388" i="6" s="1"/>
  <c r="J212" i="6"/>
  <c r="K212" i="6" s="1"/>
  <c r="J297" i="6"/>
  <c r="K297" i="6" s="1"/>
  <c r="J764" i="6"/>
  <c r="K764" i="6" s="1"/>
  <c r="J666" i="6"/>
  <c r="K666" i="6" s="1"/>
  <c r="J1053" i="6"/>
  <c r="K1053" i="6" s="1"/>
  <c r="J400" i="6"/>
  <c r="K400" i="6" s="1"/>
  <c r="J914" i="6"/>
  <c r="K914" i="6" s="1"/>
  <c r="J283" i="6"/>
  <c r="K283" i="6" s="1"/>
  <c r="J699" i="6"/>
  <c r="K699" i="6" s="1"/>
  <c r="J612" i="6"/>
  <c r="K612" i="6" s="1"/>
  <c r="J939" i="6"/>
  <c r="K939" i="6" s="1"/>
  <c r="J207" i="6"/>
  <c r="K207" i="6" s="1"/>
  <c r="J970" i="6"/>
  <c r="K970" i="6" s="1"/>
  <c r="J1160" i="6"/>
  <c r="K1160" i="6" s="1"/>
  <c r="J954" i="6"/>
  <c r="K954" i="6" s="1"/>
  <c r="J1027" i="6"/>
  <c r="K1027" i="6" s="1"/>
  <c r="J892" i="6"/>
  <c r="K892" i="6" s="1"/>
  <c r="J840" i="6"/>
  <c r="K840" i="6" s="1"/>
  <c r="J901" i="6"/>
  <c r="K901" i="6" s="1"/>
  <c r="J755" i="6"/>
  <c r="K755" i="6" s="1"/>
  <c r="J632" i="6"/>
  <c r="K632" i="6" s="1"/>
  <c r="J420" i="6"/>
  <c r="K420" i="6" s="1"/>
  <c r="J324" i="6"/>
  <c r="K324" i="6" s="1"/>
  <c r="J34" i="6"/>
  <c r="K34" i="6" s="1"/>
  <c r="J739" i="6"/>
  <c r="K739" i="6" s="1"/>
  <c r="J1273" i="6"/>
  <c r="K1273" i="6" s="1"/>
  <c r="J717" i="6"/>
  <c r="K717" i="6" s="1"/>
  <c r="J238" i="6"/>
  <c r="K238" i="6" s="1"/>
  <c r="J721" i="6"/>
  <c r="K721" i="6" s="1"/>
  <c r="J1232" i="6"/>
  <c r="K1232" i="6" s="1"/>
  <c r="J343" i="6"/>
  <c r="K343" i="6" s="1"/>
  <c r="J150" i="6"/>
  <c r="K150" i="6" s="1"/>
  <c r="J269" i="6"/>
  <c r="K269" i="6" s="1"/>
  <c r="J563" i="6"/>
  <c r="K563" i="6" s="1"/>
  <c r="J360" i="6"/>
  <c r="K360" i="6" s="1"/>
  <c r="J369" i="6"/>
  <c r="K369" i="6" s="1"/>
  <c r="J105" i="6"/>
  <c r="K105" i="6" s="1"/>
  <c r="J1221" i="6"/>
  <c r="K1221" i="6" s="1"/>
  <c r="J326" i="6"/>
  <c r="K326" i="6" s="1"/>
  <c r="J37" i="6"/>
  <c r="K37" i="6" s="1"/>
  <c r="J1263" i="6"/>
  <c r="K1263" i="6" s="1"/>
  <c r="J1113" i="6"/>
  <c r="K1113" i="6" s="1"/>
  <c r="J894" i="6"/>
  <c r="K894" i="6" s="1"/>
  <c r="J312" i="6"/>
  <c r="K312" i="6" s="1"/>
  <c r="J265" i="6"/>
  <c r="K265" i="6" s="1"/>
  <c r="J256" i="6"/>
  <c r="K256" i="6" s="1"/>
  <c r="J44" i="6"/>
  <c r="K44" i="6" s="1"/>
  <c r="J967" i="6"/>
  <c r="K967" i="6" s="1"/>
  <c r="J852" i="6"/>
  <c r="K852" i="6" s="1"/>
  <c r="J1265" i="6"/>
  <c r="K1265" i="6" s="1"/>
  <c r="J670" i="6"/>
  <c r="K670" i="6" s="1"/>
  <c r="J437" i="6"/>
  <c r="K437" i="6" s="1"/>
  <c r="J317" i="6"/>
  <c r="K317" i="6" s="1"/>
  <c r="J493" i="6"/>
  <c r="K493" i="6" s="1"/>
  <c r="J116" i="6"/>
  <c r="K116" i="6" s="1"/>
  <c r="J21" i="6"/>
  <c r="K21" i="6" s="1"/>
  <c r="J160" i="6"/>
  <c r="K160" i="6" s="1"/>
  <c r="J579" i="6"/>
  <c r="K579" i="6" s="1"/>
  <c r="J910" i="6"/>
  <c r="K910" i="6" s="1"/>
  <c r="J847" i="6"/>
  <c r="K847" i="6" s="1"/>
  <c r="J428" i="6"/>
  <c r="K428" i="6" s="1"/>
  <c r="J689" i="6"/>
  <c r="K689" i="6" s="1"/>
  <c r="J355" i="6"/>
  <c r="K355" i="6" s="1"/>
  <c r="J72" i="6"/>
  <c r="K72" i="6" s="1"/>
  <c r="J239" i="6"/>
  <c r="K239" i="6" s="1"/>
  <c r="J18" i="6"/>
  <c r="K18" i="6" s="1"/>
  <c r="J1075" i="6"/>
  <c r="K1075" i="6" s="1"/>
  <c r="J896" i="6"/>
  <c r="K896" i="6" s="1"/>
  <c r="J856" i="6"/>
  <c r="K856" i="6" s="1"/>
  <c r="J635" i="6"/>
  <c r="K635" i="6" s="1"/>
  <c r="J519" i="6"/>
  <c r="K519" i="6" s="1"/>
  <c r="J286" i="6"/>
  <c r="K286" i="6" s="1"/>
  <c r="J9" i="6"/>
  <c r="K9" i="6" s="1"/>
  <c r="J101" i="6"/>
  <c r="K101" i="6" s="1"/>
  <c r="J615" i="6"/>
  <c r="K615" i="6" s="1"/>
  <c r="J431" i="6"/>
  <c r="K431" i="6" s="1"/>
  <c r="J1136" i="6"/>
  <c r="K1136" i="6" s="1"/>
  <c r="J1030" i="6"/>
  <c r="K1030" i="6" s="1"/>
  <c r="J501" i="6"/>
  <c r="K501" i="6" s="1"/>
  <c r="J361" i="6"/>
  <c r="K361" i="6" s="1"/>
  <c r="J1256" i="6"/>
  <c r="K1256" i="6" s="1"/>
  <c r="J59" i="6"/>
  <c r="K59" i="6" s="1"/>
  <c r="J650" i="6"/>
  <c r="K650" i="6" s="1"/>
  <c r="J562" i="6"/>
  <c r="K562" i="6" s="1"/>
  <c r="J642" i="6"/>
  <c r="K642" i="6" s="1"/>
  <c r="J1099" i="6"/>
  <c r="K1099" i="6" s="1"/>
  <c r="J982" i="6"/>
  <c r="K982" i="6" s="1"/>
  <c r="J1013" i="6"/>
  <c r="K1013" i="6" s="1"/>
  <c r="J851" i="6"/>
  <c r="K851" i="6" s="1"/>
  <c r="J585" i="6"/>
  <c r="K585" i="6" s="1"/>
  <c r="J1034" i="6"/>
  <c r="K1034" i="6" s="1"/>
  <c r="J608" i="6"/>
  <c r="K608" i="6" s="1"/>
  <c r="J480" i="6"/>
  <c r="K480" i="6" s="1"/>
  <c r="J438" i="6"/>
  <c r="K438" i="6" s="1"/>
  <c r="J268" i="6"/>
  <c r="K268" i="6" s="1"/>
  <c r="J135" i="6"/>
  <c r="K135" i="6" s="1"/>
  <c r="J724" i="6"/>
  <c r="K724" i="6" s="1"/>
  <c r="J1188" i="6"/>
  <c r="K1188" i="6" s="1"/>
  <c r="J1058" i="6"/>
  <c r="K1058" i="6" s="1"/>
  <c r="J693" i="6"/>
  <c r="K693" i="6" s="1"/>
  <c r="J492" i="6"/>
  <c r="K492" i="6" s="1"/>
  <c r="J539" i="6"/>
  <c r="K539" i="6" s="1"/>
  <c r="J206" i="6"/>
  <c r="K206" i="6" s="1"/>
  <c r="J140" i="6"/>
  <c r="K140" i="6" s="1"/>
  <c r="J700" i="6"/>
  <c r="K700" i="6" s="1"/>
  <c r="J408" i="6"/>
  <c r="K408" i="6" s="1"/>
  <c r="J511" i="6"/>
  <c r="K511" i="6" s="1"/>
  <c r="J471" i="6"/>
  <c r="K471" i="6" s="1"/>
  <c r="J1148" i="6"/>
  <c r="K1148" i="6" s="1"/>
  <c r="J1091" i="6"/>
  <c r="K1091" i="6" s="1"/>
  <c r="J729" i="6"/>
  <c r="K729" i="6" s="1"/>
  <c r="J879" i="6"/>
  <c r="K879" i="6" s="1"/>
  <c r="J733" i="6"/>
  <c r="K733" i="6" s="1"/>
  <c r="J577" i="6"/>
  <c r="K577" i="6" s="1"/>
  <c r="J476" i="6"/>
  <c r="K476" i="6" s="1"/>
  <c r="J152" i="6"/>
  <c r="K152" i="6" s="1"/>
  <c r="J793" i="6"/>
  <c r="K793" i="6" s="1"/>
  <c r="J415" i="6"/>
  <c r="K415" i="6" s="1"/>
  <c r="J245" i="6"/>
  <c r="K245" i="6" s="1"/>
  <c r="J225" i="6"/>
  <c r="K225" i="6" s="1"/>
  <c r="J375" i="6"/>
  <c r="K375" i="6" s="1"/>
  <c r="J133" i="6"/>
  <c r="K133" i="6" s="1"/>
  <c r="J14" i="6"/>
  <c r="K14" i="6" s="1"/>
  <c r="J54" i="6"/>
  <c r="K54" i="6" s="1"/>
  <c r="J147" i="6"/>
  <c r="K147" i="6" s="1"/>
  <c r="J708" i="6"/>
  <c r="K708" i="6" s="1"/>
  <c r="J919" i="6"/>
  <c r="K919" i="6" s="1"/>
  <c r="J1020" i="6"/>
  <c r="K1020" i="6" s="1"/>
  <c r="J558" i="6"/>
  <c r="K558" i="6" s="1"/>
  <c r="J1272" i="6"/>
  <c r="K1272" i="6" s="1"/>
  <c r="J489" i="6"/>
  <c r="K489" i="6" s="1"/>
  <c r="J325" i="6"/>
  <c r="K325" i="6" s="1"/>
  <c r="J285" i="6"/>
  <c r="K285" i="6" s="1"/>
  <c r="J464" i="6"/>
  <c r="K464" i="6" s="1"/>
  <c r="J379" i="6"/>
  <c r="K379" i="6" s="1"/>
  <c r="J1190" i="6"/>
  <c r="K1190" i="6" s="1"/>
  <c r="J1186" i="6"/>
  <c r="K1186" i="6" s="1"/>
  <c r="J714" i="6"/>
  <c r="K714" i="6" s="1"/>
  <c r="J831" i="6"/>
  <c r="K831" i="6" s="1"/>
  <c r="J397" i="6"/>
  <c r="K397" i="6" s="1"/>
  <c r="J365" i="6"/>
  <c r="K365" i="6" s="1"/>
  <c r="J362" i="6"/>
  <c r="K362" i="6" s="1"/>
  <c r="J223" i="6"/>
  <c r="K223" i="6" s="1"/>
  <c r="J194" i="6"/>
  <c r="K194" i="6" s="1"/>
  <c r="J156" i="6"/>
  <c r="K156" i="6" s="1"/>
  <c r="J47" i="6"/>
  <c r="K47" i="6" s="1"/>
  <c r="J955" i="6"/>
  <c r="K955" i="6" s="1"/>
  <c r="J1259" i="6"/>
  <c r="K1259" i="6" s="1"/>
  <c r="J787" i="6"/>
  <c r="K787" i="6" s="1"/>
  <c r="J718" i="6"/>
  <c r="K718" i="6" s="1"/>
  <c r="J410" i="6"/>
  <c r="K410" i="6" s="1"/>
  <c r="J98" i="6"/>
  <c r="K98" i="6" s="1"/>
  <c r="J368" i="6"/>
  <c r="K368" i="6" s="1"/>
  <c r="J290" i="6"/>
  <c r="K290" i="6" s="1"/>
  <c r="J20" i="6"/>
  <c r="K20" i="6" s="1"/>
  <c r="J82" i="6"/>
  <c r="K82" i="6" s="1"/>
  <c r="J204" i="6"/>
  <c r="K204" i="6" s="1"/>
  <c r="J483" i="6"/>
  <c r="K483" i="6" s="1"/>
  <c r="J187" i="6"/>
  <c r="K187" i="6" s="1"/>
  <c r="J467" i="6"/>
  <c r="K467" i="6" s="1"/>
  <c r="J1006" i="6"/>
  <c r="K1006" i="6" s="1"/>
  <c r="J698" i="6"/>
  <c r="K698" i="6" s="1"/>
  <c r="J1059" i="6"/>
  <c r="K1059" i="6" s="1"/>
  <c r="J1095" i="6"/>
  <c r="K1095" i="6" s="1"/>
  <c r="J1070" i="6"/>
  <c r="K1070" i="6" s="1"/>
  <c r="J561" i="6"/>
  <c r="K561" i="6" s="1"/>
  <c r="J488" i="6"/>
  <c r="K488" i="6" s="1"/>
  <c r="J765" i="6"/>
  <c r="K765" i="6" s="1"/>
  <c r="J331" i="6"/>
  <c r="K331" i="6" s="1"/>
  <c r="J19" i="6"/>
  <c r="K19" i="6" s="1"/>
  <c r="J1074" i="6"/>
  <c r="K1074" i="6" s="1"/>
  <c r="J694" i="6"/>
  <c r="K694" i="6" s="1"/>
  <c r="J235" i="6"/>
  <c r="K235" i="6" s="1"/>
  <c r="J530" i="6"/>
  <c r="K530" i="6" s="1"/>
  <c r="J128" i="6"/>
  <c r="K128" i="6" s="1"/>
  <c r="J33" i="6"/>
  <c r="K33" i="6" s="1"/>
  <c r="J463" i="6"/>
  <c r="K463" i="6" s="1"/>
  <c r="J8" i="6"/>
  <c r="K8" i="6" s="1"/>
  <c r="J263" i="6"/>
  <c r="K263" i="6" s="1"/>
  <c r="J151" i="6"/>
  <c r="K151" i="6" s="1"/>
  <c r="J606" i="6"/>
  <c r="K606" i="6" s="1"/>
  <c r="J707" i="6"/>
  <c r="K707" i="6" s="1"/>
  <c r="J75" i="6"/>
  <c r="K75" i="6" s="1"/>
  <c r="J1112" i="6"/>
  <c r="K1112" i="6" s="1"/>
  <c r="J957" i="6"/>
  <c r="K957" i="6" s="1"/>
  <c r="J1044" i="6"/>
  <c r="K1044" i="6" s="1"/>
  <c r="J1117" i="6"/>
  <c r="K1117" i="6" s="1"/>
  <c r="J557" i="6"/>
  <c r="K557" i="6" s="1"/>
  <c r="J250" i="6"/>
  <c r="K250" i="6" s="1"/>
  <c r="J506" i="6"/>
  <c r="K506" i="6" s="1"/>
  <c r="J1115" i="6"/>
  <c r="K1115" i="6" s="1"/>
  <c r="J933" i="6"/>
  <c r="K933" i="6" s="1"/>
  <c r="J191" i="6"/>
  <c r="K191" i="6" s="1"/>
  <c r="J295" i="6"/>
  <c r="K295" i="6" s="1"/>
  <c r="J23" i="6"/>
  <c r="K23" i="6" s="1"/>
  <c r="J69" i="6"/>
  <c r="K69" i="6" s="1"/>
  <c r="J1283" i="6"/>
  <c r="K1283" i="6" s="1"/>
  <c r="J1295" i="6"/>
  <c r="K1295" i="6" s="1"/>
  <c r="J950" i="6"/>
  <c r="K950" i="6" s="1"/>
  <c r="J1056" i="6"/>
  <c r="K1056" i="6" s="1"/>
  <c r="J843" i="6"/>
  <c r="K843" i="6" s="1"/>
  <c r="J961" i="6"/>
  <c r="K961" i="6" s="1"/>
  <c r="J468" i="6"/>
  <c r="K468" i="6" s="1"/>
  <c r="J390" i="6"/>
  <c r="K390" i="6" s="1"/>
  <c r="J165" i="6"/>
  <c r="K165" i="6" s="1"/>
  <c r="J179" i="6"/>
  <c r="K179" i="6" s="1"/>
  <c r="J38" i="6"/>
  <c r="K38" i="6" s="1"/>
  <c r="J209" i="6"/>
  <c r="K209" i="6" s="1"/>
  <c r="J1038" i="6"/>
  <c r="K1038" i="6" s="1"/>
  <c r="J534" i="6"/>
  <c r="K534" i="6" s="1"/>
  <c r="J1264" i="6"/>
  <c r="K1264" i="6" s="1"/>
  <c r="J672" i="6"/>
  <c r="K672" i="6" s="1"/>
  <c r="J205" i="6"/>
  <c r="K205" i="6" s="1"/>
  <c r="J409" i="6"/>
  <c r="K409" i="6" s="1"/>
  <c r="J120" i="6"/>
  <c r="K120" i="6" s="1"/>
  <c r="J716" i="6"/>
  <c r="K716" i="6" s="1"/>
  <c r="J674" i="6"/>
  <c r="K674" i="6" s="1"/>
  <c r="J481" i="6"/>
  <c r="K481" i="6" s="1"/>
  <c r="J491" i="6"/>
  <c r="K491" i="6" s="1"/>
  <c r="J841" i="6"/>
  <c r="K841" i="6" s="1"/>
  <c r="J1267" i="6"/>
  <c r="K1267" i="6" s="1"/>
  <c r="J1279" i="6"/>
  <c r="K1279" i="6" s="1"/>
  <c r="J1178" i="6"/>
  <c r="K1178" i="6" s="1"/>
  <c r="J1194" i="6"/>
  <c r="K1194" i="6" s="1"/>
  <c r="J686" i="6"/>
  <c r="K686" i="6" s="1"/>
  <c r="J358" i="6"/>
  <c r="K358" i="6" s="1"/>
  <c r="J255" i="6"/>
  <c r="K255" i="6" s="1"/>
  <c r="J684" i="6"/>
  <c r="K684" i="6" s="1"/>
  <c r="J277" i="6"/>
  <c r="K277" i="6" s="1"/>
  <c r="J109" i="6"/>
  <c r="K109" i="6" s="1"/>
  <c r="J880" i="6"/>
  <c r="K880" i="6" s="1"/>
  <c r="J723" i="6"/>
  <c r="K723" i="6" s="1"/>
  <c r="J1172" i="6"/>
  <c r="K1172" i="6" s="1"/>
  <c r="J384" i="6"/>
  <c r="K384" i="6" s="1"/>
  <c r="J357" i="6"/>
  <c r="K357" i="6" s="1"/>
  <c r="J403" i="6"/>
  <c r="K403" i="6" s="1"/>
  <c r="J347" i="6"/>
  <c r="K347" i="6" s="1"/>
  <c r="J363" i="6"/>
  <c r="K363" i="6" s="1"/>
  <c r="J701" i="6"/>
  <c r="K701" i="6" s="1"/>
  <c r="J660" i="6"/>
  <c r="K660" i="6" s="1"/>
  <c r="J97" i="6"/>
  <c r="K97" i="6" s="1"/>
  <c r="J289" i="6"/>
  <c r="K289" i="6" s="1"/>
  <c r="J570" i="6"/>
  <c r="K570" i="6" s="1"/>
  <c r="J143" i="6"/>
  <c r="K143" i="6" s="1"/>
  <c r="J1251" i="6"/>
  <c r="K1251" i="6" s="1"/>
  <c r="J942" i="6"/>
  <c r="K942" i="6" s="1"/>
  <c r="J965" i="6"/>
  <c r="K965" i="6" s="1"/>
  <c r="J927" i="6"/>
  <c r="K927" i="6" s="1"/>
  <c r="J90" i="6"/>
  <c r="K90" i="6" s="1"/>
  <c r="J87" i="6"/>
  <c r="K87" i="6" s="1"/>
  <c r="J1103" i="6"/>
  <c r="K1103" i="6" s="1"/>
  <c r="J1062" i="6"/>
  <c r="K1062" i="6" s="1"/>
  <c r="J318" i="6"/>
  <c r="K318" i="6" s="1"/>
  <c r="J314" i="6"/>
  <c r="K314" i="6" s="1"/>
  <c r="J84" i="6"/>
  <c r="K84" i="6" s="1"/>
  <c r="J119" i="6"/>
  <c r="K119" i="6" s="1"/>
  <c r="J83" i="6"/>
  <c r="K83" i="6" s="1"/>
  <c r="J1231" i="6"/>
  <c r="K1231" i="6" s="1"/>
  <c r="J1230" i="6"/>
  <c r="K1230" i="6" s="1"/>
  <c r="J1210" i="6"/>
  <c r="K1210" i="6" s="1"/>
  <c r="J990" i="6"/>
  <c r="K990" i="6" s="1"/>
  <c r="J945" i="6"/>
  <c r="K945" i="6" s="1"/>
  <c r="J617" i="6"/>
  <c r="K617" i="6" s="1"/>
  <c r="J616" i="6"/>
  <c r="K616" i="6" s="1"/>
  <c r="J882" i="6"/>
  <c r="K882" i="6" s="1"/>
  <c r="J881" i="6"/>
  <c r="K881" i="6" s="1"/>
  <c r="J814" i="6"/>
  <c r="K814" i="6" s="1"/>
  <c r="J813" i="6"/>
  <c r="K813" i="6" s="1"/>
  <c r="J767" i="6"/>
  <c r="K767" i="6" s="1"/>
  <c r="J785" i="6"/>
  <c r="K785" i="6" s="1"/>
  <c r="J775" i="6"/>
  <c r="K775" i="6" s="1"/>
  <c r="J259" i="6"/>
  <c r="K259" i="6" s="1"/>
  <c r="J275" i="6"/>
  <c r="K275" i="6" s="1"/>
  <c r="J227" i="6"/>
  <c r="K227" i="6" s="1"/>
  <c r="J51" i="6"/>
  <c r="K51" i="6" s="1"/>
  <c r="J50" i="6"/>
  <c r="K50" i="6" s="1"/>
  <c r="J93" i="6"/>
  <c r="K93" i="6" s="1"/>
  <c r="J344" i="6"/>
  <c r="K344" i="6" s="1"/>
  <c r="J1235" i="6"/>
  <c r="K1235" i="6" s="1"/>
  <c r="J1234" i="6"/>
  <c r="K1234" i="6" s="1"/>
  <c r="J1171" i="6"/>
  <c r="K1171" i="6" s="1"/>
  <c r="J1170" i="6"/>
  <c r="K1170" i="6" s="1"/>
  <c r="J1199" i="6"/>
  <c r="K1199" i="6" s="1"/>
  <c r="J1198" i="6"/>
  <c r="K1198" i="6" s="1"/>
  <c r="J1167" i="6"/>
  <c r="K1167" i="6" s="1"/>
  <c r="J1166" i="6"/>
  <c r="K1166" i="6" s="1"/>
  <c r="J1139" i="6"/>
  <c r="K1139" i="6" s="1"/>
  <c r="J953" i="6"/>
  <c r="K953" i="6" s="1"/>
  <c r="J874" i="6"/>
  <c r="K874" i="6" s="1"/>
  <c r="J873" i="6"/>
  <c r="K873" i="6" s="1"/>
  <c r="J778" i="6"/>
  <c r="K778" i="6" s="1"/>
  <c r="J777" i="6"/>
  <c r="K777" i="6" s="1"/>
  <c r="J850" i="6"/>
  <c r="K850" i="6" s="1"/>
  <c r="J849" i="6"/>
  <c r="K849" i="6" s="1"/>
  <c r="J696" i="6"/>
  <c r="K696" i="6" s="1"/>
  <c r="J695" i="6"/>
  <c r="K695" i="6" s="1"/>
  <c r="J981" i="6"/>
  <c r="K981" i="6" s="1"/>
  <c r="J769" i="6"/>
  <c r="K769" i="6" s="1"/>
  <c r="J303" i="6"/>
  <c r="K303" i="6" s="1"/>
  <c r="J243" i="6"/>
  <c r="K243" i="6" s="1"/>
  <c r="J327" i="6"/>
  <c r="K327" i="6" s="1"/>
  <c r="J61" i="6"/>
  <c r="K61" i="6" s="1"/>
  <c r="J1227" i="6"/>
  <c r="K1227" i="6" s="1"/>
  <c r="J1226" i="6"/>
  <c r="K1226" i="6" s="1"/>
  <c r="J1163" i="6"/>
  <c r="K1163" i="6" s="1"/>
  <c r="J1162" i="6"/>
  <c r="K1162" i="6" s="1"/>
  <c r="J1131" i="6"/>
  <c r="K1131" i="6" s="1"/>
  <c r="J1130" i="6"/>
  <c r="K1130" i="6" s="1"/>
  <c r="J1135" i="6"/>
  <c r="K1135" i="6" s="1"/>
  <c r="J1134" i="6"/>
  <c r="K1134" i="6" s="1"/>
  <c r="J1292" i="6"/>
  <c r="K1292" i="6" s="1"/>
  <c r="J1048" i="6"/>
  <c r="K1048" i="6" s="1"/>
  <c r="J993" i="6"/>
  <c r="K993" i="6" s="1"/>
  <c r="J992" i="6"/>
  <c r="K992" i="6" s="1"/>
  <c r="J792" i="6"/>
  <c r="K792" i="6" s="1"/>
  <c r="J791" i="6"/>
  <c r="K791" i="6" s="1"/>
  <c r="J629" i="6"/>
  <c r="K629" i="6" s="1"/>
  <c r="J628" i="6"/>
  <c r="K628" i="6" s="1"/>
  <c r="J411" i="6"/>
  <c r="K411" i="6" s="1"/>
  <c r="J121" i="6"/>
  <c r="K121" i="6" s="1"/>
  <c r="J25" i="6"/>
  <c r="K25" i="6" s="1"/>
  <c r="J211" i="6"/>
  <c r="K211" i="6" s="1"/>
  <c r="J231" i="6"/>
  <c r="K231" i="6" s="1"/>
  <c r="J45" i="6"/>
  <c r="K45" i="6" s="1"/>
  <c r="J1219" i="6"/>
  <c r="K1219" i="6" s="1"/>
  <c r="J1218" i="6"/>
  <c r="K1218" i="6" s="1"/>
  <c r="J1155" i="6"/>
  <c r="K1155" i="6" s="1"/>
  <c r="J1154" i="6"/>
  <c r="K1154" i="6" s="1"/>
  <c r="J1123" i="6"/>
  <c r="K1123" i="6" s="1"/>
  <c r="J1122" i="6"/>
  <c r="K1122" i="6" s="1"/>
  <c r="J1127" i="6"/>
  <c r="K1127" i="6" s="1"/>
  <c r="J1126" i="6"/>
  <c r="K1126" i="6" s="1"/>
  <c r="J922" i="6"/>
  <c r="K922" i="6" s="1"/>
  <c r="J921" i="6"/>
  <c r="K921" i="6" s="1"/>
  <c r="J858" i="6"/>
  <c r="K858" i="6" s="1"/>
  <c r="J857" i="6"/>
  <c r="K857" i="6" s="1"/>
  <c r="J762" i="6"/>
  <c r="K762" i="6" s="1"/>
  <c r="J761" i="6"/>
  <c r="K761" i="6" s="1"/>
  <c r="J1185" i="6"/>
  <c r="K1185" i="6" s="1"/>
  <c r="J1184" i="6"/>
  <c r="K1184" i="6" s="1"/>
  <c r="J1003" i="6"/>
  <c r="K1003" i="6" s="1"/>
  <c r="J1002" i="6"/>
  <c r="K1002" i="6" s="1"/>
  <c r="J822" i="6"/>
  <c r="K822" i="6" s="1"/>
  <c r="J821" i="6"/>
  <c r="K821" i="6" s="1"/>
  <c r="J750" i="6"/>
  <c r="K750" i="6" s="1"/>
  <c r="J749" i="6"/>
  <c r="K749" i="6" s="1"/>
  <c r="J597" i="6"/>
  <c r="K597" i="6" s="1"/>
  <c r="J596" i="6"/>
  <c r="K596" i="6" s="1"/>
  <c r="J200" i="6"/>
  <c r="K200" i="6" s="1"/>
  <c r="J199" i="6"/>
  <c r="K199" i="6" s="1"/>
  <c r="J697" i="6"/>
  <c r="K697" i="6" s="1"/>
  <c r="J371" i="6"/>
  <c r="K371" i="6" s="1"/>
  <c r="J183" i="6"/>
  <c r="K183" i="6" s="1"/>
  <c r="J1147" i="6"/>
  <c r="K1147" i="6" s="1"/>
  <c r="J1146" i="6"/>
  <c r="K1146" i="6" s="1"/>
  <c r="J818" i="6"/>
  <c r="K818" i="6" s="1"/>
  <c r="J817" i="6"/>
  <c r="K817" i="6" s="1"/>
  <c r="J754" i="6"/>
  <c r="K754" i="6" s="1"/>
  <c r="J753" i="6"/>
  <c r="K753" i="6" s="1"/>
  <c r="J774" i="6"/>
  <c r="K774" i="6" s="1"/>
  <c r="J773" i="6"/>
  <c r="K773" i="6" s="1"/>
  <c r="J784" i="6"/>
  <c r="K784" i="6" s="1"/>
  <c r="J783" i="6"/>
  <c r="K783" i="6" s="1"/>
  <c r="J589" i="6"/>
  <c r="K589" i="6" s="1"/>
  <c r="J588" i="6"/>
  <c r="K588" i="6" s="1"/>
  <c r="J930" i="6"/>
  <c r="K930" i="6" s="1"/>
  <c r="J929" i="6"/>
  <c r="K929" i="6" s="1"/>
  <c r="J1203" i="6"/>
  <c r="K1203" i="6" s="1"/>
  <c r="J1202" i="6"/>
  <c r="K1202" i="6" s="1"/>
  <c r="J1128" i="6"/>
  <c r="K1128" i="6" s="1"/>
  <c r="J906" i="6"/>
  <c r="K906" i="6" s="1"/>
  <c r="J905" i="6"/>
  <c r="K905" i="6" s="1"/>
  <c r="J810" i="6"/>
  <c r="K810" i="6" s="1"/>
  <c r="J809" i="6"/>
  <c r="K809" i="6" s="1"/>
  <c r="J746" i="6"/>
  <c r="K746" i="6" s="1"/>
  <c r="J745" i="6"/>
  <c r="K745" i="6" s="1"/>
  <c r="J878" i="6"/>
  <c r="K878" i="6" s="1"/>
  <c r="J973" i="6"/>
  <c r="K973" i="6" s="1"/>
  <c r="J949" i="6"/>
  <c r="K949" i="6" s="1"/>
  <c r="J728" i="6"/>
  <c r="K728" i="6" s="1"/>
  <c r="J727" i="6"/>
  <c r="K727" i="6" s="1"/>
  <c r="J625" i="6"/>
  <c r="K625" i="6" s="1"/>
  <c r="J624" i="6"/>
  <c r="K624" i="6" s="1"/>
  <c r="J247" i="6"/>
  <c r="K247" i="6" s="1"/>
  <c r="J163" i="6"/>
  <c r="K163" i="6" s="1"/>
  <c r="J1260" i="6"/>
  <c r="K1260" i="6" s="1"/>
  <c r="J1121" i="6"/>
  <c r="K1121" i="6" s="1"/>
  <c r="J1120" i="6"/>
  <c r="K1120" i="6" s="1"/>
  <c r="J1019" i="6"/>
  <c r="K1019" i="6" s="1"/>
  <c r="J1018" i="6"/>
  <c r="K1018" i="6" s="1"/>
  <c r="J802" i="6"/>
  <c r="K802" i="6" s="1"/>
  <c r="J801" i="6"/>
  <c r="K801" i="6" s="1"/>
  <c r="J738" i="6"/>
  <c r="K738" i="6" s="1"/>
  <c r="J737" i="6"/>
  <c r="K737" i="6" s="1"/>
  <c r="J1067" i="6"/>
  <c r="K1067" i="6" s="1"/>
  <c r="J862" i="6"/>
  <c r="K862" i="6" s="1"/>
  <c r="J977" i="6"/>
  <c r="K977" i="6" s="1"/>
  <c r="J758" i="6"/>
  <c r="K758" i="6" s="1"/>
  <c r="J757" i="6"/>
  <c r="K757" i="6" s="1"/>
  <c r="J593" i="6"/>
  <c r="K593" i="6" s="1"/>
  <c r="J592" i="6"/>
  <c r="K592" i="6" s="1"/>
  <c r="J742" i="6"/>
  <c r="K742" i="6" s="1"/>
  <c r="J741" i="6"/>
  <c r="K741" i="6" s="1"/>
  <c r="J396" i="6"/>
  <c r="K396" i="6" s="1"/>
  <c r="J280" i="6"/>
  <c r="K280" i="6" s="1"/>
  <c r="J279" i="6"/>
  <c r="K279" i="6" s="1"/>
  <c r="J404" i="6"/>
  <c r="K404" i="6" s="1"/>
  <c r="J323" i="6"/>
  <c r="K323" i="6" s="1"/>
  <c r="J215" i="6"/>
  <c r="K215" i="6" s="1"/>
  <c r="J29" i="6"/>
  <c r="K29" i="6" s="1"/>
  <c r="J195" i="6"/>
  <c r="K195" i="6" s="1"/>
  <c r="J1242" i="6"/>
  <c r="K1242" i="6" s="1"/>
  <c r="J1009" i="6"/>
  <c r="K1009" i="6" s="1"/>
  <c r="J1008" i="6"/>
  <c r="K1008" i="6" s="1"/>
  <c r="J985" i="6"/>
  <c r="K985" i="6" s="1"/>
  <c r="J890" i="6"/>
  <c r="K890" i="6" s="1"/>
  <c r="J889" i="6"/>
  <c r="K889" i="6" s="1"/>
  <c r="J730" i="6"/>
  <c r="K730" i="6" s="1"/>
  <c r="J941" i="6"/>
  <c r="K941" i="6" s="1"/>
  <c r="J937" i="6"/>
  <c r="K937" i="6" s="1"/>
  <c r="J994" i="6"/>
  <c r="K994" i="6" s="1"/>
  <c r="J969" i="6"/>
  <c r="K969" i="6" s="1"/>
  <c r="J548" i="6"/>
  <c r="K548" i="6" s="1"/>
  <c r="J387" i="6"/>
  <c r="K387" i="6" s="1"/>
  <c r="J713" i="6"/>
  <c r="K713" i="6" s="1"/>
  <c r="J808" i="6"/>
  <c r="K808" i="6" s="1"/>
  <c r="J807" i="6"/>
  <c r="K807" i="6" s="1"/>
  <c r="J291" i="6"/>
  <c r="K291" i="6" s="1"/>
  <c r="J271" i="6"/>
  <c r="K271" i="6" s="1"/>
  <c r="J307" i="6"/>
  <c r="K307" i="6" s="1"/>
  <c r="J167" i="6"/>
  <c r="K167" i="6" s="1"/>
  <c r="J77" i="6"/>
  <c r="K77" i="6" s="1"/>
  <c r="J311" i="6"/>
  <c r="K311" i="6" s="1"/>
  <c r="J13" i="6"/>
  <c r="K13" i="6" s="1"/>
  <c r="J385" i="5"/>
  <c r="K385" i="5" s="1"/>
  <c r="J11" i="5"/>
  <c r="K11" i="5" s="1"/>
  <c r="J738" i="5"/>
  <c r="K738" i="5" s="1"/>
  <c r="J178" i="5"/>
  <c r="K178" i="5" s="1"/>
  <c r="J1242" i="5"/>
  <c r="K1242" i="5" s="1"/>
  <c r="J633" i="5"/>
  <c r="K633" i="5" s="1"/>
  <c r="J386" i="5"/>
  <c r="K386" i="5" s="1"/>
  <c r="J322" i="5"/>
  <c r="K322" i="5" s="1"/>
  <c r="J1050" i="5"/>
  <c r="K1050" i="5" s="1"/>
  <c r="J698" i="5"/>
  <c r="K698" i="5" s="1"/>
  <c r="J634" i="5"/>
  <c r="K634" i="5" s="1"/>
  <c r="J131" i="5"/>
  <c r="K131" i="5" s="1"/>
  <c r="J67" i="5"/>
  <c r="K67" i="5" s="1"/>
  <c r="J378" i="5"/>
  <c r="K378" i="5" s="1"/>
  <c r="J1177" i="5"/>
  <c r="K1177" i="5" s="1"/>
  <c r="J42" i="5"/>
  <c r="K42" i="5" s="1"/>
  <c r="J978" i="5"/>
  <c r="K978" i="5" s="1"/>
  <c r="J377" i="5"/>
  <c r="K377" i="5" s="1"/>
  <c r="J250" i="5"/>
  <c r="K250" i="5" s="1"/>
  <c r="J122" i="5"/>
  <c r="K122" i="5" s="1"/>
  <c r="J570" i="5"/>
  <c r="K570" i="5" s="1"/>
  <c r="J506" i="5"/>
  <c r="K506" i="5" s="1"/>
  <c r="J321" i="5"/>
  <c r="K321" i="5" s="1"/>
  <c r="J258" i="5"/>
  <c r="K258" i="5" s="1"/>
  <c r="J1298" i="5"/>
  <c r="K1298" i="5" s="1"/>
  <c r="J995" i="5"/>
  <c r="K995" i="5" s="1"/>
  <c r="J68" i="5"/>
  <c r="K68" i="5" s="1"/>
  <c r="J1019" i="5"/>
  <c r="K1019" i="5" s="1"/>
  <c r="J1202" i="5"/>
  <c r="K1202" i="5" s="1"/>
  <c r="J1074" i="5"/>
  <c r="K1074" i="5" s="1"/>
  <c r="J411" i="5"/>
  <c r="K411" i="5" s="1"/>
  <c r="J154" i="5"/>
  <c r="K154" i="5" s="1"/>
  <c r="J91" i="5"/>
  <c r="K91" i="5" s="1"/>
  <c r="J26" i="5"/>
  <c r="K26" i="5" s="1"/>
  <c r="J266" i="5"/>
  <c r="K266" i="5" s="1"/>
  <c r="J1003" i="5"/>
  <c r="K1003" i="5" s="1"/>
  <c r="J1186" i="5"/>
  <c r="K1186" i="5" s="1"/>
  <c r="J1122" i="5"/>
  <c r="K1122" i="5" s="1"/>
  <c r="J75" i="5"/>
  <c r="K75" i="5" s="1"/>
  <c r="J1011" i="5"/>
  <c r="K1011" i="5" s="1"/>
  <c r="J402" i="5"/>
  <c r="K402" i="5" s="1"/>
  <c r="J19" i="5"/>
  <c r="K19" i="5" s="1"/>
  <c r="J522" i="5"/>
  <c r="K522" i="5" s="1"/>
  <c r="J330" i="5"/>
  <c r="K330" i="5" s="1"/>
  <c r="J530" i="5"/>
  <c r="K530" i="5" s="1"/>
  <c r="J755" i="5"/>
  <c r="K755" i="5" s="1"/>
  <c r="J748" i="5"/>
  <c r="K748" i="5" s="1"/>
  <c r="J859" i="5"/>
  <c r="K859" i="5" s="1"/>
  <c r="J1170" i="5"/>
  <c r="K1170" i="5" s="1"/>
  <c r="J1121" i="5"/>
  <c r="K1121" i="5" s="1"/>
  <c r="J529" i="5"/>
  <c r="K529" i="5" s="1"/>
  <c r="J346" i="5"/>
  <c r="K346" i="5" s="1"/>
  <c r="J1258" i="5"/>
  <c r="K1258" i="5" s="1"/>
  <c r="J938" i="5"/>
  <c r="K938" i="5" s="1"/>
  <c r="J1002" i="5"/>
  <c r="K1002" i="5" s="1"/>
  <c r="J1083" i="5"/>
  <c r="K1083" i="5" s="1"/>
  <c r="J811" i="5"/>
  <c r="K811" i="5" s="1"/>
  <c r="J947" i="5"/>
  <c r="K947" i="5" s="1"/>
  <c r="J1058" i="5"/>
  <c r="K1058" i="5" s="1"/>
  <c r="J329" i="5"/>
  <c r="K329" i="5" s="1"/>
  <c r="J521" i="5"/>
  <c r="K521" i="5" s="1"/>
  <c r="J355" i="5"/>
  <c r="K355" i="5" s="1"/>
  <c r="J419" i="5"/>
  <c r="K419" i="5" s="1"/>
  <c r="J555" i="5"/>
  <c r="K555" i="5" s="1"/>
  <c r="J34" i="5"/>
  <c r="K34" i="5" s="1"/>
  <c r="J1250" i="5"/>
  <c r="K1250" i="5" s="1"/>
  <c r="J1211" i="5"/>
  <c r="K1211" i="5" s="1"/>
  <c r="J714" i="5"/>
  <c r="K714" i="5" s="1"/>
  <c r="J394" i="5"/>
  <c r="K394" i="5" s="1"/>
  <c r="J97" i="5"/>
  <c r="K97" i="5" s="1"/>
  <c r="J1194" i="5"/>
  <c r="K1194" i="5" s="1"/>
  <c r="J1066" i="5"/>
  <c r="K1066" i="5" s="1"/>
  <c r="J1185" i="5"/>
  <c r="K1185" i="5" s="1"/>
  <c r="J418" i="5"/>
  <c r="K418" i="5" s="1"/>
  <c r="J338" i="5"/>
  <c r="K338" i="5" s="1"/>
  <c r="J41" i="5"/>
  <c r="K41" i="5" s="1"/>
  <c r="J882" i="5"/>
  <c r="K882" i="5" s="1"/>
  <c r="J1138" i="5"/>
  <c r="K1138" i="5" s="1"/>
  <c r="J410" i="5"/>
  <c r="K410" i="5" s="1"/>
  <c r="J155" i="5"/>
  <c r="K155" i="5" s="1"/>
  <c r="J1075" i="5"/>
  <c r="K1075" i="5" s="1"/>
  <c r="J691" i="5"/>
  <c r="K691" i="5" s="1"/>
  <c r="J1275" i="5"/>
  <c r="K1275" i="5" s="1"/>
  <c r="J794" i="5"/>
  <c r="K794" i="5" s="1"/>
  <c r="J730" i="5"/>
  <c r="K730" i="5" s="1"/>
  <c r="J563" i="5"/>
  <c r="K563" i="5" s="1"/>
  <c r="J467" i="5"/>
  <c r="K467" i="5" s="1"/>
  <c r="J275" i="5"/>
  <c r="K275" i="5" s="1"/>
  <c r="J210" i="5"/>
  <c r="K210" i="5" s="1"/>
  <c r="J146" i="5"/>
  <c r="K146" i="5" s="1"/>
  <c r="J82" i="5"/>
  <c r="K82" i="5" s="1"/>
  <c r="J18" i="5"/>
  <c r="K18" i="5" s="1"/>
  <c r="J434" i="5"/>
  <c r="K434" i="5" s="1"/>
  <c r="J177" i="5"/>
  <c r="K177" i="5" s="1"/>
  <c r="J881" i="5"/>
  <c r="K881" i="5" s="1"/>
  <c r="J1059" i="5"/>
  <c r="K1059" i="5" s="1"/>
  <c r="J1010" i="5"/>
  <c r="K1010" i="5" s="1"/>
  <c r="J538" i="5"/>
  <c r="K538" i="5" s="1"/>
  <c r="J1042" i="5"/>
  <c r="K1042" i="5" s="1"/>
  <c r="J1051" i="5"/>
  <c r="K1051" i="5" s="1"/>
  <c r="J499" i="5"/>
  <c r="K499" i="5" s="1"/>
  <c r="J1028" i="5"/>
  <c r="K1028" i="5" s="1"/>
  <c r="J1147" i="5"/>
  <c r="K1147" i="5" s="1"/>
  <c r="J883" i="5"/>
  <c r="K883" i="5" s="1"/>
  <c r="J722" i="5"/>
  <c r="K722" i="5" s="1"/>
  <c r="J345" i="5"/>
  <c r="K345" i="5" s="1"/>
  <c r="J106" i="5"/>
  <c r="K106" i="5" s="1"/>
  <c r="J35" i="5"/>
  <c r="K35" i="5" s="1"/>
  <c r="J114" i="5"/>
  <c r="K114" i="5" s="1"/>
  <c r="J27" i="5"/>
  <c r="K27" i="5" s="1"/>
  <c r="J169" i="5"/>
  <c r="K169" i="5" s="1"/>
  <c r="J1073" i="5"/>
  <c r="K1073" i="5" s="1"/>
  <c r="J1203" i="5"/>
  <c r="K1203" i="5" s="1"/>
  <c r="J1139" i="5"/>
  <c r="K1139" i="5" s="1"/>
  <c r="J1266" i="5"/>
  <c r="K1266" i="5" s="1"/>
  <c r="J1130" i="5"/>
  <c r="K1130" i="5" s="1"/>
  <c r="J1067" i="5"/>
  <c r="K1067" i="5" s="1"/>
  <c r="J372" i="5"/>
  <c r="K372" i="5" s="1"/>
  <c r="J100" i="5"/>
  <c r="K100" i="5" s="1"/>
  <c r="J1114" i="5"/>
  <c r="K1114" i="5" s="1"/>
  <c r="J986" i="5"/>
  <c r="K986" i="5" s="1"/>
  <c r="J347" i="5"/>
  <c r="K347" i="5" s="1"/>
  <c r="J474" i="5"/>
  <c r="K474" i="5" s="1"/>
  <c r="J1201" i="5"/>
  <c r="K1201" i="5" s="1"/>
  <c r="J1018" i="5"/>
  <c r="K1018" i="5" s="1"/>
  <c r="J1187" i="5"/>
  <c r="K1187" i="5" s="1"/>
  <c r="J1123" i="5"/>
  <c r="K1123" i="5" s="1"/>
  <c r="J699" i="5"/>
  <c r="K699" i="5" s="1"/>
  <c r="J1267" i="5"/>
  <c r="K1267" i="5" s="1"/>
  <c r="J739" i="5"/>
  <c r="K739" i="5" s="1"/>
  <c r="J706" i="5"/>
  <c r="K706" i="5" s="1"/>
  <c r="J458" i="5"/>
  <c r="K458" i="5" s="1"/>
  <c r="J307" i="5"/>
  <c r="K307" i="5" s="1"/>
  <c r="J74" i="5"/>
  <c r="K74" i="5" s="1"/>
  <c r="J1091" i="5"/>
  <c r="K1091" i="5" s="1"/>
  <c r="J1283" i="5"/>
  <c r="K1283" i="5" s="1"/>
  <c r="J884" i="5"/>
  <c r="K884" i="5" s="1"/>
  <c r="J586" i="5"/>
  <c r="K586" i="5" s="1"/>
  <c r="J764" i="5"/>
  <c r="K764" i="5" s="1"/>
  <c r="J274" i="5"/>
  <c r="K274" i="5" s="1"/>
  <c r="J299" i="5"/>
  <c r="K299" i="5" s="1"/>
  <c r="J291" i="5"/>
  <c r="K291" i="5" s="1"/>
  <c r="J83" i="5"/>
  <c r="K83" i="5" s="1"/>
  <c r="J147" i="5"/>
  <c r="K147" i="5" s="1"/>
  <c r="J234" i="5"/>
  <c r="K234" i="5" s="1"/>
  <c r="J827" i="5"/>
  <c r="K827" i="5" s="1"/>
  <c r="J795" i="5"/>
  <c r="K795" i="5" s="1"/>
  <c r="J466" i="5"/>
  <c r="K466" i="5" s="1"/>
  <c r="J1131" i="5"/>
  <c r="K1131" i="5" s="1"/>
  <c r="J1219" i="5"/>
  <c r="K1219" i="5" s="1"/>
  <c r="J955" i="5"/>
  <c r="K955" i="5" s="1"/>
  <c r="J731" i="5"/>
  <c r="K731" i="5" s="1"/>
  <c r="J475" i="5"/>
  <c r="K475" i="5" s="1"/>
  <c r="J218" i="5"/>
  <c r="K218" i="5" s="1"/>
  <c r="J90" i="5"/>
  <c r="K90" i="5" s="1"/>
  <c r="J650" i="5"/>
  <c r="K650" i="5" s="1"/>
  <c r="J1195" i="5"/>
  <c r="K1195" i="5" s="1"/>
  <c r="J931" i="5"/>
  <c r="K931" i="5" s="1"/>
  <c r="J642" i="5"/>
  <c r="K642" i="5" s="1"/>
  <c r="J139" i="5"/>
  <c r="K139" i="5" s="1"/>
  <c r="J626" i="5"/>
  <c r="K626" i="5" s="1"/>
  <c r="J1148" i="5"/>
  <c r="K1148" i="5" s="1"/>
  <c r="J1188" i="5"/>
  <c r="K1188" i="5" s="1"/>
  <c r="J363" i="5"/>
  <c r="K363" i="5" s="1"/>
  <c r="J427" i="5"/>
  <c r="K427" i="5" s="1"/>
  <c r="J1291" i="5"/>
  <c r="K1291" i="5" s="1"/>
  <c r="J963" i="5"/>
  <c r="K963" i="5" s="1"/>
  <c r="J891" i="5"/>
  <c r="K891" i="5" s="1"/>
  <c r="J890" i="5"/>
  <c r="K890" i="5" s="1"/>
  <c r="J666" i="5"/>
  <c r="K666" i="5" s="1"/>
  <c r="J315" i="5"/>
  <c r="K315" i="5" s="1"/>
  <c r="J483" i="5"/>
  <c r="K483" i="5" s="1"/>
  <c r="J290" i="5"/>
  <c r="K290" i="5" s="1"/>
  <c r="J227" i="5"/>
  <c r="K227" i="5" s="1"/>
  <c r="J162" i="5"/>
  <c r="K162" i="5" s="1"/>
  <c r="J186" i="5"/>
  <c r="K186" i="5" s="1"/>
  <c r="J875" i="5"/>
  <c r="K875" i="5" s="1"/>
  <c r="J939" i="5"/>
  <c r="K939" i="5" s="1"/>
  <c r="J491" i="5"/>
  <c r="K491" i="5" s="1"/>
  <c r="J138" i="5"/>
  <c r="K138" i="5" s="1"/>
  <c r="J225" i="5"/>
  <c r="K225" i="5" s="1"/>
  <c r="J658" i="5"/>
  <c r="K658" i="5" s="1"/>
  <c r="J930" i="5"/>
  <c r="K930" i="5" s="1"/>
  <c r="J737" i="5"/>
  <c r="K737" i="5" s="1"/>
  <c r="J889" i="5"/>
  <c r="K889" i="5" s="1"/>
  <c r="J994" i="5"/>
  <c r="K994" i="5" s="1"/>
  <c r="J659" i="5"/>
  <c r="K659" i="5" s="1"/>
  <c r="J1259" i="5"/>
  <c r="K1259" i="5" s="1"/>
  <c r="J923" i="5"/>
  <c r="K923" i="5" s="1"/>
  <c r="J643" i="5"/>
  <c r="K643" i="5" s="1"/>
  <c r="J579" i="5"/>
  <c r="K579" i="5" s="1"/>
  <c r="J547" i="5"/>
  <c r="K547" i="5" s="1"/>
  <c r="J283" i="5"/>
  <c r="K283" i="5" s="1"/>
  <c r="J515" i="5"/>
  <c r="K515" i="5" s="1"/>
  <c r="J1140" i="5"/>
  <c r="K1140" i="5" s="1"/>
  <c r="J1204" i="5"/>
  <c r="K1204" i="5" s="1"/>
  <c r="J1251" i="5"/>
  <c r="K1251" i="5" s="1"/>
  <c r="J915" i="5"/>
  <c r="K915" i="5" s="1"/>
  <c r="J771" i="5"/>
  <c r="K771" i="5" s="1"/>
  <c r="J1106" i="5"/>
  <c r="K1106" i="5" s="1"/>
  <c r="J786" i="5"/>
  <c r="K786" i="5" s="1"/>
  <c r="J690" i="5"/>
  <c r="K690" i="5" s="1"/>
  <c r="J531" i="5"/>
  <c r="K531" i="5" s="1"/>
  <c r="J403" i="5"/>
  <c r="K403" i="5" s="1"/>
  <c r="J339" i="5"/>
  <c r="K339" i="5" s="1"/>
  <c r="J507" i="5"/>
  <c r="K507" i="5" s="1"/>
  <c r="J251" i="5"/>
  <c r="K251" i="5" s="1"/>
  <c r="J1171" i="5"/>
  <c r="K1171" i="5" s="1"/>
  <c r="J1107" i="5"/>
  <c r="K1107" i="5" s="1"/>
  <c r="J1043" i="5"/>
  <c r="K1043" i="5" s="1"/>
  <c r="J979" i="5"/>
  <c r="K979" i="5" s="1"/>
  <c r="J1162" i="5"/>
  <c r="K1162" i="5" s="1"/>
  <c r="J906" i="5"/>
  <c r="K906" i="5" s="1"/>
  <c r="J778" i="5"/>
  <c r="K778" i="5" s="1"/>
  <c r="J435" i="5"/>
  <c r="K435" i="5" s="1"/>
  <c r="J50" i="5"/>
  <c r="K50" i="5" s="1"/>
  <c r="J1124" i="5"/>
  <c r="K1124" i="5" s="1"/>
  <c r="J284" i="5"/>
  <c r="K284" i="5" s="1"/>
  <c r="J684" i="5"/>
  <c r="K684" i="5" s="1"/>
  <c r="J929" i="5"/>
  <c r="K929" i="5" s="1"/>
  <c r="J987" i="5"/>
  <c r="K987" i="5" s="1"/>
  <c r="J344" i="5"/>
  <c r="K344" i="5" s="1"/>
  <c r="J717" i="5"/>
  <c r="K717" i="5" s="1"/>
  <c r="J179" i="5"/>
  <c r="K179" i="5" s="1"/>
  <c r="J798" i="5"/>
  <c r="K798" i="5" s="1"/>
  <c r="J733" i="5"/>
  <c r="K733" i="5" s="1"/>
  <c r="J1032" i="5"/>
  <c r="K1032" i="5" s="1"/>
  <c r="J667" i="5"/>
  <c r="K667" i="5" s="1"/>
  <c r="J211" i="5"/>
  <c r="K211" i="5" s="1"/>
  <c r="J219" i="5"/>
  <c r="K219" i="5" s="1"/>
  <c r="J393" i="5"/>
  <c r="K393" i="5" s="1"/>
  <c r="J583" i="5"/>
  <c r="K583" i="5" s="1"/>
  <c r="J376" i="5"/>
  <c r="K376" i="5" s="1"/>
  <c r="J745" i="5"/>
  <c r="K745" i="5" s="1"/>
  <c r="J539" i="5"/>
  <c r="K539" i="5" s="1"/>
  <c r="J830" i="5"/>
  <c r="K830" i="5" s="1"/>
  <c r="J1196" i="5"/>
  <c r="K1196" i="5" s="1"/>
  <c r="J632" i="5"/>
  <c r="K632" i="5" s="1"/>
  <c r="J409" i="5"/>
  <c r="K409" i="5" s="1"/>
  <c r="J247" i="5"/>
  <c r="K247" i="5" s="1"/>
  <c r="J1156" i="5"/>
  <c r="K1156" i="5" s="1"/>
  <c r="J1184" i="5"/>
  <c r="K1184" i="5" s="1"/>
  <c r="J1116" i="5"/>
  <c r="K1116" i="5" s="1"/>
  <c r="J535" i="5"/>
  <c r="K535" i="5" s="1"/>
  <c r="J671" i="5"/>
  <c r="K671" i="5" s="1"/>
  <c r="J310" i="5"/>
  <c r="K310" i="5" s="1"/>
  <c r="J617" i="5"/>
  <c r="K617" i="5" s="1"/>
  <c r="J842" i="5"/>
  <c r="K842" i="5" s="1"/>
  <c r="J826" i="5"/>
  <c r="K826" i="5" s="1"/>
  <c r="J288" i="5"/>
  <c r="K288" i="5" s="1"/>
  <c r="J473" i="5"/>
  <c r="K473" i="5" s="1"/>
  <c r="J368" i="5"/>
  <c r="K368" i="5" s="1"/>
  <c r="J422" i="5"/>
  <c r="K422" i="5" s="1"/>
  <c r="J203" i="5"/>
  <c r="K203" i="5" s="1"/>
  <c r="J651" i="5"/>
  <c r="K651" i="5" s="1"/>
  <c r="J567" i="5"/>
  <c r="K567" i="5" s="1"/>
  <c r="J273" i="5"/>
  <c r="K273" i="5" s="1"/>
  <c r="J195" i="5"/>
  <c r="K195" i="5" s="1"/>
  <c r="J1210" i="5"/>
  <c r="K1210" i="5" s="1"/>
  <c r="J761" i="5"/>
  <c r="K761" i="5" s="1"/>
  <c r="J243" i="5"/>
  <c r="K243" i="5" s="1"/>
  <c r="J171" i="5"/>
  <c r="K171" i="5" s="1"/>
  <c r="J999" i="5"/>
  <c r="K999" i="5" s="1"/>
  <c r="J615" i="5"/>
  <c r="K615" i="5" s="1"/>
  <c r="J721" i="5"/>
  <c r="K721" i="5" s="1"/>
  <c r="J457" i="5"/>
  <c r="K457" i="5" s="1"/>
  <c r="J163" i="5"/>
  <c r="K163" i="5" s="1"/>
  <c r="J851" i="5"/>
  <c r="K851" i="5" s="1"/>
  <c r="J850" i="5"/>
  <c r="K850" i="5" s="1"/>
  <c r="J280" i="5"/>
  <c r="K280" i="5" s="1"/>
  <c r="J281" i="5"/>
  <c r="K281" i="5" s="1"/>
  <c r="J390" i="5"/>
  <c r="K390" i="5" s="1"/>
  <c r="J249" i="5"/>
  <c r="K249" i="5" s="1"/>
  <c r="J835" i="5"/>
  <c r="K835" i="5" s="1"/>
  <c r="J834" i="5"/>
  <c r="K834" i="5" s="1"/>
  <c r="J265" i="5"/>
  <c r="K265" i="5" s="1"/>
  <c r="J264" i="5"/>
  <c r="K264" i="5" s="1"/>
  <c r="J591" i="5"/>
  <c r="K591" i="5" s="1"/>
  <c r="J619" i="5"/>
  <c r="K619" i="5" s="1"/>
  <c r="J441" i="5"/>
  <c r="K441" i="5" s="1"/>
  <c r="J305" i="5"/>
  <c r="K305" i="5" s="1"/>
  <c r="J607" i="5"/>
  <c r="K607" i="5" s="1"/>
  <c r="J749" i="5"/>
  <c r="K749" i="5" s="1"/>
  <c r="J705" i="5"/>
  <c r="K705" i="5" s="1"/>
  <c r="J384" i="5"/>
  <c r="K384" i="5" s="1"/>
  <c r="J819" i="5"/>
  <c r="K819" i="5" s="1"/>
  <c r="J818" i="5"/>
  <c r="K818" i="5" s="1"/>
  <c r="J596" i="5"/>
  <c r="K596" i="5" s="1"/>
  <c r="J595" i="5"/>
  <c r="K595" i="5" s="1"/>
  <c r="J635" i="5"/>
  <c r="K635" i="5" s="1"/>
  <c r="J425" i="5"/>
  <c r="K425" i="5" s="1"/>
  <c r="J133" i="5"/>
  <c r="K133" i="5" s="1"/>
  <c r="J803" i="5"/>
  <c r="K803" i="5" s="1"/>
  <c r="J802" i="5"/>
  <c r="K802" i="5" s="1"/>
  <c r="J588" i="5"/>
  <c r="K588" i="5" s="1"/>
  <c r="J587" i="5"/>
  <c r="K587" i="5" s="1"/>
  <c r="J946" i="5"/>
  <c r="K946" i="5" s="1"/>
  <c r="J581" i="5"/>
  <c r="K581" i="5" s="1"/>
  <c r="J558" i="5"/>
  <c r="K558" i="5" s="1"/>
  <c r="J187" i="5"/>
  <c r="K187" i="5" s="1"/>
  <c r="J235" i="5"/>
  <c r="K235" i="5" s="1"/>
  <c r="J572" i="5"/>
  <c r="K572" i="5" s="1"/>
  <c r="J571" i="5"/>
  <c r="K571" i="5" s="1"/>
  <c r="J1020" i="5"/>
  <c r="K1020" i="5" s="1"/>
  <c r="J320" i="5"/>
  <c r="K320" i="5" s="1"/>
  <c r="J454" i="5"/>
  <c r="K454" i="5" s="1"/>
  <c r="J645" i="5"/>
  <c r="K645" i="5" s="1"/>
  <c r="J664" i="5"/>
  <c r="K664" i="5" s="1"/>
  <c r="J663" i="5"/>
  <c r="K663" i="5" s="1"/>
  <c r="J810" i="5"/>
  <c r="K810" i="5" s="1"/>
  <c r="J603" i="5"/>
  <c r="K603" i="5" s="1"/>
  <c r="J296" i="5"/>
  <c r="K296" i="5" s="1"/>
  <c r="J241" i="5"/>
  <c r="K241" i="5" s="1"/>
  <c r="J1176" i="5"/>
  <c r="K1176" i="5" s="1"/>
  <c r="J862" i="5"/>
  <c r="K862" i="5" s="1"/>
  <c r="J1036" i="5"/>
  <c r="K1036" i="5" s="1"/>
  <c r="J676" i="5"/>
  <c r="K676" i="5" s="1"/>
  <c r="J675" i="5"/>
  <c r="K675" i="5" s="1"/>
  <c r="J312" i="5"/>
  <c r="K312" i="5" s="1"/>
  <c r="J313" i="5"/>
  <c r="K313" i="5" s="1"/>
  <c r="J612" i="5"/>
  <c r="K612" i="5" s="1"/>
  <c r="J611" i="5"/>
  <c r="K611" i="5" s="1"/>
  <c r="J874" i="5"/>
  <c r="K874" i="5" s="1"/>
  <c r="J526" i="5"/>
  <c r="K526" i="5" s="1"/>
  <c r="J489" i="5"/>
  <c r="K489" i="5" s="1"/>
  <c r="J352" i="5"/>
  <c r="K352" i="5" s="1"/>
  <c r="J257" i="5"/>
  <c r="K257" i="5" s="1"/>
  <c r="J144" i="5"/>
  <c r="K144" i="5" s="1"/>
  <c r="J143" i="5"/>
  <c r="K143" i="5" s="1"/>
  <c r="J1172" i="5"/>
  <c r="K1172" i="5" s="1"/>
  <c r="J867" i="5"/>
  <c r="K867" i="5" s="1"/>
  <c r="J866" i="5"/>
  <c r="K866" i="5" s="1"/>
  <c r="J975" i="5"/>
  <c r="K975" i="5" s="1"/>
  <c r="J754" i="5"/>
  <c r="K754" i="5" s="1"/>
  <c r="J627" i="5"/>
  <c r="K627" i="5" s="1"/>
  <c r="J599" i="5"/>
  <c r="K599" i="5" s="1"/>
  <c r="J858" i="5"/>
  <c r="K858" i="5" s="1"/>
  <c r="J505" i="5"/>
  <c r="K505" i="5" s="1"/>
  <c r="J254" i="5"/>
  <c r="K254" i="5" s="1"/>
  <c r="J253" i="5"/>
  <c r="K253" i="5" s="1"/>
  <c r="J245" i="5"/>
  <c r="K245" i="5" s="1"/>
  <c r="J647" i="5"/>
  <c r="K647" i="5" s="1"/>
  <c r="J239" i="5"/>
  <c r="K239" i="5" s="1"/>
  <c r="J328" i="5"/>
  <c r="K328" i="5" s="1"/>
  <c r="P11" i="8" l="1"/>
  <c r="O7" i="6"/>
  <c r="O6" i="6"/>
  <c r="O6" i="5"/>
  <c r="O7" i="5"/>
  <c r="P12" i="8" l="1"/>
  <c r="O12" i="5"/>
  <c r="O11" i="5"/>
  <c r="G1304" i="4" l="1"/>
  <c r="F1304" i="4"/>
  <c r="G1303" i="4"/>
  <c r="F1303" i="4"/>
  <c r="I1303" i="4" s="1"/>
  <c r="G1302" i="4"/>
  <c r="F1302" i="4"/>
  <c r="G1301" i="4"/>
  <c r="F1301" i="4"/>
  <c r="G1300" i="4"/>
  <c r="F1300" i="4"/>
  <c r="G1299" i="4"/>
  <c r="F1299" i="4"/>
  <c r="G1298" i="4"/>
  <c r="F1298" i="4"/>
  <c r="G1297" i="4"/>
  <c r="F1297" i="4"/>
  <c r="G1296" i="4"/>
  <c r="F1296" i="4"/>
  <c r="I1296" i="4" s="1"/>
  <c r="G1295" i="4"/>
  <c r="F1295" i="4"/>
  <c r="G1294" i="4"/>
  <c r="F1294" i="4"/>
  <c r="G1293" i="4"/>
  <c r="F1293" i="4"/>
  <c r="G1292" i="4"/>
  <c r="F1292" i="4"/>
  <c r="G1291" i="4"/>
  <c r="F1291" i="4"/>
  <c r="G1290" i="4"/>
  <c r="F1290" i="4"/>
  <c r="G1289" i="4"/>
  <c r="F1289" i="4"/>
  <c r="G1288" i="4"/>
  <c r="F1288" i="4"/>
  <c r="G1287" i="4"/>
  <c r="F1287" i="4"/>
  <c r="I1287" i="4" s="1"/>
  <c r="G1286" i="4"/>
  <c r="F1286" i="4"/>
  <c r="G1285" i="4"/>
  <c r="F1285" i="4"/>
  <c r="G1284" i="4"/>
  <c r="F1284" i="4"/>
  <c r="I1284" i="4" s="1"/>
  <c r="G1283" i="4"/>
  <c r="F1283" i="4"/>
  <c r="G1282" i="4"/>
  <c r="F1282" i="4"/>
  <c r="G1281" i="4"/>
  <c r="F1281" i="4"/>
  <c r="G1280" i="4"/>
  <c r="F1280" i="4"/>
  <c r="I1280" i="4" s="1"/>
  <c r="G1279" i="4"/>
  <c r="F1279" i="4"/>
  <c r="G1278" i="4"/>
  <c r="F1278" i="4"/>
  <c r="G1277" i="4"/>
  <c r="F1277" i="4"/>
  <c r="G1276" i="4"/>
  <c r="F1276" i="4"/>
  <c r="I1276" i="4" s="1"/>
  <c r="G1275" i="4"/>
  <c r="F1275" i="4"/>
  <c r="G1274" i="4"/>
  <c r="F1274" i="4"/>
  <c r="G1273" i="4"/>
  <c r="F1273" i="4"/>
  <c r="G1272" i="4"/>
  <c r="F1272" i="4"/>
  <c r="G1271" i="4"/>
  <c r="F1271" i="4"/>
  <c r="I1271" i="4" s="1"/>
  <c r="G1270" i="4"/>
  <c r="F1270" i="4"/>
  <c r="G1269" i="4"/>
  <c r="F1269" i="4"/>
  <c r="G1268" i="4"/>
  <c r="F1268" i="4"/>
  <c r="I1268" i="4" s="1"/>
  <c r="G1267" i="4"/>
  <c r="F1267" i="4"/>
  <c r="G1266" i="4"/>
  <c r="F1266" i="4"/>
  <c r="G1265" i="4"/>
  <c r="F1265" i="4"/>
  <c r="G1264" i="4"/>
  <c r="F1264" i="4"/>
  <c r="I1264" i="4" s="1"/>
  <c r="G1263" i="4"/>
  <c r="F1263" i="4"/>
  <c r="G1262" i="4"/>
  <c r="F1262" i="4"/>
  <c r="G1261" i="4"/>
  <c r="F1261" i="4"/>
  <c r="G1260" i="4"/>
  <c r="F1260" i="4"/>
  <c r="I1260" i="4" s="1"/>
  <c r="G1259" i="4"/>
  <c r="F1259" i="4"/>
  <c r="G1258" i="4"/>
  <c r="F1258" i="4"/>
  <c r="G1257" i="4"/>
  <c r="F1257" i="4"/>
  <c r="G1256" i="4"/>
  <c r="F1256" i="4"/>
  <c r="I1256" i="4" s="1"/>
  <c r="G1255" i="4"/>
  <c r="F1255" i="4"/>
  <c r="G1254" i="4"/>
  <c r="F1254" i="4"/>
  <c r="G1253" i="4"/>
  <c r="F1253" i="4"/>
  <c r="G1252" i="4"/>
  <c r="F1252" i="4"/>
  <c r="I1252" i="4" s="1"/>
  <c r="G1251" i="4"/>
  <c r="F1251" i="4"/>
  <c r="I1251" i="4" s="1"/>
  <c r="G1250" i="4"/>
  <c r="F1250" i="4"/>
  <c r="G1249" i="4"/>
  <c r="F1249" i="4"/>
  <c r="G1248" i="4"/>
  <c r="F1248" i="4"/>
  <c r="G1247" i="4"/>
  <c r="F1247" i="4"/>
  <c r="I1247" i="4" s="1"/>
  <c r="G1246" i="4"/>
  <c r="F1246" i="4"/>
  <c r="G1245" i="4"/>
  <c r="F1245" i="4"/>
  <c r="G1244" i="4"/>
  <c r="F1244" i="4"/>
  <c r="G1243" i="4"/>
  <c r="F1243" i="4"/>
  <c r="G1242" i="4"/>
  <c r="F1242" i="4"/>
  <c r="G1241" i="4"/>
  <c r="F1241" i="4"/>
  <c r="G1240" i="4"/>
  <c r="F1240" i="4"/>
  <c r="G1239" i="4"/>
  <c r="F1239" i="4"/>
  <c r="G1238" i="4"/>
  <c r="F1238" i="4"/>
  <c r="G1237" i="4"/>
  <c r="F1237" i="4"/>
  <c r="G1236" i="4"/>
  <c r="F1236" i="4"/>
  <c r="G1235" i="4"/>
  <c r="F1235" i="4"/>
  <c r="I1235" i="4" s="1"/>
  <c r="G1234" i="4"/>
  <c r="F1234" i="4"/>
  <c r="G1233" i="4"/>
  <c r="F1233" i="4"/>
  <c r="G1232" i="4"/>
  <c r="F1232" i="4"/>
  <c r="G1231" i="4"/>
  <c r="F1231" i="4"/>
  <c r="I1231" i="4" s="1"/>
  <c r="G1230" i="4"/>
  <c r="F1230" i="4"/>
  <c r="G1229" i="4"/>
  <c r="F1229" i="4"/>
  <c r="G1228" i="4"/>
  <c r="F1228" i="4"/>
  <c r="G1227" i="4"/>
  <c r="F1227" i="4"/>
  <c r="G1226" i="4"/>
  <c r="F1226" i="4"/>
  <c r="G1225" i="4"/>
  <c r="F1225" i="4"/>
  <c r="G1224" i="4"/>
  <c r="F1224" i="4"/>
  <c r="G1223" i="4"/>
  <c r="F1223" i="4"/>
  <c r="I1223" i="4" s="1"/>
  <c r="G1222" i="4"/>
  <c r="F1222" i="4"/>
  <c r="G1221" i="4"/>
  <c r="F1221" i="4"/>
  <c r="G1220" i="4"/>
  <c r="F1220" i="4"/>
  <c r="G1219" i="4"/>
  <c r="F1219" i="4"/>
  <c r="G1218" i="4"/>
  <c r="F1218" i="4"/>
  <c r="G1217" i="4"/>
  <c r="F1217" i="4"/>
  <c r="G1216" i="4"/>
  <c r="F1216" i="4"/>
  <c r="G1215" i="4"/>
  <c r="F1215" i="4"/>
  <c r="I1215" i="4" s="1"/>
  <c r="G1214" i="4"/>
  <c r="F1214" i="4"/>
  <c r="G1213" i="4"/>
  <c r="F1213" i="4"/>
  <c r="G1212" i="4"/>
  <c r="F1212" i="4"/>
  <c r="G1211" i="4"/>
  <c r="F1211" i="4"/>
  <c r="I1211" i="4" s="1"/>
  <c r="G1210" i="4"/>
  <c r="F1210" i="4"/>
  <c r="G1209" i="4"/>
  <c r="F1209" i="4"/>
  <c r="G1208" i="4"/>
  <c r="F1208" i="4"/>
  <c r="I1208" i="4" s="1"/>
  <c r="G1207" i="4"/>
  <c r="F1207" i="4"/>
  <c r="I1207" i="4" s="1"/>
  <c r="G1206" i="4"/>
  <c r="F1206" i="4"/>
  <c r="G1205" i="4"/>
  <c r="F1205" i="4"/>
  <c r="G1204" i="4"/>
  <c r="F1204" i="4"/>
  <c r="G1203" i="4"/>
  <c r="F1203" i="4"/>
  <c r="I1203" i="4" s="1"/>
  <c r="G1202" i="4"/>
  <c r="F1202" i="4"/>
  <c r="G1201" i="4"/>
  <c r="F1201" i="4"/>
  <c r="G1200" i="4"/>
  <c r="F1200" i="4"/>
  <c r="G1199" i="4"/>
  <c r="F1199" i="4"/>
  <c r="I1199" i="4" s="1"/>
  <c r="G1198" i="4"/>
  <c r="F1198" i="4"/>
  <c r="G1197" i="4"/>
  <c r="F1197" i="4"/>
  <c r="G1196" i="4"/>
  <c r="F1196" i="4"/>
  <c r="G1195" i="4"/>
  <c r="F1195" i="4"/>
  <c r="G1194" i="4"/>
  <c r="F1194" i="4"/>
  <c r="G1193" i="4"/>
  <c r="F1193" i="4"/>
  <c r="G1192" i="4"/>
  <c r="F1192" i="4"/>
  <c r="G1191" i="4"/>
  <c r="F1191" i="4"/>
  <c r="I1191" i="4" s="1"/>
  <c r="G1190" i="4"/>
  <c r="F1190" i="4"/>
  <c r="G1189" i="4"/>
  <c r="F1189" i="4"/>
  <c r="G1188" i="4"/>
  <c r="F1188" i="4"/>
  <c r="G1187" i="4"/>
  <c r="F1187" i="4"/>
  <c r="G1186" i="4"/>
  <c r="F1186" i="4"/>
  <c r="G1185" i="4"/>
  <c r="F1185" i="4"/>
  <c r="G1184" i="4"/>
  <c r="F1184" i="4"/>
  <c r="G1183" i="4"/>
  <c r="F1183" i="4"/>
  <c r="G1182" i="4"/>
  <c r="F1182" i="4"/>
  <c r="G1181" i="4"/>
  <c r="F1181" i="4"/>
  <c r="G1180" i="4"/>
  <c r="F1180" i="4"/>
  <c r="G1179" i="4"/>
  <c r="F1179" i="4"/>
  <c r="G1178" i="4"/>
  <c r="F1178" i="4"/>
  <c r="G1177" i="4"/>
  <c r="F1177" i="4"/>
  <c r="G1176" i="4"/>
  <c r="F1176" i="4"/>
  <c r="G1175" i="4"/>
  <c r="F1175" i="4"/>
  <c r="G1174" i="4"/>
  <c r="F1174" i="4"/>
  <c r="G1173" i="4"/>
  <c r="F1173" i="4"/>
  <c r="G1172" i="4"/>
  <c r="F1172" i="4"/>
  <c r="I1172" i="4" s="1"/>
  <c r="G1171" i="4"/>
  <c r="F1171" i="4"/>
  <c r="G1170" i="4"/>
  <c r="F1170" i="4"/>
  <c r="G1169" i="4"/>
  <c r="F1169" i="4"/>
  <c r="G1168" i="4"/>
  <c r="F1168" i="4"/>
  <c r="G1167" i="4"/>
  <c r="F1167" i="4"/>
  <c r="G1166" i="4"/>
  <c r="F1166" i="4"/>
  <c r="G1165" i="4"/>
  <c r="F1165" i="4"/>
  <c r="G1164" i="4"/>
  <c r="F1164" i="4"/>
  <c r="G1163" i="4"/>
  <c r="F1163" i="4"/>
  <c r="I1163" i="4" s="1"/>
  <c r="G1162" i="4"/>
  <c r="F1162" i="4"/>
  <c r="G1161" i="4"/>
  <c r="F1161" i="4"/>
  <c r="G1160" i="4"/>
  <c r="F1160" i="4"/>
  <c r="G1159" i="4"/>
  <c r="F1159" i="4"/>
  <c r="I1159" i="4" s="1"/>
  <c r="G1158" i="4"/>
  <c r="F1158" i="4"/>
  <c r="G1157" i="4"/>
  <c r="F1157" i="4"/>
  <c r="G1156" i="4"/>
  <c r="F1156" i="4"/>
  <c r="G1155" i="4"/>
  <c r="F1155" i="4"/>
  <c r="G1154" i="4"/>
  <c r="F1154" i="4"/>
  <c r="G1153" i="4"/>
  <c r="F1153" i="4"/>
  <c r="G1152" i="4"/>
  <c r="F1152" i="4"/>
  <c r="I1152" i="4" s="1"/>
  <c r="G1151" i="4"/>
  <c r="F1151" i="4"/>
  <c r="I1151" i="4" s="1"/>
  <c r="G1150" i="4"/>
  <c r="F1150" i="4"/>
  <c r="G1149" i="4"/>
  <c r="F1149" i="4"/>
  <c r="G1148" i="4"/>
  <c r="F1148" i="4"/>
  <c r="G1147" i="4"/>
  <c r="F1147" i="4"/>
  <c r="I1147" i="4" s="1"/>
  <c r="G1146" i="4"/>
  <c r="F1146" i="4"/>
  <c r="G1145" i="4"/>
  <c r="F1145" i="4"/>
  <c r="G1144" i="4"/>
  <c r="F1144" i="4"/>
  <c r="G1143" i="4"/>
  <c r="F1143" i="4"/>
  <c r="I1143" i="4" s="1"/>
  <c r="G1142" i="4"/>
  <c r="F1142" i="4"/>
  <c r="G1141" i="4"/>
  <c r="F1141" i="4"/>
  <c r="G1140" i="4"/>
  <c r="F1140" i="4"/>
  <c r="G1139" i="4"/>
  <c r="F1139" i="4"/>
  <c r="I1139" i="4" s="1"/>
  <c r="G1138" i="4"/>
  <c r="F1138" i="4"/>
  <c r="G1137" i="4"/>
  <c r="F1137" i="4"/>
  <c r="G1136" i="4"/>
  <c r="F1136" i="4"/>
  <c r="G1135" i="4"/>
  <c r="F1135" i="4"/>
  <c r="G1134" i="4"/>
  <c r="F1134" i="4"/>
  <c r="G1133" i="4"/>
  <c r="F1133" i="4"/>
  <c r="G1132" i="4"/>
  <c r="F1132" i="4"/>
  <c r="I1132" i="4" s="1"/>
  <c r="G1131" i="4"/>
  <c r="F1131" i="4"/>
  <c r="I1131" i="4" s="1"/>
  <c r="G1130" i="4"/>
  <c r="F1130" i="4"/>
  <c r="G1129" i="4"/>
  <c r="F1129" i="4"/>
  <c r="G1128" i="4"/>
  <c r="F1128" i="4"/>
  <c r="I1128" i="4" s="1"/>
  <c r="G1127" i="4"/>
  <c r="F1127" i="4"/>
  <c r="I1127" i="4" s="1"/>
  <c r="G1126" i="4"/>
  <c r="F1126" i="4"/>
  <c r="G1125" i="4"/>
  <c r="F1125" i="4"/>
  <c r="G1124" i="4"/>
  <c r="F1124" i="4"/>
  <c r="I1124" i="4" s="1"/>
  <c r="G1123" i="4"/>
  <c r="F1123" i="4"/>
  <c r="G1122" i="4"/>
  <c r="F1122" i="4"/>
  <c r="G1121" i="4"/>
  <c r="F1121" i="4"/>
  <c r="G1120" i="4"/>
  <c r="F1120" i="4"/>
  <c r="G1119" i="4"/>
  <c r="F1119" i="4"/>
  <c r="G1118" i="4"/>
  <c r="F1118" i="4"/>
  <c r="G1117" i="4"/>
  <c r="F1117" i="4"/>
  <c r="G1116" i="4"/>
  <c r="F1116" i="4"/>
  <c r="I1116" i="4" s="1"/>
  <c r="G1115" i="4"/>
  <c r="F1115" i="4"/>
  <c r="G1114" i="4"/>
  <c r="F1114" i="4"/>
  <c r="G1113" i="4"/>
  <c r="F1113" i="4"/>
  <c r="G1112" i="4"/>
  <c r="F1112" i="4"/>
  <c r="I1112" i="4" s="1"/>
  <c r="G1111" i="4"/>
  <c r="F1111" i="4"/>
  <c r="G1110" i="4"/>
  <c r="F1110" i="4"/>
  <c r="G1109" i="4"/>
  <c r="F1109" i="4"/>
  <c r="G1108" i="4"/>
  <c r="F1108" i="4"/>
  <c r="I1108" i="4" s="1"/>
  <c r="G1107" i="4"/>
  <c r="F1107" i="4"/>
  <c r="G1106" i="4"/>
  <c r="F1106" i="4"/>
  <c r="G1105" i="4"/>
  <c r="F1105" i="4"/>
  <c r="G1104" i="4"/>
  <c r="F1104" i="4"/>
  <c r="I1104" i="4" s="1"/>
  <c r="G1103" i="4"/>
  <c r="F1103" i="4"/>
  <c r="G1102" i="4"/>
  <c r="F1102" i="4"/>
  <c r="G1101" i="4"/>
  <c r="F1101" i="4"/>
  <c r="G1100" i="4"/>
  <c r="F1100" i="4"/>
  <c r="G1099" i="4"/>
  <c r="F1099" i="4"/>
  <c r="I1099" i="4" s="1"/>
  <c r="G1098" i="4"/>
  <c r="F1098" i="4"/>
  <c r="G1097" i="4"/>
  <c r="F1097" i="4"/>
  <c r="G1096" i="4"/>
  <c r="F1096" i="4"/>
  <c r="G1095" i="4"/>
  <c r="F1095" i="4"/>
  <c r="G1094" i="4"/>
  <c r="F1094" i="4"/>
  <c r="G1093" i="4"/>
  <c r="F1093" i="4"/>
  <c r="G1092" i="4"/>
  <c r="F1092" i="4"/>
  <c r="G1091" i="4"/>
  <c r="F1091" i="4"/>
  <c r="G1090" i="4"/>
  <c r="F1090" i="4"/>
  <c r="G1089" i="4"/>
  <c r="F1089" i="4"/>
  <c r="G1088" i="4"/>
  <c r="F1088" i="4"/>
  <c r="G1087" i="4"/>
  <c r="F1087" i="4"/>
  <c r="G1086" i="4"/>
  <c r="F1086" i="4"/>
  <c r="G1085" i="4"/>
  <c r="F1085" i="4"/>
  <c r="G1084" i="4"/>
  <c r="F1084" i="4"/>
  <c r="G1083" i="4"/>
  <c r="F1083" i="4"/>
  <c r="G1082" i="4"/>
  <c r="F1082" i="4"/>
  <c r="G1081" i="4"/>
  <c r="F1081" i="4"/>
  <c r="G1080" i="4"/>
  <c r="F1080" i="4"/>
  <c r="G1079" i="4"/>
  <c r="F1079" i="4"/>
  <c r="G1078" i="4"/>
  <c r="F1078" i="4"/>
  <c r="G1077" i="4"/>
  <c r="F1077" i="4"/>
  <c r="G1076" i="4"/>
  <c r="F1076" i="4"/>
  <c r="G1075" i="4"/>
  <c r="F1075" i="4"/>
  <c r="G1074" i="4"/>
  <c r="F1074" i="4"/>
  <c r="G1073" i="4"/>
  <c r="F1073" i="4"/>
  <c r="G1072" i="4"/>
  <c r="F1072" i="4"/>
  <c r="I1072" i="4" s="1"/>
  <c r="G1071" i="4"/>
  <c r="F1071" i="4"/>
  <c r="G1070" i="4"/>
  <c r="F1070" i="4"/>
  <c r="G1069" i="4"/>
  <c r="F1069" i="4"/>
  <c r="G1068" i="4"/>
  <c r="F1068" i="4"/>
  <c r="G1067" i="4"/>
  <c r="F1067" i="4"/>
  <c r="G1066" i="4"/>
  <c r="F1066" i="4"/>
  <c r="G1065" i="4"/>
  <c r="F1065" i="4"/>
  <c r="G1064" i="4"/>
  <c r="F1064" i="4"/>
  <c r="G1063" i="4"/>
  <c r="F1063" i="4"/>
  <c r="I1063" i="4" s="1"/>
  <c r="G1062" i="4"/>
  <c r="F1062" i="4"/>
  <c r="G1061" i="4"/>
  <c r="F1061" i="4"/>
  <c r="G1060" i="4"/>
  <c r="F1060" i="4"/>
  <c r="G1059" i="4"/>
  <c r="F1059" i="4"/>
  <c r="G1058" i="4"/>
  <c r="F1058" i="4"/>
  <c r="G1057" i="4"/>
  <c r="F1057" i="4"/>
  <c r="G1056" i="4"/>
  <c r="F1056" i="4"/>
  <c r="G1055" i="4"/>
  <c r="F1055" i="4"/>
  <c r="I1055" i="4" s="1"/>
  <c r="G1054" i="4"/>
  <c r="F1054" i="4"/>
  <c r="G1053" i="4"/>
  <c r="F1053" i="4"/>
  <c r="G1052" i="4"/>
  <c r="F1052" i="4"/>
  <c r="G1051" i="4"/>
  <c r="F1051" i="4"/>
  <c r="I1051" i="4" s="1"/>
  <c r="G1050" i="4"/>
  <c r="F1050" i="4"/>
  <c r="G1049" i="4"/>
  <c r="F1049" i="4"/>
  <c r="G1048" i="4"/>
  <c r="F1048" i="4"/>
  <c r="G1047" i="4"/>
  <c r="F1047" i="4"/>
  <c r="I1047" i="4" s="1"/>
  <c r="G1046" i="4"/>
  <c r="F1046" i="4"/>
  <c r="G1045" i="4"/>
  <c r="F1045" i="4"/>
  <c r="G1044" i="4"/>
  <c r="F1044" i="4"/>
  <c r="G1043" i="4"/>
  <c r="F1043" i="4"/>
  <c r="I1043" i="4" s="1"/>
  <c r="G1042" i="4"/>
  <c r="F1042" i="4"/>
  <c r="G1041" i="4"/>
  <c r="F1041" i="4"/>
  <c r="G1040" i="4"/>
  <c r="F1040" i="4"/>
  <c r="G1039" i="4"/>
  <c r="F1039" i="4"/>
  <c r="I1039" i="4" s="1"/>
  <c r="G1038" i="4"/>
  <c r="F1038" i="4"/>
  <c r="G1037" i="4"/>
  <c r="F1037" i="4"/>
  <c r="G1036" i="4"/>
  <c r="F1036" i="4"/>
  <c r="G1035" i="4"/>
  <c r="F1035" i="4"/>
  <c r="G1034" i="4"/>
  <c r="F1034" i="4"/>
  <c r="G1033" i="4"/>
  <c r="F1033" i="4"/>
  <c r="G1032" i="4"/>
  <c r="F1032" i="4"/>
  <c r="I1032" i="4" s="1"/>
  <c r="G1031" i="4"/>
  <c r="F1031" i="4"/>
  <c r="G1030" i="4"/>
  <c r="F1030" i="4"/>
  <c r="G1029" i="4"/>
  <c r="F1029" i="4"/>
  <c r="G1028" i="4"/>
  <c r="F1028" i="4"/>
  <c r="G1027" i="4"/>
  <c r="F1027" i="4"/>
  <c r="G1026" i="4"/>
  <c r="F1026" i="4"/>
  <c r="G1025" i="4"/>
  <c r="F1025" i="4"/>
  <c r="G1024" i="4"/>
  <c r="F1024" i="4"/>
  <c r="G1023" i="4"/>
  <c r="F1023" i="4"/>
  <c r="G1022" i="4"/>
  <c r="F1022" i="4"/>
  <c r="G1021" i="4"/>
  <c r="F1021" i="4"/>
  <c r="G1020" i="4"/>
  <c r="F1020" i="4"/>
  <c r="G1019" i="4"/>
  <c r="F1019" i="4"/>
  <c r="I1019" i="4" s="1"/>
  <c r="G1018" i="4"/>
  <c r="F1018" i="4"/>
  <c r="G1017" i="4"/>
  <c r="F1017" i="4"/>
  <c r="G1016" i="4"/>
  <c r="F1016" i="4"/>
  <c r="G1015" i="4"/>
  <c r="F1015" i="4"/>
  <c r="I1015" i="4" s="1"/>
  <c r="G1014" i="4"/>
  <c r="F1014" i="4"/>
  <c r="G1013" i="4"/>
  <c r="F1013" i="4"/>
  <c r="G1012" i="4"/>
  <c r="F1012" i="4"/>
  <c r="G1011" i="4"/>
  <c r="F1011" i="4"/>
  <c r="G1010" i="4"/>
  <c r="F1010" i="4"/>
  <c r="G1009" i="4"/>
  <c r="F1009" i="4"/>
  <c r="G1008" i="4"/>
  <c r="F1008" i="4"/>
  <c r="G1007" i="4"/>
  <c r="F1007" i="4"/>
  <c r="G1006" i="4"/>
  <c r="F1006" i="4"/>
  <c r="G1005" i="4"/>
  <c r="F1005" i="4"/>
  <c r="G1004" i="4"/>
  <c r="F1004" i="4"/>
  <c r="I1004" i="4" s="1"/>
  <c r="G1003" i="4"/>
  <c r="F1003" i="4"/>
  <c r="I1003" i="4" s="1"/>
  <c r="G1002" i="4"/>
  <c r="F1002" i="4"/>
  <c r="G1001" i="4"/>
  <c r="F1001" i="4"/>
  <c r="G1000" i="4"/>
  <c r="F1000" i="4"/>
  <c r="G999" i="4"/>
  <c r="F999" i="4"/>
  <c r="G998" i="4"/>
  <c r="F998" i="4"/>
  <c r="G997" i="4"/>
  <c r="F997" i="4"/>
  <c r="G996" i="4"/>
  <c r="F996" i="4"/>
  <c r="I996" i="4" s="1"/>
  <c r="G995" i="4"/>
  <c r="F995" i="4"/>
  <c r="G994" i="4"/>
  <c r="F994" i="4"/>
  <c r="G993" i="4"/>
  <c r="F993" i="4"/>
  <c r="G992" i="4"/>
  <c r="F992" i="4"/>
  <c r="G991" i="4"/>
  <c r="F991" i="4"/>
  <c r="I991" i="4" s="1"/>
  <c r="G990" i="4"/>
  <c r="F990" i="4"/>
  <c r="G989" i="4"/>
  <c r="F989" i="4"/>
  <c r="G988" i="4"/>
  <c r="F988" i="4"/>
  <c r="I988" i="4" s="1"/>
  <c r="G987" i="4"/>
  <c r="F987" i="4"/>
  <c r="I987" i="4" s="1"/>
  <c r="G986" i="4"/>
  <c r="F986" i="4"/>
  <c r="G985" i="4"/>
  <c r="F985" i="4"/>
  <c r="G984" i="4"/>
  <c r="F984" i="4"/>
  <c r="G983" i="4"/>
  <c r="F983" i="4"/>
  <c r="G982" i="4"/>
  <c r="F982" i="4"/>
  <c r="G981" i="4"/>
  <c r="F981" i="4"/>
  <c r="G980" i="4"/>
  <c r="F980" i="4"/>
  <c r="G979" i="4"/>
  <c r="F979" i="4"/>
  <c r="G978" i="4"/>
  <c r="F978" i="4"/>
  <c r="G977" i="4"/>
  <c r="F977" i="4"/>
  <c r="G976" i="4"/>
  <c r="F976" i="4"/>
  <c r="G975" i="4"/>
  <c r="F975" i="4"/>
  <c r="I975" i="4" s="1"/>
  <c r="G974" i="4"/>
  <c r="F974" i="4"/>
  <c r="G973" i="4"/>
  <c r="F973" i="4"/>
  <c r="G972" i="4"/>
  <c r="F972" i="4"/>
  <c r="G971" i="4"/>
  <c r="F971" i="4"/>
  <c r="I971" i="4" s="1"/>
  <c r="G970" i="4"/>
  <c r="F970" i="4"/>
  <c r="G969" i="4"/>
  <c r="F969" i="4"/>
  <c r="G968" i="4"/>
  <c r="F968" i="4"/>
  <c r="G967" i="4"/>
  <c r="F967" i="4"/>
  <c r="I967" i="4" s="1"/>
  <c r="G966" i="4"/>
  <c r="F966" i="4"/>
  <c r="G965" i="4"/>
  <c r="F965" i="4"/>
  <c r="G964" i="4"/>
  <c r="F964" i="4"/>
  <c r="I964" i="4" s="1"/>
  <c r="G963" i="4"/>
  <c r="F963" i="4"/>
  <c r="G962" i="4"/>
  <c r="F962" i="4"/>
  <c r="G961" i="4"/>
  <c r="F961" i="4"/>
  <c r="G960" i="4"/>
  <c r="F960" i="4"/>
  <c r="G959" i="4"/>
  <c r="F959" i="4"/>
  <c r="G958" i="4"/>
  <c r="F958" i="4"/>
  <c r="G957" i="4"/>
  <c r="F957" i="4"/>
  <c r="G956" i="4"/>
  <c r="F956" i="4"/>
  <c r="G955" i="4"/>
  <c r="F955" i="4"/>
  <c r="G954" i="4"/>
  <c r="F954" i="4"/>
  <c r="G953" i="4"/>
  <c r="F953" i="4"/>
  <c r="G952" i="4"/>
  <c r="F952" i="4"/>
  <c r="I952" i="4" s="1"/>
  <c r="G951" i="4"/>
  <c r="F951" i="4"/>
  <c r="I951" i="4" s="1"/>
  <c r="G950" i="4"/>
  <c r="F950" i="4"/>
  <c r="G949" i="4"/>
  <c r="F949" i="4"/>
  <c r="G948" i="4"/>
  <c r="F948" i="4"/>
  <c r="G947" i="4"/>
  <c r="F947" i="4"/>
  <c r="I947" i="4" s="1"/>
  <c r="G946" i="4"/>
  <c r="F946" i="4"/>
  <c r="G945" i="4"/>
  <c r="F945" i="4"/>
  <c r="G944" i="4"/>
  <c r="F944" i="4"/>
  <c r="I944" i="4" s="1"/>
  <c r="G943" i="4"/>
  <c r="F943" i="4"/>
  <c r="G942" i="4"/>
  <c r="F942" i="4"/>
  <c r="G941" i="4"/>
  <c r="F941" i="4"/>
  <c r="G940" i="4"/>
  <c r="F940" i="4"/>
  <c r="G939" i="4"/>
  <c r="F939" i="4"/>
  <c r="I939" i="4" s="1"/>
  <c r="G938" i="4"/>
  <c r="F938" i="4"/>
  <c r="G937" i="4"/>
  <c r="F937" i="4"/>
  <c r="G936" i="4"/>
  <c r="F936" i="4"/>
  <c r="I936" i="4" s="1"/>
  <c r="G935" i="4"/>
  <c r="F935" i="4"/>
  <c r="G934" i="4"/>
  <c r="F934" i="4"/>
  <c r="G933" i="4"/>
  <c r="F933" i="4"/>
  <c r="G932" i="4"/>
  <c r="F932" i="4"/>
  <c r="G931" i="4"/>
  <c r="F931" i="4"/>
  <c r="G930" i="4"/>
  <c r="F930" i="4"/>
  <c r="G929" i="4"/>
  <c r="F929" i="4"/>
  <c r="G928" i="4"/>
  <c r="F928" i="4"/>
  <c r="G927" i="4"/>
  <c r="F927" i="4"/>
  <c r="G926" i="4"/>
  <c r="F926" i="4"/>
  <c r="G925" i="4"/>
  <c r="F925" i="4"/>
  <c r="G924" i="4"/>
  <c r="F924" i="4"/>
  <c r="G923" i="4"/>
  <c r="F923" i="4"/>
  <c r="G922" i="4"/>
  <c r="F922" i="4"/>
  <c r="G921" i="4"/>
  <c r="F921" i="4"/>
  <c r="G920" i="4"/>
  <c r="F920" i="4"/>
  <c r="I920" i="4" s="1"/>
  <c r="G919" i="4"/>
  <c r="F919" i="4"/>
  <c r="G918" i="4"/>
  <c r="F918" i="4"/>
  <c r="G917" i="4"/>
  <c r="F917" i="4"/>
  <c r="G916" i="4"/>
  <c r="F916" i="4"/>
  <c r="I916" i="4" s="1"/>
  <c r="G915" i="4"/>
  <c r="F915" i="4"/>
  <c r="I915" i="4" s="1"/>
  <c r="G914" i="4"/>
  <c r="F914" i="4"/>
  <c r="G913" i="4"/>
  <c r="F913" i="4"/>
  <c r="G912" i="4"/>
  <c r="F912" i="4"/>
  <c r="G911" i="4"/>
  <c r="F911" i="4"/>
  <c r="G910" i="4"/>
  <c r="F910" i="4"/>
  <c r="G909" i="4"/>
  <c r="F909" i="4"/>
  <c r="G908" i="4"/>
  <c r="F908" i="4"/>
  <c r="G907" i="4"/>
  <c r="F907" i="4"/>
  <c r="I907" i="4" s="1"/>
  <c r="G906" i="4"/>
  <c r="F906" i="4"/>
  <c r="G905" i="4"/>
  <c r="F905" i="4"/>
  <c r="G904" i="4"/>
  <c r="F904" i="4"/>
  <c r="G903" i="4"/>
  <c r="F903" i="4"/>
  <c r="G902" i="4"/>
  <c r="F902" i="4"/>
  <c r="G901" i="4"/>
  <c r="F901" i="4"/>
  <c r="G900" i="4"/>
  <c r="F900" i="4"/>
  <c r="G899" i="4"/>
  <c r="F899" i="4"/>
  <c r="G898" i="4"/>
  <c r="F898" i="4"/>
  <c r="G897" i="4"/>
  <c r="F897" i="4"/>
  <c r="G896" i="4"/>
  <c r="F896" i="4"/>
  <c r="G895" i="4"/>
  <c r="F895" i="4"/>
  <c r="G894" i="4"/>
  <c r="F894" i="4"/>
  <c r="G893" i="4"/>
  <c r="F893" i="4"/>
  <c r="G892" i="4"/>
  <c r="F892" i="4"/>
  <c r="G891" i="4"/>
  <c r="F891" i="4"/>
  <c r="I891" i="4" s="1"/>
  <c r="G890" i="4"/>
  <c r="F890" i="4"/>
  <c r="G889" i="4"/>
  <c r="F889" i="4"/>
  <c r="G888" i="4"/>
  <c r="F888" i="4"/>
  <c r="G887" i="4"/>
  <c r="F887" i="4"/>
  <c r="G886" i="4"/>
  <c r="F886" i="4"/>
  <c r="G885" i="4"/>
  <c r="F885" i="4"/>
  <c r="G884" i="4"/>
  <c r="F884" i="4"/>
  <c r="G883" i="4"/>
  <c r="F883" i="4"/>
  <c r="G882" i="4"/>
  <c r="F882" i="4"/>
  <c r="G881" i="4"/>
  <c r="F881" i="4"/>
  <c r="G880" i="4"/>
  <c r="F880" i="4"/>
  <c r="G879" i="4"/>
  <c r="F879" i="4"/>
  <c r="G878" i="4"/>
  <c r="F878" i="4"/>
  <c r="G877" i="4"/>
  <c r="F877" i="4"/>
  <c r="G876" i="4"/>
  <c r="F876" i="4"/>
  <c r="G875" i="4"/>
  <c r="F875" i="4"/>
  <c r="I875" i="4" s="1"/>
  <c r="G874" i="4"/>
  <c r="F874" i="4"/>
  <c r="G873" i="4"/>
  <c r="F873" i="4"/>
  <c r="G872" i="4"/>
  <c r="F872" i="4"/>
  <c r="G871" i="4"/>
  <c r="F871" i="4"/>
  <c r="I871" i="4" s="1"/>
  <c r="G870" i="4"/>
  <c r="F870" i="4"/>
  <c r="G869" i="4"/>
  <c r="F869" i="4"/>
  <c r="G868" i="4"/>
  <c r="F868" i="4"/>
  <c r="G867" i="4"/>
  <c r="F867" i="4"/>
  <c r="G866" i="4"/>
  <c r="F866" i="4"/>
  <c r="G865" i="4"/>
  <c r="F865" i="4"/>
  <c r="G864" i="4"/>
  <c r="F864" i="4"/>
  <c r="G863" i="4"/>
  <c r="F863" i="4"/>
  <c r="G862" i="4"/>
  <c r="F862" i="4"/>
  <c r="G861" i="4"/>
  <c r="F861" i="4"/>
  <c r="G860" i="4"/>
  <c r="F860" i="4"/>
  <c r="G859" i="4"/>
  <c r="F859" i="4"/>
  <c r="G858" i="4"/>
  <c r="F858" i="4"/>
  <c r="G857" i="4"/>
  <c r="F857" i="4"/>
  <c r="G856" i="4"/>
  <c r="F856" i="4"/>
  <c r="G855" i="4"/>
  <c r="F855" i="4"/>
  <c r="G854" i="4"/>
  <c r="F854" i="4"/>
  <c r="G853" i="4"/>
  <c r="F853" i="4"/>
  <c r="G852" i="4"/>
  <c r="F852" i="4"/>
  <c r="G851" i="4"/>
  <c r="F851" i="4"/>
  <c r="G850" i="4"/>
  <c r="F850" i="4"/>
  <c r="G849" i="4"/>
  <c r="F849" i="4"/>
  <c r="G848" i="4"/>
  <c r="F848" i="4"/>
  <c r="G847" i="4"/>
  <c r="F847" i="4"/>
  <c r="G846" i="4"/>
  <c r="F846" i="4"/>
  <c r="G845" i="4"/>
  <c r="F845" i="4"/>
  <c r="G844" i="4"/>
  <c r="F844" i="4"/>
  <c r="G843" i="4"/>
  <c r="F843" i="4"/>
  <c r="G842" i="4"/>
  <c r="F842" i="4"/>
  <c r="G841" i="4"/>
  <c r="F841" i="4"/>
  <c r="G840" i="4"/>
  <c r="F840" i="4"/>
  <c r="G839" i="4"/>
  <c r="F839" i="4"/>
  <c r="I839" i="4" s="1"/>
  <c r="G838" i="4"/>
  <c r="F838" i="4"/>
  <c r="G837" i="4"/>
  <c r="F837" i="4"/>
  <c r="G836" i="4"/>
  <c r="F836" i="4"/>
  <c r="G835" i="4"/>
  <c r="F835" i="4"/>
  <c r="I835" i="4" s="1"/>
  <c r="G834" i="4"/>
  <c r="F834" i="4"/>
  <c r="G833" i="4"/>
  <c r="F833" i="4"/>
  <c r="G832" i="4"/>
  <c r="F832" i="4"/>
  <c r="G831" i="4"/>
  <c r="F831" i="4"/>
  <c r="G830" i="4"/>
  <c r="F830" i="4"/>
  <c r="G829" i="4"/>
  <c r="F829" i="4"/>
  <c r="G828" i="4"/>
  <c r="F828" i="4"/>
  <c r="G827" i="4"/>
  <c r="F827" i="4"/>
  <c r="G826" i="4"/>
  <c r="F826" i="4"/>
  <c r="G825" i="4"/>
  <c r="F825" i="4"/>
  <c r="G824" i="4"/>
  <c r="F824" i="4"/>
  <c r="G823" i="4"/>
  <c r="F823" i="4"/>
  <c r="G822" i="4"/>
  <c r="F822" i="4"/>
  <c r="G821" i="4"/>
  <c r="F821" i="4"/>
  <c r="G820" i="4"/>
  <c r="F820" i="4"/>
  <c r="G819" i="4"/>
  <c r="F819" i="4"/>
  <c r="G818" i="4"/>
  <c r="F818" i="4"/>
  <c r="G817" i="4"/>
  <c r="F817" i="4"/>
  <c r="G816" i="4"/>
  <c r="F816" i="4"/>
  <c r="G815" i="4"/>
  <c r="F815" i="4"/>
  <c r="G814" i="4"/>
  <c r="F814" i="4"/>
  <c r="G813" i="4"/>
  <c r="F813" i="4"/>
  <c r="G812" i="4"/>
  <c r="F812" i="4"/>
  <c r="G811" i="4"/>
  <c r="F811" i="4"/>
  <c r="G810" i="4"/>
  <c r="F810" i="4"/>
  <c r="G809" i="4"/>
  <c r="F809" i="4"/>
  <c r="G808" i="4"/>
  <c r="F808" i="4"/>
  <c r="G807" i="4"/>
  <c r="F807" i="4"/>
  <c r="I807" i="4" s="1"/>
  <c r="G806" i="4"/>
  <c r="F806" i="4"/>
  <c r="G805" i="4"/>
  <c r="F805" i="4"/>
  <c r="G804" i="4"/>
  <c r="F804" i="4"/>
  <c r="G803" i="4"/>
  <c r="F803" i="4"/>
  <c r="G802" i="4"/>
  <c r="F802" i="4"/>
  <c r="G801" i="4"/>
  <c r="F801" i="4"/>
  <c r="G800" i="4"/>
  <c r="F800" i="4"/>
  <c r="G799" i="4"/>
  <c r="F799" i="4"/>
  <c r="G798" i="4"/>
  <c r="F798" i="4"/>
  <c r="G797" i="4"/>
  <c r="F797" i="4"/>
  <c r="G796" i="4"/>
  <c r="F796" i="4"/>
  <c r="G795" i="4"/>
  <c r="F795" i="4"/>
  <c r="I795" i="4" s="1"/>
  <c r="G794" i="4"/>
  <c r="F794" i="4"/>
  <c r="G793" i="4"/>
  <c r="F793" i="4"/>
  <c r="G792" i="4"/>
  <c r="F792" i="4"/>
  <c r="G791" i="4"/>
  <c r="F791" i="4"/>
  <c r="I791" i="4" s="1"/>
  <c r="G790" i="4"/>
  <c r="F790" i="4"/>
  <c r="G789" i="4"/>
  <c r="F789" i="4"/>
  <c r="G788" i="4"/>
  <c r="F788" i="4"/>
  <c r="G787" i="4"/>
  <c r="F787" i="4"/>
  <c r="G786" i="4"/>
  <c r="F786" i="4"/>
  <c r="G785" i="4"/>
  <c r="F785" i="4"/>
  <c r="G784" i="4"/>
  <c r="F784" i="4"/>
  <c r="G783" i="4"/>
  <c r="F783" i="4"/>
  <c r="I783" i="4" s="1"/>
  <c r="G782" i="4"/>
  <c r="F782" i="4"/>
  <c r="G781" i="4"/>
  <c r="F781" i="4"/>
  <c r="G780" i="4"/>
  <c r="F780" i="4"/>
  <c r="G779" i="4"/>
  <c r="F779" i="4"/>
  <c r="G778" i="4"/>
  <c r="F778" i="4"/>
  <c r="G777" i="4"/>
  <c r="F777" i="4"/>
  <c r="G776" i="4"/>
  <c r="F776" i="4"/>
  <c r="G775" i="4"/>
  <c r="F775" i="4"/>
  <c r="I775" i="4" s="1"/>
  <c r="G774" i="4"/>
  <c r="F774" i="4"/>
  <c r="G773" i="4"/>
  <c r="F773" i="4"/>
  <c r="G772" i="4"/>
  <c r="F772" i="4"/>
  <c r="G771" i="4"/>
  <c r="F771" i="4"/>
  <c r="I771" i="4" s="1"/>
  <c r="G770" i="4"/>
  <c r="F770" i="4"/>
  <c r="G769" i="4"/>
  <c r="F769" i="4"/>
  <c r="G768" i="4"/>
  <c r="F768" i="4"/>
  <c r="G767" i="4"/>
  <c r="F767" i="4"/>
  <c r="I767" i="4" s="1"/>
  <c r="G766" i="4"/>
  <c r="F766" i="4"/>
  <c r="G765" i="4"/>
  <c r="F765" i="4"/>
  <c r="G764" i="4"/>
  <c r="F764" i="4"/>
  <c r="G763" i="4"/>
  <c r="F763" i="4"/>
  <c r="G762" i="4"/>
  <c r="F762" i="4"/>
  <c r="G761" i="4"/>
  <c r="F761" i="4"/>
  <c r="G760" i="4"/>
  <c r="F760" i="4"/>
  <c r="G759" i="4"/>
  <c r="F759" i="4"/>
  <c r="I759" i="4" s="1"/>
  <c r="G758" i="4"/>
  <c r="F758" i="4"/>
  <c r="G757" i="4"/>
  <c r="F757" i="4"/>
  <c r="G756" i="4"/>
  <c r="F756" i="4"/>
  <c r="G755" i="4"/>
  <c r="F755" i="4"/>
  <c r="G754" i="4"/>
  <c r="F754" i="4"/>
  <c r="G753" i="4"/>
  <c r="F753" i="4"/>
  <c r="G752" i="4"/>
  <c r="F752" i="4"/>
  <c r="G751" i="4"/>
  <c r="F751" i="4"/>
  <c r="I751" i="4" s="1"/>
  <c r="G750" i="4"/>
  <c r="F750" i="4"/>
  <c r="G749" i="4"/>
  <c r="F749" i="4"/>
  <c r="G748" i="4"/>
  <c r="F748" i="4"/>
  <c r="G747" i="4"/>
  <c r="F747" i="4"/>
  <c r="G746" i="4"/>
  <c r="F746" i="4"/>
  <c r="G745" i="4"/>
  <c r="F745" i="4"/>
  <c r="G744" i="4"/>
  <c r="F744" i="4"/>
  <c r="G743" i="4"/>
  <c r="F743" i="4"/>
  <c r="I743" i="4" s="1"/>
  <c r="G742" i="4"/>
  <c r="F742" i="4"/>
  <c r="G741" i="4"/>
  <c r="F741" i="4"/>
  <c r="G740" i="4"/>
  <c r="F740" i="4"/>
  <c r="G739" i="4"/>
  <c r="F739" i="4"/>
  <c r="I739" i="4" s="1"/>
  <c r="G738" i="4"/>
  <c r="F738" i="4"/>
  <c r="G737" i="4"/>
  <c r="F737" i="4"/>
  <c r="G736" i="4"/>
  <c r="F736" i="4"/>
  <c r="G735" i="4"/>
  <c r="F735" i="4"/>
  <c r="G734" i="4"/>
  <c r="F734" i="4"/>
  <c r="G733" i="4"/>
  <c r="F733" i="4"/>
  <c r="G732" i="4"/>
  <c r="F732" i="4"/>
  <c r="G731" i="4"/>
  <c r="F731" i="4"/>
  <c r="I731" i="4" s="1"/>
  <c r="G730" i="4"/>
  <c r="F730" i="4"/>
  <c r="G729" i="4"/>
  <c r="F729" i="4"/>
  <c r="G728" i="4"/>
  <c r="F728" i="4"/>
  <c r="G727" i="4"/>
  <c r="F727" i="4"/>
  <c r="I727" i="4" s="1"/>
  <c r="G726" i="4"/>
  <c r="F726" i="4"/>
  <c r="G725" i="4"/>
  <c r="F725" i="4"/>
  <c r="G724" i="4"/>
  <c r="F724" i="4"/>
  <c r="G723" i="4"/>
  <c r="F723" i="4"/>
  <c r="G722" i="4"/>
  <c r="F722" i="4"/>
  <c r="G721" i="4"/>
  <c r="F721" i="4"/>
  <c r="G720" i="4"/>
  <c r="F720" i="4"/>
  <c r="G719" i="4"/>
  <c r="F719" i="4"/>
  <c r="G718" i="4"/>
  <c r="F718" i="4"/>
  <c r="G717" i="4"/>
  <c r="F717" i="4"/>
  <c r="G716" i="4"/>
  <c r="F716" i="4"/>
  <c r="G715" i="4"/>
  <c r="F715" i="4"/>
  <c r="G714" i="4"/>
  <c r="F714" i="4"/>
  <c r="G713" i="4"/>
  <c r="F713" i="4"/>
  <c r="G712" i="4"/>
  <c r="F712" i="4"/>
  <c r="G711" i="4"/>
  <c r="F711" i="4"/>
  <c r="G710" i="4"/>
  <c r="F710" i="4"/>
  <c r="G709" i="4"/>
  <c r="F709" i="4"/>
  <c r="G708" i="4"/>
  <c r="F708" i="4"/>
  <c r="G707" i="4"/>
  <c r="F707" i="4"/>
  <c r="G706" i="4"/>
  <c r="F706" i="4"/>
  <c r="G705" i="4"/>
  <c r="F705" i="4"/>
  <c r="G704" i="4"/>
  <c r="F704" i="4"/>
  <c r="G703" i="4"/>
  <c r="F703" i="4"/>
  <c r="I703" i="4" s="1"/>
  <c r="G702" i="4"/>
  <c r="F702" i="4"/>
  <c r="G701" i="4"/>
  <c r="F701" i="4"/>
  <c r="G700" i="4"/>
  <c r="F700" i="4"/>
  <c r="G699" i="4"/>
  <c r="F699" i="4"/>
  <c r="G698" i="4"/>
  <c r="F698" i="4"/>
  <c r="G697" i="4"/>
  <c r="F697" i="4"/>
  <c r="G696" i="4"/>
  <c r="F696" i="4"/>
  <c r="G695" i="4"/>
  <c r="F695" i="4"/>
  <c r="I695" i="4" s="1"/>
  <c r="G694" i="4"/>
  <c r="F694" i="4"/>
  <c r="G693" i="4"/>
  <c r="F693" i="4"/>
  <c r="G692" i="4"/>
  <c r="F692" i="4"/>
  <c r="G691" i="4"/>
  <c r="F691" i="4"/>
  <c r="I691" i="4" s="1"/>
  <c r="G690" i="4"/>
  <c r="F690" i="4"/>
  <c r="G689" i="4"/>
  <c r="F689" i="4"/>
  <c r="G688" i="4"/>
  <c r="F688" i="4"/>
  <c r="G687" i="4"/>
  <c r="F687" i="4"/>
  <c r="I687" i="4" s="1"/>
  <c r="G686" i="4"/>
  <c r="F686" i="4"/>
  <c r="G685" i="4"/>
  <c r="F685" i="4"/>
  <c r="G684" i="4"/>
  <c r="F684" i="4"/>
  <c r="G683" i="4"/>
  <c r="F683" i="4"/>
  <c r="I683" i="4" s="1"/>
  <c r="G682" i="4"/>
  <c r="F682" i="4"/>
  <c r="G681" i="4"/>
  <c r="F681" i="4"/>
  <c r="G680" i="4"/>
  <c r="F680" i="4"/>
  <c r="G679" i="4"/>
  <c r="F679" i="4"/>
  <c r="I679" i="4" s="1"/>
  <c r="G678" i="4"/>
  <c r="F678" i="4"/>
  <c r="G677" i="4"/>
  <c r="F677" i="4"/>
  <c r="G676" i="4"/>
  <c r="F676" i="4"/>
  <c r="G675" i="4"/>
  <c r="F675" i="4"/>
  <c r="I675" i="4" s="1"/>
  <c r="G674" i="4"/>
  <c r="F674" i="4"/>
  <c r="G673" i="4"/>
  <c r="F673" i="4"/>
  <c r="G672" i="4"/>
  <c r="F672" i="4"/>
  <c r="G671" i="4"/>
  <c r="F671" i="4"/>
  <c r="I671" i="4" s="1"/>
  <c r="G670" i="4"/>
  <c r="F670" i="4"/>
  <c r="G669" i="4"/>
  <c r="F669" i="4"/>
  <c r="G668" i="4"/>
  <c r="F668" i="4"/>
  <c r="G667" i="4"/>
  <c r="F667" i="4"/>
  <c r="G666" i="4"/>
  <c r="F666" i="4"/>
  <c r="G665" i="4"/>
  <c r="F665" i="4"/>
  <c r="G664" i="4"/>
  <c r="F664" i="4"/>
  <c r="G663" i="4"/>
  <c r="F663" i="4"/>
  <c r="G662" i="4"/>
  <c r="F662" i="4"/>
  <c r="G661" i="4"/>
  <c r="F661" i="4"/>
  <c r="G660" i="4"/>
  <c r="F660" i="4"/>
  <c r="G659" i="4"/>
  <c r="F659" i="4"/>
  <c r="I659" i="4" s="1"/>
  <c r="G658" i="4"/>
  <c r="F658" i="4"/>
  <c r="G657" i="4"/>
  <c r="F657" i="4"/>
  <c r="G656" i="4"/>
  <c r="F656" i="4"/>
  <c r="G655" i="4"/>
  <c r="F655" i="4"/>
  <c r="I655" i="4" s="1"/>
  <c r="G654" i="4"/>
  <c r="F654" i="4"/>
  <c r="G653" i="4"/>
  <c r="F653" i="4"/>
  <c r="G652" i="4"/>
  <c r="F652" i="4"/>
  <c r="G651" i="4"/>
  <c r="F651" i="4"/>
  <c r="I651" i="4" s="1"/>
  <c r="G650" i="4"/>
  <c r="F650" i="4"/>
  <c r="G649" i="4"/>
  <c r="F649" i="4"/>
  <c r="G648" i="4"/>
  <c r="F648" i="4"/>
  <c r="G647" i="4"/>
  <c r="F647" i="4"/>
  <c r="I647" i="4" s="1"/>
  <c r="G646" i="4"/>
  <c r="F646" i="4"/>
  <c r="G645" i="4"/>
  <c r="F645" i="4"/>
  <c r="G644" i="4"/>
  <c r="F644" i="4"/>
  <c r="G643" i="4"/>
  <c r="F643" i="4"/>
  <c r="G642" i="4"/>
  <c r="F642" i="4"/>
  <c r="G641" i="4"/>
  <c r="F641" i="4"/>
  <c r="G640" i="4"/>
  <c r="F640" i="4"/>
  <c r="G639" i="4"/>
  <c r="F639" i="4"/>
  <c r="G638" i="4"/>
  <c r="F638" i="4"/>
  <c r="G637" i="4"/>
  <c r="F637" i="4"/>
  <c r="G636" i="4"/>
  <c r="F636" i="4"/>
  <c r="G635" i="4"/>
  <c r="F635" i="4"/>
  <c r="I635" i="4" s="1"/>
  <c r="G634" i="4"/>
  <c r="F634" i="4"/>
  <c r="G633" i="4"/>
  <c r="F633" i="4"/>
  <c r="G632" i="4"/>
  <c r="F632" i="4"/>
  <c r="G631" i="4"/>
  <c r="F631" i="4"/>
  <c r="G630" i="4"/>
  <c r="F630" i="4"/>
  <c r="G629" i="4"/>
  <c r="F629" i="4"/>
  <c r="G628" i="4"/>
  <c r="F628" i="4"/>
  <c r="G627" i="4"/>
  <c r="F627" i="4"/>
  <c r="G626" i="4"/>
  <c r="F626" i="4"/>
  <c r="G625" i="4"/>
  <c r="F625" i="4"/>
  <c r="G624" i="4"/>
  <c r="F624" i="4"/>
  <c r="G623" i="4"/>
  <c r="F623" i="4"/>
  <c r="G622" i="4"/>
  <c r="F622" i="4"/>
  <c r="G621" i="4"/>
  <c r="F621" i="4"/>
  <c r="G620" i="4"/>
  <c r="F620" i="4"/>
  <c r="G619" i="4"/>
  <c r="F619" i="4"/>
  <c r="G618" i="4"/>
  <c r="F618" i="4"/>
  <c r="G617" i="4"/>
  <c r="F617" i="4"/>
  <c r="G616" i="4"/>
  <c r="F616" i="4"/>
  <c r="G615" i="4"/>
  <c r="F615" i="4"/>
  <c r="G614" i="4"/>
  <c r="F614" i="4"/>
  <c r="G613" i="4"/>
  <c r="F613" i="4"/>
  <c r="G612" i="4"/>
  <c r="F612" i="4"/>
  <c r="G611" i="4"/>
  <c r="F611" i="4"/>
  <c r="G610" i="4"/>
  <c r="F610" i="4"/>
  <c r="G609" i="4"/>
  <c r="F609" i="4"/>
  <c r="G608" i="4"/>
  <c r="F608" i="4"/>
  <c r="G607" i="4"/>
  <c r="F607" i="4"/>
  <c r="G606" i="4"/>
  <c r="F606" i="4"/>
  <c r="G605" i="4"/>
  <c r="F605" i="4"/>
  <c r="G604" i="4"/>
  <c r="F604" i="4"/>
  <c r="G603" i="4"/>
  <c r="F603" i="4"/>
  <c r="G602" i="4"/>
  <c r="F602" i="4"/>
  <c r="G601" i="4"/>
  <c r="F601" i="4"/>
  <c r="G600" i="4"/>
  <c r="F600" i="4"/>
  <c r="G599" i="4"/>
  <c r="F599" i="4"/>
  <c r="G598" i="4"/>
  <c r="F598" i="4"/>
  <c r="G597" i="4"/>
  <c r="F597" i="4"/>
  <c r="G596" i="4"/>
  <c r="F596" i="4"/>
  <c r="G595" i="4"/>
  <c r="F595" i="4"/>
  <c r="G594" i="4"/>
  <c r="F594" i="4"/>
  <c r="G593" i="4"/>
  <c r="F593" i="4"/>
  <c r="G592" i="4"/>
  <c r="F592" i="4"/>
  <c r="G591" i="4"/>
  <c r="F591" i="4"/>
  <c r="G590" i="4"/>
  <c r="F590" i="4"/>
  <c r="G589" i="4"/>
  <c r="F589" i="4"/>
  <c r="G588" i="4"/>
  <c r="F588" i="4"/>
  <c r="G587" i="4"/>
  <c r="F587" i="4"/>
  <c r="G586" i="4"/>
  <c r="F586" i="4"/>
  <c r="G585" i="4"/>
  <c r="F585" i="4"/>
  <c r="G584" i="4"/>
  <c r="F584" i="4"/>
  <c r="G583" i="4"/>
  <c r="F583" i="4"/>
  <c r="G582" i="4"/>
  <c r="F582" i="4"/>
  <c r="G581" i="4"/>
  <c r="F581" i="4"/>
  <c r="G580" i="4"/>
  <c r="F580" i="4"/>
  <c r="G579" i="4"/>
  <c r="F579" i="4"/>
  <c r="G578" i="4"/>
  <c r="F578" i="4"/>
  <c r="G577" i="4"/>
  <c r="F577" i="4"/>
  <c r="G576" i="4"/>
  <c r="F576" i="4"/>
  <c r="G575" i="4"/>
  <c r="F575" i="4"/>
  <c r="G574" i="4"/>
  <c r="F574" i="4"/>
  <c r="G573" i="4"/>
  <c r="F573" i="4"/>
  <c r="G572" i="4"/>
  <c r="F572" i="4"/>
  <c r="G571" i="4"/>
  <c r="F571" i="4"/>
  <c r="I571" i="4" s="1"/>
  <c r="G570" i="4"/>
  <c r="F570" i="4"/>
  <c r="G569" i="4"/>
  <c r="F569" i="4"/>
  <c r="G568" i="4"/>
  <c r="F568" i="4"/>
  <c r="G567" i="4"/>
  <c r="F567" i="4"/>
  <c r="I567" i="4" s="1"/>
  <c r="G566" i="4"/>
  <c r="F566" i="4"/>
  <c r="G565" i="4"/>
  <c r="F565" i="4"/>
  <c r="G564" i="4"/>
  <c r="F564" i="4"/>
  <c r="G563" i="4"/>
  <c r="F563" i="4"/>
  <c r="I563" i="4" s="1"/>
  <c r="G562" i="4"/>
  <c r="F562" i="4"/>
  <c r="G561" i="4"/>
  <c r="F561" i="4"/>
  <c r="G560" i="4"/>
  <c r="F560" i="4"/>
  <c r="G559" i="4"/>
  <c r="F559" i="4"/>
  <c r="G558" i="4"/>
  <c r="F558" i="4"/>
  <c r="G557" i="4"/>
  <c r="F557" i="4"/>
  <c r="G556" i="4"/>
  <c r="F556" i="4"/>
  <c r="G555" i="4"/>
  <c r="F555" i="4"/>
  <c r="G554" i="4"/>
  <c r="F554" i="4"/>
  <c r="G553" i="4"/>
  <c r="F553" i="4"/>
  <c r="G552" i="4"/>
  <c r="F552" i="4"/>
  <c r="G551" i="4"/>
  <c r="F551" i="4"/>
  <c r="G550" i="4"/>
  <c r="F550" i="4"/>
  <c r="G549" i="4"/>
  <c r="F549" i="4"/>
  <c r="G548" i="4"/>
  <c r="F548" i="4"/>
  <c r="G547" i="4"/>
  <c r="F547" i="4"/>
  <c r="I547" i="4" s="1"/>
  <c r="G546" i="4"/>
  <c r="F546" i="4"/>
  <c r="G545" i="4"/>
  <c r="F545" i="4"/>
  <c r="G544" i="4"/>
  <c r="F544" i="4"/>
  <c r="G543" i="4"/>
  <c r="F543" i="4"/>
  <c r="G542" i="4"/>
  <c r="F542" i="4"/>
  <c r="G541" i="4"/>
  <c r="F541" i="4"/>
  <c r="G540" i="4"/>
  <c r="F540" i="4"/>
  <c r="G539" i="4"/>
  <c r="F539" i="4"/>
  <c r="I539" i="4" s="1"/>
  <c r="G538" i="4"/>
  <c r="F538" i="4"/>
  <c r="G537" i="4"/>
  <c r="F537" i="4"/>
  <c r="G536" i="4"/>
  <c r="F536" i="4"/>
  <c r="G535" i="4"/>
  <c r="F535" i="4"/>
  <c r="G534" i="4"/>
  <c r="F534" i="4"/>
  <c r="G533" i="4"/>
  <c r="F533" i="4"/>
  <c r="G532" i="4"/>
  <c r="F532" i="4"/>
  <c r="G531" i="4"/>
  <c r="F531" i="4"/>
  <c r="I531" i="4" s="1"/>
  <c r="G530" i="4"/>
  <c r="F530" i="4"/>
  <c r="G529" i="4"/>
  <c r="F529" i="4"/>
  <c r="G528" i="4"/>
  <c r="F528" i="4"/>
  <c r="G527" i="4"/>
  <c r="F527" i="4"/>
  <c r="G526" i="4"/>
  <c r="F526" i="4"/>
  <c r="G525" i="4"/>
  <c r="F525" i="4"/>
  <c r="G524" i="4"/>
  <c r="F524" i="4"/>
  <c r="G523" i="4"/>
  <c r="F523" i="4"/>
  <c r="G522" i="4"/>
  <c r="F522" i="4"/>
  <c r="G521" i="4"/>
  <c r="F521" i="4"/>
  <c r="G520" i="4"/>
  <c r="F520" i="4"/>
  <c r="G519" i="4"/>
  <c r="F519" i="4"/>
  <c r="G518" i="4"/>
  <c r="F518" i="4"/>
  <c r="G517" i="4"/>
  <c r="F517" i="4"/>
  <c r="G516" i="4"/>
  <c r="F516" i="4"/>
  <c r="G515" i="4"/>
  <c r="F515" i="4"/>
  <c r="G514" i="4"/>
  <c r="F514" i="4"/>
  <c r="G513" i="4"/>
  <c r="F513" i="4"/>
  <c r="G512" i="4"/>
  <c r="F512" i="4"/>
  <c r="G511" i="4"/>
  <c r="F511" i="4"/>
  <c r="G510" i="4"/>
  <c r="F510" i="4"/>
  <c r="G509" i="4"/>
  <c r="F509" i="4"/>
  <c r="G508" i="4"/>
  <c r="F508" i="4"/>
  <c r="G507" i="4"/>
  <c r="F507" i="4"/>
  <c r="I507" i="4" s="1"/>
  <c r="G506" i="4"/>
  <c r="F506" i="4"/>
  <c r="G505" i="4"/>
  <c r="F505" i="4"/>
  <c r="G504" i="4"/>
  <c r="F504" i="4"/>
  <c r="G503" i="4"/>
  <c r="F503" i="4"/>
  <c r="G502" i="4"/>
  <c r="F502" i="4"/>
  <c r="G501" i="4"/>
  <c r="F501" i="4"/>
  <c r="G500" i="4"/>
  <c r="F500" i="4"/>
  <c r="G499" i="4"/>
  <c r="F499" i="4"/>
  <c r="I499" i="4" s="1"/>
  <c r="G498" i="4"/>
  <c r="F498" i="4"/>
  <c r="G497" i="4"/>
  <c r="F497" i="4"/>
  <c r="G496" i="4"/>
  <c r="F496" i="4"/>
  <c r="G495" i="4"/>
  <c r="F495" i="4"/>
  <c r="G494" i="4"/>
  <c r="F494" i="4"/>
  <c r="G493" i="4"/>
  <c r="F493" i="4"/>
  <c r="G492" i="4"/>
  <c r="F492" i="4"/>
  <c r="G491" i="4"/>
  <c r="F491" i="4"/>
  <c r="G490" i="4"/>
  <c r="F490" i="4"/>
  <c r="G489" i="4"/>
  <c r="F489" i="4"/>
  <c r="G488" i="4"/>
  <c r="F488" i="4"/>
  <c r="G487" i="4"/>
  <c r="F487" i="4"/>
  <c r="G486" i="4"/>
  <c r="F486" i="4"/>
  <c r="G485" i="4"/>
  <c r="F485" i="4"/>
  <c r="G484" i="4"/>
  <c r="F484" i="4"/>
  <c r="G483" i="4"/>
  <c r="F483" i="4"/>
  <c r="G482" i="4"/>
  <c r="F482" i="4"/>
  <c r="G481" i="4"/>
  <c r="F481" i="4"/>
  <c r="G480" i="4"/>
  <c r="F480" i="4"/>
  <c r="G479" i="4"/>
  <c r="F479" i="4"/>
  <c r="G478" i="4"/>
  <c r="F478" i="4"/>
  <c r="G477" i="4"/>
  <c r="F477" i="4"/>
  <c r="G476" i="4"/>
  <c r="F476" i="4"/>
  <c r="G475" i="4"/>
  <c r="F475" i="4"/>
  <c r="G474" i="4"/>
  <c r="F474" i="4"/>
  <c r="G473" i="4"/>
  <c r="F473" i="4"/>
  <c r="G472" i="4"/>
  <c r="F472" i="4"/>
  <c r="G471" i="4"/>
  <c r="F471" i="4"/>
  <c r="G470" i="4"/>
  <c r="F470" i="4"/>
  <c r="G469" i="4"/>
  <c r="F469" i="4"/>
  <c r="G468" i="4"/>
  <c r="F468" i="4"/>
  <c r="G467" i="4"/>
  <c r="F467" i="4"/>
  <c r="I467" i="4" s="1"/>
  <c r="G466" i="4"/>
  <c r="F466" i="4"/>
  <c r="G465" i="4"/>
  <c r="F465" i="4"/>
  <c r="G464" i="4"/>
  <c r="F464" i="4"/>
  <c r="G463" i="4"/>
  <c r="F463" i="4"/>
  <c r="G462" i="4"/>
  <c r="F462" i="4"/>
  <c r="G461" i="4"/>
  <c r="F461" i="4"/>
  <c r="G460" i="4"/>
  <c r="F460" i="4"/>
  <c r="G459" i="4"/>
  <c r="F459" i="4"/>
  <c r="I459" i="4" s="1"/>
  <c r="G458" i="4"/>
  <c r="F458" i="4"/>
  <c r="G457" i="4"/>
  <c r="F457" i="4"/>
  <c r="G456" i="4"/>
  <c r="F456" i="4"/>
  <c r="G455" i="4"/>
  <c r="F455" i="4"/>
  <c r="I455" i="4" s="1"/>
  <c r="G454" i="4"/>
  <c r="F454" i="4"/>
  <c r="G453" i="4"/>
  <c r="F453" i="4"/>
  <c r="G452" i="4"/>
  <c r="F452" i="4"/>
  <c r="G451" i="4"/>
  <c r="F451" i="4"/>
  <c r="G450" i="4"/>
  <c r="F450" i="4"/>
  <c r="G449" i="4"/>
  <c r="F449" i="4"/>
  <c r="G448" i="4"/>
  <c r="F448" i="4"/>
  <c r="G447" i="4"/>
  <c r="F447" i="4"/>
  <c r="I447" i="4" s="1"/>
  <c r="G446" i="4"/>
  <c r="F446" i="4"/>
  <c r="G445" i="4"/>
  <c r="F445" i="4"/>
  <c r="G444" i="4"/>
  <c r="F444" i="4"/>
  <c r="G443" i="4"/>
  <c r="F443" i="4"/>
  <c r="G442" i="4"/>
  <c r="F442" i="4"/>
  <c r="G441" i="4"/>
  <c r="F441" i="4"/>
  <c r="G440" i="4"/>
  <c r="F440" i="4"/>
  <c r="G439" i="4"/>
  <c r="F439" i="4"/>
  <c r="G438" i="4"/>
  <c r="F438" i="4"/>
  <c r="G437" i="4"/>
  <c r="F437" i="4"/>
  <c r="G436" i="4"/>
  <c r="F436" i="4"/>
  <c r="G435" i="4"/>
  <c r="F435" i="4"/>
  <c r="G434" i="4"/>
  <c r="F434" i="4"/>
  <c r="G433" i="4"/>
  <c r="F433" i="4"/>
  <c r="G432" i="4"/>
  <c r="F432" i="4"/>
  <c r="G431" i="4"/>
  <c r="F431" i="4"/>
  <c r="G430" i="4"/>
  <c r="F430" i="4"/>
  <c r="G429" i="4"/>
  <c r="F429" i="4"/>
  <c r="G428" i="4"/>
  <c r="F428" i="4"/>
  <c r="G427" i="4"/>
  <c r="F427" i="4"/>
  <c r="G426" i="4"/>
  <c r="F426" i="4"/>
  <c r="G425" i="4"/>
  <c r="F425" i="4"/>
  <c r="G424" i="4"/>
  <c r="F424" i="4"/>
  <c r="G423" i="4"/>
  <c r="F423" i="4"/>
  <c r="G422" i="4"/>
  <c r="F422" i="4"/>
  <c r="G421" i="4"/>
  <c r="F421" i="4"/>
  <c r="G420" i="4"/>
  <c r="F420" i="4"/>
  <c r="G419" i="4"/>
  <c r="F419" i="4"/>
  <c r="G418" i="4"/>
  <c r="F418" i="4"/>
  <c r="G417" i="4"/>
  <c r="F417" i="4"/>
  <c r="G416" i="4"/>
  <c r="F416" i="4"/>
  <c r="G415" i="4"/>
  <c r="F415" i="4"/>
  <c r="G414" i="4"/>
  <c r="F414" i="4"/>
  <c r="G413" i="4"/>
  <c r="F413" i="4"/>
  <c r="G412" i="4"/>
  <c r="F412" i="4"/>
  <c r="G411" i="4"/>
  <c r="F411" i="4"/>
  <c r="G410" i="4"/>
  <c r="F410" i="4"/>
  <c r="G409" i="4"/>
  <c r="F409" i="4"/>
  <c r="G408" i="4"/>
  <c r="F408" i="4"/>
  <c r="G407" i="4"/>
  <c r="F407" i="4"/>
  <c r="G406" i="4"/>
  <c r="F406" i="4"/>
  <c r="G405" i="4"/>
  <c r="F405" i="4"/>
  <c r="G404" i="4"/>
  <c r="F404" i="4"/>
  <c r="G403" i="4"/>
  <c r="F403" i="4"/>
  <c r="G402" i="4"/>
  <c r="F402" i="4"/>
  <c r="G401" i="4"/>
  <c r="F401" i="4"/>
  <c r="G400" i="4"/>
  <c r="F400" i="4"/>
  <c r="G399" i="4"/>
  <c r="F399" i="4"/>
  <c r="G398" i="4"/>
  <c r="F398" i="4"/>
  <c r="G397" i="4"/>
  <c r="F397" i="4"/>
  <c r="G396" i="4"/>
  <c r="F396" i="4"/>
  <c r="G395" i="4"/>
  <c r="F395" i="4"/>
  <c r="G394" i="4"/>
  <c r="F394" i="4"/>
  <c r="G393" i="4"/>
  <c r="F393" i="4"/>
  <c r="G392" i="4"/>
  <c r="F392" i="4"/>
  <c r="G391" i="4"/>
  <c r="F391" i="4"/>
  <c r="G390" i="4"/>
  <c r="F390" i="4"/>
  <c r="G389" i="4"/>
  <c r="F389" i="4"/>
  <c r="G388" i="4"/>
  <c r="F388" i="4"/>
  <c r="G387" i="4"/>
  <c r="F387" i="4"/>
  <c r="G386" i="4"/>
  <c r="F386" i="4"/>
  <c r="G385" i="4"/>
  <c r="F385" i="4"/>
  <c r="G384" i="4"/>
  <c r="F384" i="4"/>
  <c r="G383" i="4"/>
  <c r="F383" i="4"/>
  <c r="G382" i="4"/>
  <c r="F382" i="4"/>
  <c r="G381" i="4"/>
  <c r="F381" i="4"/>
  <c r="G380" i="4"/>
  <c r="F380" i="4"/>
  <c r="G379" i="4"/>
  <c r="F379" i="4"/>
  <c r="G378" i="4"/>
  <c r="F378" i="4"/>
  <c r="G377" i="4"/>
  <c r="F377" i="4"/>
  <c r="G376" i="4"/>
  <c r="F376" i="4"/>
  <c r="G375" i="4"/>
  <c r="F375" i="4"/>
  <c r="G374" i="4"/>
  <c r="F374" i="4"/>
  <c r="G373" i="4"/>
  <c r="F373" i="4"/>
  <c r="G372" i="4"/>
  <c r="F372" i="4"/>
  <c r="G371" i="4"/>
  <c r="F371" i="4"/>
  <c r="G370" i="4"/>
  <c r="F370" i="4"/>
  <c r="G369" i="4"/>
  <c r="F369" i="4"/>
  <c r="G368" i="4"/>
  <c r="F368" i="4"/>
  <c r="G367" i="4"/>
  <c r="F367" i="4"/>
  <c r="G366" i="4"/>
  <c r="F366" i="4"/>
  <c r="G365" i="4"/>
  <c r="F365" i="4"/>
  <c r="G364" i="4"/>
  <c r="F364" i="4"/>
  <c r="G363" i="4"/>
  <c r="F363" i="4"/>
  <c r="G362" i="4"/>
  <c r="F362" i="4"/>
  <c r="G361" i="4"/>
  <c r="F361" i="4"/>
  <c r="G360" i="4"/>
  <c r="F360" i="4"/>
  <c r="G359" i="4"/>
  <c r="F359" i="4"/>
  <c r="I359" i="4" s="1"/>
  <c r="G358" i="4"/>
  <c r="F358" i="4"/>
  <c r="G357" i="4"/>
  <c r="F357" i="4"/>
  <c r="G356" i="4"/>
  <c r="F356" i="4"/>
  <c r="G355" i="4"/>
  <c r="F355" i="4"/>
  <c r="G354" i="4"/>
  <c r="F354" i="4"/>
  <c r="G353" i="4"/>
  <c r="F353" i="4"/>
  <c r="G352" i="4"/>
  <c r="F352" i="4"/>
  <c r="G351" i="4"/>
  <c r="F351" i="4"/>
  <c r="I351" i="4" s="1"/>
  <c r="G350" i="4"/>
  <c r="F350" i="4"/>
  <c r="G349" i="4"/>
  <c r="F349" i="4"/>
  <c r="G348" i="4"/>
  <c r="F348" i="4"/>
  <c r="G347" i="4"/>
  <c r="F347" i="4"/>
  <c r="G346" i="4"/>
  <c r="F346" i="4"/>
  <c r="G345" i="4"/>
  <c r="F345" i="4"/>
  <c r="G344" i="4"/>
  <c r="F344" i="4"/>
  <c r="G343" i="4"/>
  <c r="F343" i="4"/>
  <c r="G342" i="4"/>
  <c r="F342" i="4"/>
  <c r="G341" i="4"/>
  <c r="F341" i="4"/>
  <c r="G340" i="4"/>
  <c r="F340" i="4"/>
  <c r="G339" i="4"/>
  <c r="F339" i="4"/>
  <c r="G338" i="4"/>
  <c r="F338" i="4"/>
  <c r="G337" i="4"/>
  <c r="F337" i="4"/>
  <c r="G336" i="4"/>
  <c r="F336" i="4"/>
  <c r="G335" i="4"/>
  <c r="F335" i="4"/>
  <c r="I335" i="4" s="1"/>
  <c r="G334" i="4"/>
  <c r="F334" i="4"/>
  <c r="G333" i="4"/>
  <c r="F333" i="4"/>
  <c r="G332" i="4"/>
  <c r="F332" i="4"/>
  <c r="G331" i="4"/>
  <c r="F331" i="4"/>
  <c r="I331" i="4" s="1"/>
  <c r="G330" i="4"/>
  <c r="F330" i="4"/>
  <c r="G329" i="4"/>
  <c r="F329" i="4"/>
  <c r="G328" i="4"/>
  <c r="F328" i="4"/>
  <c r="G327" i="4"/>
  <c r="F327" i="4"/>
  <c r="G326" i="4"/>
  <c r="F326" i="4"/>
  <c r="G325" i="4"/>
  <c r="F325" i="4"/>
  <c r="G324" i="4"/>
  <c r="F324" i="4"/>
  <c r="G323" i="4"/>
  <c r="F323" i="4"/>
  <c r="I323" i="4" s="1"/>
  <c r="G322" i="4"/>
  <c r="F322" i="4"/>
  <c r="G321" i="4"/>
  <c r="F321" i="4"/>
  <c r="G320" i="4"/>
  <c r="F320" i="4"/>
  <c r="G319" i="4"/>
  <c r="F319" i="4"/>
  <c r="I319" i="4" s="1"/>
  <c r="G318" i="4"/>
  <c r="F318" i="4"/>
  <c r="G317" i="4"/>
  <c r="F317" i="4"/>
  <c r="G316" i="4"/>
  <c r="F316" i="4"/>
  <c r="G315" i="4"/>
  <c r="F315" i="4"/>
  <c r="G314" i="4"/>
  <c r="F314" i="4"/>
  <c r="G313" i="4"/>
  <c r="F313" i="4"/>
  <c r="G312" i="4"/>
  <c r="F312" i="4"/>
  <c r="G311" i="4"/>
  <c r="F311" i="4"/>
  <c r="G310" i="4"/>
  <c r="F310" i="4"/>
  <c r="G309" i="4"/>
  <c r="F309" i="4"/>
  <c r="G308" i="4"/>
  <c r="F308" i="4"/>
  <c r="G307" i="4"/>
  <c r="F307" i="4"/>
  <c r="G306" i="4"/>
  <c r="F306" i="4"/>
  <c r="G305" i="4"/>
  <c r="F305" i="4"/>
  <c r="G304" i="4"/>
  <c r="F304" i="4"/>
  <c r="G303" i="4"/>
  <c r="F303" i="4"/>
  <c r="G302" i="4"/>
  <c r="F302" i="4"/>
  <c r="G301" i="4"/>
  <c r="F301" i="4"/>
  <c r="G300" i="4"/>
  <c r="F300" i="4"/>
  <c r="G299" i="4"/>
  <c r="F299" i="4"/>
  <c r="G298" i="4"/>
  <c r="F298" i="4"/>
  <c r="G297" i="4"/>
  <c r="F297" i="4"/>
  <c r="G296" i="4"/>
  <c r="F296" i="4"/>
  <c r="G295" i="4"/>
  <c r="F295" i="4"/>
  <c r="I295" i="4" s="1"/>
  <c r="G294" i="4"/>
  <c r="F294" i="4"/>
  <c r="G293" i="4"/>
  <c r="F293" i="4"/>
  <c r="G292" i="4"/>
  <c r="F292" i="4"/>
  <c r="G291" i="4"/>
  <c r="F291" i="4"/>
  <c r="G290" i="4"/>
  <c r="F290" i="4"/>
  <c r="G289" i="4"/>
  <c r="F289" i="4"/>
  <c r="G288" i="4"/>
  <c r="F288" i="4"/>
  <c r="G287" i="4"/>
  <c r="F287" i="4"/>
  <c r="G286" i="4"/>
  <c r="F286" i="4"/>
  <c r="G285" i="4"/>
  <c r="F285" i="4"/>
  <c r="G284" i="4"/>
  <c r="F284" i="4"/>
  <c r="G283" i="4"/>
  <c r="F283" i="4"/>
  <c r="I283" i="4" s="1"/>
  <c r="G282" i="4"/>
  <c r="F282" i="4"/>
  <c r="G281" i="4"/>
  <c r="F281" i="4"/>
  <c r="G280" i="4"/>
  <c r="F280" i="4"/>
  <c r="G279" i="4"/>
  <c r="F279" i="4"/>
  <c r="G278" i="4"/>
  <c r="F278" i="4"/>
  <c r="G277" i="4"/>
  <c r="F277" i="4"/>
  <c r="G276" i="4"/>
  <c r="F276" i="4"/>
  <c r="G275" i="4"/>
  <c r="F275" i="4"/>
  <c r="G274" i="4"/>
  <c r="F274" i="4"/>
  <c r="G273" i="4"/>
  <c r="F273" i="4"/>
  <c r="G272" i="4"/>
  <c r="F272" i="4"/>
  <c r="G271" i="4"/>
  <c r="F271" i="4"/>
  <c r="G270" i="4"/>
  <c r="F270" i="4"/>
  <c r="G269" i="4"/>
  <c r="F269" i="4"/>
  <c r="G268" i="4"/>
  <c r="F268" i="4"/>
  <c r="G267" i="4"/>
  <c r="F267" i="4"/>
  <c r="G266" i="4"/>
  <c r="F266" i="4"/>
  <c r="G265" i="4"/>
  <c r="F265" i="4"/>
  <c r="G264" i="4"/>
  <c r="F264" i="4"/>
  <c r="G263" i="4"/>
  <c r="F263" i="4"/>
  <c r="I263" i="4" s="1"/>
  <c r="G262" i="4"/>
  <c r="F262" i="4"/>
  <c r="G261" i="4"/>
  <c r="F261" i="4"/>
  <c r="G260" i="4"/>
  <c r="F260" i="4"/>
  <c r="G259" i="4"/>
  <c r="F259" i="4"/>
  <c r="G258" i="4"/>
  <c r="F258" i="4"/>
  <c r="G257" i="4"/>
  <c r="F257" i="4"/>
  <c r="G256" i="4"/>
  <c r="F256" i="4"/>
  <c r="G255" i="4"/>
  <c r="F255" i="4"/>
  <c r="G254" i="4"/>
  <c r="F254" i="4"/>
  <c r="G253" i="4"/>
  <c r="F253" i="4"/>
  <c r="G252" i="4"/>
  <c r="F252" i="4"/>
  <c r="G251" i="4"/>
  <c r="F251" i="4"/>
  <c r="G250" i="4"/>
  <c r="F250" i="4"/>
  <c r="G249" i="4"/>
  <c r="F249" i="4"/>
  <c r="G248" i="4"/>
  <c r="F248" i="4"/>
  <c r="G247" i="4"/>
  <c r="F247" i="4"/>
  <c r="G246" i="4"/>
  <c r="F246" i="4"/>
  <c r="G245" i="4"/>
  <c r="F245" i="4"/>
  <c r="G244" i="4"/>
  <c r="F244" i="4"/>
  <c r="G243" i="4"/>
  <c r="F243" i="4"/>
  <c r="G242" i="4"/>
  <c r="F242" i="4"/>
  <c r="G241" i="4"/>
  <c r="F241" i="4"/>
  <c r="G240" i="4"/>
  <c r="F240" i="4"/>
  <c r="G239" i="4"/>
  <c r="F239" i="4"/>
  <c r="G238" i="4"/>
  <c r="F238" i="4"/>
  <c r="G237" i="4"/>
  <c r="F237" i="4"/>
  <c r="G236" i="4"/>
  <c r="F236" i="4"/>
  <c r="G235" i="4"/>
  <c r="F235" i="4"/>
  <c r="G234" i="4"/>
  <c r="F234" i="4"/>
  <c r="G233" i="4"/>
  <c r="F233" i="4"/>
  <c r="G232" i="4"/>
  <c r="F232" i="4"/>
  <c r="G231" i="4"/>
  <c r="F231" i="4"/>
  <c r="G230" i="4"/>
  <c r="F230" i="4"/>
  <c r="G229" i="4"/>
  <c r="F229" i="4"/>
  <c r="G228" i="4"/>
  <c r="F228" i="4"/>
  <c r="G227" i="4"/>
  <c r="F227" i="4"/>
  <c r="G226" i="4"/>
  <c r="F226" i="4"/>
  <c r="G225" i="4"/>
  <c r="F225" i="4"/>
  <c r="G224" i="4"/>
  <c r="F224" i="4"/>
  <c r="G223" i="4"/>
  <c r="F223" i="4"/>
  <c r="G222" i="4"/>
  <c r="F222" i="4"/>
  <c r="G221" i="4"/>
  <c r="F221" i="4"/>
  <c r="G220" i="4"/>
  <c r="F220" i="4"/>
  <c r="G219" i="4"/>
  <c r="F219" i="4"/>
  <c r="G218" i="4"/>
  <c r="F218" i="4"/>
  <c r="G217" i="4"/>
  <c r="F217" i="4"/>
  <c r="G216" i="4"/>
  <c r="F216" i="4"/>
  <c r="G215" i="4"/>
  <c r="F215" i="4"/>
  <c r="G214" i="4"/>
  <c r="F214" i="4"/>
  <c r="G213" i="4"/>
  <c r="F213" i="4"/>
  <c r="G212" i="4"/>
  <c r="F212" i="4"/>
  <c r="G211" i="4"/>
  <c r="F211" i="4"/>
  <c r="G210" i="4"/>
  <c r="F210" i="4"/>
  <c r="G209" i="4"/>
  <c r="F209" i="4"/>
  <c r="G208" i="4"/>
  <c r="F208" i="4"/>
  <c r="G207" i="4"/>
  <c r="F207" i="4"/>
  <c r="G206" i="4"/>
  <c r="F206" i="4"/>
  <c r="G205" i="4"/>
  <c r="F205" i="4"/>
  <c r="G204" i="4"/>
  <c r="F204" i="4"/>
  <c r="G203" i="4"/>
  <c r="F203" i="4"/>
  <c r="I203" i="4" s="1"/>
  <c r="G202" i="4"/>
  <c r="F202" i="4"/>
  <c r="G201" i="4"/>
  <c r="F201" i="4"/>
  <c r="G200" i="4"/>
  <c r="F200" i="4"/>
  <c r="G199" i="4"/>
  <c r="F199" i="4"/>
  <c r="I199" i="4" s="1"/>
  <c r="G198" i="4"/>
  <c r="F198" i="4"/>
  <c r="G197" i="4"/>
  <c r="F197" i="4"/>
  <c r="G196" i="4"/>
  <c r="F196" i="4"/>
  <c r="G195" i="4"/>
  <c r="F195" i="4"/>
  <c r="I195" i="4" s="1"/>
  <c r="G194" i="4"/>
  <c r="F194" i="4"/>
  <c r="G193" i="4"/>
  <c r="F193" i="4"/>
  <c r="G192" i="4"/>
  <c r="F192" i="4"/>
  <c r="G191" i="4"/>
  <c r="F191" i="4"/>
  <c r="G190" i="4"/>
  <c r="F190" i="4"/>
  <c r="G189" i="4"/>
  <c r="F189" i="4"/>
  <c r="G188" i="4"/>
  <c r="F188" i="4"/>
  <c r="G187" i="4"/>
  <c r="F187" i="4"/>
  <c r="G186" i="4"/>
  <c r="F186" i="4"/>
  <c r="G185" i="4"/>
  <c r="F185" i="4"/>
  <c r="G184" i="4"/>
  <c r="F184" i="4"/>
  <c r="G183" i="4"/>
  <c r="F183" i="4"/>
  <c r="I183" i="4" s="1"/>
  <c r="G182" i="4"/>
  <c r="F182" i="4"/>
  <c r="G181" i="4"/>
  <c r="F181" i="4"/>
  <c r="G180" i="4"/>
  <c r="F180" i="4"/>
  <c r="G179" i="4"/>
  <c r="F179" i="4"/>
  <c r="I179" i="4" s="1"/>
  <c r="G178" i="4"/>
  <c r="F178" i="4"/>
  <c r="G177" i="4"/>
  <c r="F177" i="4"/>
  <c r="G176" i="4"/>
  <c r="F176" i="4"/>
  <c r="G175" i="4"/>
  <c r="F175" i="4"/>
  <c r="G174" i="4"/>
  <c r="F174" i="4"/>
  <c r="G173" i="4"/>
  <c r="F173" i="4"/>
  <c r="G172" i="4"/>
  <c r="F172" i="4"/>
  <c r="G171" i="4"/>
  <c r="F171" i="4"/>
  <c r="G170" i="4"/>
  <c r="F170" i="4"/>
  <c r="G169" i="4"/>
  <c r="F169" i="4"/>
  <c r="G168" i="4"/>
  <c r="F168" i="4"/>
  <c r="G167" i="4"/>
  <c r="F167" i="4"/>
  <c r="I167" i="4" s="1"/>
  <c r="G166" i="4"/>
  <c r="F166" i="4"/>
  <c r="G165" i="4"/>
  <c r="F165" i="4"/>
  <c r="G164" i="4"/>
  <c r="F164" i="4"/>
  <c r="G163" i="4"/>
  <c r="F163" i="4"/>
  <c r="I163" i="4" s="1"/>
  <c r="G162" i="4"/>
  <c r="F162" i="4"/>
  <c r="G161" i="4"/>
  <c r="F161" i="4"/>
  <c r="G160" i="4"/>
  <c r="F160" i="4"/>
  <c r="G159" i="4"/>
  <c r="F159" i="4"/>
  <c r="G158" i="4"/>
  <c r="F158" i="4"/>
  <c r="G157" i="4"/>
  <c r="F157" i="4"/>
  <c r="G156" i="4"/>
  <c r="F156" i="4"/>
  <c r="G155" i="4"/>
  <c r="F155" i="4"/>
  <c r="G154" i="4"/>
  <c r="F154" i="4"/>
  <c r="G153" i="4"/>
  <c r="F153" i="4"/>
  <c r="G152" i="4"/>
  <c r="F152" i="4"/>
  <c r="G151" i="4"/>
  <c r="F151" i="4"/>
  <c r="G150" i="4"/>
  <c r="F150" i="4"/>
  <c r="G149" i="4"/>
  <c r="F149" i="4"/>
  <c r="G148" i="4"/>
  <c r="F148" i="4"/>
  <c r="G147" i="4"/>
  <c r="F147" i="4"/>
  <c r="I147" i="4" s="1"/>
  <c r="G146" i="4"/>
  <c r="F146" i="4"/>
  <c r="G145" i="4"/>
  <c r="F145" i="4"/>
  <c r="G144" i="4"/>
  <c r="F144" i="4"/>
  <c r="G143" i="4"/>
  <c r="F143" i="4"/>
  <c r="G142" i="4"/>
  <c r="F142" i="4"/>
  <c r="G141" i="4"/>
  <c r="F141" i="4"/>
  <c r="G140" i="4"/>
  <c r="F140" i="4"/>
  <c r="G139" i="4"/>
  <c r="F139" i="4"/>
  <c r="G138" i="4"/>
  <c r="F138" i="4"/>
  <c r="G137" i="4"/>
  <c r="F137" i="4"/>
  <c r="G136" i="4"/>
  <c r="F136" i="4"/>
  <c r="G135" i="4"/>
  <c r="F135" i="4"/>
  <c r="I135" i="4" s="1"/>
  <c r="G134" i="4"/>
  <c r="F134" i="4"/>
  <c r="G133" i="4"/>
  <c r="F133" i="4"/>
  <c r="G132" i="4"/>
  <c r="F132" i="4"/>
  <c r="G131" i="4"/>
  <c r="F131" i="4"/>
  <c r="I131" i="4" s="1"/>
  <c r="G130" i="4"/>
  <c r="F130" i="4"/>
  <c r="G129" i="4"/>
  <c r="F129" i="4"/>
  <c r="G128" i="4"/>
  <c r="F128" i="4"/>
  <c r="G127" i="4"/>
  <c r="F127" i="4"/>
  <c r="G126" i="4"/>
  <c r="F126" i="4"/>
  <c r="G125" i="4"/>
  <c r="F125" i="4"/>
  <c r="G124" i="4"/>
  <c r="F124" i="4"/>
  <c r="G123" i="4"/>
  <c r="F123" i="4"/>
  <c r="G122" i="4"/>
  <c r="F122" i="4"/>
  <c r="G121" i="4"/>
  <c r="F121" i="4"/>
  <c r="G120" i="4"/>
  <c r="F120" i="4"/>
  <c r="G119" i="4"/>
  <c r="F119" i="4"/>
  <c r="I119" i="4" s="1"/>
  <c r="G118" i="4"/>
  <c r="F118" i="4"/>
  <c r="G117" i="4"/>
  <c r="F117" i="4"/>
  <c r="G116" i="4"/>
  <c r="F116" i="4"/>
  <c r="G115" i="4"/>
  <c r="F115" i="4"/>
  <c r="I115" i="4" s="1"/>
  <c r="G114" i="4"/>
  <c r="F114" i="4"/>
  <c r="G113" i="4"/>
  <c r="F113" i="4"/>
  <c r="G112" i="4"/>
  <c r="F112" i="4"/>
  <c r="G111" i="4"/>
  <c r="F111" i="4"/>
  <c r="I111" i="4" s="1"/>
  <c r="G110" i="4"/>
  <c r="F110" i="4"/>
  <c r="G109" i="4"/>
  <c r="F109" i="4"/>
  <c r="G108" i="4"/>
  <c r="F108" i="4"/>
  <c r="G107" i="4"/>
  <c r="F107" i="4"/>
  <c r="I107" i="4" s="1"/>
  <c r="G106" i="4"/>
  <c r="F106" i="4"/>
  <c r="G105" i="4"/>
  <c r="F105" i="4"/>
  <c r="G104" i="4"/>
  <c r="F104" i="4"/>
  <c r="G103" i="4"/>
  <c r="F103" i="4"/>
  <c r="G102" i="4"/>
  <c r="F102" i="4"/>
  <c r="G101" i="4"/>
  <c r="F101" i="4"/>
  <c r="G100" i="4"/>
  <c r="F100" i="4"/>
  <c r="G99" i="4"/>
  <c r="F99" i="4"/>
  <c r="G98" i="4"/>
  <c r="F98" i="4"/>
  <c r="G97" i="4"/>
  <c r="F97" i="4"/>
  <c r="G96" i="4"/>
  <c r="F96" i="4"/>
  <c r="G95" i="4"/>
  <c r="F95" i="4"/>
  <c r="I95" i="4" s="1"/>
  <c r="G94" i="4"/>
  <c r="F94" i="4"/>
  <c r="G93" i="4"/>
  <c r="F93" i="4"/>
  <c r="G92" i="4"/>
  <c r="F92" i="4"/>
  <c r="G91" i="4"/>
  <c r="F91" i="4"/>
  <c r="I91" i="4" s="1"/>
  <c r="G90" i="4"/>
  <c r="F90" i="4"/>
  <c r="G89" i="4"/>
  <c r="F89" i="4"/>
  <c r="G88" i="4"/>
  <c r="F88" i="4"/>
  <c r="G87" i="4"/>
  <c r="F87" i="4"/>
  <c r="I87" i="4" s="1"/>
  <c r="G86" i="4"/>
  <c r="F86" i="4"/>
  <c r="G85" i="4"/>
  <c r="F85" i="4"/>
  <c r="G84" i="4"/>
  <c r="F84" i="4"/>
  <c r="G83" i="4"/>
  <c r="F83" i="4"/>
  <c r="I83" i="4" s="1"/>
  <c r="G82" i="4"/>
  <c r="F82" i="4"/>
  <c r="G81" i="4"/>
  <c r="F81" i="4"/>
  <c r="G80" i="4"/>
  <c r="F80" i="4"/>
  <c r="G79" i="4"/>
  <c r="F79" i="4"/>
  <c r="G78" i="4"/>
  <c r="F78" i="4"/>
  <c r="G77" i="4"/>
  <c r="F77" i="4"/>
  <c r="G76" i="4"/>
  <c r="F76" i="4"/>
  <c r="G75" i="4"/>
  <c r="F75" i="4"/>
  <c r="G74" i="4"/>
  <c r="F74" i="4"/>
  <c r="G73" i="4"/>
  <c r="F73" i="4"/>
  <c r="G72" i="4"/>
  <c r="F72" i="4"/>
  <c r="G71" i="4"/>
  <c r="F71" i="4"/>
  <c r="G70" i="4"/>
  <c r="F70" i="4"/>
  <c r="G69" i="4"/>
  <c r="F69" i="4"/>
  <c r="G68" i="4"/>
  <c r="F68" i="4"/>
  <c r="G67" i="4"/>
  <c r="F67" i="4"/>
  <c r="G66" i="4"/>
  <c r="F66" i="4"/>
  <c r="G65" i="4"/>
  <c r="F65" i="4"/>
  <c r="G64" i="4"/>
  <c r="F64" i="4"/>
  <c r="G63" i="4"/>
  <c r="F63" i="4"/>
  <c r="I63" i="4" s="1"/>
  <c r="G62" i="4"/>
  <c r="F62" i="4"/>
  <c r="G61" i="4"/>
  <c r="F61" i="4"/>
  <c r="G60" i="4"/>
  <c r="F60" i="4"/>
  <c r="G59" i="4"/>
  <c r="F59" i="4"/>
  <c r="I59" i="4" s="1"/>
  <c r="G58" i="4"/>
  <c r="F58" i="4"/>
  <c r="G57" i="4"/>
  <c r="F57" i="4"/>
  <c r="G56" i="4"/>
  <c r="F56" i="4"/>
  <c r="G55" i="4"/>
  <c r="F55" i="4"/>
  <c r="I55" i="4" s="1"/>
  <c r="G54" i="4"/>
  <c r="F54" i="4"/>
  <c r="G53" i="4"/>
  <c r="F53" i="4"/>
  <c r="G52" i="4"/>
  <c r="F52" i="4"/>
  <c r="G51" i="4"/>
  <c r="F51" i="4"/>
  <c r="I51" i="4" s="1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G39" i="4"/>
  <c r="F39" i="4"/>
  <c r="G38" i="4"/>
  <c r="F38" i="4"/>
  <c r="G37" i="4"/>
  <c r="F37" i="4"/>
  <c r="G36" i="4"/>
  <c r="F36" i="4"/>
  <c r="G35" i="4"/>
  <c r="F35" i="4"/>
  <c r="G34" i="4"/>
  <c r="F34" i="4"/>
  <c r="G33" i="4"/>
  <c r="F33" i="4"/>
  <c r="G32" i="4"/>
  <c r="F32" i="4"/>
  <c r="G31" i="4"/>
  <c r="F31" i="4"/>
  <c r="I31" i="4" s="1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I23" i="4" s="1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O9" i="4"/>
  <c r="O9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5" i="3"/>
  <c r="I5" i="4" l="1"/>
  <c r="I327" i="4"/>
  <c r="I471" i="4"/>
  <c r="I1300" i="4"/>
  <c r="I1304" i="4"/>
  <c r="J1304" i="4" s="1"/>
  <c r="K1304" i="4" s="1"/>
  <c r="I301" i="4"/>
  <c r="I305" i="4"/>
  <c r="I349" i="4"/>
  <c r="I917" i="4"/>
  <c r="J916" i="4" s="1"/>
  <c r="K916" i="4" s="1"/>
  <c r="I925" i="4"/>
  <c r="I989" i="4"/>
  <c r="J988" i="4" s="1"/>
  <c r="K988" i="4" s="1"/>
  <c r="I993" i="4"/>
  <c r="I997" i="4"/>
  <c r="I1005" i="4"/>
  <c r="I1009" i="4"/>
  <c r="I1017" i="4"/>
  <c r="J1017" i="4" s="1"/>
  <c r="K1017" i="4" s="1"/>
  <c r="I1025" i="4"/>
  <c r="I1029" i="4"/>
  <c r="I1061" i="4"/>
  <c r="I1069" i="4"/>
  <c r="I1221" i="4"/>
  <c r="I1229" i="4"/>
  <c r="I1233" i="4"/>
  <c r="I1237" i="4"/>
  <c r="I1241" i="4"/>
  <c r="I1245" i="4"/>
  <c r="I1253" i="4"/>
  <c r="J1253" i="4" s="1"/>
  <c r="K1253" i="4" s="1"/>
  <c r="I1261" i="4"/>
  <c r="I1273" i="4"/>
  <c r="I1277" i="4"/>
  <c r="I1281" i="4"/>
  <c r="I1285" i="4"/>
  <c r="J1285" i="4" s="1"/>
  <c r="K1285" i="4" s="1"/>
  <c r="I1218" i="4"/>
  <c r="I1226" i="4"/>
  <c r="I1234" i="4"/>
  <c r="J1234" i="4" s="1"/>
  <c r="K1234" i="4" s="1"/>
  <c r="I1242" i="4"/>
  <c r="I1246" i="4"/>
  <c r="J1246" i="4" s="1"/>
  <c r="K1246" i="4" s="1"/>
  <c r="I1250" i="4"/>
  <c r="J1250" i="4" s="1"/>
  <c r="K1250" i="4" s="1"/>
  <c r="I1254" i="4"/>
  <c r="I1258" i="4"/>
  <c r="I1262" i="4"/>
  <c r="I1266" i="4"/>
  <c r="I1282" i="4"/>
  <c r="J1281" i="4" s="1"/>
  <c r="K1281" i="4" s="1"/>
  <c r="I1286" i="4"/>
  <c r="I1294" i="4"/>
  <c r="I1298" i="4"/>
  <c r="I1302" i="4"/>
  <c r="I296" i="4"/>
  <c r="J295" i="4" s="1"/>
  <c r="K295" i="4" s="1"/>
  <c r="I392" i="4"/>
  <c r="I396" i="4"/>
  <c r="I400" i="4"/>
  <c r="I404" i="4"/>
  <c r="I408" i="4"/>
  <c r="I416" i="4"/>
  <c r="I420" i="4"/>
  <c r="I424" i="4"/>
  <c r="I428" i="4"/>
  <c r="I468" i="4"/>
  <c r="J467" i="4" s="1"/>
  <c r="K467" i="4" s="1"/>
  <c r="I496" i="4"/>
  <c r="I504" i="4"/>
  <c r="I766" i="3"/>
  <c r="I734" i="3"/>
  <c r="I694" i="3"/>
  <c r="I678" i="3"/>
  <c r="I670" i="3"/>
  <c r="I662" i="3"/>
  <c r="I646" i="3"/>
  <c r="I614" i="3"/>
  <c r="I590" i="3"/>
  <c r="I582" i="3"/>
  <c r="I574" i="3"/>
  <c r="I558" i="3"/>
  <c r="I542" i="3"/>
  <c r="I518" i="3"/>
  <c r="I510" i="3"/>
  <c r="I470" i="3"/>
  <c r="I454" i="3"/>
  <c r="I446" i="3"/>
  <c r="I438" i="3"/>
  <c r="I430" i="3"/>
  <c r="I422" i="3"/>
  <c r="I414" i="3"/>
  <c r="I406" i="3"/>
  <c r="I390" i="3"/>
  <c r="I382" i="3"/>
  <c r="I374" i="3"/>
  <c r="I366" i="3"/>
  <c r="I358" i="3"/>
  <c r="I350" i="3"/>
  <c r="I342" i="3"/>
  <c r="I334" i="3"/>
  <c r="I326" i="3"/>
  <c r="I318" i="3"/>
  <c r="I310" i="3"/>
  <c r="I302" i="3"/>
  <c r="I294" i="3"/>
  <c r="I286" i="3"/>
  <c r="I278" i="3"/>
  <c r="I270" i="3"/>
  <c r="I262" i="3"/>
  <c r="I254" i="3"/>
  <c r="I238" i="3"/>
  <c r="I222" i="3"/>
  <c r="I206" i="3"/>
  <c r="I190" i="3"/>
  <c r="I182" i="3"/>
  <c r="I174" i="3"/>
  <c r="I166" i="3"/>
  <c r="I158" i="3"/>
  <c r="I150" i="3"/>
  <c r="I134" i="3"/>
  <c r="I126" i="3"/>
  <c r="I102" i="3"/>
  <c r="I86" i="3"/>
  <c r="I78" i="3"/>
  <c r="I70" i="3"/>
  <c r="I54" i="3"/>
  <c r="I46" i="3"/>
  <c r="I30" i="3"/>
  <c r="I22" i="3"/>
  <c r="I14" i="3"/>
  <c r="I6" i="3"/>
  <c r="I950" i="3"/>
  <c r="I934" i="3"/>
  <c r="I918" i="3"/>
  <c r="I910" i="3"/>
  <c r="I902" i="3"/>
  <c r="I894" i="3"/>
  <c r="I886" i="3"/>
  <c r="I878" i="3"/>
  <c r="I870" i="3"/>
  <c r="I862" i="3"/>
  <c r="I854" i="3"/>
  <c r="I846" i="3"/>
  <c r="I838" i="3"/>
  <c r="I822" i="3"/>
  <c r="I814" i="3"/>
  <c r="I806" i="3"/>
  <c r="I798" i="3"/>
  <c r="I790" i="3"/>
  <c r="I774" i="3"/>
  <c r="I742" i="3"/>
  <c r="I1054" i="3"/>
  <c r="I1046" i="3"/>
  <c r="I1038" i="3"/>
  <c r="I1022" i="3"/>
  <c r="I1006" i="3"/>
  <c r="I990" i="3"/>
  <c r="I982" i="3"/>
  <c r="I966" i="3"/>
  <c r="I926" i="3"/>
  <c r="I1302" i="3"/>
  <c r="I1134" i="3"/>
  <c r="I1126" i="3"/>
  <c r="I1118" i="3"/>
  <c r="I1110" i="3"/>
  <c r="I1094" i="3"/>
  <c r="I1086" i="3"/>
  <c r="I1078" i="3"/>
  <c r="I1070" i="3"/>
  <c r="I1062" i="3"/>
  <c r="I1030" i="3"/>
  <c r="I58" i="3"/>
  <c r="I1293" i="3"/>
  <c r="I1213" i="3"/>
  <c r="I1181" i="3"/>
  <c r="I1125" i="3"/>
  <c r="I1109" i="3"/>
  <c r="I1021" i="3"/>
  <c r="I989" i="3"/>
  <c r="I829" i="3"/>
  <c r="I709" i="3"/>
  <c r="I573" i="3"/>
  <c r="I509" i="3"/>
  <c r="I493" i="3"/>
  <c r="I245" i="3"/>
  <c r="I237" i="3"/>
  <c r="I213" i="3"/>
  <c r="I205" i="3"/>
  <c r="I165" i="3"/>
  <c r="J165" i="3" s="1"/>
  <c r="K165" i="3" s="1"/>
  <c r="I117" i="3"/>
  <c r="I53" i="3"/>
  <c r="I29" i="3"/>
  <c r="J29" i="3" s="1"/>
  <c r="K29" i="3" s="1"/>
  <c r="I21" i="3"/>
  <c r="J21" i="3" s="1"/>
  <c r="K21" i="3" s="1"/>
  <c r="I13" i="3"/>
  <c r="J13" i="3" s="1"/>
  <c r="K13" i="3" s="1"/>
  <c r="I465" i="3"/>
  <c r="I177" i="3"/>
  <c r="I984" i="3"/>
  <c r="I968" i="3"/>
  <c r="I952" i="3"/>
  <c r="I1295" i="3"/>
  <c r="I1279" i="3"/>
  <c r="I1255" i="3"/>
  <c r="I1247" i="3"/>
  <c r="I1239" i="3"/>
  <c r="I1231" i="3"/>
  <c r="I1223" i="3"/>
  <c r="I1207" i="3"/>
  <c r="I1199" i="3"/>
  <c r="I1183" i="3"/>
  <c r="I1175" i="3"/>
  <c r="I1167" i="3"/>
  <c r="I1159" i="3"/>
  <c r="I1151" i="3"/>
  <c r="I1135" i="3"/>
  <c r="I1127" i="3"/>
  <c r="I1111" i="3"/>
  <c r="I1103" i="3"/>
  <c r="I1095" i="3"/>
  <c r="I1087" i="3"/>
  <c r="I1079" i="3"/>
  <c r="I1071" i="3"/>
  <c r="I1063" i="3"/>
  <c r="I1055" i="3"/>
  <c r="I1047" i="3"/>
  <c r="I1039" i="3"/>
  <c r="I1023" i="3"/>
  <c r="I1007" i="3"/>
  <c r="I983" i="3"/>
  <c r="I975" i="3"/>
  <c r="I967" i="3"/>
  <c r="I959" i="3"/>
  <c r="I951" i="3"/>
  <c r="I943" i="3"/>
  <c r="I935" i="3"/>
  <c r="I927" i="3"/>
  <c r="I919" i="3"/>
  <c r="I911" i="3"/>
  <c r="I903" i="3"/>
  <c r="I887" i="3"/>
  <c r="I879" i="3"/>
  <c r="I871" i="3"/>
  <c r="I863" i="3"/>
  <c r="I847" i="3"/>
  <c r="I815" i="3"/>
  <c r="I807" i="3"/>
  <c r="I800" i="3"/>
  <c r="I760" i="3"/>
  <c r="I752" i="3"/>
  <c r="I728" i="3"/>
  <c r="I672" i="3"/>
  <c r="I648" i="3"/>
  <c r="I632" i="3"/>
  <c r="I616" i="3"/>
  <c r="I600" i="3"/>
  <c r="I592" i="3"/>
  <c r="I584" i="3"/>
  <c r="I576" i="3"/>
  <c r="I560" i="3"/>
  <c r="I544" i="3"/>
  <c r="I528" i="3"/>
  <c r="I512" i="3"/>
  <c r="I504" i="3"/>
  <c r="I496" i="3"/>
  <c r="I488" i="3"/>
  <c r="I480" i="3"/>
  <c r="I472" i="3"/>
  <c r="I464" i="3"/>
  <c r="J464" i="3" s="1"/>
  <c r="K464" i="3" s="1"/>
  <c r="I456" i="3"/>
  <c r="I448" i="3"/>
  <c r="I440" i="3"/>
  <c r="I432" i="3"/>
  <c r="I424" i="3"/>
  <c r="I416" i="3"/>
  <c r="I408" i="3"/>
  <c r="I400" i="3"/>
  <c r="I392" i="3"/>
  <c r="I328" i="3"/>
  <c r="I280" i="3"/>
  <c r="I248" i="3"/>
  <c r="I184" i="3"/>
  <c r="I96" i="3"/>
  <c r="I88" i="3"/>
  <c r="I72" i="3"/>
  <c r="I64" i="3"/>
  <c r="I32" i="3"/>
  <c r="I24" i="3"/>
  <c r="I791" i="3"/>
  <c r="I783" i="3"/>
  <c r="I703" i="3"/>
  <c r="I695" i="3"/>
  <c r="I687" i="3"/>
  <c r="I679" i="3"/>
  <c r="I671" i="3"/>
  <c r="I663" i="3"/>
  <c r="I655" i="3"/>
  <c r="I647" i="3"/>
  <c r="I639" i="3"/>
  <c r="I631" i="3"/>
  <c r="I615" i="3"/>
  <c r="I607" i="3"/>
  <c r="I599" i="3"/>
  <c r="I591" i="3"/>
  <c r="J590" i="3" s="1"/>
  <c r="K590" i="3" s="1"/>
  <c r="I575" i="3"/>
  <c r="I559" i="3"/>
  <c r="I551" i="3"/>
  <c r="I543" i="3"/>
  <c r="I527" i="3"/>
  <c r="I511" i="3"/>
  <c r="I503" i="3"/>
  <c r="J503" i="3" s="1"/>
  <c r="K503" i="3" s="1"/>
  <c r="I495" i="3"/>
  <c r="I487" i="3"/>
  <c r="I479" i="3"/>
  <c r="I471" i="3"/>
  <c r="I463" i="3"/>
  <c r="I455" i="3"/>
  <c r="I447" i="3"/>
  <c r="I439" i="3"/>
  <c r="J438" i="3" s="1"/>
  <c r="K438" i="3" s="1"/>
  <c r="I431" i="3"/>
  <c r="I423" i="3"/>
  <c r="I415" i="3"/>
  <c r="I407" i="3"/>
  <c r="I399" i="3"/>
  <c r="I391" i="3"/>
  <c r="I383" i="3"/>
  <c r="I375" i="3"/>
  <c r="J374" i="3" s="1"/>
  <c r="K374" i="3" s="1"/>
  <c r="I367" i="3"/>
  <c r="I359" i="3"/>
  <c r="I351" i="3"/>
  <c r="I343" i="3"/>
  <c r="I335" i="3"/>
  <c r="I327" i="3"/>
  <c r="I319" i="3"/>
  <c r="I311" i="3"/>
  <c r="J310" i="3" s="1"/>
  <c r="K310" i="3" s="1"/>
  <c r="I303" i="3"/>
  <c r="I295" i="3"/>
  <c r="I287" i="3"/>
  <c r="I279" i="3"/>
  <c r="I271" i="3"/>
  <c r="I263" i="3"/>
  <c r="I255" i="3"/>
  <c r="I247" i="3"/>
  <c r="I239" i="3"/>
  <c r="I231" i="3"/>
  <c r="I223" i="3"/>
  <c r="J222" i="3" s="1"/>
  <c r="K222" i="3" s="1"/>
  <c r="I215" i="3"/>
  <c r="I207" i="3"/>
  <c r="I199" i="3"/>
  <c r="I191" i="3"/>
  <c r="I183" i="3"/>
  <c r="I175" i="3"/>
  <c r="I167" i="3"/>
  <c r="I159" i="3"/>
  <c r="I151" i="3"/>
  <c r="I143" i="3"/>
  <c r="I135" i="3"/>
  <c r="I127" i="3"/>
  <c r="I119" i="3"/>
  <c r="I111" i="3"/>
  <c r="I103" i="3"/>
  <c r="I95" i="3"/>
  <c r="I87" i="3"/>
  <c r="I79" i="3"/>
  <c r="I71" i="3"/>
  <c r="J71" i="3" s="1"/>
  <c r="K71" i="3" s="1"/>
  <c r="I63" i="3"/>
  <c r="J63" i="3" s="1"/>
  <c r="K63" i="3" s="1"/>
  <c r="I55" i="3"/>
  <c r="J54" i="3" s="1"/>
  <c r="K54" i="3" s="1"/>
  <c r="I47" i="3"/>
  <c r="I39" i="3"/>
  <c r="I31" i="3"/>
  <c r="I23" i="3"/>
  <c r="J22" i="3" s="1"/>
  <c r="K22" i="3" s="1"/>
  <c r="I15" i="3"/>
  <c r="J14" i="3" s="1"/>
  <c r="K14" i="3" s="1"/>
  <c r="I99" i="3"/>
  <c r="I9" i="4"/>
  <c r="I298" i="4"/>
  <c r="I302" i="4"/>
  <c r="J301" i="4" s="1"/>
  <c r="K301" i="4" s="1"/>
  <c r="I330" i="4"/>
  <c r="J330" i="4" s="1"/>
  <c r="K330" i="4" s="1"/>
  <c r="I358" i="4"/>
  <c r="J358" i="4" s="1"/>
  <c r="K358" i="4" s="1"/>
  <c r="I382" i="4"/>
  <c r="I386" i="4"/>
  <c r="I394" i="4"/>
  <c r="I398" i="4"/>
  <c r="I406" i="4"/>
  <c r="I410" i="4"/>
  <c r="I426" i="4"/>
  <c r="I542" i="4"/>
  <c r="I550" i="4"/>
  <c r="I554" i="4"/>
  <c r="I558" i="4"/>
  <c r="I562" i="4"/>
  <c r="J562" i="4" s="1"/>
  <c r="K562" i="4" s="1"/>
  <c r="I566" i="4"/>
  <c r="I578" i="4"/>
  <c r="I582" i="4"/>
  <c r="I598" i="4"/>
  <c r="I602" i="4"/>
  <c r="I610" i="4"/>
  <c r="I642" i="4"/>
  <c r="I646" i="4"/>
  <c r="J646" i="4" s="1"/>
  <c r="K646" i="4" s="1"/>
  <c r="I658" i="4"/>
  <c r="J658" i="4" s="1"/>
  <c r="K658" i="4" s="1"/>
  <c r="I666" i="4"/>
  <c r="I686" i="4"/>
  <c r="J686" i="4" s="1"/>
  <c r="K686" i="4" s="1"/>
  <c r="I694" i="4"/>
  <c r="I698" i="4"/>
  <c r="I734" i="4"/>
  <c r="I738" i="4"/>
  <c r="J738" i="4" s="1"/>
  <c r="K738" i="4" s="1"/>
  <c r="I742" i="4"/>
  <c r="J742" i="4" s="1"/>
  <c r="K742" i="4" s="1"/>
  <c r="I786" i="4"/>
  <c r="I790" i="4"/>
  <c r="I798" i="4"/>
  <c r="I802" i="4"/>
  <c r="I810" i="4"/>
  <c r="I814" i="4"/>
  <c r="I826" i="4"/>
  <c r="I830" i="4"/>
  <c r="I834" i="4"/>
  <c r="J834" i="4" s="1"/>
  <c r="K834" i="4" s="1"/>
  <c r="I850" i="4"/>
  <c r="I858" i="4"/>
  <c r="I862" i="4"/>
  <c r="I866" i="4"/>
  <c r="I894" i="4"/>
  <c r="I910" i="4"/>
  <c r="I914" i="4"/>
  <c r="J914" i="4" s="1"/>
  <c r="K914" i="4" s="1"/>
  <c r="I918" i="4"/>
  <c r="I922" i="4"/>
  <c r="I930" i="4"/>
  <c r="I938" i="4"/>
  <c r="J938" i="4" s="1"/>
  <c r="K938" i="4" s="1"/>
  <c r="I946" i="4"/>
  <c r="J946" i="4" s="1"/>
  <c r="K946" i="4" s="1"/>
  <c r="I950" i="4"/>
  <c r="J950" i="4" s="1"/>
  <c r="K950" i="4" s="1"/>
  <c r="I962" i="4"/>
  <c r="I978" i="4"/>
  <c r="I1026" i="4"/>
  <c r="I1030" i="4"/>
  <c r="I1034" i="4"/>
  <c r="I1074" i="4"/>
  <c r="I1078" i="4"/>
  <c r="I1082" i="4"/>
  <c r="I1090" i="4"/>
  <c r="I1098" i="4"/>
  <c r="J1098" i="4" s="1"/>
  <c r="K1098" i="4" s="1"/>
  <c r="I1134" i="4"/>
  <c r="I1138" i="4"/>
  <c r="I1150" i="4"/>
  <c r="I1154" i="4"/>
  <c r="I1158" i="4"/>
  <c r="J1158" i="4" s="1"/>
  <c r="K1158" i="4" s="1"/>
  <c r="I1162" i="4"/>
  <c r="J1162" i="4" s="1"/>
  <c r="K1162" i="4" s="1"/>
  <c r="I1170" i="4"/>
  <c r="I1174" i="4"/>
  <c r="I1198" i="4"/>
  <c r="I1206" i="4"/>
  <c r="I1210" i="4"/>
  <c r="I268" i="4"/>
  <c r="I284" i="4"/>
  <c r="J284" i="4" s="1"/>
  <c r="K284" i="4" s="1"/>
  <c r="I348" i="4"/>
  <c r="I796" i="4"/>
  <c r="I828" i="4"/>
  <c r="I6" i="4"/>
  <c r="J5" i="4" s="1"/>
  <c r="K5" i="4" s="1"/>
  <c r="I10" i="4"/>
  <c r="I1205" i="4"/>
  <c r="J1205" i="4" s="1"/>
  <c r="K1205" i="4" s="1"/>
  <c r="I474" i="4"/>
  <c r="I490" i="4"/>
  <c r="I518" i="4"/>
  <c r="I28" i="4"/>
  <c r="I40" i="4"/>
  <c r="I256" i="4"/>
  <c r="I264" i="4"/>
  <c r="I265" i="4"/>
  <c r="I285" i="4"/>
  <c r="I300" i="4"/>
  <c r="J300" i="4" s="1"/>
  <c r="K300" i="4" s="1"/>
  <c r="I367" i="4"/>
  <c r="I352" i="4"/>
  <c r="J351" i="4" s="1"/>
  <c r="K351" i="4" s="1"/>
  <c r="I444" i="4"/>
  <c r="I512" i="4"/>
  <c r="I520" i="4"/>
  <c r="I528" i="4"/>
  <c r="I536" i="4"/>
  <c r="I552" i="4"/>
  <c r="I560" i="4"/>
  <c r="I923" i="4"/>
  <c r="I904" i="4"/>
  <c r="J996" i="4"/>
  <c r="K996" i="4" s="1"/>
  <c r="J1004" i="4"/>
  <c r="K1004" i="4" s="1"/>
  <c r="I14" i="4"/>
  <c r="I26" i="4"/>
  <c r="I38" i="4"/>
  <c r="I42" i="4"/>
  <c r="I46" i="4"/>
  <c r="I50" i="4"/>
  <c r="J50" i="4" s="1"/>
  <c r="K50" i="4" s="1"/>
  <c r="I70" i="4"/>
  <c r="I74" i="4"/>
  <c r="I78" i="4"/>
  <c r="I82" i="4"/>
  <c r="I102" i="4"/>
  <c r="I106" i="4"/>
  <c r="J106" i="4" s="1"/>
  <c r="K106" i="4" s="1"/>
  <c r="I110" i="4"/>
  <c r="J110" i="4" s="1"/>
  <c r="K110" i="4" s="1"/>
  <c r="I114" i="4"/>
  <c r="J114" i="4" s="1"/>
  <c r="K114" i="4" s="1"/>
  <c r="I126" i="4"/>
  <c r="I130" i="4"/>
  <c r="J130" i="4" s="1"/>
  <c r="K130" i="4" s="1"/>
  <c r="I150" i="4"/>
  <c r="I154" i="4"/>
  <c r="I170" i="4"/>
  <c r="I178" i="4"/>
  <c r="J178" i="4" s="1"/>
  <c r="K178" i="4" s="1"/>
  <c r="I182" i="4"/>
  <c r="J182" i="4" s="1"/>
  <c r="K182" i="4" s="1"/>
  <c r="I194" i="4"/>
  <c r="J194" i="4" s="1"/>
  <c r="K194" i="4" s="1"/>
  <c r="I198" i="4"/>
  <c r="J198" i="4" s="1"/>
  <c r="K198" i="4" s="1"/>
  <c r="I202" i="4"/>
  <c r="I206" i="4"/>
  <c r="I210" i="4"/>
  <c r="I214" i="4"/>
  <c r="I234" i="4"/>
  <c r="I274" i="4"/>
  <c r="I278" i="4"/>
  <c r="I282" i="4"/>
  <c r="J282" i="4" s="1"/>
  <c r="K282" i="4" s="1"/>
  <c r="I286" i="4"/>
  <c r="I290" i="4"/>
  <c r="I294" i="4"/>
  <c r="J294" i="4" s="1"/>
  <c r="K294" i="4" s="1"/>
  <c r="I369" i="4"/>
  <c r="I373" i="4"/>
  <c r="I381" i="4"/>
  <c r="I385" i="4"/>
  <c r="J385" i="4" s="1"/>
  <c r="K385" i="4" s="1"/>
  <c r="I389" i="4"/>
  <c r="I401" i="4"/>
  <c r="I405" i="4"/>
  <c r="J404" i="4" s="1"/>
  <c r="K404" i="4" s="1"/>
  <c r="I413" i="4"/>
  <c r="I433" i="4"/>
  <c r="I437" i="4"/>
  <c r="I441" i="4"/>
  <c r="I445" i="4"/>
  <c r="I453" i="4"/>
  <c r="I469" i="4"/>
  <c r="I477" i="4"/>
  <c r="I481" i="4"/>
  <c r="I493" i="4"/>
  <c r="I501" i="4"/>
  <c r="I505" i="4"/>
  <c r="I513" i="4"/>
  <c r="I517" i="4"/>
  <c r="I637" i="4"/>
  <c r="I641" i="4"/>
  <c r="I649" i="4"/>
  <c r="I653" i="4"/>
  <c r="I661" i="4"/>
  <c r="I665" i="4"/>
  <c r="I669" i="4"/>
  <c r="I689" i="4"/>
  <c r="I717" i="4"/>
  <c r="I721" i="4"/>
  <c r="I725" i="4"/>
  <c r="I729" i="4"/>
  <c r="I733" i="4"/>
  <c r="I737" i="4"/>
  <c r="I741" i="4"/>
  <c r="I753" i="4"/>
  <c r="I765" i="4"/>
  <c r="I769" i="4"/>
  <c r="I777" i="4"/>
  <c r="I781" i="4"/>
  <c r="I785" i="4"/>
  <c r="I797" i="4"/>
  <c r="I841" i="4"/>
  <c r="I845" i="4"/>
  <c r="I853" i="4"/>
  <c r="I861" i="4"/>
  <c r="J861" i="4" s="1"/>
  <c r="K861" i="4" s="1"/>
  <c r="I869" i="4"/>
  <c r="I889" i="4"/>
  <c r="I905" i="4"/>
  <c r="I913" i="4"/>
  <c r="I155" i="4"/>
  <c r="J154" i="4" s="1"/>
  <c r="K154" i="4" s="1"/>
  <c r="I159" i="4"/>
  <c r="I488" i="4"/>
  <c r="I583" i="4"/>
  <c r="I754" i="4"/>
  <c r="I846" i="4"/>
  <c r="I870" i="4"/>
  <c r="J869" i="4" s="1"/>
  <c r="K869" i="4" s="1"/>
  <c r="I1008" i="4"/>
  <c r="J1008" i="4" s="1"/>
  <c r="K1008" i="4" s="1"/>
  <c r="I1183" i="4"/>
  <c r="I707" i="4"/>
  <c r="I723" i="4"/>
  <c r="I1020" i="4"/>
  <c r="J1019" i="4" s="1"/>
  <c r="K1019" i="4" s="1"/>
  <c r="I1024" i="4"/>
  <c r="J1024" i="4" s="1"/>
  <c r="K1024" i="4" s="1"/>
  <c r="I657" i="4"/>
  <c r="J657" i="4" s="1"/>
  <c r="K657" i="4" s="1"/>
  <c r="I685" i="4"/>
  <c r="I912" i="4"/>
  <c r="I1018" i="4"/>
  <c r="I222" i="4"/>
  <c r="I487" i="4"/>
  <c r="I515" i="4"/>
  <c r="I761" i="4"/>
  <c r="I999" i="4"/>
  <c r="I1146" i="4"/>
  <c r="J1146" i="4" s="1"/>
  <c r="K1146" i="4" s="1"/>
  <c r="I1202" i="4"/>
  <c r="J1202" i="4" s="1"/>
  <c r="K1202" i="4" s="1"/>
  <c r="I1270" i="4"/>
  <c r="J1269" i="4" s="1"/>
  <c r="K1269" i="4" s="1"/>
  <c r="I16" i="4"/>
  <c r="I184" i="4"/>
  <c r="J183" i="4" s="1"/>
  <c r="K183" i="4" s="1"/>
  <c r="I188" i="4"/>
  <c r="I204" i="4"/>
  <c r="I208" i="4"/>
  <c r="I252" i="4"/>
  <c r="I288" i="4"/>
  <c r="I292" i="4"/>
  <c r="I311" i="4"/>
  <c r="I402" i="4"/>
  <c r="J401" i="4" s="1"/>
  <c r="K401" i="4" s="1"/>
  <c r="I418" i="4"/>
  <c r="I446" i="4"/>
  <c r="J446" i="4" s="1"/>
  <c r="K446" i="4" s="1"/>
  <c r="I450" i="4"/>
  <c r="I454" i="4"/>
  <c r="J454" i="4" s="1"/>
  <c r="K454" i="4" s="1"/>
  <c r="I462" i="4"/>
  <c r="I466" i="4"/>
  <c r="I549" i="4"/>
  <c r="I557" i="4"/>
  <c r="I580" i="4"/>
  <c r="I584" i="4"/>
  <c r="I592" i="4"/>
  <c r="I596" i="4"/>
  <c r="I624" i="4"/>
  <c r="I628" i="4"/>
  <c r="I648" i="4"/>
  <c r="J648" i="4" s="1"/>
  <c r="K648" i="4" s="1"/>
  <c r="I652" i="4"/>
  <c r="J651" i="4" s="1"/>
  <c r="K651" i="4" s="1"/>
  <c r="I660" i="4"/>
  <c r="I664" i="4"/>
  <c r="I668" i="4"/>
  <c r="I672" i="4"/>
  <c r="J671" i="4" s="1"/>
  <c r="K671" i="4" s="1"/>
  <c r="I676" i="4"/>
  <c r="J675" i="4" s="1"/>
  <c r="K675" i="4" s="1"/>
  <c r="I704" i="4"/>
  <c r="I720" i="4"/>
  <c r="I724" i="4"/>
  <c r="J724" i="4" s="1"/>
  <c r="K724" i="4" s="1"/>
  <c r="I748" i="4"/>
  <c r="I755" i="4"/>
  <c r="I1076" i="4"/>
  <c r="I1080" i="4"/>
  <c r="I1092" i="4"/>
  <c r="I1168" i="4"/>
  <c r="J1260" i="4"/>
  <c r="K1260" i="4" s="1"/>
  <c r="I380" i="4"/>
  <c r="I21" i="4"/>
  <c r="I25" i="4"/>
  <c r="I37" i="4"/>
  <c r="I141" i="4"/>
  <c r="I157" i="4"/>
  <c r="I173" i="4"/>
  <c r="I257" i="4"/>
  <c r="J256" i="4" s="1"/>
  <c r="K256" i="4" s="1"/>
  <c r="I261" i="4"/>
  <c r="I304" i="4"/>
  <c r="J304" i="4" s="1"/>
  <c r="K304" i="4" s="1"/>
  <c r="I308" i="4"/>
  <c r="I312" i="4"/>
  <c r="I316" i="4"/>
  <c r="I324" i="4"/>
  <c r="J323" i="4" s="1"/>
  <c r="K323" i="4" s="1"/>
  <c r="I328" i="4"/>
  <c r="I332" i="4"/>
  <c r="J331" i="4" s="1"/>
  <c r="K331" i="4" s="1"/>
  <c r="I387" i="4"/>
  <c r="I403" i="4"/>
  <c r="J403" i="4" s="1"/>
  <c r="K403" i="4" s="1"/>
  <c r="I411" i="4"/>
  <c r="I415" i="4"/>
  <c r="J415" i="4" s="1"/>
  <c r="K415" i="4" s="1"/>
  <c r="I419" i="4"/>
  <c r="J419" i="4" s="1"/>
  <c r="K419" i="4" s="1"/>
  <c r="I427" i="4"/>
  <c r="I435" i="4"/>
  <c r="I494" i="4"/>
  <c r="I498" i="4"/>
  <c r="J498" i="4" s="1"/>
  <c r="K498" i="4" s="1"/>
  <c r="I502" i="4"/>
  <c r="I510" i="4"/>
  <c r="I577" i="4"/>
  <c r="J577" i="4" s="1"/>
  <c r="K577" i="4" s="1"/>
  <c r="I585" i="4"/>
  <c r="I597" i="4"/>
  <c r="J597" i="4" s="1"/>
  <c r="K597" i="4" s="1"/>
  <c r="I601" i="4"/>
  <c r="I613" i="4"/>
  <c r="I621" i="4"/>
  <c r="I625" i="4"/>
  <c r="I629" i="4"/>
  <c r="I633" i="4"/>
  <c r="I752" i="4"/>
  <c r="I756" i="4"/>
  <c r="I768" i="4"/>
  <c r="J767" i="4" s="1"/>
  <c r="K767" i="4" s="1"/>
  <c r="I776" i="4"/>
  <c r="J775" i="4" s="1"/>
  <c r="K775" i="4" s="1"/>
  <c r="I780" i="4"/>
  <c r="I784" i="4"/>
  <c r="I804" i="4"/>
  <c r="I808" i="4"/>
  <c r="J807" i="4" s="1"/>
  <c r="K807" i="4" s="1"/>
  <c r="I812" i="4"/>
  <c r="I816" i="4"/>
  <c r="I836" i="4"/>
  <c r="I848" i="4"/>
  <c r="I852" i="4"/>
  <c r="J852" i="4" s="1"/>
  <c r="K852" i="4" s="1"/>
  <c r="I868" i="4"/>
  <c r="I880" i="4"/>
  <c r="I888" i="4"/>
  <c r="I896" i="4"/>
  <c r="I931" i="4"/>
  <c r="I935" i="4"/>
  <c r="J935" i="4" s="1"/>
  <c r="K935" i="4" s="1"/>
  <c r="I958" i="4"/>
  <c r="I1002" i="4"/>
  <c r="J1002" i="4" s="1"/>
  <c r="K1002" i="4" s="1"/>
  <c r="I1014" i="4"/>
  <c r="J1014" i="4" s="1"/>
  <c r="K1014" i="4" s="1"/>
  <c r="I1073" i="4"/>
  <c r="J1072" i="4" s="1"/>
  <c r="K1072" i="4" s="1"/>
  <c r="I1077" i="4"/>
  <c r="J1077" i="4" s="1"/>
  <c r="K1077" i="4" s="1"/>
  <c r="I1085" i="4"/>
  <c r="I1137" i="4"/>
  <c r="I1141" i="4"/>
  <c r="I1145" i="4"/>
  <c r="I1149" i="4"/>
  <c r="I1157" i="4"/>
  <c r="I1169" i="4"/>
  <c r="I1173" i="4"/>
  <c r="I1177" i="4"/>
  <c r="I1181" i="4"/>
  <c r="I1189" i="4"/>
  <c r="I1193" i="4"/>
  <c r="I1197" i="4"/>
  <c r="J1197" i="4" s="1"/>
  <c r="K1197" i="4" s="1"/>
  <c r="I1236" i="4"/>
  <c r="I322" i="4"/>
  <c r="J322" i="4" s="1"/>
  <c r="K322" i="4" s="1"/>
  <c r="I414" i="4"/>
  <c r="J414" i="4" s="1"/>
  <c r="K414" i="4" s="1"/>
  <c r="I712" i="4"/>
  <c r="I269" i="4"/>
  <c r="J268" i="4" s="1"/>
  <c r="K268" i="4" s="1"/>
  <c r="I281" i="4"/>
  <c r="J281" i="4" s="1"/>
  <c r="K281" i="4" s="1"/>
  <c r="I307" i="4"/>
  <c r="I315" i="4"/>
  <c r="I326" i="4"/>
  <c r="J326" i="4" s="1"/>
  <c r="K326" i="4" s="1"/>
  <c r="I337" i="4"/>
  <c r="I363" i="4"/>
  <c r="I379" i="4"/>
  <c r="I773" i="4"/>
  <c r="I801" i="4"/>
  <c r="J801" i="4" s="1"/>
  <c r="K801" i="4" s="1"/>
  <c r="I820" i="4"/>
  <c r="I832" i="4"/>
  <c r="I992" i="4"/>
  <c r="J991" i="4" s="1"/>
  <c r="K991" i="4" s="1"/>
  <c r="I1000" i="4"/>
  <c r="I1012" i="4"/>
  <c r="I1023" i="4"/>
  <c r="I1244" i="4"/>
  <c r="I1248" i="4"/>
  <c r="J1247" i="4" s="1"/>
  <c r="K1247" i="4" s="1"/>
  <c r="I1278" i="4"/>
  <c r="J1277" i="4" s="1"/>
  <c r="K1277" i="4" s="1"/>
  <c r="I565" i="4"/>
  <c r="J565" i="4" s="1"/>
  <c r="K565" i="4" s="1"/>
  <c r="I569" i="4"/>
  <c r="I632" i="4"/>
  <c r="I654" i="4"/>
  <c r="J654" i="4" s="1"/>
  <c r="K654" i="4" s="1"/>
  <c r="I674" i="4"/>
  <c r="J674" i="4" s="1"/>
  <c r="K674" i="4" s="1"/>
  <c r="I740" i="4"/>
  <c r="J739" i="4" s="1"/>
  <c r="K739" i="4" s="1"/>
  <c r="I762" i="4"/>
  <c r="I766" i="4"/>
  <c r="I774" i="4"/>
  <c r="J774" i="4" s="1"/>
  <c r="K774" i="4" s="1"/>
  <c r="I778" i="4"/>
  <c r="I805" i="4"/>
  <c r="I809" i="4"/>
  <c r="I863" i="4"/>
  <c r="J862" i="4" s="1"/>
  <c r="K862" i="4" s="1"/>
  <c r="I867" i="4"/>
  <c r="I890" i="4"/>
  <c r="I901" i="4"/>
  <c r="I919" i="4"/>
  <c r="J919" i="4" s="1"/>
  <c r="K919" i="4" s="1"/>
  <c r="I954" i="4"/>
  <c r="I966" i="4"/>
  <c r="J966" i="4" s="1"/>
  <c r="K966" i="4" s="1"/>
  <c r="I970" i="4"/>
  <c r="J970" i="4" s="1"/>
  <c r="K970" i="4" s="1"/>
  <c r="I1013" i="4"/>
  <c r="I1028" i="4"/>
  <c r="I1195" i="4"/>
  <c r="I289" i="4"/>
  <c r="I219" i="4"/>
  <c r="I227" i="4"/>
  <c r="I270" i="4"/>
  <c r="J269" i="4" s="1"/>
  <c r="K269" i="4" s="1"/>
  <c r="I527" i="4"/>
  <c r="I860" i="4"/>
  <c r="I986" i="4"/>
  <c r="I994" i="4"/>
  <c r="J993" i="4" s="1"/>
  <c r="K993" i="4" s="1"/>
  <c r="I1214" i="4"/>
  <c r="J1214" i="4" s="1"/>
  <c r="K1214" i="4" s="1"/>
  <c r="I15" i="4"/>
  <c r="J15" i="4" s="1"/>
  <c r="K15" i="4" s="1"/>
  <c r="I29" i="4"/>
  <c r="I52" i="4"/>
  <c r="J51" i="4" s="1"/>
  <c r="K51" i="4" s="1"/>
  <c r="I56" i="4"/>
  <c r="J55" i="4" s="1"/>
  <c r="K55" i="4" s="1"/>
  <c r="I60" i="4"/>
  <c r="I64" i="4"/>
  <c r="J63" i="4" s="1"/>
  <c r="K63" i="4" s="1"/>
  <c r="I84" i="4"/>
  <c r="J83" i="4" s="1"/>
  <c r="K83" i="4" s="1"/>
  <c r="I88" i="4"/>
  <c r="J87" i="4" s="1"/>
  <c r="K87" i="4" s="1"/>
  <c r="I92" i="4"/>
  <c r="I96" i="4"/>
  <c r="J95" i="4" s="1"/>
  <c r="K95" i="4" s="1"/>
  <c r="I100" i="4"/>
  <c r="I104" i="4"/>
  <c r="I108" i="4"/>
  <c r="J107" i="4" s="1"/>
  <c r="K107" i="4" s="1"/>
  <c r="I112" i="4"/>
  <c r="J111" i="4" s="1"/>
  <c r="K111" i="4" s="1"/>
  <c r="I144" i="4"/>
  <c r="I148" i="4"/>
  <c r="I152" i="4"/>
  <c r="I156" i="4"/>
  <c r="I164" i="4"/>
  <c r="J163" i="4" s="1"/>
  <c r="K163" i="4" s="1"/>
  <c r="I168" i="4"/>
  <c r="J167" i="4" s="1"/>
  <c r="K167" i="4" s="1"/>
  <c r="I172" i="4"/>
  <c r="I176" i="4"/>
  <c r="I216" i="4"/>
  <c r="I224" i="4"/>
  <c r="I232" i="4"/>
  <c r="I240" i="4"/>
  <c r="I248" i="4"/>
  <c r="I343" i="4"/>
  <c r="I354" i="4"/>
  <c r="I470" i="4"/>
  <c r="J469" i="4" s="1"/>
  <c r="K469" i="4" s="1"/>
  <c r="I478" i="4"/>
  <c r="I570" i="4"/>
  <c r="J570" i="4" s="1"/>
  <c r="K570" i="4" s="1"/>
  <c r="I667" i="4"/>
  <c r="I714" i="4"/>
  <c r="I818" i="4"/>
  <c r="I924" i="4"/>
  <c r="I955" i="4"/>
  <c r="I963" i="4"/>
  <c r="J963" i="4" s="1"/>
  <c r="K963" i="4" s="1"/>
  <c r="I1165" i="4"/>
  <c r="I1176" i="4"/>
  <c r="I1192" i="4"/>
  <c r="J1191" i="4" s="1"/>
  <c r="K1191" i="4" s="1"/>
  <c r="I236" i="4"/>
  <c r="I267" i="4"/>
  <c r="J267" i="4" s="1"/>
  <c r="K267" i="4" s="1"/>
  <c r="I524" i="4"/>
  <c r="I634" i="4"/>
  <c r="J634" i="4" s="1"/>
  <c r="K634" i="4" s="1"/>
  <c r="I983" i="4"/>
  <c r="I1100" i="4"/>
  <c r="J1099" i="4" s="1"/>
  <c r="K1099" i="4" s="1"/>
  <c r="I8" i="4"/>
  <c r="I12" i="4"/>
  <c r="I34" i="4"/>
  <c r="I41" i="4"/>
  <c r="I45" i="4"/>
  <c r="I49" i="4"/>
  <c r="I69" i="4"/>
  <c r="I73" i="4"/>
  <c r="J73" i="4" s="1"/>
  <c r="K73" i="4" s="1"/>
  <c r="I77" i="4"/>
  <c r="I81" i="4"/>
  <c r="J81" i="4" s="1"/>
  <c r="K81" i="4" s="1"/>
  <c r="I133" i="4"/>
  <c r="I189" i="4"/>
  <c r="I193" i="4"/>
  <c r="I205" i="4"/>
  <c r="I217" i="4"/>
  <c r="I221" i="4"/>
  <c r="J221" i="4" s="1"/>
  <c r="K221" i="4" s="1"/>
  <c r="I237" i="4"/>
  <c r="I241" i="4"/>
  <c r="I245" i="4"/>
  <c r="I291" i="4"/>
  <c r="I325" i="4"/>
  <c r="I340" i="4"/>
  <c r="I344" i="4"/>
  <c r="I362" i="4"/>
  <c r="I366" i="4"/>
  <c r="I421" i="4"/>
  <c r="J420" i="4" s="1"/>
  <c r="K420" i="4" s="1"/>
  <c r="I425" i="4"/>
  <c r="J425" i="4" s="1"/>
  <c r="K425" i="4" s="1"/>
  <c r="I432" i="4"/>
  <c r="I448" i="4"/>
  <c r="J447" i="4" s="1"/>
  <c r="K447" i="4" s="1"/>
  <c r="I452" i="4"/>
  <c r="I479" i="4"/>
  <c r="I491" i="4"/>
  <c r="I514" i="4"/>
  <c r="I525" i="4"/>
  <c r="I529" i="4"/>
  <c r="J528" i="4" s="1"/>
  <c r="K528" i="4" s="1"/>
  <c r="I533" i="4"/>
  <c r="I540" i="4"/>
  <c r="J539" i="4" s="1"/>
  <c r="K539" i="4" s="1"/>
  <c r="I555" i="4"/>
  <c r="I559" i="4"/>
  <c r="I579" i="4"/>
  <c r="J578" i="4" s="1"/>
  <c r="K578" i="4" s="1"/>
  <c r="I587" i="4"/>
  <c r="I603" i="4"/>
  <c r="I638" i="4"/>
  <c r="J637" i="4" s="1"/>
  <c r="K637" i="4" s="1"/>
  <c r="I696" i="4"/>
  <c r="J695" i="4" s="1"/>
  <c r="K695" i="4" s="1"/>
  <c r="I715" i="4"/>
  <c r="I719" i="4"/>
  <c r="I750" i="4"/>
  <c r="I788" i="4"/>
  <c r="I819" i="4"/>
  <c r="I823" i="4"/>
  <c r="I842" i="4"/>
  <c r="I1007" i="4"/>
  <c r="I1050" i="4"/>
  <c r="J1050" i="4" s="1"/>
  <c r="K1050" i="4" s="1"/>
  <c r="I1058" i="4"/>
  <c r="I1066" i="4"/>
  <c r="I1070" i="4"/>
  <c r="J1069" i="4" s="1"/>
  <c r="K1069" i="4" s="1"/>
  <c r="I1097" i="4"/>
  <c r="I1105" i="4"/>
  <c r="J1104" i="4" s="1"/>
  <c r="K1104" i="4" s="1"/>
  <c r="I1121" i="4"/>
  <c r="I1129" i="4"/>
  <c r="J1128" i="4" s="1"/>
  <c r="K1128" i="4" s="1"/>
  <c r="I1102" i="4"/>
  <c r="I1118" i="4"/>
  <c r="I1126" i="4"/>
  <c r="J1126" i="4" s="1"/>
  <c r="K1126" i="4" s="1"/>
  <c r="I1265" i="4"/>
  <c r="J1264" i="4" s="1"/>
  <c r="K1264" i="4" s="1"/>
  <c r="I854" i="4"/>
  <c r="J853" i="4" s="1"/>
  <c r="K853" i="4" s="1"/>
  <c r="I948" i="4"/>
  <c r="J947" i="4" s="1"/>
  <c r="K947" i="4" s="1"/>
  <c r="I972" i="4"/>
  <c r="J971" i="4" s="1"/>
  <c r="K971" i="4" s="1"/>
  <c r="I1036" i="4"/>
  <c r="I1167" i="4"/>
  <c r="I1186" i="4"/>
  <c r="J1198" i="4"/>
  <c r="K1198" i="4" s="1"/>
  <c r="I334" i="4"/>
  <c r="J334" i="4" s="1"/>
  <c r="K334" i="4" s="1"/>
  <c r="I338" i="4"/>
  <c r="I342" i="4"/>
  <c r="I346" i="4"/>
  <c r="I353" i="4"/>
  <c r="I357" i="4"/>
  <c r="J357" i="4" s="1"/>
  <c r="K357" i="4" s="1"/>
  <c r="I360" i="4"/>
  <c r="J359" i="4" s="1"/>
  <c r="K359" i="4" s="1"/>
  <c r="I364" i="4"/>
  <c r="I368" i="4"/>
  <c r="J367" i="4" s="1"/>
  <c r="K367" i="4" s="1"/>
  <c r="I372" i="4"/>
  <c r="I376" i="4"/>
  <c r="I383" i="4"/>
  <c r="I434" i="4"/>
  <c r="I438" i="4"/>
  <c r="I442" i="4"/>
  <c r="I476" i="4"/>
  <c r="I484" i="4"/>
  <c r="I495" i="4"/>
  <c r="I503" i="4"/>
  <c r="J503" i="4" s="1"/>
  <c r="K503" i="4" s="1"/>
  <c r="I526" i="4"/>
  <c r="I530" i="4"/>
  <c r="J530" i="4" s="1"/>
  <c r="K530" i="4" s="1"/>
  <c r="I534" i="4"/>
  <c r="I545" i="4"/>
  <c r="I556" i="4"/>
  <c r="I568" i="4"/>
  <c r="J567" i="4" s="1"/>
  <c r="K567" i="4" s="1"/>
  <c r="I615" i="4"/>
  <c r="I619" i="4"/>
  <c r="I639" i="4"/>
  <c r="I680" i="4"/>
  <c r="J679" i="4" s="1"/>
  <c r="K679" i="4" s="1"/>
  <c r="I692" i="4"/>
  <c r="J691" i="4" s="1"/>
  <c r="K691" i="4" s="1"/>
  <c r="I699" i="4"/>
  <c r="I711" i="4"/>
  <c r="I760" i="4"/>
  <c r="J759" i="4" s="1"/>
  <c r="K759" i="4" s="1"/>
  <c r="I787" i="4"/>
  <c r="J786" i="4" s="1"/>
  <c r="K786" i="4" s="1"/>
  <c r="I806" i="4"/>
  <c r="J806" i="4" s="1"/>
  <c r="K806" i="4" s="1"/>
  <c r="I821" i="4"/>
  <c r="I825" i="4"/>
  <c r="I844" i="4"/>
  <c r="I851" i="4"/>
  <c r="I855" i="4"/>
  <c r="I874" i="4"/>
  <c r="J874" i="4" s="1"/>
  <c r="K874" i="4" s="1"/>
  <c r="I878" i="4"/>
  <c r="I882" i="4"/>
  <c r="I926" i="4"/>
  <c r="I953" i="4"/>
  <c r="I957" i="4"/>
  <c r="I969" i="4"/>
  <c r="I973" i="4"/>
  <c r="I976" i="4"/>
  <c r="J975" i="4" s="1"/>
  <c r="K975" i="4" s="1"/>
  <c r="I980" i="4"/>
  <c r="I984" i="4"/>
  <c r="I1010" i="4"/>
  <c r="J1009" i="4" s="1"/>
  <c r="K1009" i="4" s="1"/>
  <c r="I1037" i="4"/>
  <c r="I1041" i="4"/>
  <c r="I1045" i="4"/>
  <c r="I1049" i="4"/>
  <c r="I1052" i="4"/>
  <c r="J1051" i="4" s="1"/>
  <c r="K1051" i="4" s="1"/>
  <c r="I1056" i="4"/>
  <c r="J1055" i="4" s="1"/>
  <c r="K1055" i="4" s="1"/>
  <c r="I1068" i="4"/>
  <c r="J1068" i="4" s="1"/>
  <c r="K1068" i="4" s="1"/>
  <c r="I1084" i="4"/>
  <c r="I1142" i="4"/>
  <c r="I1153" i="4"/>
  <c r="J1152" i="4" s="1"/>
  <c r="K1152" i="4" s="1"/>
  <c r="I1164" i="4"/>
  <c r="J1163" i="4" s="1"/>
  <c r="K1163" i="4" s="1"/>
  <c r="I1175" i="4"/>
  <c r="I1179" i="4"/>
  <c r="I1209" i="4"/>
  <c r="J1209" i="4" s="1"/>
  <c r="K1209" i="4" s="1"/>
  <c r="I1213" i="4"/>
  <c r="I1224" i="4"/>
  <c r="J1223" i="4" s="1"/>
  <c r="K1223" i="4" s="1"/>
  <c r="I1259" i="4"/>
  <c r="I1289" i="4"/>
  <c r="I1293" i="4"/>
  <c r="J1293" i="4" s="1"/>
  <c r="K1293" i="4" s="1"/>
  <c r="I242" i="4"/>
  <c r="I272" i="4"/>
  <c r="I320" i="4"/>
  <c r="I336" i="4"/>
  <c r="J335" i="4" s="1"/>
  <c r="K335" i="4" s="1"/>
  <c r="I523" i="4"/>
  <c r="I678" i="4"/>
  <c r="J678" i="4" s="1"/>
  <c r="K678" i="4" s="1"/>
  <c r="I13" i="4"/>
  <c r="I212" i="4"/>
  <c r="I314" i="4"/>
  <c r="J327" i="4"/>
  <c r="K327" i="4" s="1"/>
  <c r="I347" i="4"/>
  <c r="J347" i="4" s="1"/>
  <c r="K347" i="4" s="1"/>
  <c r="I378" i="4"/>
  <c r="I417" i="4"/>
  <c r="J416" i="4" s="1"/>
  <c r="K416" i="4" s="1"/>
  <c r="I458" i="4"/>
  <c r="J458" i="4" s="1"/>
  <c r="K458" i="4" s="1"/>
  <c r="I220" i="4"/>
  <c r="I246" i="4"/>
  <c r="I500" i="4"/>
  <c r="I22" i="4"/>
  <c r="I39" i="4"/>
  <c r="I43" i="4"/>
  <c r="I47" i="4"/>
  <c r="I62" i="4"/>
  <c r="J62" i="4" s="1"/>
  <c r="K62" i="4" s="1"/>
  <c r="I66" i="4"/>
  <c r="I123" i="4"/>
  <c r="I127" i="4"/>
  <c r="J126" i="4" s="1"/>
  <c r="K126" i="4" s="1"/>
  <c r="I134" i="4"/>
  <c r="J134" i="4" s="1"/>
  <c r="K134" i="4" s="1"/>
  <c r="I138" i="4"/>
  <c r="I146" i="4"/>
  <c r="J146" i="4" s="1"/>
  <c r="K146" i="4" s="1"/>
  <c r="I190" i="4"/>
  <c r="J189" i="4" s="1"/>
  <c r="K189" i="4" s="1"/>
  <c r="I233" i="4"/>
  <c r="I243" i="4"/>
  <c r="I247" i="4"/>
  <c r="I277" i="4"/>
  <c r="I341" i="4"/>
  <c r="I371" i="4"/>
  <c r="I393" i="4"/>
  <c r="I497" i="4"/>
  <c r="I546" i="4"/>
  <c r="J546" i="4" s="1"/>
  <c r="K546" i="4" s="1"/>
  <c r="I573" i="4"/>
  <c r="I576" i="4"/>
  <c r="I627" i="4"/>
  <c r="J627" i="4" s="1"/>
  <c r="K627" i="4" s="1"/>
  <c r="I631" i="4"/>
  <c r="I895" i="4"/>
  <c r="I36" i="4"/>
  <c r="J82" i="4"/>
  <c r="K82" i="4" s="1"/>
  <c r="I85" i="4"/>
  <c r="I89" i="4"/>
  <c r="I116" i="4"/>
  <c r="J115" i="4" s="1"/>
  <c r="K115" i="4" s="1"/>
  <c r="I120" i="4"/>
  <c r="J147" i="4"/>
  <c r="K147" i="4" s="1"/>
  <c r="I187" i="4"/>
  <c r="I191" i="4"/>
  <c r="J263" i="4"/>
  <c r="K263" i="4" s="1"/>
  <c r="I439" i="4"/>
  <c r="I33" i="4"/>
  <c r="I44" i="4"/>
  <c r="I48" i="4"/>
  <c r="I67" i="4"/>
  <c r="I71" i="4"/>
  <c r="I86" i="4"/>
  <c r="J86" i="4" s="1"/>
  <c r="K86" i="4" s="1"/>
  <c r="I90" i="4"/>
  <c r="J90" i="4" s="1"/>
  <c r="K90" i="4" s="1"/>
  <c r="I93" i="4"/>
  <c r="I97" i="4"/>
  <c r="I101" i="4"/>
  <c r="I105" i="4"/>
  <c r="I151" i="4"/>
  <c r="I158" i="4"/>
  <c r="J157" i="4" s="1"/>
  <c r="K157" i="4" s="1"/>
  <c r="I162" i="4"/>
  <c r="J162" i="4" s="1"/>
  <c r="K162" i="4" s="1"/>
  <c r="I180" i="4"/>
  <c r="J179" i="4" s="1"/>
  <c r="K179" i="4" s="1"/>
  <c r="I215" i="4"/>
  <c r="I230" i="4"/>
  <c r="I259" i="4"/>
  <c r="I299" i="4"/>
  <c r="J298" i="4" s="1"/>
  <c r="K298" i="4" s="1"/>
  <c r="I306" i="4"/>
  <c r="J305" i="4" s="1"/>
  <c r="K305" i="4" s="1"/>
  <c r="I356" i="4"/>
  <c r="I384" i="4"/>
  <c r="I412" i="4"/>
  <c r="J412" i="4" s="1"/>
  <c r="K412" i="4" s="1"/>
  <c r="I429" i="4"/>
  <c r="I436" i="4"/>
  <c r="I443" i="4"/>
  <c r="I461" i="4"/>
  <c r="I522" i="4"/>
  <c r="I543" i="4"/>
  <c r="J542" i="4" s="1"/>
  <c r="K542" i="4" s="1"/>
  <c r="I564" i="4"/>
  <c r="I574" i="4"/>
  <c r="I604" i="4"/>
  <c r="I608" i="4"/>
  <c r="I612" i="4"/>
  <c r="I616" i="4"/>
  <c r="I640" i="4"/>
  <c r="I20" i="4"/>
  <c r="I24" i="4"/>
  <c r="J23" i="4" s="1"/>
  <c r="K23" i="4" s="1"/>
  <c r="I30" i="4"/>
  <c r="J30" i="4" s="1"/>
  <c r="K30" i="4" s="1"/>
  <c r="I75" i="4"/>
  <c r="I79" i="4"/>
  <c r="I94" i="4"/>
  <c r="J94" i="4" s="1"/>
  <c r="K94" i="4" s="1"/>
  <c r="I98" i="4"/>
  <c r="I166" i="4"/>
  <c r="J166" i="4" s="1"/>
  <c r="K166" i="4" s="1"/>
  <c r="I231" i="4"/>
  <c r="I249" i="4"/>
  <c r="I253" i="4"/>
  <c r="I293" i="4"/>
  <c r="I303" i="4"/>
  <c r="I333" i="4"/>
  <c r="I388" i="4"/>
  <c r="J388" i="4" s="1"/>
  <c r="K388" i="4" s="1"/>
  <c r="I440" i="4"/>
  <c r="I465" i="4"/>
  <c r="I537" i="4"/>
  <c r="I544" i="4"/>
  <c r="I561" i="4"/>
  <c r="I590" i="4"/>
  <c r="J733" i="4"/>
  <c r="K733" i="4" s="1"/>
  <c r="I838" i="4"/>
  <c r="J838" i="4" s="1"/>
  <c r="K838" i="4" s="1"/>
  <c r="I942" i="4"/>
  <c r="I260" i="4"/>
  <c r="I287" i="4"/>
  <c r="I309" i="4"/>
  <c r="I317" i="4"/>
  <c r="I339" i="4"/>
  <c r="I345" i="4"/>
  <c r="J344" i="4" s="1"/>
  <c r="K344" i="4" s="1"/>
  <c r="I365" i="4"/>
  <c r="I375" i="4"/>
  <c r="I391" i="4"/>
  <c r="I397" i="4"/>
  <c r="I409" i="4"/>
  <c r="J408" i="4" s="1"/>
  <c r="K408" i="4" s="1"/>
  <c r="I430" i="4"/>
  <c r="I449" i="4"/>
  <c r="I475" i="4"/>
  <c r="J474" i="4" s="1"/>
  <c r="K474" i="4" s="1"/>
  <c r="I485" i="4"/>
  <c r="I516" i="4"/>
  <c r="I519" i="4"/>
  <c r="I538" i="4"/>
  <c r="J538" i="4" s="1"/>
  <c r="K538" i="4" s="1"/>
  <c r="I541" i="4"/>
  <c r="J541" i="4" s="1"/>
  <c r="K541" i="4" s="1"/>
  <c r="I553" i="4"/>
  <c r="I581" i="4"/>
  <c r="I595" i="4"/>
  <c r="I605" i="4"/>
  <c r="I609" i="4"/>
  <c r="I645" i="4"/>
  <c r="I701" i="4"/>
  <c r="I770" i="4"/>
  <c r="J770" i="4" s="1"/>
  <c r="K770" i="4" s="1"/>
  <c r="I822" i="4"/>
  <c r="I864" i="4"/>
  <c r="I892" i="4"/>
  <c r="J891" i="4" s="1"/>
  <c r="K891" i="4" s="1"/>
  <c r="I903" i="4"/>
  <c r="I1053" i="4"/>
  <c r="I1060" i="4"/>
  <c r="I1166" i="4"/>
  <c r="I109" i="4"/>
  <c r="I113" i="4"/>
  <c r="I124" i="4"/>
  <c r="I128" i="4"/>
  <c r="I139" i="4"/>
  <c r="I143" i="4"/>
  <c r="I192" i="4"/>
  <c r="I235" i="4"/>
  <c r="I244" i="4"/>
  <c r="I251" i="4"/>
  <c r="I254" i="4"/>
  <c r="I275" i="4"/>
  <c r="I463" i="4"/>
  <c r="I492" i="4"/>
  <c r="I532" i="4"/>
  <c r="I535" i="4"/>
  <c r="J890" i="4"/>
  <c r="K890" i="4" s="1"/>
  <c r="I1269" i="4"/>
  <c r="J1268" i="4" s="1"/>
  <c r="K1268" i="4" s="1"/>
  <c r="I17" i="4"/>
  <c r="J16" i="4" s="1"/>
  <c r="K16" i="4" s="1"/>
  <c r="I53" i="4"/>
  <c r="I57" i="4"/>
  <c r="I68" i="4"/>
  <c r="I72" i="4"/>
  <c r="I117" i="4"/>
  <c r="I121" i="4"/>
  <c r="I132" i="4"/>
  <c r="J131" i="4" s="1"/>
  <c r="K131" i="4" s="1"/>
  <c r="I160" i="4"/>
  <c r="I196" i="4"/>
  <c r="J195" i="4" s="1"/>
  <c r="K195" i="4" s="1"/>
  <c r="I207" i="4"/>
  <c r="I228" i="4"/>
  <c r="I238" i="4"/>
  <c r="I279" i="4"/>
  <c r="I310" i="4"/>
  <c r="I318" i="4"/>
  <c r="J318" i="4" s="1"/>
  <c r="K318" i="4" s="1"/>
  <c r="I431" i="4"/>
  <c r="I456" i="4"/>
  <c r="I472" i="4"/>
  <c r="J471" i="4" s="1"/>
  <c r="K471" i="4" s="1"/>
  <c r="I486" i="4"/>
  <c r="I508" i="4"/>
  <c r="J507" i="4" s="1"/>
  <c r="K507" i="4" s="1"/>
  <c r="I511" i="4"/>
  <c r="J511" i="4" s="1"/>
  <c r="K511" i="4" s="1"/>
  <c r="I572" i="4"/>
  <c r="J571" i="4" s="1"/>
  <c r="K571" i="4" s="1"/>
  <c r="I1035" i="4"/>
  <c r="I1200" i="4"/>
  <c r="J1199" i="4" s="1"/>
  <c r="K1199" i="4" s="1"/>
  <c r="I18" i="4"/>
  <c r="I54" i="4"/>
  <c r="J54" i="4" s="1"/>
  <c r="K54" i="4" s="1"/>
  <c r="I58" i="4"/>
  <c r="J58" i="4" s="1"/>
  <c r="K58" i="4" s="1"/>
  <c r="I61" i="4"/>
  <c r="J61" i="4" s="1"/>
  <c r="K61" i="4" s="1"/>
  <c r="I65" i="4"/>
  <c r="I76" i="4"/>
  <c r="I80" i="4"/>
  <c r="I99" i="4"/>
  <c r="I103" i="4"/>
  <c r="I118" i="4"/>
  <c r="J118" i="4" s="1"/>
  <c r="K118" i="4" s="1"/>
  <c r="I122" i="4"/>
  <c r="I125" i="4"/>
  <c r="I129" i="4"/>
  <c r="J129" i="4" s="1"/>
  <c r="K129" i="4" s="1"/>
  <c r="I136" i="4"/>
  <c r="J135" i="4" s="1"/>
  <c r="K135" i="4" s="1"/>
  <c r="I140" i="4"/>
  <c r="I161" i="4"/>
  <c r="I171" i="4"/>
  <c r="I175" i="4"/>
  <c r="J175" i="4" s="1"/>
  <c r="K175" i="4" s="1"/>
  <c r="I186" i="4"/>
  <c r="I200" i="4"/>
  <c r="J199" i="4" s="1"/>
  <c r="K199" i="4" s="1"/>
  <c r="I211" i="4"/>
  <c r="J210" i="4" s="1"/>
  <c r="K210" i="4" s="1"/>
  <c r="I218" i="4"/>
  <c r="I225" i="4"/>
  <c r="I229" i="4"/>
  <c r="I262" i="4"/>
  <c r="J261" i="4" s="1"/>
  <c r="K261" i="4" s="1"/>
  <c r="I266" i="4"/>
  <c r="I273" i="4"/>
  <c r="I276" i="4"/>
  <c r="I280" i="4"/>
  <c r="I321" i="4"/>
  <c r="I355" i="4"/>
  <c r="I377" i="4"/>
  <c r="I395" i="4"/>
  <c r="I407" i="4"/>
  <c r="J407" i="4" s="1"/>
  <c r="K407" i="4" s="1"/>
  <c r="I423" i="4"/>
  <c r="I451" i="4"/>
  <c r="I460" i="4"/>
  <c r="J459" i="4" s="1"/>
  <c r="K459" i="4" s="1"/>
  <c r="I464" i="4"/>
  <c r="I473" i="4"/>
  <c r="J473" i="4" s="1"/>
  <c r="K473" i="4" s="1"/>
  <c r="I480" i="4"/>
  <c r="J480" i="4" s="1"/>
  <c r="K480" i="4" s="1"/>
  <c r="I506" i="4"/>
  <c r="J506" i="4" s="1"/>
  <c r="K506" i="4" s="1"/>
  <c r="I509" i="4"/>
  <c r="I521" i="4"/>
  <c r="I548" i="4"/>
  <c r="I551" i="4"/>
  <c r="I575" i="4"/>
  <c r="I586" i="4"/>
  <c r="I589" i="4"/>
  <c r="I593" i="4"/>
  <c r="I600" i="4"/>
  <c r="J600" i="4" s="1"/>
  <c r="K600" i="4" s="1"/>
  <c r="I611" i="4"/>
  <c r="I618" i="4"/>
  <c r="I622" i="4"/>
  <c r="I630" i="4"/>
  <c r="I636" i="4"/>
  <c r="J635" i="4" s="1"/>
  <c r="K635" i="4" s="1"/>
  <c r="I643" i="4"/>
  <c r="I662" i="4"/>
  <c r="J661" i="4" s="1"/>
  <c r="K661" i="4" s="1"/>
  <c r="I684" i="4"/>
  <c r="J683" i="4" s="1"/>
  <c r="K683" i="4" s="1"/>
  <c r="I710" i="4"/>
  <c r="I735" i="4"/>
  <c r="I794" i="4"/>
  <c r="J794" i="4" s="1"/>
  <c r="K794" i="4" s="1"/>
  <c r="I1040" i="4"/>
  <c r="J1039" i="4" s="1"/>
  <c r="K1039" i="4" s="1"/>
  <c r="I1117" i="4"/>
  <c r="I1136" i="4"/>
  <c r="J1150" i="4"/>
  <c r="K1150" i="4" s="1"/>
  <c r="I1219" i="4"/>
  <c r="I1263" i="4"/>
  <c r="J1263" i="4" s="1"/>
  <c r="K1263" i="4" s="1"/>
  <c r="J1276" i="4"/>
  <c r="K1276" i="4" s="1"/>
  <c r="I1283" i="4"/>
  <c r="J1283" i="4" s="1"/>
  <c r="K1283" i="4" s="1"/>
  <c r="I1295" i="4"/>
  <c r="J1295" i="4" s="1"/>
  <c r="K1295" i="4" s="1"/>
  <c r="I688" i="4"/>
  <c r="J687" i="4" s="1"/>
  <c r="K687" i="4" s="1"/>
  <c r="I732" i="4"/>
  <c r="I745" i="4"/>
  <c r="I749" i="4"/>
  <c r="J749" i="4" s="1"/>
  <c r="K749" i="4" s="1"/>
  <c r="I815" i="4"/>
  <c r="I829" i="4"/>
  <c r="I879" i="4"/>
  <c r="I883" i="4"/>
  <c r="I886" i="4"/>
  <c r="I893" i="4"/>
  <c r="I900" i="4"/>
  <c r="I933" i="4"/>
  <c r="I949" i="4"/>
  <c r="I959" i="4"/>
  <c r="I977" i="4"/>
  <c r="I981" i="4"/>
  <c r="I1033" i="4"/>
  <c r="J1033" i="4" s="1"/>
  <c r="K1033" i="4" s="1"/>
  <c r="I1057" i="4"/>
  <c r="I1081" i="4"/>
  <c r="I1094" i="4"/>
  <c r="I1109" i="4"/>
  <c r="I1133" i="4"/>
  <c r="J1133" i="4" s="1"/>
  <c r="K1133" i="4" s="1"/>
  <c r="I1140" i="4"/>
  <c r="I1156" i="4"/>
  <c r="I1187" i="4"/>
  <c r="I1190" i="4"/>
  <c r="J1190" i="4" s="1"/>
  <c r="K1190" i="4" s="1"/>
  <c r="I1194" i="4"/>
  <c r="I1201" i="4"/>
  <c r="I1227" i="4"/>
  <c r="I1240" i="4"/>
  <c r="J1240" i="4" s="1"/>
  <c r="K1240" i="4" s="1"/>
  <c r="I1243" i="4"/>
  <c r="J1242" i="4" s="1"/>
  <c r="K1242" i="4" s="1"/>
  <c r="I1257" i="4"/>
  <c r="I1267" i="4"/>
  <c r="J1266" i="4" s="1"/>
  <c r="K1266" i="4" s="1"/>
  <c r="I1274" i="4"/>
  <c r="I1292" i="4"/>
  <c r="I1299" i="4"/>
  <c r="J1299" i="4" s="1"/>
  <c r="K1299" i="4" s="1"/>
  <c r="I722" i="4"/>
  <c r="I876" i="4"/>
  <c r="I908" i="4"/>
  <c r="J907" i="4" s="1"/>
  <c r="K907" i="4" s="1"/>
  <c r="I956" i="4"/>
  <c r="I1044" i="4"/>
  <c r="I1130" i="4"/>
  <c r="J1129" i="4" s="1"/>
  <c r="K1129" i="4" s="1"/>
  <c r="I1184" i="4"/>
  <c r="J1251" i="4"/>
  <c r="K1251" i="4" s="1"/>
  <c r="I588" i="4"/>
  <c r="I599" i="4"/>
  <c r="I606" i="4"/>
  <c r="I617" i="4"/>
  <c r="I620" i="4"/>
  <c r="J620" i="4" s="1"/>
  <c r="K620" i="4" s="1"/>
  <c r="I650" i="4"/>
  <c r="J649" i="4" s="1"/>
  <c r="K649" i="4" s="1"/>
  <c r="I656" i="4"/>
  <c r="J655" i="4" s="1"/>
  <c r="K655" i="4" s="1"/>
  <c r="I663" i="4"/>
  <c r="I673" i="4"/>
  <c r="I677" i="4"/>
  <c r="I690" i="4"/>
  <c r="I706" i="4"/>
  <c r="I709" i="4"/>
  <c r="I713" i="4"/>
  <c r="I716" i="4"/>
  <c r="J716" i="4" s="1"/>
  <c r="K716" i="4" s="1"/>
  <c r="I726" i="4"/>
  <c r="J725" i="4" s="1"/>
  <c r="K725" i="4" s="1"/>
  <c r="I736" i="4"/>
  <c r="I746" i="4"/>
  <c r="I757" i="4"/>
  <c r="I763" i="4"/>
  <c r="I772" i="4"/>
  <c r="J771" i="4" s="1"/>
  <c r="K771" i="4" s="1"/>
  <c r="I782" i="4"/>
  <c r="J782" i="4" s="1"/>
  <c r="K782" i="4" s="1"/>
  <c r="I789" i="4"/>
  <c r="J789" i="4" s="1"/>
  <c r="K789" i="4" s="1"/>
  <c r="I843" i="4"/>
  <c r="I873" i="4"/>
  <c r="I877" i="4"/>
  <c r="I911" i="4"/>
  <c r="I927" i="4"/>
  <c r="I934" i="4"/>
  <c r="J934" i="4" s="1"/>
  <c r="K934" i="4" s="1"/>
  <c r="I937" i="4"/>
  <c r="J936" i="4" s="1"/>
  <c r="K936" i="4" s="1"/>
  <c r="I943" i="4"/>
  <c r="J943" i="4" s="1"/>
  <c r="K943" i="4" s="1"/>
  <c r="I960" i="4"/>
  <c r="I998" i="4"/>
  <c r="J997" i="4" s="1"/>
  <c r="K997" i="4" s="1"/>
  <c r="I1001" i="4"/>
  <c r="I1011" i="4"/>
  <c r="I1027" i="4"/>
  <c r="I1031" i="4"/>
  <c r="J1030" i="4" s="1"/>
  <c r="K1030" i="4" s="1"/>
  <c r="I1048" i="4"/>
  <c r="J1047" i="4" s="1"/>
  <c r="K1047" i="4" s="1"/>
  <c r="I1096" i="4"/>
  <c r="I1106" i="4"/>
  <c r="I1110" i="4"/>
  <c r="I1114" i="4"/>
  <c r="I1161" i="4"/>
  <c r="J1161" i="4" s="1"/>
  <c r="K1161" i="4" s="1"/>
  <c r="I1171" i="4"/>
  <c r="J1171" i="4" s="1"/>
  <c r="K1171" i="4" s="1"/>
  <c r="I1178" i="4"/>
  <c r="I1185" i="4"/>
  <c r="I1228" i="4"/>
  <c r="J1228" i="4" s="1"/>
  <c r="K1228" i="4" s="1"/>
  <c r="I1275" i="4"/>
  <c r="J1275" i="4" s="1"/>
  <c r="K1275" i="4" s="1"/>
  <c r="I614" i="4"/>
  <c r="I644" i="4"/>
  <c r="I670" i="4"/>
  <c r="J670" i="4" s="1"/>
  <c r="K670" i="4" s="1"/>
  <c r="I700" i="4"/>
  <c r="I730" i="4"/>
  <c r="J730" i="4" s="1"/>
  <c r="K730" i="4" s="1"/>
  <c r="I747" i="4"/>
  <c r="J747" i="4" s="1"/>
  <c r="K747" i="4" s="1"/>
  <c r="I793" i="4"/>
  <c r="I800" i="4"/>
  <c r="I803" i="4"/>
  <c r="J802" i="4" s="1"/>
  <c r="K802" i="4" s="1"/>
  <c r="I813" i="4"/>
  <c r="I817" i="4"/>
  <c r="I831" i="4"/>
  <c r="I847" i="4"/>
  <c r="I898" i="4"/>
  <c r="I909" i="4"/>
  <c r="I921" i="4"/>
  <c r="J921" i="4" s="1"/>
  <c r="K921" i="4" s="1"/>
  <c r="J951" i="4"/>
  <c r="K951" i="4" s="1"/>
  <c r="I995" i="4"/>
  <c r="J995" i="4" s="1"/>
  <c r="K995" i="4" s="1"/>
  <c r="I1021" i="4"/>
  <c r="I1059" i="4"/>
  <c r="I1086" i="4"/>
  <c r="I1115" i="4"/>
  <c r="J1115" i="4" s="1"/>
  <c r="K1115" i="4" s="1"/>
  <c r="I1125" i="4"/>
  <c r="J1124" i="4" s="1"/>
  <c r="K1124" i="4" s="1"/>
  <c r="I1182" i="4"/>
  <c r="I1196" i="4"/>
  <c r="I1212" i="4"/>
  <c r="I1222" i="4"/>
  <c r="J1221" i="4" s="1"/>
  <c r="K1221" i="4" s="1"/>
  <c r="I1225" i="4"/>
  <c r="I1238" i="4"/>
  <c r="I1272" i="4"/>
  <c r="J1271" i="4" s="1"/>
  <c r="K1271" i="4" s="1"/>
  <c r="I1279" i="4"/>
  <c r="J1279" i="4" s="1"/>
  <c r="K1279" i="4" s="1"/>
  <c r="I1290" i="4"/>
  <c r="I833" i="4"/>
  <c r="J833" i="4" s="1"/>
  <c r="K833" i="4" s="1"/>
  <c r="I849" i="4"/>
  <c r="J849" i="4" s="1"/>
  <c r="K849" i="4" s="1"/>
  <c r="I884" i="4"/>
  <c r="I887" i="4"/>
  <c r="I928" i="4"/>
  <c r="I940" i="4"/>
  <c r="J939" i="4" s="1"/>
  <c r="K939" i="4" s="1"/>
  <c r="I1064" i="4"/>
  <c r="J1063" i="4" s="1"/>
  <c r="K1063" i="4" s="1"/>
  <c r="I1088" i="4"/>
  <c r="I1101" i="4"/>
  <c r="I1122" i="4"/>
  <c r="I1216" i="4"/>
  <c r="J1215" i="4" s="1"/>
  <c r="K1215" i="4" s="1"/>
  <c r="I1232" i="4"/>
  <c r="J1231" i="4" s="1"/>
  <c r="K1231" i="4" s="1"/>
  <c r="I1297" i="4"/>
  <c r="J1297" i="4" s="1"/>
  <c r="K1297" i="4" s="1"/>
  <c r="I693" i="4"/>
  <c r="J693" i="4" s="1"/>
  <c r="K693" i="4" s="1"/>
  <c r="I702" i="4"/>
  <c r="J702" i="4" s="1"/>
  <c r="K702" i="4" s="1"/>
  <c r="I705" i="4"/>
  <c r="J704" i="4" s="1"/>
  <c r="K704" i="4" s="1"/>
  <c r="I708" i="4"/>
  <c r="I718" i="4"/>
  <c r="I728" i="4"/>
  <c r="I744" i="4"/>
  <c r="J743" i="4" s="1"/>
  <c r="K743" i="4" s="1"/>
  <c r="I758" i="4"/>
  <c r="J758" i="4" s="1"/>
  <c r="K758" i="4" s="1"/>
  <c r="I764" i="4"/>
  <c r="J764" i="4" s="1"/>
  <c r="K764" i="4" s="1"/>
  <c r="I779" i="4"/>
  <c r="I792" i="4"/>
  <c r="J791" i="4" s="1"/>
  <c r="K791" i="4" s="1"/>
  <c r="I799" i="4"/>
  <c r="I811" i="4"/>
  <c r="I824" i="4"/>
  <c r="I827" i="4"/>
  <c r="I837" i="4"/>
  <c r="I840" i="4"/>
  <c r="J839" i="4" s="1"/>
  <c r="K839" i="4" s="1"/>
  <c r="I856" i="4"/>
  <c r="I859" i="4"/>
  <c r="J858" i="4" s="1"/>
  <c r="K858" i="4" s="1"/>
  <c r="I865" i="4"/>
  <c r="I885" i="4"/>
  <c r="I932" i="4"/>
  <c r="I941" i="4"/>
  <c r="I965" i="4"/>
  <c r="I968" i="4"/>
  <c r="J967" i="4" s="1"/>
  <c r="K967" i="4" s="1"/>
  <c r="I985" i="4"/>
  <c r="I1016" i="4"/>
  <c r="I1042" i="4"/>
  <c r="J1042" i="4" s="1"/>
  <c r="K1042" i="4" s="1"/>
  <c r="I1046" i="4"/>
  <c r="J1046" i="4" s="1"/>
  <c r="K1046" i="4" s="1"/>
  <c r="I1065" i="4"/>
  <c r="I1089" i="4"/>
  <c r="I1135" i="4"/>
  <c r="I1144" i="4"/>
  <c r="I1148" i="4"/>
  <c r="I1160" i="4"/>
  <c r="I1180" i="4"/>
  <c r="I1230" i="4"/>
  <c r="J1230" i="4" s="1"/>
  <c r="K1230" i="4" s="1"/>
  <c r="I1239" i="4"/>
  <c r="I1288" i="4"/>
  <c r="J1287" i="4" s="1"/>
  <c r="K1287" i="4" s="1"/>
  <c r="I1291" i="4"/>
  <c r="I1301" i="4"/>
  <c r="J1301" i="4" s="1"/>
  <c r="K1301" i="4" s="1"/>
  <c r="I7" i="4"/>
  <c r="I27" i="4"/>
  <c r="I142" i="4"/>
  <c r="I250" i="4"/>
  <c r="I390" i="4"/>
  <c r="I239" i="4"/>
  <c r="I174" i="4"/>
  <c r="J202" i="4"/>
  <c r="K202" i="4" s="1"/>
  <c r="I11" i="4"/>
  <c r="I32" i="4"/>
  <c r="J119" i="4"/>
  <c r="K119" i="4" s="1"/>
  <c r="I271" i="4"/>
  <c r="I226" i="4"/>
  <c r="I258" i="4"/>
  <c r="I350" i="4"/>
  <c r="J350" i="4" s="1"/>
  <c r="K350" i="4" s="1"/>
  <c r="I399" i="4"/>
  <c r="I607" i="4"/>
  <c r="J647" i="4"/>
  <c r="K647" i="4" s="1"/>
  <c r="I370" i="4"/>
  <c r="I19" i="4"/>
  <c r="I35" i="4"/>
  <c r="I145" i="4"/>
  <c r="I177" i="4"/>
  <c r="I209" i="4"/>
  <c r="J209" i="4" s="1"/>
  <c r="K209" i="4" s="1"/>
  <c r="I223" i="4"/>
  <c r="J223" i="4" s="1"/>
  <c r="K223" i="4" s="1"/>
  <c r="I255" i="4"/>
  <c r="I329" i="4"/>
  <c r="I149" i="4"/>
  <c r="I165" i="4"/>
  <c r="I181" i="4"/>
  <c r="I197" i="4"/>
  <c r="I213" i="4"/>
  <c r="I313" i="4"/>
  <c r="I374" i="4"/>
  <c r="J378" i="4"/>
  <c r="K378" i="4" s="1"/>
  <c r="I483" i="4"/>
  <c r="I137" i="4"/>
  <c r="I153" i="4"/>
  <c r="I169" i="4"/>
  <c r="I185" i="4"/>
  <c r="I201" i="4"/>
  <c r="J201" i="4" s="1"/>
  <c r="K201" i="4" s="1"/>
  <c r="I297" i="4"/>
  <c r="J297" i="4" s="1"/>
  <c r="K297" i="4" s="1"/>
  <c r="I361" i="4"/>
  <c r="I422" i="4"/>
  <c r="I457" i="4"/>
  <c r="I482" i="4"/>
  <c r="I594" i="4"/>
  <c r="I626" i="4"/>
  <c r="J566" i="4"/>
  <c r="K566" i="4" s="1"/>
  <c r="J466" i="4"/>
  <c r="K466" i="4" s="1"/>
  <c r="J694" i="4"/>
  <c r="K694" i="4" s="1"/>
  <c r="I489" i="4"/>
  <c r="I591" i="4"/>
  <c r="I623" i="4"/>
  <c r="I682" i="4"/>
  <c r="J682" i="4" s="1"/>
  <c r="K682" i="4" s="1"/>
  <c r="I681" i="4"/>
  <c r="I697" i="4"/>
  <c r="J750" i="4"/>
  <c r="K750" i="4" s="1"/>
  <c r="J779" i="4"/>
  <c r="K779" i="4" s="1"/>
  <c r="J915" i="4"/>
  <c r="K915" i="4" s="1"/>
  <c r="J703" i="4"/>
  <c r="K703" i="4" s="1"/>
  <c r="J790" i="4"/>
  <c r="K790" i="4" s="1"/>
  <c r="J835" i="4"/>
  <c r="K835" i="4" s="1"/>
  <c r="I857" i="4"/>
  <c r="J857" i="4" s="1"/>
  <c r="K857" i="4" s="1"/>
  <c r="I899" i="4"/>
  <c r="I902" i="4"/>
  <c r="I929" i="4"/>
  <c r="J929" i="4" s="1"/>
  <c r="K929" i="4" s="1"/>
  <c r="J795" i="4"/>
  <c r="K795" i="4" s="1"/>
  <c r="J1003" i="4"/>
  <c r="K1003" i="4" s="1"/>
  <c r="I872" i="4"/>
  <c r="J871" i="4" s="1"/>
  <c r="K871" i="4" s="1"/>
  <c r="I906" i="4"/>
  <c r="J906" i="4" s="1"/>
  <c r="K906" i="4" s="1"/>
  <c r="J930" i="4"/>
  <c r="K930" i="4" s="1"/>
  <c r="I979" i="4"/>
  <c r="I982" i="4"/>
  <c r="J987" i="4"/>
  <c r="K987" i="4" s="1"/>
  <c r="I1120" i="4"/>
  <c r="I897" i="4"/>
  <c r="J986" i="4"/>
  <c r="K986" i="4" s="1"/>
  <c r="J1018" i="4"/>
  <c r="K1018" i="4" s="1"/>
  <c r="I881" i="4"/>
  <c r="I974" i="4"/>
  <c r="I990" i="4"/>
  <c r="I1006" i="4"/>
  <c r="I1022" i="4"/>
  <c r="I1062" i="4"/>
  <c r="I1107" i="4"/>
  <c r="J1107" i="4" s="1"/>
  <c r="K1107" i="4" s="1"/>
  <c r="I945" i="4"/>
  <c r="I961" i="4"/>
  <c r="I1113" i="4"/>
  <c r="J1210" i="4"/>
  <c r="K1210" i="4" s="1"/>
  <c r="J1138" i="4"/>
  <c r="K1138" i="4" s="1"/>
  <c r="J1151" i="4"/>
  <c r="K1151" i="4" s="1"/>
  <c r="I1217" i="4"/>
  <c r="J1131" i="4"/>
  <c r="K1131" i="4" s="1"/>
  <c r="J1127" i="4"/>
  <c r="K1127" i="4" s="1"/>
  <c r="J1207" i="4"/>
  <c r="K1207" i="4" s="1"/>
  <c r="I1038" i="4"/>
  <c r="I1054" i="4"/>
  <c r="J1054" i="4" s="1"/>
  <c r="K1054" i="4" s="1"/>
  <c r="I1067" i="4"/>
  <c r="I1071" i="4"/>
  <c r="J1071" i="4" s="1"/>
  <c r="K1071" i="4" s="1"/>
  <c r="I1075" i="4"/>
  <c r="I1079" i="4"/>
  <c r="I1083" i="4"/>
  <c r="I1087" i="4"/>
  <c r="J1087" i="4" s="1"/>
  <c r="K1087" i="4" s="1"/>
  <c r="I1091" i="4"/>
  <c r="I1093" i="4"/>
  <c r="I1123" i="4"/>
  <c r="J1123" i="4" s="1"/>
  <c r="K1123" i="4" s="1"/>
  <c r="I1249" i="4"/>
  <c r="J1249" i="4" s="1"/>
  <c r="K1249" i="4" s="1"/>
  <c r="I1255" i="4"/>
  <c r="J1255" i="4" s="1"/>
  <c r="K1255" i="4" s="1"/>
  <c r="J1280" i="4"/>
  <c r="K1280" i="4" s="1"/>
  <c r="J1243" i="4"/>
  <c r="K1243" i="4" s="1"/>
  <c r="I1103" i="4"/>
  <c r="J1103" i="4" s="1"/>
  <c r="K1103" i="4" s="1"/>
  <c r="I1119" i="4"/>
  <c r="I1155" i="4"/>
  <c r="I1188" i="4"/>
  <c r="I1204" i="4"/>
  <c r="J1206" i="4"/>
  <c r="K1206" i="4" s="1"/>
  <c r="J1261" i="4"/>
  <c r="K1261" i="4" s="1"/>
  <c r="J1270" i="4"/>
  <c r="K1270" i="4" s="1"/>
  <c r="J1302" i="4"/>
  <c r="K1302" i="4" s="1"/>
  <c r="I1095" i="4"/>
  <c r="I1111" i="4"/>
  <c r="I1220" i="4"/>
  <c r="J1220" i="4" s="1"/>
  <c r="K1220" i="4" s="1"/>
  <c r="J1286" i="4"/>
  <c r="K1286" i="4" s="1"/>
  <c r="I1258" i="3"/>
  <c r="I268" i="3"/>
  <c r="I1210" i="3"/>
  <c r="I5" i="3"/>
  <c r="I1297" i="3"/>
  <c r="I1281" i="3"/>
  <c r="I1273" i="3"/>
  <c r="I1265" i="3"/>
  <c r="I1257" i="3"/>
  <c r="I1249" i="3"/>
  <c r="I1233" i="3"/>
  <c r="I1225" i="3"/>
  <c r="I1217" i="3"/>
  <c r="I1201" i="3"/>
  <c r="I1193" i="3"/>
  <c r="I1161" i="3"/>
  <c r="I1153" i="3"/>
  <c r="I1137" i="3"/>
  <c r="I1105" i="3"/>
  <c r="I1097" i="3"/>
  <c r="I1081" i="3"/>
  <c r="I1299" i="3"/>
  <c r="I1275" i="3"/>
  <c r="I1243" i="3"/>
  <c r="I1195" i="3"/>
  <c r="I1083" i="3"/>
  <c r="I1067" i="3"/>
  <c r="I1051" i="3"/>
  <c r="I979" i="3"/>
  <c r="I548" i="3"/>
  <c r="I755" i="3"/>
  <c r="I715" i="3"/>
  <c r="I579" i="3"/>
  <c r="I243" i="3"/>
  <c r="I235" i="3"/>
  <c r="I211" i="3"/>
  <c r="I203" i="3"/>
  <c r="I179" i="3"/>
  <c r="I163" i="3"/>
  <c r="I131" i="3"/>
  <c r="I51" i="3"/>
  <c r="I19" i="3"/>
  <c r="I1194" i="3"/>
  <c r="I1162" i="3"/>
  <c r="I1146" i="3"/>
  <c r="I1130" i="3"/>
  <c r="I906" i="3"/>
  <c r="I858" i="3"/>
  <c r="I826" i="3"/>
  <c r="I818" i="3"/>
  <c r="I786" i="3"/>
  <c r="I770" i="3"/>
  <c r="I746" i="3"/>
  <c r="I714" i="3"/>
  <c r="I626" i="3"/>
  <c r="I514" i="3"/>
  <c r="I498" i="3"/>
  <c r="I442" i="3"/>
  <c r="I426" i="3"/>
  <c r="I370" i="3"/>
  <c r="I210" i="3"/>
  <c r="I162" i="3"/>
  <c r="I130" i="3"/>
  <c r="I122" i="3"/>
  <c r="I114" i="3"/>
  <c r="I98" i="3"/>
  <c r="I90" i="3"/>
  <c r="I82" i="3"/>
  <c r="I50" i="3"/>
  <c r="I42" i="3"/>
  <c r="I18" i="3"/>
  <c r="I1065" i="3"/>
  <c r="I1049" i="3"/>
  <c r="I1025" i="3"/>
  <c r="I1009" i="3"/>
  <c r="I985" i="3"/>
  <c r="I977" i="3"/>
  <c r="I969" i="3"/>
  <c r="I961" i="3"/>
  <c r="I953" i="3"/>
  <c r="I945" i="3"/>
  <c r="I937" i="3"/>
  <c r="I929" i="3"/>
  <c r="I921" i="3"/>
  <c r="I913" i="3"/>
  <c r="I905" i="3"/>
  <c r="I897" i="3"/>
  <c r="I889" i="3"/>
  <c r="I881" i="3"/>
  <c r="I865" i="3"/>
  <c r="I857" i="3"/>
  <c r="I849" i="3"/>
  <c r="I841" i="3"/>
  <c r="I833" i="3"/>
  <c r="I825" i="3"/>
  <c r="I817" i="3"/>
  <c r="I809" i="3"/>
  <c r="I801" i="3"/>
  <c r="J800" i="3" s="1"/>
  <c r="K800" i="3" s="1"/>
  <c r="I793" i="3"/>
  <c r="I785" i="3"/>
  <c r="I769" i="3"/>
  <c r="I729" i="3"/>
  <c r="I705" i="3"/>
  <c r="I697" i="3"/>
  <c r="I681" i="3"/>
  <c r="I665" i="3"/>
  <c r="I657" i="3"/>
  <c r="I641" i="3"/>
  <c r="I609" i="3"/>
  <c r="I577" i="3"/>
  <c r="I569" i="3"/>
  <c r="I521" i="3"/>
  <c r="I505" i="3"/>
  <c r="I497" i="3"/>
  <c r="I489" i="3"/>
  <c r="I481" i="3"/>
  <c r="I473" i="3"/>
  <c r="I457" i="3"/>
  <c r="I449" i="3"/>
  <c r="I441" i="3"/>
  <c r="I433" i="3"/>
  <c r="I417" i="3"/>
  <c r="I401" i="3"/>
  <c r="I385" i="3"/>
  <c r="I361" i="3"/>
  <c r="I353" i="3"/>
  <c r="I345" i="3"/>
  <c r="I337" i="3"/>
  <c r="I329" i="3"/>
  <c r="J328" i="3" s="1"/>
  <c r="K328" i="3" s="1"/>
  <c r="I321" i="3"/>
  <c r="I313" i="3"/>
  <c r="I305" i="3"/>
  <c r="I289" i="3"/>
  <c r="I265" i="3"/>
  <c r="I249" i="3"/>
  <c r="I241" i="3"/>
  <c r="I233" i="3"/>
  <c r="I217" i="3"/>
  <c r="I201" i="3"/>
  <c r="I185" i="3"/>
  <c r="I169" i="3"/>
  <c r="I153" i="3"/>
  <c r="I137" i="3"/>
  <c r="I129" i="3"/>
  <c r="I121" i="3"/>
  <c r="I113" i="3"/>
  <c r="I105" i="3"/>
  <c r="I89" i="3"/>
  <c r="I81" i="3"/>
  <c r="I73" i="3"/>
  <c r="I65" i="3"/>
  <c r="I49" i="3"/>
  <c r="I41" i="3"/>
  <c r="I17" i="3"/>
  <c r="I9" i="3"/>
  <c r="I1280" i="3"/>
  <c r="I384" i="3"/>
  <c r="I376" i="3"/>
  <c r="I368" i="3"/>
  <c r="I360" i="3"/>
  <c r="I352" i="3"/>
  <c r="I344" i="3"/>
  <c r="I336" i="3"/>
  <c r="I320" i="3"/>
  <c r="I312" i="3"/>
  <c r="I304" i="3"/>
  <c r="I296" i="3"/>
  <c r="I288" i="3"/>
  <c r="I272" i="3"/>
  <c r="I264" i="3"/>
  <c r="I256" i="3"/>
  <c r="I232" i="3"/>
  <c r="I216" i="3"/>
  <c r="J215" i="3" s="1"/>
  <c r="K215" i="3" s="1"/>
  <c r="I208" i="3"/>
  <c r="J207" i="3" s="1"/>
  <c r="K207" i="3" s="1"/>
  <c r="I200" i="3"/>
  <c r="I192" i="3"/>
  <c r="I168" i="3"/>
  <c r="I160" i="3"/>
  <c r="I152" i="3"/>
  <c r="I144" i="3"/>
  <c r="I136" i="3"/>
  <c r="I128" i="3"/>
  <c r="I120" i="3"/>
  <c r="I112" i="3"/>
  <c r="I104" i="3"/>
  <c r="I80" i="3"/>
  <c r="I56" i="3"/>
  <c r="I48" i="3"/>
  <c r="I40" i="3"/>
  <c r="I16" i="3"/>
  <c r="J15" i="3" s="1"/>
  <c r="K15" i="3" s="1"/>
  <c r="I8" i="3"/>
  <c r="I1283" i="3"/>
  <c r="I1267" i="3"/>
  <c r="I1227" i="3"/>
  <c r="I1219" i="3"/>
  <c r="I1163" i="3"/>
  <c r="J1162" i="3" s="1"/>
  <c r="K1162" i="3" s="1"/>
  <c r="I1099" i="3"/>
  <c r="I1011" i="3"/>
  <c r="I995" i="3"/>
  <c r="I947" i="3"/>
  <c r="I771" i="3"/>
  <c r="I731" i="3"/>
  <c r="I531" i="3"/>
  <c r="I523" i="3"/>
  <c r="I515" i="3"/>
  <c r="I467" i="3"/>
  <c r="I451" i="3"/>
  <c r="I403" i="3"/>
  <c r="I395" i="3"/>
  <c r="I251" i="3"/>
  <c r="I227" i="3"/>
  <c r="I219" i="3"/>
  <c r="I195" i="3"/>
  <c r="I187" i="3"/>
  <c r="I147" i="3"/>
  <c r="I107" i="3"/>
  <c r="I83" i="3"/>
  <c r="I67" i="3"/>
  <c r="I27" i="3"/>
  <c r="I11" i="3"/>
  <c r="I696" i="3"/>
  <c r="I1300" i="3"/>
  <c r="I1268" i="3"/>
  <c r="I1252" i="3"/>
  <c r="I1244" i="3"/>
  <c r="I1204" i="3"/>
  <c r="I988" i="3"/>
  <c r="I980" i="3"/>
  <c r="I916" i="3"/>
  <c r="I900" i="3"/>
  <c r="I780" i="3"/>
  <c r="I756" i="3"/>
  <c r="I740" i="3"/>
  <c r="I716" i="3"/>
  <c r="I596" i="3"/>
  <c r="I508" i="3"/>
  <c r="I380" i="3"/>
  <c r="I364" i="3"/>
  <c r="I348" i="3"/>
  <c r="I300" i="3"/>
  <c r="I292" i="3"/>
  <c r="I284" i="3"/>
  <c r="I276" i="3"/>
  <c r="I244" i="3"/>
  <c r="I172" i="3"/>
  <c r="I164" i="3"/>
  <c r="I148" i="3"/>
  <c r="I132" i="3"/>
  <c r="I92" i="3"/>
  <c r="I84" i="3"/>
  <c r="I76" i="3"/>
  <c r="I60" i="3"/>
  <c r="I52" i="3"/>
  <c r="I12" i="3"/>
  <c r="J12" i="3" s="1"/>
  <c r="K12" i="3" s="1"/>
  <c r="I1298" i="3"/>
  <c r="I1234" i="3"/>
  <c r="I1218" i="3"/>
  <c r="I1186" i="3"/>
  <c r="I1154" i="3"/>
  <c r="I1114" i="3"/>
  <c r="I1106" i="3"/>
  <c r="I970" i="3"/>
  <c r="I938" i="3"/>
  <c r="I922" i="3"/>
  <c r="I890" i="3"/>
  <c r="I874" i="3"/>
  <c r="I842" i="3"/>
  <c r="I810" i="3"/>
  <c r="I722" i="3"/>
  <c r="I706" i="3"/>
  <c r="I482" i="3"/>
  <c r="I474" i="3"/>
  <c r="I386" i="3"/>
  <c r="I338" i="3"/>
  <c r="I274" i="3"/>
  <c r="I258" i="3"/>
  <c r="I106" i="3"/>
  <c r="I74" i="3"/>
  <c r="I33" i="3"/>
  <c r="I1304" i="3"/>
  <c r="J1304" i="3" s="1"/>
  <c r="K1304" i="3" s="1"/>
  <c r="I1264" i="3"/>
  <c r="I1248" i="3"/>
  <c r="J1248" i="3" s="1"/>
  <c r="K1248" i="3" s="1"/>
  <c r="I1240" i="3"/>
  <c r="I1224" i="3"/>
  <c r="I1216" i="3"/>
  <c r="I1208" i="3"/>
  <c r="I1192" i="3"/>
  <c r="I1184" i="3"/>
  <c r="I1168" i="3"/>
  <c r="I1160" i="3"/>
  <c r="I1144" i="3"/>
  <c r="I1128" i="3"/>
  <c r="I1112" i="3"/>
  <c r="I1096" i="3"/>
  <c r="I1088" i="3"/>
  <c r="I1064" i="3"/>
  <c r="I1048" i="3"/>
  <c r="I1040" i="3"/>
  <c r="I1024" i="3"/>
  <c r="I1016" i="3"/>
  <c r="I1000" i="3"/>
  <c r="I992" i="3"/>
  <c r="I976" i="3"/>
  <c r="I960" i="3"/>
  <c r="I944" i="3"/>
  <c r="I880" i="3"/>
  <c r="I872" i="3"/>
  <c r="I824" i="3"/>
  <c r="I816" i="3"/>
  <c r="I808" i="3"/>
  <c r="I792" i="3"/>
  <c r="I776" i="3"/>
  <c r="I768" i="3"/>
  <c r="I744" i="3"/>
  <c r="I736" i="3"/>
  <c r="I712" i="3"/>
  <c r="I688" i="3"/>
  <c r="I664" i="3"/>
  <c r="I640" i="3"/>
  <c r="I608" i="3"/>
  <c r="J607" i="3" s="1"/>
  <c r="K607" i="3" s="1"/>
  <c r="I1261" i="3"/>
  <c r="I1229" i="3"/>
  <c r="I1189" i="3"/>
  <c r="I1101" i="3"/>
  <c r="I1037" i="3"/>
  <c r="I805" i="3"/>
  <c r="I789" i="3"/>
  <c r="I781" i="3"/>
  <c r="I653" i="3"/>
  <c r="I637" i="3"/>
  <c r="I557" i="3"/>
  <c r="I533" i="3"/>
  <c r="I413" i="3"/>
  <c r="J413" i="3" s="1"/>
  <c r="K413" i="3" s="1"/>
  <c r="I405" i="3"/>
  <c r="I389" i="3"/>
  <c r="I381" i="3"/>
  <c r="J381" i="3" s="1"/>
  <c r="K381" i="3" s="1"/>
  <c r="I301" i="3"/>
  <c r="J301" i="3" s="1"/>
  <c r="K301" i="3" s="1"/>
  <c r="I221" i="3"/>
  <c r="I181" i="3"/>
  <c r="I157" i="3"/>
  <c r="J157" i="3" s="1"/>
  <c r="K157" i="3" s="1"/>
  <c r="I141" i="3"/>
  <c r="I133" i="3"/>
  <c r="J133" i="3" s="1"/>
  <c r="K133" i="3" s="1"/>
  <c r="I101" i="3"/>
  <c r="I69" i="3"/>
  <c r="I37" i="3"/>
  <c r="I1164" i="3"/>
  <c r="I1100" i="3"/>
  <c r="I1004" i="3"/>
  <c r="I956" i="3"/>
  <c r="I948" i="3"/>
  <c r="I860" i="3"/>
  <c r="I836" i="3"/>
  <c r="I804" i="3"/>
  <c r="I732" i="3"/>
  <c r="I692" i="3"/>
  <c r="I676" i="3"/>
  <c r="I324" i="3"/>
  <c r="I316" i="3"/>
  <c r="I260" i="3"/>
  <c r="I252" i="3"/>
  <c r="I212" i="3"/>
  <c r="I196" i="3"/>
  <c r="I180" i="3"/>
  <c r="J180" i="3" s="1"/>
  <c r="K180" i="3" s="1"/>
  <c r="I140" i="3"/>
  <c r="I124" i="3"/>
  <c r="I108" i="3"/>
  <c r="I100" i="3"/>
  <c r="I68" i="3"/>
  <c r="I44" i="3"/>
  <c r="I36" i="3"/>
  <c r="I20" i="3"/>
  <c r="I1077" i="3"/>
  <c r="I1005" i="3"/>
  <c r="I1179" i="3"/>
  <c r="I1209" i="3"/>
  <c r="I1073" i="3"/>
  <c r="I993" i="3"/>
  <c r="I1288" i="3"/>
  <c r="I1285" i="3"/>
  <c r="I1277" i="3"/>
  <c r="I1221" i="3"/>
  <c r="I1069" i="3"/>
  <c r="I1013" i="3"/>
  <c r="I957" i="3"/>
  <c r="I949" i="3"/>
  <c r="I893" i="3"/>
  <c r="I861" i="3"/>
  <c r="I821" i="3"/>
  <c r="I813" i="3"/>
  <c r="I797" i="3"/>
  <c r="I773" i="3"/>
  <c r="J773" i="3" s="1"/>
  <c r="K773" i="3" s="1"/>
  <c r="I757" i="3"/>
  <c r="I749" i="3"/>
  <c r="I733" i="3"/>
  <c r="J733" i="3" s="1"/>
  <c r="K733" i="3" s="1"/>
  <c r="I685" i="3"/>
  <c r="I669" i="3"/>
  <c r="I605" i="3"/>
  <c r="I589" i="3"/>
  <c r="J589" i="3" s="1"/>
  <c r="K589" i="3" s="1"/>
  <c r="I549" i="3"/>
  <c r="I525" i="3"/>
  <c r="I517" i="3"/>
  <c r="I501" i="3"/>
  <c r="I485" i="3"/>
  <c r="I461" i="3"/>
  <c r="I429" i="3"/>
  <c r="I397" i="3"/>
  <c r="I253" i="3"/>
  <c r="J253" i="3" s="1"/>
  <c r="K253" i="3" s="1"/>
  <c r="I197" i="3"/>
  <c r="I173" i="3"/>
  <c r="I149" i="3"/>
  <c r="J149" i="3" s="1"/>
  <c r="K149" i="3" s="1"/>
  <c r="I1292" i="3"/>
  <c r="I1284" i="3"/>
  <c r="I1276" i="3"/>
  <c r="I1260" i="3"/>
  <c r="I1236" i="3"/>
  <c r="I1220" i="3"/>
  <c r="I1212" i="3"/>
  <c r="J1212" i="3" s="1"/>
  <c r="K1212" i="3" s="1"/>
  <c r="I1188" i="3"/>
  <c r="I1172" i="3"/>
  <c r="I1124" i="3"/>
  <c r="I1116" i="3"/>
  <c r="I1108" i="3"/>
  <c r="I1092" i="3"/>
  <c r="I1060" i="3"/>
  <c r="I1044" i="3"/>
  <c r="I1028" i="3"/>
  <c r="I1012" i="3"/>
  <c r="I996" i="3"/>
  <c r="I892" i="3"/>
  <c r="I884" i="3"/>
  <c r="I868" i="3"/>
  <c r="I844" i="3"/>
  <c r="I828" i="3"/>
  <c r="I788" i="3"/>
  <c r="I772" i="3"/>
  <c r="I764" i="3"/>
  <c r="I748" i="3"/>
  <c r="I724" i="3"/>
  <c r="I684" i="3"/>
  <c r="I644" i="3"/>
  <c r="I628" i="3"/>
  <c r="I588" i="3"/>
  <c r="I564" i="3"/>
  <c r="I532" i="3"/>
  <c r="I516" i="3"/>
  <c r="I476" i="3"/>
  <c r="I372" i="3"/>
  <c r="I340" i="3"/>
  <c r="I332" i="3"/>
  <c r="I308" i="3"/>
  <c r="I228" i="3"/>
  <c r="I116" i="3"/>
  <c r="I1291" i="3"/>
  <c r="I1259" i="3"/>
  <c r="I1251" i="3"/>
  <c r="I1235" i="3"/>
  <c r="I1211" i="3"/>
  <c r="I1187" i="3"/>
  <c r="I1155" i="3"/>
  <c r="I1131" i="3"/>
  <c r="I1123" i="3"/>
  <c r="I1107" i="3"/>
  <c r="I1035" i="3"/>
  <c r="I1019" i="3"/>
  <c r="I971" i="3"/>
  <c r="I963" i="3"/>
  <c r="I939" i="3"/>
  <c r="I763" i="3"/>
  <c r="I747" i="3"/>
  <c r="I739" i="3"/>
  <c r="I723" i="3"/>
  <c r="I707" i="3"/>
  <c r="I571" i="3"/>
  <c r="I555" i="3"/>
  <c r="I419" i="3"/>
  <c r="I411" i="3"/>
  <c r="I387" i="3"/>
  <c r="I1250" i="3"/>
  <c r="I1242" i="3"/>
  <c r="I1226" i="3"/>
  <c r="I1202" i="3"/>
  <c r="I1178" i="3"/>
  <c r="I1122" i="3"/>
  <c r="I1050" i="3"/>
  <c r="I1018" i="3"/>
  <c r="I1002" i="3"/>
  <c r="I986" i="3"/>
  <c r="I962" i="3"/>
  <c r="I954" i="3"/>
  <c r="I946" i="3"/>
  <c r="I930" i="3"/>
  <c r="I914" i="3"/>
  <c r="I882" i="3"/>
  <c r="I850" i="3"/>
  <c r="I802" i="3"/>
  <c r="I762" i="3"/>
  <c r="I754" i="3"/>
  <c r="I738" i="3"/>
  <c r="I674" i="3"/>
  <c r="I634" i="3"/>
  <c r="I610" i="3"/>
  <c r="I594" i="3"/>
  <c r="I570" i="3"/>
  <c r="I554" i="3"/>
  <c r="I538" i="3"/>
  <c r="I522" i="3"/>
  <c r="I434" i="3"/>
  <c r="I410" i="3"/>
  <c r="I402" i="3"/>
  <c r="I322" i="3"/>
  <c r="I580" i="3"/>
  <c r="I701" i="3"/>
  <c r="I356" i="3"/>
  <c r="I866" i="3"/>
  <c r="I1027" i="3"/>
  <c r="I1171" i="3"/>
  <c r="I1177" i="3"/>
  <c r="I565" i="3"/>
  <c r="I898" i="3"/>
  <c r="I1045" i="3"/>
  <c r="I1156" i="3"/>
  <c r="I1241" i="3"/>
  <c r="I539" i="3"/>
  <c r="I708" i="3"/>
  <c r="I730" i="3"/>
  <c r="I779" i="3"/>
  <c r="I873" i="3"/>
  <c r="I978" i="3"/>
  <c r="I1008" i="3"/>
  <c r="I1133" i="3"/>
  <c r="I1145" i="3"/>
  <c r="I425" i="3"/>
  <c r="I1056" i="3"/>
  <c r="J1055" i="3" s="1"/>
  <c r="K1055" i="3" s="1"/>
  <c r="I123" i="3"/>
  <c r="I991" i="3"/>
  <c r="I145" i="3"/>
  <c r="I377" i="3"/>
  <c r="I409" i="3"/>
  <c r="I572" i="3"/>
  <c r="I691" i="3"/>
  <c r="I1031" i="3"/>
  <c r="I1053" i="3"/>
  <c r="I1245" i="3"/>
  <c r="I43" i="3"/>
  <c r="I62" i="3"/>
  <c r="I115" i="3"/>
  <c r="I118" i="3"/>
  <c r="I146" i="3"/>
  <c r="I161" i="3"/>
  <c r="I176" i="3"/>
  <c r="I224" i="3"/>
  <c r="I240" i="3"/>
  <c r="I257" i="3"/>
  <c r="I281" i="3"/>
  <c r="J280" i="3" s="1"/>
  <c r="K280" i="3" s="1"/>
  <c r="I369" i="3"/>
  <c r="I393" i="3"/>
  <c r="I477" i="3"/>
  <c r="I566" i="3"/>
  <c r="I638" i="3"/>
  <c r="I741" i="3"/>
  <c r="I796" i="3"/>
  <c r="J46" i="3"/>
  <c r="K46" i="3" s="1"/>
  <c r="I25" i="3"/>
  <c r="J24" i="3" s="1"/>
  <c r="K24" i="3" s="1"/>
  <c r="I59" i="3"/>
  <c r="I563" i="3"/>
  <c r="I912" i="3"/>
  <c r="I972" i="3"/>
  <c r="I7" i="3"/>
  <c r="I75" i="3"/>
  <c r="I94" i="3"/>
  <c r="I502" i="3"/>
  <c r="I622" i="3"/>
  <c r="I699" i="3"/>
  <c r="I1093" i="3"/>
  <c r="I35" i="3"/>
  <c r="I38" i="3"/>
  <c r="I57" i="3"/>
  <c r="I66" i="3"/>
  <c r="I85" i="3"/>
  <c r="I91" i="3"/>
  <c r="I97" i="3"/>
  <c r="I110" i="3"/>
  <c r="I156" i="3"/>
  <c r="I189" i="3"/>
  <c r="I198" i="3"/>
  <c r="I229" i="3"/>
  <c r="I273" i="3"/>
  <c r="I297" i="3"/>
  <c r="I306" i="3"/>
  <c r="I394" i="3"/>
  <c r="I398" i="3"/>
  <c r="I418" i="3"/>
  <c r="I435" i="3"/>
  <c r="I445" i="3"/>
  <c r="J445" i="3" s="1"/>
  <c r="K445" i="3" s="1"/>
  <c r="I458" i="3"/>
  <c r="I462" i="3"/>
  <c r="I490" i="3"/>
  <c r="I534" i="3"/>
  <c r="I550" i="3"/>
  <c r="I581" i="3"/>
  <c r="J581" i="3" s="1"/>
  <c r="K581" i="3" s="1"/>
  <c r="I623" i="3"/>
  <c r="I649" i="3"/>
  <c r="I656" i="3"/>
  <c r="I660" i="3"/>
  <c r="I693" i="3"/>
  <c r="J693" i="3" s="1"/>
  <c r="K693" i="3" s="1"/>
  <c r="I700" i="3"/>
  <c r="I895" i="3"/>
  <c r="I1129" i="3"/>
  <c r="I1136" i="3"/>
  <c r="I1185" i="3"/>
  <c r="I1203" i="3"/>
  <c r="I1274" i="3"/>
  <c r="I506" i="3"/>
  <c r="I513" i="3"/>
  <c r="I519" i="3"/>
  <c r="J518" i="3" s="1"/>
  <c r="K518" i="3" s="1"/>
  <c r="I583" i="3"/>
  <c r="I587" i="3"/>
  <c r="I593" i="3"/>
  <c r="I612" i="3"/>
  <c r="I625" i="3"/>
  <c r="I633" i="3"/>
  <c r="I643" i="3"/>
  <c r="I680" i="3"/>
  <c r="I726" i="3"/>
  <c r="I765" i="3"/>
  <c r="J765" i="3" s="1"/>
  <c r="K765" i="3" s="1"/>
  <c r="I820" i="3"/>
  <c r="I834" i="3"/>
  <c r="I925" i="3"/>
  <c r="I936" i="3"/>
  <c r="I955" i="3"/>
  <c r="I994" i="3"/>
  <c r="I1089" i="3"/>
  <c r="I1132" i="3"/>
  <c r="I1139" i="3"/>
  <c r="I1143" i="3"/>
  <c r="I1301" i="3"/>
  <c r="I421" i="3"/>
  <c r="I427" i="3"/>
  <c r="I437" i="3"/>
  <c r="J437" i="3" s="1"/>
  <c r="K437" i="3" s="1"/>
  <c r="I443" i="3"/>
  <c r="I453" i="3"/>
  <c r="J453" i="3" s="1"/>
  <c r="K453" i="3" s="1"/>
  <c r="I459" i="3"/>
  <c r="I469" i="3"/>
  <c r="I478" i="3"/>
  <c r="I486" i="3"/>
  <c r="I500" i="3"/>
  <c r="I535" i="3"/>
  <c r="I541" i="3"/>
  <c r="I545" i="3"/>
  <c r="I561" i="3"/>
  <c r="I567" i="3"/>
  <c r="I598" i="3"/>
  <c r="I654" i="3"/>
  <c r="I673" i="3"/>
  <c r="I689" i="3"/>
  <c r="I704" i="3"/>
  <c r="I710" i="3"/>
  <c r="I720" i="3"/>
  <c r="I758" i="3"/>
  <c r="I840" i="3"/>
  <c r="I896" i="3"/>
  <c r="I365" i="3"/>
  <c r="J365" i="3" s="1"/>
  <c r="K365" i="3" s="1"/>
  <c r="I475" i="3"/>
  <c r="I529" i="3"/>
  <c r="I552" i="3"/>
  <c r="I601" i="3"/>
  <c r="J600" i="3" s="1"/>
  <c r="K600" i="3" s="1"/>
  <c r="I624" i="3"/>
  <c r="I642" i="3"/>
  <c r="I661" i="3"/>
  <c r="J661" i="3" s="1"/>
  <c r="K661" i="3" s="1"/>
  <c r="I753" i="3"/>
  <c r="I1117" i="3"/>
  <c r="I1289" i="3"/>
  <c r="I450" i="3"/>
  <c r="I466" i="3"/>
  <c r="I562" i="3"/>
  <c r="I617" i="3"/>
  <c r="I621" i="3"/>
  <c r="I652" i="3"/>
  <c r="I658" i="3"/>
  <c r="I690" i="3"/>
  <c r="I721" i="3"/>
  <c r="I778" i="3"/>
  <c r="I784" i="3"/>
  <c r="I823" i="3"/>
  <c r="I876" i="3"/>
  <c r="I928" i="3"/>
  <c r="I932" i="3"/>
  <c r="I987" i="3"/>
  <c r="I997" i="3"/>
  <c r="I1003" i="3"/>
  <c r="I1034" i="3"/>
  <c r="I1041" i="3"/>
  <c r="I1059" i="3"/>
  <c r="I1072" i="3"/>
  <c r="I1076" i="3"/>
  <c r="I1102" i="3"/>
  <c r="I1138" i="3"/>
  <c r="I1165" i="3"/>
  <c r="I1169" i="3"/>
  <c r="I1191" i="3"/>
  <c r="I1228" i="3"/>
  <c r="I1232" i="3"/>
  <c r="I1286" i="3"/>
  <c r="I1290" i="3"/>
  <c r="I1166" i="3"/>
  <c r="I1176" i="3"/>
  <c r="I1296" i="3"/>
  <c r="I864" i="3"/>
  <c r="I1140" i="3"/>
  <c r="I1272" i="3"/>
  <c r="I1282" i="3"/>
  <c r="I848" i="3"/>
  <c r="I904" i="3"/>
  <c r="I998" i="3"/>
  <c r="I1029" i="3"/>
  <c r="I1061" i="3"/>
  <c r="I1150" i="3"/>
  <c r="I1170" i="3"/>
  <c r="I585" i="3"/>
  <c r="I597" i="3"/>
  <c r="I606" i="3"/>
  <c r="I618" i="3"/>
  <c r="I645" i="3"/>
  <c r="I717" i="3"/>
  <c r="I725" i="3"/>
  <c r="I737" i="3"/>
  <c r="I795" i="3"/>
  <c r="I812" i="3"/>
  <c r="I832" i="3"/>
  <c r="I839" i="3"/>
  <c r="I852" i="3"/>
  <c r="I855" i="3"/>
  <c r="J854" i="3" s="1"/>
  <c r="K854" i="3" s="1"/>
  <c r="I908" i="3"/>
  <c r="I924" i="3"/>
  <c r="I940" i="3"/>
  <c r="I958" i="3"/>
  <c r="I999" i="3"/>
  <c r="I1014" i="3"/>
  <c r="I1052" i="3"/>
  <c r="I1080" i="3"/>
  <c r="I1098" i="3"/>
  <c r="I1147" i="3"/>
  <c r="I1174" i="3"/>
  <c r="I1180" i="3"/>
  <c r="I1196" i="3"/>
  <c r="I1200" i="3"/>
  <c r="I1215" i="3"/>
  <c r="I1263" i="3"/>
  <c r="I1266" i="3"/>
  <c r="I1269" i="3"/>
  <c r="I28" i="3"/>
  <c r="I34" i="3"/>
  <c r="I45" i="3"/>
  <c r="I61" i="3"/>
  <c r="I77" i="3"/>
  <c r="I93" i="3"/>
  <c r="I109" i="3"/>
  <c r="I125" i="3"/>
  <c r="I142" i="3"/>
  <c r="I138" i="3"/>
  <c r="I154" i="3"/>
  <c r="I170" i="3"/>
  <c r="I188" i="3"/>
  <c r="I209" i="3"/>
  <c r="I246" i="3"/>
  <c r="I269" i="3"/>
  <c r="I290" i="3"/>
  <c r="I333" i="3"/>
  <c r="I354" i="3"/>
  <c r="I226" i="3"/>
  <c r="I261" i="3"/>
  <c r="I282" i="3"/>
  <c r="I325" i="3"/>
  <c r="I346" i="3"/>
  <c r="I492" i="3"/>
  <c r="I494" i="3"/>
  <c r="I537" i="3"/>
  <c r="I578" i="3"/>
  <c r="I178" i="3"/>
  <c r="I220" i="3"/>
  <c r="I317" i="3"/>
  <c r="J317" i="3" s="1"/>
  <c r="K317" i="3" s="1"/>
  <c r="I193" i="3"/>
  <c r="I230" i="3"/>
  <c r="I266" i="3"/>
  <c r="I309" i="3"/>
  <c r="J309" i="3" s="1"/>
  <c r="K309" i="3" s="1"/>
  <c r="I330" i="3"/>
  <c r="I373" i="3"/>
  <c r="J373" i="3" s="1"/>
  <c r="K373" i="3" s="1"/>
  <c r="I524" i="3"/>
  <c r="I526" i="3"/>
  <c r="I139" i="3"/>
  <c r="I155" i="3"/>
  <c r="I171" i="3"/>
  <c r="I204" i="3"/>
  <c r="I225" i="3"/>
  <c r="I293" i="3"/>
  <c r="I314" i="3"/>
  <c r="I357" i="3"/>
  <c r="I378" i="3"/>
  <c r="I507" i="3"/>
  <c r="I530" i="3"/>
  <c r="I547" i="3"/>
  <c r="I630" i="3"/>
  <c r="I214" i="3"/>
  <c r="I242" i="3"/>
  <c r="I285" i="3"/>
  <c r="I349" i="3"/>
  <c r="I484" i="3"/>
  <c r="I10" i="3"/>
  <c r="I26" i="3"/>
  <c r="I194" i="3"/>
  <c r="I236" i="3"/>
  <c r="I277" i="3"/>
  <c r="I298" i="3"/>
  <c r="I341" i="3"/>
  <c r="J341" i="3" s="1"/>
  <c r="K341" i="3" s="1"/>
  <c r="I362" i="3"/>
  <c r="I540" i="3"/>
  <c r="I259" i="3"/>
  <c r="I267" i="3"/>
  <c r="I275" i="3"/>
  <c r="I283" i="3"/>
  <c r="I291" i="3"/>
  <c r="I299" i="3"/>
  <c r="I307" i="3"/>
  <c r="I315" i="3"/>
  <c r="I323" i="3"/>
  <c r="I331" i="3"/>
  <c r="I339" i="3"/>
  <c r="I347" i="3"/>
  <c r="I355" i="3"/>
  <c r="I363" i="3"/>
  <c r="I371" i="3"/>
  <c r="I379" i="3"/>
  <c r="I388" i="3"/>
  <c r="I396" i="3"/>
  <c r="I404" i="3"/>
  <c r="I412" i="3"/>
  <c r="I420" i="3"/>
  <c r="I428" i="3"/>
  <c r="I436" i="3"/>
  <c r="I444" i="3"/>
  <c r="I452" i="3"/>
  <c r="I460" i="3"/>
  <c r="I468" i="3"/>
  <c r="I499" i="3"/>
  <c r="I520" i="3"/>
  <c r="I627" i="3"/>
  <c r="I636" i="3"/>
  <c r="I682" i="3"/>
  <c r="I799" i="3"/>
  <c r="I568" i="3"/>
  <c r="I613" i="3"/>
  <c r="I659" i="3"/>
  <c r="I668" i="3"/>
  <c r="I698" i="3"/>
  <c r="I611" i="3"/>
  <c r="I620" i="3"/>
  <c r="I666" i="3"/>
  <c r="I186" i="3"/>
  <c r="I202" i="3"/>
  <c r="I218" i="3"/>
  <c r="I234" i="3"/>
  <c r="I250" i="3"/>
  <c r="I483" i="3"/>
  <c r="I536" i="3"/>
  <c r="I595" i="3"/>
  <c r="I604" i="3"/>
  <c r="I650" i="3"/>
  <c r="I677" i="3"/>
  <c r="I491" i="3"/>
  <c r="I546" i="3"/>
  <c r="I553" i="3"/>
  <c r="I556" i="3"/>
  <c r="I602" i="3"/>
  <c r="I629" i="3"/>
  <c r="I675" i="3"/>
  <c r="I718" i="3"/>
  <c r="I750" i="3"/>
  <c r="I782" i="3"/>
  <c r="I1066" i="3"/>
  <c r="I1075" i="3"/>
  <c r="I761" i="3"/>
  <c r="I830" i="3"/>
  <c r="I853" i="3"/>
  <c r="J853" i="3" s="1"/>
  <c r="K853" i="3" s="1"/>
  <c r="I885" i="3"/>
  <c r="I917" i="3"/>
  <c r="J917" i="3" s="1"/>
  <c r="K917" i="3" s="1"/>
  <c r="I683" i="3"/>
  <c r="I586" i="3"/>
  <c r="I603" i="3"/>
  <c r="I619" i="3"/>
  <c r="I635" i="3"/>
  <c r="I651" i="3"/>
  <c r="I667" i="3"/>
  <c r="I713" i="3"/>
  <c r="I745" i="3"/>
  <c r="I777" i="3"/>
  <c r="I711" i="3"/>
  <c r="I719" i="3"/>
  <c r="I727" i="3"/>
  <c r="I735" i="3"/>
  <c r="I743" i="3"/>
  <c r="I751" i="3"/>
  <c r="I759" i="3"/>
  <c r="I767" i="3"/>
  <c r="I775" i="3"/>
  <c r="I845" i="3"/>
  <c r="J845" i="3" s="1"/>
  <c r="K845" i="3" s="1"/>
  <c r="I877" i="3"/>
  <c r="I909" i="3"/>
  <c r="J909" i="3" s="1"/>
  <c r="K909" i="3" s="1"/>
  <c r="I1068" i="3"/>
  <c r="J967" i="3"/>
  <c r="K967" i="3" s="1"/>
  <c r="I837" i="3"/>
  <c r="I869" i="3"/>
  <c r="I901" i="3"/>
  <c r="I933" i="3"/>
  <c r="I942" i="3"/>
  <c r="I686" i="3"/>
  <c r="I702" i="3"/>
  <c r="I794" i="3"/>
  <c r="I831" i="3"/>
  <c r="I856" i="3"/>
  <c r="I888" i="3"/>
  <c r="I920" i="3"/>
  <c r="I964" i="3"/>
  <c r="I974" i="3"/>
  <c r="I1010" i="3"/>
  <c r="I1043" i="3"/>
  <c r="I1085" i="3"/>
  <c r="I981" i="3"/>
  <c r="I1015" i="3"/>
  <c r="I1036" i="3"/>
  <c r="I1082" i="3"/>
  <c r="I1091" i="3"/>
  <c r="I1119" i="3"/>
  <c r="I1121" i="3"/>
  <c r="I787" i="3"/>
  <c r="I803" i="3"/>
  <c r="I941" i="3"/>
  <c r="I965" i="3"/>
  <c r="I1020" i="3"/>
  <c r="I1026" i="3"/>
  <c r="I1104" i="3"/>
  <c r="I811" i="3"/>
  <c r="I819" i="3"/>
  <c r="I827" i="3"/>
  <c r="I835" i="3"/>
  <c r="I843" i="3"/>
  <c r="I851" i="3"/>
  <c r="I859" i="3"/>
  <c r="I867" i="3"/>
  <c r="I875" i="3"/>
  <c r="I883" i="3"/>
  <c r="I891" i="3"/>
  <c r="I899" i="3"/>
  <c r="I907" i="3"/>
  <c r="I915" i="3"/>
  <c r="I923" i="3"/>
  <c r="I931" i="3"/>
  <c r="I973" i="3"/>
  <c r="I1057" i="3"/>
  <c r="I1084" i="3"/>
  <c r="I1113" i="3"/>
  <c r="I1115" i="3"/>
  <c r="I1001" i="3"/>
  <c r="I1017" i="3"/>
  <c r="I1032" i="3"/>
  <c r="I1270" i="3"/>
  <c r="I1033" i="3"/>
  <c r="I1120" i="3"/>
  <c r="I1042" i="3"/>
  <c r="I1058" i="3"/>
  <c r="I1074" i="3"/>
  <c r="I1090" i="3"/>
  <c r="I1148" i="3"/>
  <c r="I1237" i="3"/>
  <c r="I1256" i="3"/>
  <c r="I1205" i="3"/>
  <c r="I1253" i="3"/>
  <c r="I1142" i="3"/>
  <c r="I1149" i="3"/>
  <c r="I1152" i="3"/>
  <c r="I1158" i="3"/>
  <c r="I1197" i="3"/>
  <c r="I1271" i="3"/>
  <c r="I1287" i="3"/>
  <c r="I1303" i="3"/>
  <c r="I1141" i="3"/>
  <c r="I1157" i="3"/>
  <c r="I1173" i="3"/>
  <c r="I1182" i="3"/>
  <c r="I1190" i="3"/>
  <c r="I1198" i="3"/>
  <c r="I1206" i="3"/>
  <c r="I1214" i="3"/>
  <c r="I1222" i="3"/>
  <c r="J1222" i="3" s="1"/>
  <c r="K1222" i="3" s="1"/>
  <c r="I1230" i="3"/>
  <c r="I1238" i="3"/>
  <c r="I1246" i="3"/>
  <c r="I1254" i="3"/>
  <c r="I1262" i="3"/>
  <c r="I1278" i="3"/>
  <c r="I1294" i="3"/>
  <c r="J184" i="3" l="1"/>
  <c r="K184" i="3" s="1"/>
  <c r="J150" i="3"/>
  <c r="K150" i="3" s="1"/>
  <c r="J254" i="3"/>
  <c r="K254" i="3" s="1"/>
  <c r="J318" i="3"/>
  <c r="K318" i="3" s="1"/>
  <c r="J382" i="3"/>
  <c r="K382" i="3" s="1"/>
  <c r="J446" i="3"/>
  <c r="K446" i="3" s="1"/>
  <c r="J454" i="3"/>
  <c r="K454" i="3" s="1"/>
  <c r="J237" i="3"/>
  <c r="K237" i="3" s="1"/>
  <c r="J551" i="4"/>
  <c r="K551" i="4" s="1"/>
  <c r="J550" i="4"/>
  <c r="K550" i="4" s="1"/>
  <c r="J722" i="4"/>
  <c r="K722" i="4" s="1"/>
  <c r="J548" i="4"/>
  <c r="K548" i="4" s="1"/>
  <c r="J1213" i="4"/>
  <c r="K1213" i="4" s="1"/>
  <c r="J666" i="4"/>
  <c r="K666" i="4" s="1"/>
  <c r="J410" i="4"/>
  <c r="K410" i="4" s="1"/>
  <c r="J753" i="4"/>
  <c r="K753" i="4" s="1"/>
  <c r="J491" i="4"/>
  <c r="K491" i="4" s="1"/>
  <c r="J9" i="4"/>
  <c r="K9" i="4" s="1"/>
  <c r="J846" i="4"/>
  <c r="K846" i="4" s="1"/>
  <c r="J127" i="4"/>
  <c r="K127" i="4" s="1"/>
  <c r="J1204" i="4"/>
  <c r="K1204" i="4" s="1"/>
  <c r="J361" i="4"/>
  <c r="K361" i="4" s="1"/>
  <c r="J329" i="4"/>
  <c r="K329" i="4" s="1"/>
  <c r="J370" i="4"/>
  <c r="K370" i="4" s="1"/>
  <c r="J1026" i="4"/>
  <c r="K1026" i="4" s="1"/>
  <c r="J706" i="4"/>
  <c r="K706" i="4" s="1"/>
  <c r="J1257" i="4"/>
  <c r="K1257" i="4" s="1"/>
  <c r="J1137" i="4"/>
  <c r="K1137" i="4" s="1"/>
  <c r="J426" i="4"/>
  <c r="K426" i="4" s="1"/>
  <c r="J665" i="4"/>
  <c r="K665" i="4" s="1"/>
  <c r="J504" i="4"/>
  <c r="K504" i="4" s="1"/>
  <c r="J922" i="4"/>
  <c r="K922" i="4" s="1"/>
  <c r="J1245" i="4"/>
  <c r="K1245" i="4" s="1"/>
  <c r="J1029" i="4"/>
  <c r="K1029" i="4" s="1"/>
  <c r="J1188" i="4"/>
  <c r="K1188" i="4" s="1"/>
  <c r="J255" i="4"/>
  <c r="K255" i="4" s="1"/>
  <c r="J689" i="4"/>
  <c r="K689" i="4" s="1"/>
  <c r="J218" i="4"/>
  <c r="K218" i="4" s="1"/>
  <c r="J310" i="4"/>
  <c r="K310" i="4" s="1"/>
  <c r="J74" i="4"/>
  <c r="K74" i="4" s="1"/>
  <c r="J1258" i="4"/>
  <c r="K1258" i="4" s="1"/>
  <c r="J283" i="4"/>
  <c r="K283" i="4" s="1"/>
  <c r="J752" i="4"/>
  <c r="K752" i="4" s="1"/>
  <c r="J685" i="4"/>
  <c r="K685" i="4" s="1"/>
  <c r="J785" i="4"/>
  <c r="K785" i="4" s="1"/>
  <c r="J517" i="4"/>
  <c r="K517" i="4" s="1"/>
  <c r="J348" i="4"/>
  <c r="K348" i="4" s="1"/>
  <c r="J428" i="4"/>
  <c r="K428" i="4" s="1"/>
  <c r="J1241" i="4"/>
  <c r="K1241" i="4" s="1"/>
  <c r="J1025" i="4"/>
  <c r="K1025" i="4" s="1"/>
  <c r="J882" i="4"/>
  <c r="K882" i="4" s="1"/>
  <c r="J317" i="4"/>
  <c r="K317" i="4" s="1"/>
  <c r="J1296" i="4"/>
  <c r="K1296" i="4" s="1"/>
  <c r="J992" i="4"/>
  <c r="K992" i="4" s="1"/>
  <c r="J893" i="4"/>
  <c r="K893" i="4" s="1"/>
  <c r="J732" i="4"/>
  <c r="K732" i="4" s="1"/>
  <c r="J1136" i="4"/>
  <c r="K1136" i="4" s="1"/>
  <c r="J266" i="4"/>
  <c r="K266" i="4" s="1"/>
  <c r="J392" i="4"/>
  <c r="K392" i="4" s="1"/>
  <c r="J46" i="4"/>
  <c r="K46" i="4" s="1"/>
  <c r="J925" i="4"/>
  <c r="K925" i="4" s="1"/>
  <c r="J382" i="4"/>
  <c r="K382" i="4" s="1"/>
  <c r="J924" i="4"/>
  <c r="K924" i="4" s="1"/>
  <c r="J377" i="4"/>
  <c r="K377" i="4" s="1"/>
  <c r="J796" i="4"/>
  <c r="K796" i="4" s="1"/>
  <c r="J894" i="4"/>
  <c r="K894" i="4" s="1"/>
  <c r="J1212" i="4"/>
  <c r="K1212" i="4" s="1"/>
  <c r="J1217" i="4"/>
  <c r="K1217" i="4" s="1"/>
  <c r="J468" i="4"/>
  <c r="K468" i="4" s="1"/>
  <c r="J169" i="4"/>
  <c r="K169" i="4" s="1"/>
  <c r="J1180" i="4"/>
  <c r="K1180" i="4" s="1"/>
  <c r="J865" i="4"/>
  <c r="K865" i="4" s="1"/>
  <c r="J427" i="4"/>
  <c r="K427" i="4" s="1"/>
  <c r="J1236" i="4"/>
  <c r="K1236" i="4" s="1"/>
  <c r="J1157" i="4"/>
  <c r="K1157" i="4" s="1"/>
  <c r="J784" i="4"/>
  <c r="K784" i="4" s="1"/>
  <c r="J660" i="4"/>
  <c r="K660" i="4" s="1"/>
  <c r="J1121" i="4"/>
  <c r="K1121" i="4" s="1"/>
  <c r="J553" i="4"/>
  <c r="K553" i="4" s="1"/>
  <c r="J219" i="4"/>
  <c r="K219" i="4" s="1"/>
  <c r="J554" i="4"/>
  <c r="K554" i="4" s="1"/>
  <c r="J621" i="4"/>
  <c r="K621" i="4" s="1"/>
  <c r="J386" i="4"/>
  <c r="K386" i="4" s="1"/>
  <c r="J380" i="4"/>
  <c r="K380" i="4" s="1"/>
  <c r="J363" i="4"/>
  <c r="K363" i="4" s="1"/>
  <c r="J1232" i="4"/>
  <c r="K1232" i="4" s="1"/>
  <c r="J1120" i="4"/>
  <c r="K1120" i="4" s="1"/>
  <c r="J824" i="4"/>
  <c r="K824" i="4" s="1"/>
  <c r="J324" i="4"/>
  <c r="K324" i="4" s="1"/>
  <c r="J45" i="4"/>
  <c r="K45" i="4" s="1"/>
  <c r="J1007" i="4"/>
  <c r="K1007" i="4" s="1"/>
  <c r="J664" i="4"/>
  <c r="K664" i="4" s="1"/>
  <c r="J904" i="4"/>
  <c r="K904" i="4" s="1"/>
  <c r="J48" i="4"/>
  <c r="K48" i="4" s="1"/>
  <c r="J589" i="4"/>
  <c r="K589" i="4" s="1"/>
  <c r="J113" i="4"/>
  <c r="K113" i="4" s="1"/>
  <c r="J561" i="4"/>
  <c r="K561" i="4" s="1"/>
  <c r="J109" i="4"/>
  <c r="K109" i="4" s="1"/>
  <c r="J308" i="4"/>
  <c r="K308" i="4" s="1"/>
  <c r="J1259" i="4"/>
  <c r="K1259" i="4" s="1"/>
  <c r="J1252" i="4"/>
  <c r="K1252" i="4" s="1"/>
  <c r="J945" i="4"/>
  <c r="K945" i="4" s="1"/>
  <c r="J881" i="4"/>
  <c r="K881" i="4" s="1"/>
  <c r="J697" i="4"/>
  <c r="K697" i="4" s="1"/>
  <c r="J688" i="4"/>
  <c r="K688" i="4" s="1"/>
  <c r="J177" i="4"/>
  <c r="K177" i="4" s="1"/>
  <c r="J677" i="4"/>
  <c r="K677" i="4" s="1"/>
  <c r="J829" i="4"/>
  <c r="K829" i="4" s="1"/>
  <c r="J1035" i="4"/>
  <c r="K1035" i="4" s="1"/>
  <c r="J532" i="4"/>
  <c r="K532" i="4" s="1"/>
  <c r="J234" i="4"/>
  <c r="K234" i="4" s="1"/>
  <c r="J396" i="4"/>
  <c r="K396" i="4" s="1"/>
  <c r="J549" i="4"/>
  <c r="K549" i="4" s="1"/>
  <c r="J500" i="4"/>
  <c r="K500" i="4" s="1"/>
  <c r="J602" i="4"/>
  <c r="K602" i="4" s="1"/>
  <c r="J866" i="4"/>
  <c r="K866" i="4" s="1"/>
  <c r="J1284" i="4"/>
  <c r="K1284" i="4" s="1"/>
  <c r="J557" i="4"/>
  <c r="K557" i="4" s="1"/>
  <c r="J285" i="4"/>
  <c r="K285" i="4" s="1"/>
  <c r="J1117" i="4"/>
  <c r="K1117" i="4" s="1"/>
  <c r="J193" i="4"/>
  <c r="K193" i="4" s="1"/>
  <c r="J277" i="4"/>
  <c r="K277" i="4" s="1"/>
  <c r="J352" i="4"/>
  <c r="K352" i="4" s="1"/>
  <c r="J470" i="4"/>
  <c r="K470" i="4" s="1"/>
  <c r="J181" i="4"/>
  <c r="K181" i="4" s="1"/>
  <c r="J145" i="4"/>
  <c r="K145" i="4" s="1"/>
  <c r="J399" i="4"/>
  <c r="K399" i="4" s="1"/>
  <c r="J736" i="4"/>
  <c r="K736" i="4" s="1"/>
  <c r="J588" i="4"/>
  <c r="K588" i="4" s="1"/>
  <c r="J814" i="4"/>
  <c r="K814" i="4" s="1"/>
  <c r="J734" i="4"/>
  <c r="K734" i="4" s="1"/>
  <c r="J1060" i="4"/>
  <c r="K1060" i="4" s="1"/>
  <c r="J645" i="4"/>
  <c r="K645" i="4" s="1"/>
  <c r="J391" i="4"/>
  <c r="K391" i="4" s="1"/>
  <c r="J564" i="4"/>
  <c r="K564" i="4" s="1"/>
  <c r="J1174" i="4"/>
  <c r="K1174" i="4" s="1"/>
  <c r="J1097" i="4"/>
  <c r="K1097" i="4" s="1"/>
  <c r="J819" i="4"/>
  <c r="K819" i="4" s="1"/>
  <c r="J514" i="4"/>
  <c r="K514" i="4" s="1"/>
  <c r="J8" i="4"/>
  <c r="K8" i="4" s="1"/>
  <c r="J1244" i="4"/>
  <c r="K1244" i="4" s="1"/>
  <c r="J601" i="4"/>
  <c r="K601" i="4" s="1"/>
  <c r="J290" i="4"/>
  <c r="K290" i="4" s="1"/>
  <c r="J205" i="4"/>
  <c r="K205" i="4" s="1"/>
  <c r="J339" i="4"/>
  <c r="K339" i="4" s="1"/>
  <c r="J977" i="4"/>
  <c r="K977" i="4" s="1"/>
  <c r="J431" i="4"/>
  <c r="K431" i="4" s="1"/>
  <c r="J489" i="4"/>
  <c r="K489" i="4" s="1"/>
  <c r="J887" i="4"/>
  <c r="K887" i="4" s="1"/>
  <c r="J1225" i="4"/>
  <c r="K1225" i="4" s="1"/>
  <c r="J1218" i="4"/>
  <c r="K1218" i="4" s="1"/>
  <c r="J618" i="4"/>
  <c r="K618" i="4" s="1"/>
  <c r="J451" i="4"/>
  <c r="K451" i="4" s="1"/>
  <c r="J124" i="4"/>
  <c r="K124" i="4" s="1"/>
  <c r="J278" i="4"/>
  <c r="K278" i="4" s="1"/>
  <c r="J609" i="4"/>
  <c r="K609" i="4" s="1"/>
  <c r="J375" i="4"/>
  <c r="K375" i="4" s="1"/>
  <c r="J440" i="4"/>
  <c r="K440" i="4" s="1"/>
  <c r="J84" i="4"/>
  <c r="K84" i="4" s="1"/>
  <c r="J211" i="4"/>
  <c r="K211" i="4" s="1"/>
  <c r="J851" i="4"/>
  <c r="K851" i="4" s="1"/>
  <c r="J698" i="4"/>
  <c r="K698" i="4" s="1"/>
  <c r="J400" i="4"/>
  <c r="K400" i="4" s="1"/>
  <c r="J830" i="4"/>
  <c r="K830" i="4" s="1"/>
  <c r="J443" i="4"/>
  <c r="K443" i="4" s="1"/>
  <c r="J1028" i="4"/>
  <c r="K1028" i="4" s="1"/>
  <c r="J870" i="4"/>
  <c r="K870" i="4" s="1"/>
  <c r="J1067" i="4"/>
  <c r="K1067" i="4" s="1"/>
  <c r="J979" i="4"/>
  <c r="K979" i="4" s="1"/>
  <c r="J783" i="4"/>
  <c r="K783" i="4" s="1"/>
  <c r="J885" i="4"/>
  <c r="K885" i="4" s="1"/>
  <c r="J810" i="4"/>
  <c r="K810" i="4" s="1"/>
  <c r="J718" i="4"/>
  <c r="K718" i="4" s="1"/>
  <c r="J900" i="4"/>
  <c r="K900" i="4" s="1"/>
  <c r="J423" i="4"/>
  <c r="K423" i="4" s="1"/>
  <c r="J273" i="4"/>
  <c r="K273" i="4" s="1"/>
  <c r="J437" i="4"/>
  <c r="K437" i="4" s="1"/>
  <c r="J1303" i="4"/>
  <c r="K1303" i="4" s="1"/>
  <c r="J1175" i="4"/>
  <c r="K1175" i="4" s="1"/>
  <c r="J941" i="4"/>
  <c r="K941" i="4" s="1"/>
  <c r="J873" i="4"/>
  <c r="K873" i="4" s="1"/>
  <c r="J673" i="4"/>
  <c r="K673" i="4" s="1"/>
  <c r="J248" i="4"/>
  <c r="K248" i="4" s="1"/>
  <c r="J372" i="4"/>
  <c r="K372" i="4" s="1"/>
  <c r="J338" i="4"/>
  <c r="K338" i="4" s="1"/>
  <c r="J923" i="4"/>
  <c r="K923" i="4" s="1"/>
  <c r="J343" i="4"/>
  <c r="K343" i="4" s="1"/>
  <c r="J172" i="4"/>
  <c r="K172" i="4" s="1"/>
  <c r="J60" i="4"/>
  <c r="K60" i="4" s="1"/>
  <c r="J859" i="4"/>
  <c r="K859" i="4" s="1"/>
  <c r="J25" i="4"/>
  <c r="K25" i="4" s="1"/>
  <c r="J913" i="4"/>
  <c r="K913" i="4" s="1"/>
  <c r="J12" i="4"/>
  <c r="K12" i="4" s="1"/>
  <c r="J237" i="4"/>
  <c r="K237" i="4" s="1"/>
  <c r="J889" i="4"/>
  <c r="K889" i="4" s="1"/>
  <c r="J780" i="4"/>
  <c r="K780" i="4" s="1"/>
  <c r="J493" i="4"/>
  <c r="K493" i="4" s="1"/>
  <c r="J559" i="4"/>
  <c r="K559" i="4" s="1"/>
  <c r="J558" i="4"/>
  <c r="K558" i="4" s="1"/>
  <c r="J957" i="4"/>
  <c r="K957" i="4" s="1"/>
  <c r="J847" i="4"/>
  <c r="K847" i="4" s="1"/>
  <c r="J92" i="4"/>
  <c r="K92" i="4" s="1"/>
  <c r="J768" i="4"/>
  <c r="K768" i="4" s="1"/>
  <c r="J617" i="4"/>
  <c r="K617" i="4" s="1"/>
  <c r="J161" i="4"/>
  <c r="K161" i="4" s="1"/>
  <c r="J72" i="4"/>
  <c r="K72" i="4" s="1"/>
  <c r="J863" i="4"/>
  <c r="K863" i="4" s="1"/>
  <c r="J580" i="4"/>
  <c r="K580" i="4" s="1"/>
  <c r="J1141" i="4"/>
  <c r="K1141" i="4" s="1"/>
  <c r="J434" i="4"/>
  <c r="K434" i="4" s="1"/>
  <c r="J719" i="4"/>
  <c r="K719" i="4" s="1"/>
  <c r="J809" i="4"/>
  <c r="K809" i="4" s="1"/>
  <c r="J917" i="4"/>
  <c r="K917" i="4" s="1"/>
  <c r="J1144" i="4"/>
  <c r="K1144" i="4" s="1"/>
  <c r="J1140" i="4"/>
  <c r="K1140" i="4" s="1"/>
  <c r="J68" i="4"/>
  <c r="K68" i="4" s="1"/>
  <c r="J293" i="4"/>
  <c r="K293" i="4" s="1"/>
  <c r="J435" i="4"/>
  <c r="K435" i="4" s="1"/>
  <c r="J105" i="4"/>
  <c r="K105" i="4" s="1"/>
  <c r="J42" i="4"/>
  <c r="K42" i="4" s="1"/>
  <c r="J417" i="4"/>
  <c r="K417" i="4" s="1"/>
  <c r="J821" i="4"/>
  <c r="K821" i="4" s="1"/>
  <c r="J639" i="4"/>
  <c r="K639" i="4" s="1"/>
  <c r="J895" i="4"/>
  <c r="K895" i="4" s="1"/>
  <c r="J315" i="4"/>
  <c r="K315" i="4" s="1"/>
  <c r="J912" i="4"/>
  <c r="K912" i="4" s="1"/>
  <c r="J845" i="4"/>
  <c r="K845" i="4" s="1"/>
  <c r="J1233" i="4"/>
  <c r="K1233" i="4" s="1"/>
  <c r="J1298" i="4"/>
  <c r="K1298" i="4" s="1"/>
  <c r="J965" i="4"/>
  <c r="K965" i="4" s="1"/>
  <c r="J599" i="4"/>
  <c r="K599" i="4" s="1"/>
  <c r="J535" i="4"/>
  <c r="K535" i="4" s="1"/>
  <c r="J769" i="4"/>
  <c r="K769" i="4" s="1"/>
  <c r="J41" i="4"/>
  <c r="K41" i="4" s="1"/>
  <c r="J289" i="4"/>
  <c r="K289" i="4" s="1"/>
  <c r="J777" i="4"/>
  <c r="K777" i="4" s="1"/>
  <c r="J337" i="4"/>
  <c r="K337" i="4" s="1"/>
  <c r="J1173" i="4"/>
  <c r="K1173" i="4" s="1"/>
  <c r="J632" i="4"/>
  <c r="K632" i="4" s="1"/>
  <c r="J741" i="4"/>
  <c r="K741" i="4" s="1"/>
  <c r="J444" i="4"/>
  <c r="K444" i="4" s="1"/>
  <c r="J517" i="3"/>
  <c r="K517" i="3" s="1"/>
  <c r="J885" i="3"/>
  <c r="K885" i="3" s="1"/>
  <c r="J277" i="3"/>
  <c r="K277" i="3" s="1"/>
  <c r="J694" i="3"/>
  <c r="K694" i="3" s="1"/>
  <c r="J221" i="3"/>
  <c r="K221" i="3" s="1"/>
  <c r="J877" i="3"/>
  <c r="K877" i="3" s="1"/>
  <c r="J134" i="3"/>
  <c r="K134" i="3" s="1"/>
  <c r="J421" i="3"/>
  <c r="K421" i="3" s="1"/>
  <c r="J1005" i="3"/>
  <c r="K1005" i="3" s="1"/>
  <c r="J869" i="3"/>
  <c r="K869" i="3" s="1"/>
  <c r="J1117" i="3"/>
  <c r="K1117" i="3" s="1"/>
  <c r="J269" i="3"/>
  <c r="K269" i="3" s="1"/>
  <c r="J405" i="3"/>
  <c r="K405" i="3" s="1"/>
  <c r="J1238" i="3"/>
  <c r="K1238" i="3" s="1"/>
  <c r="K5" i="3"/>
  <c r="J181" i="3"/>
  <c r="K181" i="3" s="1"/>
  <c r="J677" i="3"/>
  <c r="K677" i="3" s="1"/>
  <c r="J822" i="3"/>
  <c r="K822" i="3" s="1"/>
  <c r="J1301" i="3"/>
  <c r="K1301" i="3" s="1"/>
  <c r="J293" i="3"/>
  <c r="K293" i="3" s="1"/>
  <c r="J1257" i="3"/>
  <c r="K1257" i="3" s="1"/>
  <c r="J53" i="3"/>
  <c r="K53" i="3" s="1"/>
  <c r="J541" i="3"/>
  <c r="K541" i="3" s="1"/>
  <c r="J189" i="3"/>
  <c r="K189" i="3" s="1"/>
  <c r="J236" i="3"/>
  <c r="K236" i="3" s="1"/>
  <c r="J349" i="3"/>
  <c r="K349" i="3" s="1"/>
  <c r="J1174" i="3"/>
  <c r="K1174" i="3" s="1"/>
  <c r="J1254" i="3"/>
  <c r="K1254" i="3" s="1"/>
  <c r="J285" i="3"/>
  <c r="K285" i="3" s="1"/>
  <c r="J863" i="3"/>
  <c r="K863" i="3" s="1"/>
  <c r="J813" i="3"/>
  <c r="K813" i="3" s="1"/>
  <c r="J1020" i="3"/>
  <c r="K1020" i="3" s="1"/>
  <c r="J542" i="3"/>
  <c r="K542" i="3" s="1"/>
  <c r="J1037" i="3"/>
  <c r="K1037" i="3" s="1"/>
  <c r="J599" i="3"/>
  <c r="K599" i="3" s="1"/>
  <c r="J894" i="3"/>
  <c r="K894" i="3" s="1"/>
  <c r="J101" i="3"/>
  <c r="K101" i="3" s="1"/>
  <c r="J669" i="3"/>
  <c r="K669" i="3" s="1"/>
  <c r="J560" i="3"/>
  <c r="K560" i="3" s="1"/>
  <c r="J1133" i="3"/>
  <c r="K1133" i="3" s="1"/>
  <c r="J645" i="3"/>
  <c r="K645" i="3" s="1"/>
  <c r="J333" i="3"/>
  <c r="K333" i="3" s="1"/>
  <c r="J78" i="3"/>
  <c r="K78" i="3" s="1"/>
  <c r="J942" i="3"/>
  <c r="K942" i="3" s="1"/>
  <c r="J630" i="3"/>
  <c r="K630" i="3" s="1"/>
  <c r="J462" i="3"/>
  <c r="K462" i="3" s="1"/>
  <c r="J695" i="3"/>
  <c r="K695" i="3" s="1"/>
  <c r="J87" i="3"/>
  <c r="K87" i="3" s="1"/>
  <c r="J278" i="3"/>
  <c r="K278" i="3" s="1"/>
  <c r="J238" i="3"/>
  <c r="K238" i="3" s="1"/>
  <c r="J302" i="3"/>
  <c r="K302" i="3" s="1"/>
  <c r="J366" i="3"/>
  <c r="K366" i="3" s="1"/>
  <c r="J557" i="3"/>
  <c r="K557" i="3" s="1"/>
  <c r="J797" i="3"/>
  <c r="K797" i="3" s="1"/>
  <c r="J57" i="3"/>
  <c r="K57" i="3" s="1"/>
  <c r="J173" i="3"/>
  <c r="K173" i="3" s="1"/>
  <c r="J949" i="3"/>
  <c r="K949" i="3" s="1"/>
  <c r="J68" i="3"/>
  <c r="K68" i="3" s="1"/>
  <c r="J261" i="3"/>
  <c r="K261" i="3" s="1"/>
  <c r="J190" i="3"/>
  <c r="K190" i="3" s="1"/>
  <c r="J69" i="3"/>
  <c r="K69" i="3" s="1"/>
  <c r="J678" i="3"/>
  <c r="K678" i="3" s="1"/>
  <c r="J262" i="3"/>
  <c r="K262" i="3" s="1"/>
  <c r="J326" i="3"/>
  <c r="K326" i="3" s="1"/>
  <c r="J390" i="3"/>
  <c r="K390" i="3" s="1"/>
  <c r="J598" i="3"/>
  <c r="K598" i="3" s="1"/>
  <c r="J389" i="3"/>
  <c r="K389" i="3" s="1"/>
  <c r="J789" i="3"/>
  <c r="K789" i="3" s="1"/>
  <c r="J975" i="3"/>
  <c r="K975" i="3" s="1"/>
  <c r="J439" i="3"/>
  <c r="K439" i="3" s="1"/>
  <c r="J469" i="3"/>
  <c r="K469" i="3" s="1"/>
  <c r="J118" i="3"/>
  <c r="K118" i="3" s="1"/>
  <c r="J861" i="3"/>
  <c r="K861" i="3" s="1"/>
  <c r="J933" i="3"/>
  <c r="K933" i="3" s="1"/>
  <c r="J325" i="3"/>
  <c r="K325" i="3" s="1"/>
  <c r="J974" i="3"/>
  <c r="K974" i="3" s="1"/>
  <c r="J613" i="3"/>
  <c r="K613" i="3" s="1"/>
  <c r="J270" i="3"/>
  <c r="K270" i="3" s="1"/>
  <c r="J334" i="3"/>
  <c r="K334" i="3" s="1"/>
  <c r="J862" i="3"/>
  <c r="K862" i="3" s="1"/>
  <c r="J934" i="3"/>
  <c r="K934" i="3" s="1"/>
  <c r="J680" i="3"/>
  <c r="K680" i="3" s="1"/>
  <c r="J182" i="3"/>
  <c r="K182" i="3" s="1"/>
  <c r="J670" i="3"/>
  <c r="K670" i="3" s="1"/>
  <c r="J206" i="3"/>
  <c r="K206" i="3" s="1"/>
  <c r="J558" i="3"/>
  <c r="K558" i="3" s="1"/>
  <c r="J1182" i="3"/>
  <c r="K1182" i="3" s="1"/>
  <c r="J357" i="3"/>
  <c r="K357" i="3" s="1"/>
  <c r="J429" i="3"/>
  <c r="K429" i="3" s="1"/>
  <c r="J821" i="3"/>
  <c r="K821" i="3" s="1"/>
  <c r="J1183" i="3"/>
  <c r="K1183" i="3" s="1"/>
  <c r="J126" i="3"/>
  <c r="K126" i="3" s="1"/>
  <c r="J205" i="3"/>
  <c r="K205" i="3" s="1"/>
  <c r="J1006" i="3"/>
  <c r="K1006" i="3" s="1"/>
  <c r="J893" i="3"/>
  <c r="K893" i="3" s="1"/>
  <c r="J728" i="3"/>
  <c r="K728" i="3" s="1"/>
  <c r="J1045" i="3"/>
  <c r="K1045" i="3" s="1"/>
  <c r="J244" i="3"/>
  <c r="K244" i="3" s="1"/>
  <c r="J871" i="3"/>
  <c r="K871" i="3" s="1"/>
  <c r="J294" i="3"/>
  <c r="K294" i="3" s="1"/>
  <c r="J358" i="3"/>
  <c r="K358" i="3" s="1"/>
  <c r="J575" i="3"/>
  <c r="K575" i="3" s="1"/>
  <c r="J551" i="3"/>
  <c r="K551" i="3" s="1"/>
  <c r="J1108" i="3"/>
  <c r="K1108" i="3" s="1"/>
  <c r="J1069" i="3"/>
  <c r="K1069" i="3" s="1"/>
  <c r="J430" i="3"/>
  <c r="K430" i="3" s="1"/>
  <c r="J86" i="3"/>
  <c r="K86" i="3" s="1"/>
  <c r="J342" i="3"/>
  <c r="K342" i="3" s="1"/>
  <c r="J406" i="3"/>
  <c r="K406" i="3" s="1"/>
  <c r="J471" i="3"/>
  <c r="K471" i="3" s="1"/>
  <c r="J870" i="3"/>
  <c r="K870" i="3" s="1"/>
  <c r="J1038" i="3"/>
  <c r="K1038" i="3" s="1"/>
  <c r="J457" i="3"/>
  <c r="K457" i="3" s="1"/>
  <c r="J286" i="3"/>
  <c r="K286" i="3" s="1"/>
  <c r="J350" i="3"/>
  <c r="K350" i="3" s="1"/>
  <c r="J646" i="3"/>
  <c r="K646" i="3" s="1"/>
  <c r="J950" i="3"/>
  <c r="K950" i="3" s="1"/>
  <c r="J713" i="3"/>
  <c r="K713" i="3" s="1"/>
  <c r="J55" i="3"/>
  <c r="K55" i="3" s="1"/>
  <c r="J335" i="3"/>
  <c r="K335" i="3" s="1"/>
  <c r="J422" i="3"/>
  <c r="K422" i="3" s="1"/>
  <c r="J790" i="3"/>
  <c r="K790" i="3" s="1"/>
  <c r="J886" i="3"/>
  <c r="K886" i="3" s="1"/>
  <c r="J880" i="3"/>
  <c r="K880" i="3" s="1"/>
  <c r="J83" i="3"/>
  <c r="K83" i="3" s="1"/>
  <c r="J113" i="3"/>
  <c r="K113" i="3" s="1"/>
  <c r="J174" i="3"/>
  <c r="K174" i="3" s="1"/>
  <c r="J662" i="3"/>
  <c r="K662" i="3" s="1"/>
  <c r="J573" i="3"/>
  <c r="K573" i="3" s="1"/>
  <c r="J1021" i="3"/>
  <c r="K1021" i="3" s="1"/>
  <c r="J806" i="3"/>
  <c r="K806" i="3" s="1"/>
  <c r="J832" i="3"/>
  <c r="K832" i="3" s="1"/>
  <c r="J901" i="3"/>
  <c r="K901" i="3" s="1"/>
  <c r="J1053" i="3"/>
  <c r="K1053" i="3" s="1"/>
  <c r="J837" i="3"/>
  <c r="K837" i="3" s="1"/>
  <c r="J925" i="3"/>
  <c r="K925" i="3" s="1"/>
  <c r="J1077" i="3"/>
  <c r="K1077" i="3" s="1"/>
  <c r="J838" i="3"/>
  <c r="K838" i="3" s="1"/>
  <c r="J1036" i="3"/>
  <c r="K1036" i="3" s="1"/>
  <c r="J412" i="3"/>
  <c r="K412" i="3" s="1"/>
  <c r="J223" i="3"/>
  <c r="K223" i="3" s="1"/>
  <c r="J918" i="3"/>
  <c r="K918" i="3" s="1"/>
  <c r="J1029" i="3"/>
  <c r="K1029" i="3" s="1"/>
  <c r="J1296" i="3"/>
  <c r="K1296" i="3" s="1"/>
  <c r="J1030" i="3"/>
  <c r="K1030" i="3" s="1"/>
  <c r="J805" i="3"/>
  <c r="K805" i="3" s="1"/>
  <c r="J878" i="3"/>
  <c r="K878" i="3" s="1"/>
  <c r="J391" i="3"/>
  <c r="K391" i="3" s="1"/>
  <c r="J780" i="3"/>
  <c r="K780" i="3" s="1"/>
  <c r="J547" i="3"/>
  <c r="K547" i="3" s="1"/>
  <c r="J846" i="3"/>
  <c r="K846" i="3" s="1"/>
  <c r="J1054" i="3"/>
  <c r="K1054" i="3" s="1"/>
  <c r="J209" i="3"/>
  <c r="K209" i="3" s="1"/>
  <c r="J902" i="3"/>
  <c r="K902" i="3" s="1"/>
  <c r="J910" i="3"/>
  <c r="K910" i="3" s="1"/>
  <c r="J361" i="3"/>
  <c r="K361" i="3" s="1"/>
  <c r="J784" i="3"/>
  <c r="K784" i="3" s="1"/>
  <c r="J123" i="3"/>
  <c r="K123" i="3" s="1"/>
  <c r="J926" i="3"/>
  <c r="K926" i="3" s="1"/>
  <c r="J264" i="3"/>
  <c r="K264" i="3" s="1"/>
  <c r="J1062" i="3"/>
  <c r="K1062" i="3" s="1"/>
  <c r="J1134" i="3"/>
  <c r="K1134" i="3" s="1"/>
  <c r="J1094" i="3"/>
  <c r="K1094" i="3" s="1"/>
  <c r="J323" i="3"/>
  <c r="K323" i="3" s="1"/>
  <c r="J1130" i="3"/>
  <c r="K1130" i="3" s="1"/>
  <c r="J1070" i="3"/>
  <c r="K1070" i="3" s="1"/>
  <c r="J1109" i="3"/>
  <c r="K1109" i="3" s="1"/>
  <c r="J1010" i="3"/>
  <c r="K1010" i="3" s="1"/>
  <c r="J315" i="3"/>
  <c r="K315" i="3" s="1"/>
  <c r="J171" i="3"/>
  <c r="K171" i="3" s="1"/>
  <c r="J265" i="3"/>
  <c r="K265" i="3" s="1"/>
  <c r="J955" i="3"/>
  <c r="K955" i="3" s="1"/>
  <c r="J814" i="3"/>
  <c r="K814" i="3" s="1"/>
  <c r="J1268" i="3"/>
  <c r="K1268" i="3" s="1"/>
  <c r="J1088" i="3"/>
  <c r="K1088" i="3" s="1"/>
  <c r="J1136" i="3"/>
  <c r="K1136" i="3" s="1"/>
  <c r="J104" i="3"/>
  <c r="K104" i="3" s="1"/>
  <c r="J792" i="3"/>
  <c r="K792" i="3" s="1"/>
  <c r="J1194" i="3"/>
  <c r="K1194" i="3" s="1"/>
  <c r="J247" i="3"/>
  <c r="K247" i="3" s="1"/>
  <c r="J431" i="3"/>
  <c r="K431" i="3" s="1"/>
  <c r="J495" i="3"/>
  <c r="K495" i="3" s="1"/>
  <c r="J591" i="3"/>
  <c r="K591" i="3" s="1"/>
  <c r="J1126" i="3"/>
  <c r="K1126" i="3" s="1"/>
  <c r="J508" i="3"/>
  <c r="K508" i="3" s="1"/>
  <c r="J966" i="3"/>
  <c r="K966" i="3" s="1"/>
  <c r="J504" i="3"/>
  <c r="K504" i="3" s="1"/>
  <c r="J771" i="3"/>
  <c r="K771" i="3" s="1"/>
  <c r="J1049" i="3"/>
  <c r="K1049" i="3" s="1"/>
  <c r="J779" i="3"/>
  <c r="K779" i="3" s="1"/>
  <c r="J1303" i="3"/>
  <c r="K1303" i="3" s="1"/>
  <c r="J1252" i="3"/>
  <c r="K1252" i="3" s="1"/>
  <c r="J347" i="3"/>
  <c r="K347" i="3" s="1"/>
  <c r="J1285" i="3"/>
  <c r="K1285" i="3" s="1"/>
  <c r="J579" i="3"/>
  <c r="K579" i="3" s="1"/>
  <c r="J801" i="3"/>
  <c r="K801" i="3" s="1"/>
  <c r="J304" i="3"/>
  <c r="K304" i="3" s="1"/>
  <c r="J572" i="3"/>
  <c r="K572" i="3" s="1"/>
  <c r="J1063" i="3"/>
  <c r="K1063" i="3" s="1"/>
  <c r="J497" i="3"/>
  <c r="K497" i="3" s="1"/>
  <c r="J1082" i="3"/>
  <c r="K1082" i="3" s="1"/>
  <c r="J494" i="3"/>
  <c r="K494" i="3" s="1"/>
  <c r="J1150" i="3"/>
  <c r="K1150" i="3" s="1"/>
  <c r="J709" i="3"/>
  <c r="K709" i="3" s="1"/>
  <c r="J512" i="3"/>
  <c r="K512" i="3" s="1"/>
  <c r="J239" i="3"/>
  <c r="K239" i="3" s="1"/>
  <c r="J1258" i="3"/>
  <c r="K1258" i="3" s="1"/>
  <c r="J32" i="3"/>
  <c r="K32" i="3" s="1"/>
  <c r="J1267" i="3"/>
  <c r="K1267" i="3" s="1"/>
  <c r="J111" i="3"/>
  <c r="K111" i="3" s="1"/>
  <c r="J440" i="3"/>
  <c r="K440" i="3" s="1"/>
  <c r="J817" i="3"/>
  <c r="K817" i="3" s="1"/>
  <c r="J982" i="3"/>
  <c r="K982" i="3" s="1"/>
  <c r="J989" i="3"/>
  <c r="K989" i="3" s="1"/>
  <c r="J1204" i="3"/>
  <c r="K1204" i="3" s="1"/>
  <c r="J417" i="3"/>
  <c r="K417" i="3" s="1"/>
  <c r="J251" i="3"/>
  <c r="K251" i="3" s="1"/>
  <c r="J442" i="3"/>
  <c r="K442" i="3" s="1"/>
  <c r="J110" i="3"/>
  <c r="K110" i="3" s="1"/>
  <c r="J164" i="3"/>
  <c r="K164" i="3" s="1"/>
  <c r="J367" i="3"/>
  <c r="K367" i="3" s="1"/>
  <c r="J344" i="3"/>
  <c r="K344" i="3" s="1"/>
  <c r="J448" i="3"/>
  <c r="K448" i="3" s="1"/>
  <c r="J1104" i="3"/>
  <c r="K1104" i="3" s="1"/>
  <c r="J775" i="3"/>
  <c r="K775" i="3" s="1"/>
  <c r="J616" i="3"/>
  <c r="K616" i="3" s="1"/>
  <c r="J303" i="3"/>
  <c r="K303" i="3" s="1"/>
  <c r="J375" i="3"/>
  <c r="K375" i="3" s="1"/>
  <c r="J968" i="3"/>
  <c r="K968" i="3" s="1"/>
  <c r="J1022" i="3"/>
  <c r="K1022" i="3" s="1"/>
  <c r="J749" i="3"/>
  <c r="K749" i="3" s="1"/>
  <c r="J936" i="3"/>
  <c r="K936" i="3" s="1"/>
  <c r="J911" i="3"/>
  <c r="K911" i="3" s="1"/>
  <c r="J981" i="3"/>
  <c r="K981" i="3" s="1"/>
  <c r="J665" i="3"/>
  <c r="K665" i="3" s="1"/>
  <c r="J799" i="3"/>
  <c r="K799" i="3" s="1"/>
  <c r="J242" i="3"/>
  <c r="K242" i="3" s="1"/>
  <c r="J246" i="3"/>
  <c r="K246" i="3" s="1"/>
  <c r="J1203" i="3"/>
  <c r="K1203" i="3" s="1"/>
  <c r="J656" i="3"/>
  <c r="K656" i="3" s="1"/>
  <c r="J296" i="3"/>
  <c r="K296" i="3" s="1"/>
  <c r="J91" i="3"/>
  <c r="K91" i="3" s="1"/>
  <c r="J730" i="3"/>
  <c r="K730" i="3" s="1"/>
  <c r="J1178" i="3"/>
  <c r="K1178" i="3" s="1"/>
  <c r="J116" i="3"/>
  <c r="K116" i="3" s="1"/>
  <c r="J311" i="3"/>
  <c r="K311" i="3" s="1"/>
  <c r="J279" i="3"/>
  <c r="K279" i="3" s="1"/>
  <c r="J965" i="3"/>
  <c r="K965" i="3" s="1"/>
  <c r="J574" i="3"/>
  <c r="K574" i="3" s="1"/>
  <c r="J1206" i="3"/>
  <c r="K1206" i="3" s="1"/>
  <c r="J1083" i="3"/>
  <c r="K1083" i="3" s="1"/>
  <c r="J1249" i="3"/>
  <c r="K1249" i="3" s="1"/>
  <c r="J1093" i="3"/>
  <c r="K1093" i="3" s="1"/>
  <c r="J1260" i="3"/>
  <c r="K1260" i="3" s="1"/>
  <c r="J664" i="3"/>
  <c r="K664" i="3" s="1"/>
  <c r="J681" i="3"/>
  <c r="K681" i="3" s="1"/>
  <c r="J267" i="3"/>
  <c r="K267" i="3" s="1"/>
  <c r="J1195" i="3"/>
  <c r="K1195" i="3" s="1"/>
  <c r="J509" i="3"/>
  <c r="K509" i="3" s="1"/>
  <c r="J486" i="3"/>
  <c r="K486" i="3" s="1"/>
  <c r="J502" i="3"/>
  <c r="K502" i="3" s="1"/>
  <c r="J708" i="3"/>
  <c r="K708" i="3" s="1"/>
  <c r="J1292" i="3"/>
  <c r="K1292" i="3" s="1"/>
  <c r="J19" i="3"/>
  <c r="K19" i="3" s="1"/>
  <c r="J1153" i="3"/>
  <c r="K1153" i="3" s="1"/>
  <c r="J232" i="3"/>
  <c r="K232" i="3" s="1"/>
  <c r="J320" i="3"/>
  <c r="K320" i="3" s="1"/>
  <c r="J481" i="3"/>
  <c r="K481" i="3" s="1"/>
  <c r="J921" i="3"/>
  <c r="K921" i="3" s="1"/>
  <c r="J984" i="3"/>
  <c r="K984" i="3" s="1"/>
  <c r="J82" i="3"/>
  <c r="K82" i="3" s="1"/>
  <c r="J769" i="3"/>
  <c r="K769" i="3" s="1"/>
  <c r="J31" i="3"/>
  <c r="K31" i="3" s="1"/>
  <c r="J159" i="3"/>
  <c r="K159" i="3" s="1"/>
  <c r="J415" i="3"/>
  <c r="K415" i="3" s="1"/>
  <c r="J183" i="3"/>
  <c r="K183" i="3" s="1"/>
  <c r="J423" i="3"/>
  <c r="K423" i="3" s="1"/>
  <c r="J1046" i="3"/>
  <c r="K1046" i="3" s="1"/>
  <c r="J1110" i="3"/>
  <c r="K1110" i="3" s="1"/>
  <c r="J1125" i="3"/>
  <c r="K1125" i="3" s="1"/>
  <c r="J1199" i="3"/>
  <c r="K1199" i="3" s="1"/>
  <c r="J414" i="3"/>
  <c r="K414" i="3" s="1"/>
  <c r="J488" i="3"/>
  <c r="K488" i="3" s="1"/>
  <c r="J1198" i="3"/>
  <c r="K1198" i="3" s="1"/>
  <c r="J1256" i="3"/>
  <c r="K1256" i="3" s="1"/>
  <c r="J1085" i="3"/>
  <c r="K1085" i="3" s="1"/>
  <c r="J492" i="3"/>
  <c r="K492" i="3" s="1"/>
  <c r="J478" i="3"/>
  <c r="K478" i="3" s="1"/>
  <c r="J272" i="3"/>
  <c r="K272" i="3" s="1"/>
  <c r="J425" i="3"/>
  <c r="K425" i="3" s="1"/>
  <c r="J881" i="3"/>
  <c r="K881" i="3" s="1"/>
  <c r="J1018" i="3"/>
  <c r="K1018" i="3" s="1"/>
  <c r="J1047" i="3"/>
  <c r="K1047" i="3" s="1"/>
  <c r="J351" i="3"/>
  <c r="K351" i="3" s="1"/>
  <c r="J287" i="3"/>
  <c r="K287" i="3" s="1"/>
  <c r="J1078" i="3"/>
  <c r="K1078" i="3" s="1"/>
  <c r="J751" i="3"/>
  <c r="K751" i="3" s="1"/>
  <c r="J584" i="3"/>
  <c r="K584" i="3" s="1"/>
  <c r="J583" i="3"/>
  <c r="K583" i="3" s="1"/>
  <c r="J1232" i="3"/>
  <c r="K1232" i="3" s="1"/>
  <c r="J1152" i="3"/>
  <c r="K1152" i="3" s="1"/>
  <c r="J371" i="3"/>
  <c r="K371" i="3" s="1"/>
  <c r="J26" i="3"/>
  <c r="K26" i="3" s="1"/>
  <c r="J38" i="3"/>
  <c r="K38" i="3" s="1"/>
  <c r="J114" i="3"/>
  <c r="K114" i="3" s="1"/>
  <c r="J808" i="3"/>
  <c r="K808" i="3" s="1"/>
  <c r="J992" i="3"/>
  <c r="K992" i="3" s="1"/>
  <c r="J8" i="3"/>
  <c r="K8" i="3" s="1"/>
  <c r="J120" i="3"/>
  <c r="K120" i="3" s="1"/>
  <c r="J200" i="3"/>
  <c r="K200" i="3" s="1"/>
  <c r="J295" i="3"/>
  <c r="K295" i="3" s="1"/>
  <c r="J248" i="3"/>
  <c r="K248" i="3" s="1"/>
  <c r="J825" i="3"/>
  <c r="K825" i="3" s="1"/>
  <c r="J960" i="3"/>
  <c r="K960" i="3" s="1"/>
  <c r="J17" i="3"/>
  <c r="K17" i="3" s="1"/>
  <c r="J130" i="3"/>
  <c r="K130" i="3" s="1"/>
  <c r="J905" i="3"/>
  <c r="K905" i="3" s="1"/>
  <c r="J162" i="3"/>
  <c r="K162" i="3" s="1"/>
  <c r="J755" i="3"/>
  <c r="K755" i="3" s="1"/>
  <c r="J1192" i="3"/>
  <c r="K1192" i="3" s="1"/>
  <c r="J615" i="3"/>
  <c r="K615" i="3" s="1"/>
  <c r="J543" i="3"/>
  <c r="K543" i="3" s="1"/>
  <c r="J647" i="3"/>
  <c r="K647" i="3" s="1"/>
  <c r="J1086" i="3"/>
  <c r="K1086" i="3" s="1"/>
  <c r="J1247" i="3"/>
  <c r="K1247" i="3" s="1"/>
  <c r="J30" i="3"/>
  <c r="K30" i="3" s="1"/>
  <c r="J743" i="3"/>
  <c r="K743" i="3" s="1"/>
  <c r="J1066" i="3"/>
  <c r="K1066" i="3" s="1"/>
  <c r="J299" i="3"/>
  <c r="K299" i="3" s="1"/>
  <c r="J158" i="3"/>
  <c r="K158" i="3" s="1"/>
  <c r="J716" i="3"/>
  <c r="K716" i="3" s="1"/>
  <c r="J1191" i="3"/>
  <c r="K1191" i="3" s="1"/>
  <c r="J1040" i="3"/>
  <c r="K1040" i="3" s="1"/>
  <c r="J752" i="3"/>
  <c r="K752" i="3" s="1"/>
  <c r="J1111" i="3"/>
  <c r="K1111" i="3" s="1"/>
  <c r="J52" i="3"/>
  <c r="K52" i="3" s="1"/>
  <c r="J671" i="3"/>
  <c r="K671" i="3" s="1"/>
  <c r="J94" i="3"/>
  <c r="K94" i="3" s="1"/>
  <c r="J1050" i="3"/>
  <c r="K1050" i="3" s="1"/>
  <c r="J951" i="3"/>
  <c r="K951" i="3" s="1"/>
  <c r="J432" i="3"/>
  <c r="K432" i="3" s="1"/>
  <c r="J920" i="3"/>
  <c r="K920" i="3" s="1"/>
  <c r="J782" i="3"/>
  <c r="K782" i="3" s="1"/>
  <c r="J28" i="3"/>
  <c r="K28" i="3" s="1"/>
  <c r="J1051" i="3"/>
  <c r="K1051" i="3" s="1"/>
  <c r="J474" i="3"/>
  <c r="K474" i="3" s="1"/>
  <c r="J505" i="3"/>
  <c r="K505" i="3" s="1"/>
  <c r="J394" i="3"/>
  <c r="K394" i="3" s="1"/>
  <c r="J1225" i="3"/>
  <c r="K1225" i="3" s="1"/>
  <c r="J1127" i="3"/>
  <c r="K1127" i="3" s="1"/>
  <c r="J1224" i="3"/>
  <c r="K1224" i="3" s="1"/>
  <c r="J809" i="3"/>
  <c r="K809" i="3" s="1"/>
  <c r="J40" i="3"/>
  <c r="K40" i="3" s="1"/>
  <c r="J168" i="3"/>
  <c r="K168" i="3" s="1"/>
  <c r="J976" i="3"/>
  <c r="K976" i="3" s="1"/>
  <c r="J50" i="3"/>
  <c r="K50" i="3" s="1"/>
  <c r="J210" i="3"/>
  <c r="K210" i="3" s="1"/>
  <c r="J1004" i="3"/>
  <c r="K1004" i="3" s="1"/>
  <c r="J1185" i="3"/>
  <c r="K1185" i="3" s="1"/>
  <c r="J648" i="3"/>
  <c r="K648" i="3" s="1"/>
  <c r="J84" i="3"/>
  <c r="K84" i="3" s="1"/>
  <c r="J687" i="3"/>
  <c r="K687" i="3" s="1"/>
  <c r="J72" i="3"/>
  <c r="K72" i="3" s="1"/>
  <c r="J352" i="3"/>
  <c r="K352" i="3" s="1"/>
  <c r="J1280" i="3"/>
  <c r="K1280" i="3" s="1"/>
  <c r="J399" i="3"/>
  <c r="K399" i="3" s="1"/>
  <c r="J463" i="3"/>
  <c r="K463" i="3" s="1"/>
  <c r="J70" i="3"/>
  <c r="K70" i="3" s="1"/>
  <c r="J1163" i="3"/>
  <c r="K1163" i="3" s="1"/>
  <c r="J824" i="3"/>
  <c r="K824" i="3" s="1"/>
  <c r="J979" i="3"/>
  <c r="K979" i="3" s="1"/>
  <c r="J1297" i="3"/>
  <c r="K1297" i="3" s="1"/>
  <c r="J639" i="3"/>
  <c r="K639" i="3" s="1"/>
  <c r="J95" i="3"/>
  <c r="K95" i="3" s="1"/>
  <c r="J416" i="3"/>
  <c r="K416" i="3" s="1"/>
  <c r="J479" i="3"/>
  <c r="K479" i="3" s="1"/>
  <c r="J212" i="3"/>
  <c r="K212" i="3" s="1"/>
  <c r="J400" i="3"/>
  <c r="K400" i="3" s="1"/>
  <c r="J785" i="3"/>
  <c r="K785" i="3" s="1"/>
  <c r="J1105" i="3"/>
  <c r="K1105" i="3" s="1"/>
  <c r="J595" i="3"/>
  <c r="K595" i="3" s="1"/>
  <c r="J1246" i="3"/>
  <c r="K1246" i="3" s="1"/>
  <c r="J81" i="3"/>
  <c r="K81" i="3" s="1"/>
  <c r="J641" i="3"/>
  <c r="K641" i="3" s="1"/>
  <c r="J1167" i="3"/>
  <c r="K1167" i="3" s="1"/>
  <c r="J1218" i="3"/>
  <c r="K1218" i="3" s="1"/>
  <c r="J283" i="3"/>
  <c r="K283" i="3" s="1"/>
  <c r="J231" i="3"/>
  <c r="K231" i="3" s="1"/>
  <c r="J117" i="3"/>
  <c r="K117" i="3" s="1"/>
  <c r="J847" i="3"/>
  <c r="K847" i="3" s="1"/>
  <c r="J465" i="3"/>
  <c r="K465" i="3" s="1"/>
  <c r="J879" i="3"/>
  <c r="K879" i="3" s="1"/>
  <c r="J327" i="3"/>
  <c r="K327" i="3" s="1"/>
  <c r="J18" i="3"/>
  <c r="K18" i="3" s="1"/>
  <c r="J10" i="3"/>
  <c r="K10" i="3" s="1"/>
  <c r="J305" i="3"/>
  <c r="K305" i="3" s="1"/>
  <c r="J336" i="3"/>
  <c r="K336" i="3" s="1"/>
  <c r="J131" i="3"/>
  <c r="K131" i="3" s="1"/>
  <c r="J715" i="3"/>
  <c r="K715" i="3" s="1"/>
  <c r="J511" i="3"/>
  <c r="K511" i="3" s="1"/>
  <c r="J456" i="3"/>
  <c r="K456" i="3" s="1"/>
  <c r="J527" i="3"/>
  <c r="K527" i="3" s="1"/>
  <c r="J631" i="3"/>
  <c r="K631" i="3" s="1"/>
  <c r="J1159" i="3"/>
  <c r="K1159" i="3" s="1"/>
  <c r="J1026" i="3"/>
  <c r="K1026" i="3" s="1"/>
  <c r="J528" i="3"/>
  <c r="K528" i="3" s="1"/>
  <c r="J62" i="3"/>
  <c r="K62" i="3" s="1"/>
  <c r="J1100" i="3"/>
  <c r="K1100" i="3" s="1"/>
  <c r="J816" i="3"/>
  <c r="K816" i="3" s="1"/>
  <c r="J1216" i="3"/>
  <c r="K1216" i="3" s="1"/>
  <c r="J106" i="3"/>
  <c r="K106" i="3" s="1"/>
  <c r="J1106" i="3"/>
  <c r="K1106" i="3" s="1"/>
  <c r="J64" i="3"/>
  <c r="K64" i="3" s="1"/>
  <c r="J705" i="3"/>
  <c r="K705" i="3" s="1"/>
  <c r="J98" i="3"/>
  <c r="K98" i="3" s="1"/>
  <c r="J199" i="3"/>
  <c r="K199" i="3" s="1"/>
  <c r="J263" i="3"/>
  <c r="K263" i="3" s="1"/>
  <c r="J455" i="3"/>
  <c r="K455" i="3" s="1"/>
  <c r="J139" i="3"/>
  <c r="K139" i="3" s="1"/>
  <c r="J1013" i="3"/>
  <c r="K1013" i="3" s="1"/>
  <c r="J714" i="3"/>
  <c r="K714" i="3" s="1"/>
  <c r="J480" i="3"/>
  <c r="K480" i="3" s="1"/>
  <c r="J470" i="3"/>
  <c r="K470" i="3" s="1"/>
  <c r="J1259" i="3"/>
  <c r="K1259" i="3" s="1"/>
  <c r="J151" i="3"/>
  <c r="K151" i="3" s="1"/>
  <c r="J195" i="3"/>
  <c r="K195" i="3" s="1"/>
  <c r="J576" i="3"/>
  <c r="K576" i="3" s="1"/>
  <c r="J472" i="3"/>
  <c r="K472" i="3" s="1"/>
  <c r="J559" i="3"/>
  <c r="K559" i="3" s="1"/>
  <c r="J1279" i="3"/>
  <c r="K1279" i="3" s="1"/>
  <c r="J727" i="3"/>
  <c r="K727" i="3" s="1"/>
  <c r="J447" i="3"/>
  <c r="K447" i="3" s="1"/>
  <c r="J363" i="3"/>
  <c r="K363" i="3" s="1"/>
  <c r="J426" i="3"/>
  <c r="K426" i="3" s="1"/>
  <c r="J176" i="3"/>
  <c r="K176" i="3" s="1"/>
  <c r="J510" i="3"/>
  <c r="K510" i="3" s="1"/>
  <c r="J191" i="3"/>
  <c r="K191" i="3" s="1"/>
  <c r="J532" i="3"/>
  <c r="K532" i="3" s="1"/>
  <c r="J319" i="3"/>
  <c r="K319" i="3" s="1"/>
  <c r="J100" i="3"/>
  <c r="K100" i="3" s="1"/>
  <c r="J768" i="3"/>
  <c r="K768" i="3" s="1"/>
  <c r="J943" i="3"/>
  <c r="K943" i="3" s="1"/>
  <c r="J739" i="3"/>
  <c r="K739" i="3" s="1"/>
  <c r="J255" i="3"/>
  <c r="K255" i="3" s="1"/>
  <c r="J103" i="3"/>
  <c r="K103" i="3" s="1"/>
  <c r="J167" i="3"/>
  <c r="K167" i="3" s="1"/>
  <c r="J487" i="3"/>
  <c r="K487" i="3" s="1"/>
  <c r="J959" i="3"/>
  <c r="K959" i="3" s="1"/>
  <c r="J675" i="3"/>
  <c r="K675" i="3" s="1"/>
  <c r="J1003" i="3"/>
  <c r="K1003" i="3" s="1"/>
  <c r="J1239" i="3"/>
  <c r="K1239" i="3" s="1"/>
  <c r="J702" i="3"/>
  <c r="K702" i="3" s="1"/>
  <c r="J653" i="3"/>
  <c r="K653" i="3" s="1"/>
  <c r="J632" i="3"/>
  <c r="K632" i="3" s="1"/>
  <c r="J1091" i="3"/>
  <c r="K1091" i="3" s="1"/>
  <c r="J767" i="3"/>
  <c r="K767" i="3" s="1"/>
  <c r="J711" i="3"/>
  <c r="K711" i="3" s="1"/>
  <c r="J683" i="3"/>
  <c r="K683" i="3" s="1"/>
  <c r="J312" i="3"/>
  <c r="K312" i="3" s="1"/>
  <c r="J289" i="3"/>
  <c r="K289" i="3" s="1"/>
  <c r="J23" i="3"/>
  <c r="K23" i="3" s="1"/>
  <c r="J657" i="3"/>
  <c r="K657" i="3" s="1"/>
  <c r="J840" i="3"/>
  <c r="K840" i="3" s="1"/>
  <c r="J833" i="3"/>
  <c r="K833" i="3" s="1"/>
  <c r="J948" i="3"/>
  <c r="K948" i="3" s="1"/>
  <c r="J407" i="3"/>
  <c r="K407" i="3" s="1"/>
  <c r="J550" i="3"/>
  <c r="K550" i="3" s="1"/>
  <c r="J983" i="3"/>
  <c r="K983" i="3" s="1"/>
  <c r="J1158" i="3"/>
  <c r="K1158" i="3" s="1"/>
  <c r="J867" i="3"/>
  <c r="K867" i="3" s="1"/>
  <c r="J204" i="3"/>
  <c r="K204" i="3" s="1"/>
  <c r="J178" i="3"/>
  <c r="K178" i="3" s="1"/>
  <c r="J928" i="3"/>
  <c r="K928" i="3" s="1"/>
  <c r="J828" i="3"/>
  <c r="K828" i="3" s="1"/>
  <c r="J883" i="3"/>
  <c r="K883" i="3" s="1"/>
  <c r="J1107" i="3"/>
  <c r="K1107" i="3" s="1"/>
  <c r="J745" i="3"/>
  <c r="K745" i="3" s="1"/>
  <c r="J396" i="3"/>
  <c r="K396" i="3" s="1"/>
  <c r="J214" i="3"/>
  <c r="K214" i="3" s="1"/>
  <c r="J526" i="3"/>
  <c r="K526" i="3" s="1"/>
  <c r="J1263" i="3"/>
  <c r="K1263" i="3" s="1"/>
  <c r="J1080" i="3"/>
  <c r="K1080" i="3" s="1"/>
  <c r="J1272" i="3"/>
  <c r="K1272" i="3" s="1"/>
  <c r="J489" i="3"/>
  <c r="K489" i="3" s="1"/>
  <c r="J96" i="3"/>
  <c r="K96" i="3" s="1"/>
  <c r="J614" i="3"/>
  <c r="K614" i="3" s="1"/>
  <c r="J978" i="3"/>
  <c r="K978" i="3" s="1"/>
  <c r="J548" i="3"/>
  <c r="K548" i="3" s="1"/>
  <c r="J1095" i="3"/>
  <c r="K1095" i="3" s="1"/>
  <c r="J1207" i="3"/>
  <c r="K1207" i="3" s="1"/>
  <c r="J359" i="3"/>
  <c r="K359" i="3" s="1"/>
  <c r="J952" i="3"/>
  <c r="K952" i="3" s="1"/>
  <c r="J1275" i="3"/>
  <c r="K1275" i="3" s="1"/>
  <c r="J194" i="3"/>
  <c r="K194" i="3" s="1"/>
  <c r="J507" i="3"/>
  <c r="K507" i="3" s="1"/>
  <c r="J958" i="3"/>
  <c r="K958" i="3" s="1"/>
  <c r="J904" i="3"/>
  <c r="K904" i="3" s="1"/>
  <c r="J1223" i="3"/>
  <c r="K1223" i="3" s="1"/>
  <c r="J1168" i="3"/>
  <c r="K1168" i="3" s="1"/>
  <c r="J198" i="3"/>
  <c r="K198" i="3" s="1"/>
  <c r="J1145" i="3"/>
  <c r="K1145" i="3" s="1"/>
  <c r="J1039" i="3"/>
  <c r="K1039" i="3" s="1"/>
  <c r="J143" i="3"/>
  <c r="K143" i="3" s="1"/>
  <c r="J88" i="3"/>
  <c r="K88" i="3" s="1"/>
  <c r="J385" i="3"/>
  <c r="K385" i="3" s="1"/>
  <c r="J1068" i="3"/>
  <c r="K1068" i="3" s="1"/>
  <c r="J300" i="3"/>
  <c r="K300" i="3" s="1"/>
  <c r="J1015" i="3"/>
  <c r="K1015" i="3" s="1"/>
  <c r="J759" i="3"/>
  <c r="K759" i="3" s="1"/>
  <c r="J404" i="3"/>
  <c r="K404" i="3" s="1"/>
  <c r="J230" i="3"/>
  <c r="K230" i="3" s="1"/>
  <c r="J226" i="3"/>
  <c r="K226" i="3" s="1"/>
  <c r="J1146" i="3"/>
  <c r="K1146" i="3" s="1"/>
  <c r="J1166" i="3"/>
  <c r="K1166" i="3" s="1"/>
  <c r="J544" i="3"/>
  <c r="K544" i="3" s="1"/>
  <c r="J398" i="3"/>
  <c r="K398" i="3" s="1"/>
  <c r="J740" i="3"/>
  <c r="K740" i="3" s="1"/>
  <c r="J102" i="3"/>
  <c r="K102" i="3" s="1"/>
  <c r="J376" i="3"/>
  <c r="K376" i="3" s="1"/>
  <c r="J271" i="3"/>
  <c r="K271" i="3" s="1"/>
  <c r="J1008" i="3"/>
  <c r="K1008" i="3" s="1"/>
  <c r="J496" i="3"/>
  <c r="K496" i="3" s="1"/>
  <c r="J609" i="3"/>
  <c r="K609" i="3" s="1"/>
  <c r="J1235" i="3"/>
  <c r="K1235" i="3" s="1"/>
  <c r="J166" i="3"/>
  <c r="K166" i="3" s="1"/>
  <c r="J79" i="3"/>
  <c r="K79" i="3" s="1"/>
  <c r="J343" i="3"/>
  <c r="K343" i="3" s="1"/>
  <c r="J856" i="3"/>
  <c r="K856" i="3" s="1"/>
  <c r="J234" i="3"/>
  <c r="K234" i="3" s="1"/>
  <c r="J291" i="3"/>
  <c r="K291" i="3" s="1"/>
  <c r="J169" i="3"/>
  <c r="K169" i="3" s="1"/>
  <c r="J1102" i="3"/>
  <c r="K1102" i="3" s="1"/>
  <c r="J703" i="3"/>
  <c r="K703" i="3" s="1"/>
  <c r="J638" i="3"/>
  <c r="K638" i="3" s="1"/>
  <c r="J913" i="3"/>
  <c r="K913" i="3" s="1"/>
  <c r="J956" i="3"/>
  <c r="K956" i="3" s="1"/>
  <c r="J1209" i="3"/>
  <c r="K1209" i="3" s="1"/>
  <c r="J791" i="3"/>
  <c r="K791" i="3" s="1"/>
  <c r="J1087" i="3"/>
  <c r="K1087" i="3" s="1"/>
  <c r="J380" i="3"/>
  <c r="K380" i="3" s="1"/>
  <c r="J1193" i="3"/>
  <c r="K1193" i="3" s="1"/>
  <c r="J1043" i="3"/>
  <c r="K1043" i="3" s="1"/>
  <c r="J1244" i="3"/>
  <c r="K1244" i="3" s="1"/>
  <c r="J1186" i="3"/>
  <c r="K1186" i="3" s="1"/>
  <c r="J227" i="3"/>
  <c r="K227" i="3" s="1"/>
  <c r="J804" i="3"/>
  <c r="K804" i="3" s="1"/>
  <c r="J41" i="3"/>
  <c r="K41" i="3" s="1"/>
  <c r="J835" i="3"/>
  <c r="K835" i="3" s="1"/>
  <c r="J944" i="3"/>
  <c r="K944" i="3" s="1"/>
  <c r="J339" i="3"/>
  <c r="K339" i="3" s="1"/>
  <c r="J1176" i="3"/>
  <c r="K1176" i="3" s="1"/>
  <c r="J1164" i="3"/>
  <c r="K1164" i="3" s="1"/>
  <c r="J929" i="3"/>
  <c r="K929" i="3" s="1"/>
  <c r="J1233" i="3"/>
  <c r="K1233" i="3" s="1"/>
  <c r="J1048" i="3"/>
  <c r="K1048" i="3" s="1"/>
  <c r="J386" i="3"/>
  <c r="K386" i="3" s="1"/>
  <c r="J132" i="3"/>
  <c r="K132" i="3" s="1"/>
  <c r="J1098" i="3"/>
  <c r="K1098" i="3" s="1"/>
  <c r="J721" i="3"/>
  <c r="K721" i="3" s="1"/>
  <c r="J49" i="3"/>
  <c r="K49" i="3" s="1"/>
  <c r="J337" i="3"/>
  <c r="K337" i="3" s="1"/>
  <c r="J121" i="3"/>
  <c r="K121" i="3" s="1"/>
  <c r="J514" i="3"/>
  <c r="K514" i="3" s="1"/>
  <c r="J1243" i="3"/>
  <c r="K1243" i="3" s="1"/>
  <c r="J1264" i="3"/>
  <c r="K1264" i="3" s="1"/>
  <c r="J1256" i="4"/>
  <c r="K1256" i="4" s="1"/>
  <c r="J1052" i="4"/>
  <c r="K1052" i="4" s="1"/>
  <c r="J598" i="4"/>
  <c r="K598" i="4" s="1"/>
  <c r="J292" i="4"/>
  <c r="K292" i="4" s="1"/>
  <c r="J1011" i="4"/>
  <c r="K1011" i="4" s="1"/>
  <c r="J927" i="4"/>
  <c r="K927" i="4" s="1"/>
  <c r="J64" i="4"/>
  <c r="K64" i="4" s="1"/>
  <c r="J332" i="4"/>
  <c r="K332" i="4" s="1"/>
  <c r="J432" i="4"/>
  <c r="K432" i="4" s="1"/>
  <c r="J291" i="4"/>
  <c r="K291" i="4" s="1"/>
  <c r="J478" i="4"/>
  <c r="K478" i="4" s="1"/>
  <c r="J1083" i="4"/>
  <c r="K1083" i="4" s="1"/>
  <c r="J1089" i="4"/>
  <c r="K1089" i="4" s="1"/>
  <c r="J826" i="4"/>
  <c r="K826" i="4" s="1"/>
  <c r="J909" i="4"/>
  <c r="K909" i="4" s="1"/>
  <c r="J910" i="4"/>
  <c r="K910" i="4" s="1"/>
  <c r="J612" i="4"/>
  <c r="K612" i="4" s="1"/>
  <c r="J614" i="4"/>
  <c r="K614" i="4" s="1"/>
  <c r="J494" i="4"/>
  <c r="K494" i="4" s="1"/>
  <c r="J487" i="4"/>
  <c r="K487" i="4" s="1"/>
  <c r="J721" i="4"/>
  <c r="K721" i="4" s="1"/>
  <c r="J641" i="4"/>
  <c r="K641" i="4" s="1"/>
  <c r="J476" i="4"/>
  <c r="K476" i="4" s="1"/>
  <c r="J13" i="4"/>
  <c r="K13" i="4" s="1"/>
  <c r="J728" i="4"/>
  <c r="K728" i="4" s="1"/>
  <c r="J613" i="4"/>
  <c r="K613" i="4" s="1"/>
  <c r="J611" i="4"/>
  <c r="K611" i="4" s="1"/>
  <c r="J521" i="4"/>
  <c r="K521" i="4" s="1"/>
  <c r="J186" i="4"/>
  <c r="K186" i="4" s="1"/>
  <c r="J59" i="4"/>
  <c r="K59" i="4" s="1"/>
  <c r="J368" i="4"/>
  <c r="K368" i="4" s="1"/>
  <c r="J823" i="4"/>
  <c r="K823" i="4" s="1"/>
  <c r="J525" i="4"/>
  <c r="K525" i="4" s="1"/>
  <c r="J711" i="4"/>
  <c r="K711" i="4" s="1"/>
  <c r="J518" i="4"/>
  <c r="K518" i="4" s="1"/>
  <c r="J213" i="4"/>
  <c r="K213" i="4" s="1"/>
  <c r="J492" i="4"/>
  <c r="K492" i="4" s="1"/>
  <c r="J556" i="4"/>
  <c r="K556" i="4" s="1"/>
  <c r="J366" i="4"/>
  <c r="K366" i="4" s="1"/>
  <c r="J76" i="4"/>
  <c r="K76" i="4" s="1"/>
  <c r="J1000" i="4"/>
  <c r="K1000" i="4" s="1"/>
  <c r="J888" i="4"/>
  <c r="K888" i="4" s="1"/>
  <c r="J37" i="4"/>
  <c r="K37" i="4" s="1"/>
  <c r="J596" i="4"/>
  <c r="K596" i="4" s="1"/>
  <c r="J1183" i="4"/>
  <c r="K1183" i="4" s="1"/>
  <c r="J1034" i="4"/>
  <c r="K1034" i="4" s="1"/>
  <c r="J1113" i="4"/>
  <c r="K1113" i="4" s="1"/>
  <c r="J740" i="4"/>
  <c r="K740" i="4" s="1"/>
  <c r="J799" i="4"/>
  <c r="K799" i="4" s="1"/>
  <c r="J776" i="4"/>
  <c r="K776" i="4" s="1"/>
  <c r="J1096" i="4"/>
  <c r="K1096" i="4" s="1"/>
  <c r="J394" i="4"/>
  <c r="K394" i="4" s="1"/>
  <c r="J171" i="4"/>
  <c r="K171" i="4" s="1"/>
  <c r="J486" i="4"/>
  <c r="K486" i="4" s="1"/>
  <c r="J574" i="4"/>
  <c r="K574" i="4" s="1"/>
  <c r="J101" i="4"/>
  <c r="K101" i="4" s="1"/>
  <c r="J44" i="4"/>
  <c r="K44" i="4" s="1"/>
  <c r="J1045" i="4"/>
  <c r="K1045" i="4" s="1"/>
  <c r="J969" i="4"/>
  <c r="K969" i="4" s="1"/>
  <c r="J545" i="4"/>
  <c r="K545" i="4" s="1"/>
  <c r="J362" i="4"/>
  <c r="K362" i="4" s="1"/>
  <c r="J713" i="4"/>
  <c r="K713" i="4" s="1"/>
  <c r="J1169" i="4"/>
  <c r="K1169" i="4" s="1"/>
  <c r="J879" i="4"/>
  <c r="K879" i="4" s="1"/>
  <c r="J804" i="4"/>
  <c r="K804" i="4" s="1"/>
  <c r="J628" i="4"/>
  <c r="K628" i="4" s="1"/>
  <c r="J667" i="4"/>
  <c r="K667" i="4" s="1"/>
  <c r="J841" i="4"/>
  <c r="K841" i="4" s="1"/>
  <c r="J961" i="4"/>
  <c r="K961" i="4" s="1"/>
  <c r="J976" i="4"/>
  <c r="K976" i="4" s="1"/>
  <c r="J781" i="4"/>
  <c r="K781" i="4" s="1"/>
  <c r="J840" i="4"/>
  <c r="K840" i="4" s="1"/>
  <c r="J652" i="4"/>
  <c r="K652" i="4" s="1"/>
  <c r="J594" i="4"/>
  <c r="K594" i="4" s="1"/>
  <c r="J662" i="4"/>
  <c r="K662" i="4" s="1"/>
  <c r="J220" i="4"/>
  <c r="K220" i="4" s="1"/>
  <c r="J436" i="4"/>
  <c r="K436" i="4" s="1"/>
  <c r="J650" i="4"/>
  <c r="K650" i="4" s="1"/>
  <c r="J7" i="4"/>
  <c r="K7" i="4" s="1"/>
  <c r="J642" i="4"/>
  <c r="K642" i="4" s="1"/>
  <c r="J143" i="4"/>
  <c r="K143" i="4" s="1"/>
  <c r="J465" i="4"/>
  <c r="K465" i="4" s="1"/>
  <c r="J523" i="4"/>
  <c r="K523" i="4" s="1"/>
  <c r="J844" i="4"/>
  <c r="K844" i="4" s="1"/>
  <c r="J533" i="4"/>
  <c r="K533" i="4" s="1"/>
  <c r="J1186" i="4"/>
  <c r="K1186" i="4" s="1"/>
  <c r="J1192" i="4"/>
  <c r="K1192" i="4" s="1"/>
  <c r="J765" i="4"/>
  <c r="K765" i="4" s="1"/>
  <c r="J502" i="4"/>
  <c r="K502" i="4" s="1"/>
  <c r="J755" i="4"/>
  <c r="K755" i="4" s="1"/>
  <c r="J204" i="4"/>
  <c r="K204" i="4" s="1"/>
  <c r="J760" i="4"/>
  <c r="K760" i="4" s="1"/>
  <c r="J797" i="4"/>
  <c r="K797" i="4" s="1"/>
  <c r="J737" i="4"/>
  <c r="K737" i="4" s="1"/>
  <c r="J381" i="4"/>
  <c r="K381" i="4" s="1"/>
  <c r="J1048" i="4"/>
  <c r="K1048" i="4" s="1"/>
  <c r="J483" i="4"/>
  <c r="K483" i="4" s="1"/>
  <c r="J342" i="4"/>
  <c r="K342" i="4" s="1"/>
  <c r="J985" i="4"/>
  <c r="K985" i="4" s="1"/>
  <c r="J994" i="4"/>
  <c r="K994" i="4" s="1"/>
  <c r="J817" i="4"/>
  <c r="K817" i="4" s="1"/>
  <c r="J1178" i="4"/>
  <c r="K1178" i="4" s="1"/>
  <c r="J1193" i="4"/>
  <c r="K1193" i="4" s="1"/>
  <c r="J354" i="4"/>
  <c r="K354" i="4" s="1"/>
  <c r="J91" i="4"/>
  <c r="K91" i="4" s="1"/>
  <c r="J365" i="4"/>
  <c r="K365" i="4" s="1"/>
  <c r="J543" i="4"/>
  <c r="K543" i="4" s="1"/>
  <c r="J214" i="4"/>
  <c r="K214" i="4" s="1"/>
  <c r="J630" i="4"/>
  <c r="K630" i="4" s="1"/>
  <c r="J341" i="4"/>
  <c r="K341" i="4" s="1"/>
  <c r="J138" i="4"/>
  <c r="K138" i="4" s="1"/>
  <c r="J38" i="4"/>
  <c r="K38" i="4" s="1"/>
  <c r="J953" i="4"/>
  <c r="K953" i="4" s="1"/>
  <c r="J825" i="4"/>
  <c r="K825" i="4" s="1"/>
  <c r="J353" i="4"/>
  <c r="K353" i="4" s="1"/>
  <c r="J1167" i="4"/>
  <c r="K1167" i="4" s="1"/>
  <c r="J1176" i="4"/>
  <c r="K1176" i="4" s="1"/>
  <c r="J156" i="4"/>
  <c r="K156" i="4" s="1"/>
  <c r="J527" i="4"/>
  <c r="K527" i="4" s="1"/>
  <c r="J1013" i="4"/>
  <c r="K1013" i="4" s="1"/>
  <c r="J820" i="4"/>
  <c r="K820" i="4" s="1"/>
  <c r="J1149" i="4"/>
  <c r="K1149" i="4" s="1"/>
  <c r="J1278" i="4"/>
  <c r="K1278" i="4" s="1"/>
  <c r="J766" i="4"/>
  <c r="K766" i="4" s="1"/>
  <c r="J860" i="4"/>
  <c r="K860" i="4" s="1"/>
  <c r="J591" i="4"/>
  <c r="K591" i="4" s="1"/>
  <c r="J526" i="4"/>
  <c r="K526" i="4" s="1"/>
  <c r="J457" i="4"/>
  <c r="K457" i="4" s="1"/>
  <c r="J495" i="4"/>
  <c r="K495" i="4" s="1"/>
  <c r="J197" i="4"/>
  <c r="K197" i="4" s="1"/>
  <c r="J607" i="4"/>
  <c r="K607" i="4" s="1"/>
  <c r="J1238" i="4"/>
  <c r="K1238" i="4" s="1"/>
  <c r="J1001" i="4"/>
  <c r="K1001" i="4" s="1"/>
  <c r="J762" i="4"/>
  <c r="K762" i="4" s="1"/>
  <c r="J1201" i="4"/>
  <c r="K1201" i="4" s="1"/>
  <c r="J948" i="4"/>
  <c r="K948" i="4" s="1"/>
  <c r="J509" i="4"/>
  <c r="K509" i="4" s="1"/>
  <c r="J56" i="4"/>
  <c r="K56" i="4" s="1"/>
  <c r="J299" i="4"/>
  <c r="K299" i="4" s="1"/>
  <c r="J158" i="4"/>
  <c r="K158" i="4" s="1"/>
  <c r="J70" i="4"/>
  <c r="K70" i="4" s="1"/>
  <c r="J14" i="4"/>
  <c r="K14" i="4" s="1"/>
  <c r="J568" i="4"/>
  <c r="K568" i="4" s="1"/>
  <c r="J247" i="4"/>
  <c r="K247" i="4" s="1"/>
  <c r="J100" i="4"/>
  <c r="K100" i="4" s="1"/>
  <c r="J252" i="4"/>
  <c r="K252" i="4" s="1"/>
  <c r="J271" i="4"/>
  <c r="K271" i="4" s="1"/>
  <c r="J1085" i="4"/>
  <c r="K1085" i="4" s="1"/>
  <c r="J877" i="4"/>
  <c r="K877" i="4" s="1"/>
  <c r="J605" i="4"/>
  <c r="K605" i="4" s="1"/>
  <c r="J103" i="4"/>
  <c r="K103" i="4" s="1"/>
  <c r="J1049" i="4"/>
  <c r="K1049" i="4" s="1"/>
  <c r="J29" i="4"/>
  <c r="K29" i="4" s="1"/>
  <c r="J510" i="4"/>
  <c r="K510" i="4" s="1"/>
  <c r="J449" i="4"/>
  <c r="K449" i="4" s="1"/>
  <c r="J998" i="4"/>
  <c r="K998" i="4" s="1"/>
  <c r="J940" i="4"/>
  <c r="K940" i="4" s="1"/>
  <c r="J640" i="4"/>
  <c r="K640" i="4" s="1"/>
  <c r="J708" i="4"/>
  <c r="K708" i="4" s="1"/>
  <c r="J316" i="4"/>
  <c r="K316" i="4" s="1"/>
  <c r="J405" i="4"/>
  <c r="K405" i="4" s="1"/>
  <c r="J442" i="4"/>
  <c r="K442" i="4" s="1"/>
  <c r="J306" i="4"/>
  <c r="K306" i="4" s="1"/>
  <c r="J867" i="4"/>
  <c r="K867" i="4" s="1"/>
  <c r="J624" i="4"/>
  <c r="K624" i="4" s="1"/>
  <c r="J584" i="4"/>
  <c r="K584" i="4" s="1"/>
  <c r="J512" i="4"/>
  <c r="K512" i="4" s="1"/>
  <c r="J1160" i="4"/>
  <c r="K1160" i="4" s="1"/>
  <c r="J1101" i="4"/>
  <c r="K1101" i="4" s="1"/>
  <c r="J1056" i="4"/>
  <c r="K1056" i="4" s="1"/>
  <c r="J140" i="4"/>
  <c r="K140" i="4" s="1"/>
  <c r="J235" i="4"/>
  <c r="K235" i="4" s="1"/>
  <c r="J712" i="4"/>
  <c r="K712" i="4" s="1"/>
  <c r="J1288" i="4"/>
  <c r="K1288" i="4" s="1"/>
  <c r="J1040" i="4"/>
  <c r="K1040" i="4" s="1"/>
  <c r="J438" i="4"/>
  <c r="K438" i="4" s="1"/>
  <c r="J77" i="4"/>
  <c r="K77" i="4" s="1"/>
  <c r="J524" i="4"/>
  <c r="K524" i="4" s="1"/>
  <c r="J418" i="4"/>
  <c r="K418" i="4" s="1"/>
  <c r="J1130" i="4"/>
  <c r="K1130" i="4" s="1"/>
  <c r="J369" i="4"/>
  <c r="K369" i="4" s="1"/>
  <c r="J1179" i="4"/>
  <c r="K1179" i="4" s="1"/>
  <c r="J735" i="4"/>
  <c r="K735" i="4" s="1"/>
  <c r="J731" i="4"/>
  <c r="K731" i="4" s="1"/>
  <c r="J47" i="4"/>
  <c r="K47" i="4" s="1"/>
  <c r="J239" i="4"/>
  <c r="K239" i="4" s="1"/>
  <c r="J1148" i="4"/>
  <c r="K1148" i="4" s="1"/>
  <c r="J855" i="4"/>
  <c r="K855" i="4" s="1"/>
  <c r="J1196" i="4"/>
  <c r="K1196" i="4" s="1"/>
  <c r="J1020" i="4"/>
  <c r="K1020" i="4" s="1"/>
  <c r="J831" i="4"/>
  <c r="K831" i="4" s="1"/>
  <c r="J1185" i="4"/>
  <c r="K1185" i="4" s="1"/>
  <c r="J192" i="4"/>
  <c r="K192" i="4" s="1"/>
  <c r="J287" i="4"/>
  <c r="K287" i="4" s="1"/>
  <c r="J384" i="4"/>
  <c r="K384" i="4" s="1"/>
  <c r="J33" i="4"/>
  <c r="K33" i="4" s="1"/>
  <c r="J242" i="4"/>
  <c r="K242" i="4" s="1"/>
  <c r="J1208" i="4"/>
  <c r="K1208" i="4" s="1"/>
  <c r="J787" i="4"/>
  <c r="K787" i="4" s="1"/>
  <c r="J579" i="4"/>
  <c r="K579" i="4" s="1"/>
  <c r="J490" i="4"/>
  <c r="K490" i="4" s="1"/>
  <c r="J773" i="4"/>
  <c r="K773" i="4" s="1"/>
  <c r="J264" i="4"/>
  <c r="K264" i="4" s="1"/>
  <c r="J803" i="4"/>
  <c r="K803" i="4" s="1"/>
  <c r="J636" i="4"/>
  <c r="K636" i="4" s="1"/>
  <c r="J623" i="4"/>
  <c r="K623" i="4" s="1"/>
  <c r="J333" i="4"/>
  <c r="K333" i="4" s="1"/>
  <c r="J137" i="4"/>
  <c r="K137" i="4" s="1"/>
  <c r="J581" i="4"/>
  <c r="K581" i="4" s="1"/>
  <c r="J371" i="4"/>
  <c r="K371" i="4" s="1"/>
  <c r="J715" i="4"/>
  <c r="K715" i="4" s="1"/>
  <c r="J980" i="4"/>
  <c r="K980" i="4" s="1"/>
  <c r="J659" i="4"/>
  <c r="K659" i="4" s="1"/>
  <c r="J456" i="4"/>
  <c r="K456" i="4" s="1"/>
  <c r="J519" i="4"/>
  <c r="K519" i="4" s="1"/>
  <c r="J260" i="4"/>
  <c r="K260" i="4" s="1"/>
  <c r="J501" i="4"/>
  <c r="K501" i="4" s="1"/>
  <c r="J203" i="4"/>
  <c r="K203" i="4" s="1"/>
  <c r="J1189" i="4"/>
  <c r="K1189" i="4" s="1"/>
  <c r="J1084" i="4"/>
  <c r="K1084" i="4" s="1"/>
  <c r="J345" i="4"/>
  <c r="K345" i="4" s="1"/>
  <c r="J69" i="4"/>
  <c r="K69" i="4" s="1"/>
  <c r="J954" i="4"/>
  <c r="K954" i="4" s="1"/>
  <c r="J379" i="4"/>
  <c r="K379" i="4" s="1"/>
  <c r="J720" i="4"/>
  <c r="K720" i="4" s="1"/>
  <c r="J1254" i="4"/>
  <c r="K1254" i="4" s="1"/>
  <c r="J149" i="4"/>
  <c r="K149" i="4" s="1"/>
  <c r="J1267" i="4"/>
  <c r="K1267" i="4" s="1"/>
  <c r="J1091" i="4"/>
  <c r="K1091" i="4" s="1"/>
  <c r="J792" i="4"/>
  <c r="K792" i="4" s="1"/>
  <c r="J325" i="4"/>
  <c r="K325" i="4" s="1"/>
  <c r="J479" i="4"/>
  <c r="K479" i="4" s="1"/>
  <c r="J393" i="4"/>
  <c r="K393" i="4" s="1"/>
  <c r="J39" i="4"/>
  <c r="K39" i="4" s="1"/>
  <c r="J812" i="4"/>
  <c r="K812" i="4" s="1"/>
  <c r="J1027" i="4"/>
  <c r="K1027" i="4" s="1"/>
  <c r="J878" i="4"/>
  <c r="K878" i="4" s="1"/>
  <c r="J125" i="4"/>
  <c r="K125" i="4" s="1"/>
  <c r="J116" i="4"/>
  <c r="K116" i="4" s="1"/>
  <c r="J275" i="4"/>
  <c r="K275" i="4" s="1"/>
  <c r="J903" i="4"/>
  <c r="K903" i="4" s="1"/>
  <c r="J78" i="4"/>
  <c r="K78" i="4" s="1"/>
  <c r="J461" i="4"/>
  <c r="K461" i="4" s="1"/>
  <c r="J187" i="4"/>
  <c r="K187" i="4" s="1"/>
  <c r="J314" i="4"/>
  <c r="K314" i="4" s="1"/>
  <c r="J452" i="4"/>
  <c r="K452" i="4" s="1"/>
  <c r="J49" i="4"/>
  <c r="K49" i="4" s="1"/>
  <c r="J805" i="4"/>
  <c r="K805" i="4" s="1"/>
  <c r="J583" i="4"/>
  <c r="K583" i="4" s="1"/>
  <c r="J610" i="4"/>
  <c r="K610" i="4" s="1"/>
  <c r="J1044" i="4"/>
  <c r="K1044" i="4" s="1"/>
  <c r="J240" i="4"/>
  <c r="K240" i="4" s="1"/>
  <c r="J1076" i="4"/>
  <c r="K1076" i="4" s="1"/>
  <c r="J32" i="4"/>
  <c r="K32" i="4" s="1"/>
  <c r="J800" i="4"/>
  <c r="K800" i="4" s="1"/>
  <c r="J842" i="4"/>
  <c r="K842" i="4" s="1"/>
  <c r="J592" i="4"/>
  <c r="K592" i="4" s="1"/>
  <c r="J36" i="4"/>
  <c r="K36" i="4" s="1"/>
  <c r="J28" i="4"/>
  <c r="K28" i="4" s="1"/>
  <c r="J1237" i="4"/>
  <c r="K1237" i="4" s="1"/>
  <c r="J868" i="4"/>
  <c r="K868" i="4" s="1"/>
  <c r="J690" i="4"/>
  <c r="K690" i="4" s="1"/>
  <c r="J808" i="4"/>
  <c r="K808" i="4" s="1"/>
  <c r="J843" i="4"/>
  <c r="K843" i="4" s="1"/>
  <c r="J1095" i="4"/>
  <c r="K1095" i="4" s="1"/>
  <c r="J952" i="4"/>
  <c r="K952" i="4" s="1"/>
  <c r="J815" i="4"/>
  <c r="K815" i="4" s="1"/>
  <c r="J822" i="4"/>
  <c r="K822" i="4" s="1"/>
  <c r="J534" i="4"/>
  <c r="K534" i="4" s="1"/>
  <c r="J638" i="4"/>
  <c r="K638" i="4" s="1"/>
  <c r="J424" i="4"/>
  <c r="K424" i="4" s="1"/>
  <c r="J336" i="4"/>
  <c r="K336" i="4" s="1"/>
  <c r="J288" i="4"/>
  <c r="K288" i="4" s="1"/>
  <c r="J132" i="4"/>
  <c r="K132" i="4" s="1"/>
  <c r="J1065" i="4"/>
  <c r="K1065" i="4" s="1"/>
  <c r="J932" i="4"/>
  <c r="K932" i="4" s="1"/>
  <c r="J1265" i="4"/>
  <c r="K1265" i="4" s="1"/>
  <c r="J1105" i="4"/>
  <c r="K1105" i="4" s="1"/>
  <c r="J960" i="4"/>
  <c r="K960" i="4" s="1"/>
  <c r="J450" i="4"/>
  <c r="K450" i="4" s="1"/>
  <c r="J1166" i="4"/>
  <c r="K1166" i="4" s="1"/>
  <c r="J411" i="4"/>
  <c r="K411" i="4" s="1"/>
  <c r="J230" i="4"/>
  <c r="K230" i="4" s="1"/>
  <c r="J631" i="4"/>
  <c r="K631" i="4" s="1"/>
  <c r="J999" i="4"/>
  <c r="K999" i="4" s="1"/>
  <c r="J188" i="4"/>
  <c r="K188" i="4" s="1"/>
  <c r="J1172" i="4"/>
  <c r="K1172" i="4" s="1"/>
  <c r="J445" i="4"/>
  <c r="K445" i="4" s="1"/>
  <c r="J413" i="4"/>
  <c r="K413" i="4" s="1"/>
  <c r="J402" i="4"/>
  <c r="K402" i="4" s="1"/>
  <c r="J279" i="4"/>
  <c r="K279" i="4" s="1"/>
  <c r="J155" i="4"/>
  <c r="K155" i="4" s="1"/>
  <c r="J778" i="4"/>
  <c r="K778" i="4" s="1"/>
  <c r="J850" i="4"/>
  <c r="K850" i="4" s="1"/>
  <c r="J663" i="4"/>
  <c r="K663" i="4" s="1"/>
  <c r="J955" i="4"/>
  <c r="K955" i="4" s="1"/>
  <c r="J99" i="4"/>
  <c r="K99" i="4" s="1"/>
  <c r="J441" i="4"/>
  <c r="K441" i="4" s="1"/>
  <c r="J231" i="4"/>
  <c r="K231" i="4" s="1"/>
  <c r="J603" i="4"/>
  <c r="K603" i="4" s="1"/>
  <c r="J21" i="4"/>
  <c r="K21" i="4" s="1"/>
  <c r="J1023" i="4"/>
  <c r="K1023" i="4" s="1"/>
  <c r="J1164" i="4"/>
  <c r="K1164" i="4" s="1"/>
  <c r="J569" i="4"/>
  <c r="K569" i="4" s="1"/>
  <c r="J582" i="4"/>
  <c r="K582" i="4" s="1"/>
  <c r="J699" i="4"/>
  <c r="K699" i="4" s="1"/>
  <c r="J307" i="4"/>
  <c r="K307" i="4" s="1"/>
  <c r="J576" i="4"/>
  <c r="K576" i="4" s="1"/>
  <c r="J453" i="4"/>
  <c r="K453" i="4" s="1"/>
  <c r="J286" i="4"/>
  <c r="K286" i="4" s="1"/>
  <c r="J653" i="4"/>
  <c r="K653" i="4" s="1"/>
  <c r="J1159" i="4"/>
  <c r="K1159" i="4" s="1"/>
  <c r="J1075" i="4"/>
  <c r="K1075" i="4" s="1"/>
  <c r="J1010" i="4"/>
  <c r="K1010" i="4" s="1"/>
  <c r="J897" i="4"/>
  <c r="K897" i="4" s="1"/>
  <c r="J937" i="4"/>
  <c r="K937" i="4" s="1"/>
  <c r="J813" i="4"/>
  <c r="K813" i="4" s="1"/>
  <c r="J1031" i="4"/>
  <c r="K1031" i="4" s="1"/>
  <c r="J684" i="4"/>
  <c r="K684" i="4" s="1"/>
  <c r="J681" i="4"/>
  <c r="K681" i="4" s="1"/>
  <c r="J433" i="4"/>
  <c r="K433" i="4" s="1"/>
  <c r="J397" i="4"/>
  <c r="K397" i="4" s="1"/>
  <c r="J22" i="4"/>
  <c r="K22" i="4" s="1"/>
  <c r="J24" i="4"/>
  <c r="K24" i="4" s="1"/>
  <c r="J968" i="4"/>
  <c r="K968" i="4" s="1"/>
  <c r="J1064" i="4"/>
  <c r="K1064" i="4" s="1"/>
  <c r="J788" i="4"/>
  <c r="K788" i="4" s="1"/>
  <c r="J656" i="4"/>
  <c r="K656" i="4" s="1"/>
  <c r="J586" i="4"/>
  <c r="K586" i="4" s="1"/>
  <c r="J224" i="4"/>
  <c r="K224" i="4" s="1"/>
  <c r="J80" i="4"/>
  <c r="K80" i="4" s="1"/>
  <c r="J52" i="4"/>
  <c r="K52" i="4" s="1"/>
  <c r="J251" i="4"/>
  <c r="K251" i="4" s="1"/>
  <c r="J346" i="4"/>
  <c r="K346" i="4" s="1"/>
  <c r="J96" i="4"/>
  <c r="K96" i="4" s="1"/>
  <c r="J232" i="4"/>
  <c r="K232" i="4" s="1"/>
  <c r="J1073" i="4"/>
  <c r="K1073" i="4" s="1"/>
  <c r="J668" i="4"/>
  <c r="K668" i="4" s="1"/>
  <c r="J236" i="4"/>
  <c r="K236" i="4" s="1"/>
  <c r="J818" i="4"/>
  <c r="K818" i="4" s="1"/>
  <c r="J313" i="4"/>
  <c r="K313" i="4" s="1"/>
  <c r="J1194" i="4"/>
  <c r="K1194" i="4" s="1"/>
  <c r="J1043" i="4"/>
  <c r="K1043" i="4" s="1"/>
  <c r="J421" i="4"/>
  <c r="K421" i="4" s="1"/>
  <c r="J215" i="4"/>
  <c r="K215" i="4" s="1"/>
  <c r="J71" i="4"/>
  <c r="K71" i="4" s="1"/>
  <c r="J1080" i="4"/>
  <c r="K1080" i="4" s="1"/>
  <c r="J1079" i="4"/>
  <c r="K1079" i="4" s="1"/>
  <c r="J1142" i="4"/>
  <c r="K1142" i="4" s="1"/>
  <c r="J1145" i="4"/>
  <c r="K1145" i="4" s="1"/>
  <c r="J1168" i="4"/>
  <c r="K1168" i="4" s="1"/>
  <c r="J1057" i="4"/>
  <c r="K1057" i="4" s="1"/>
  <c r="J886" i="4"/>
  <c r="K886" i="4" s="1"/>
  <c r="J1081" i="4"/>
  <c r="K1081" i="4" s="1"/>
  <c r="J892" i="4"/>
  <c r="K892" i="4" s="1"/>
  <c r="J918" i="4"/>
  <c r="K918" i="4" s="1"/>
  <c r="J633" i="4"/>
  <c r="K633" i="4" s="1"/>
  <c r="J626" i="4"/>
  <c r="K626" i="4" s="1"/>
  <c r="J748" i="4"/>
  <c r="K748" i="4" s="1"/>
  <c r="J185" i="4"/>
  <c r="K185" i="4" s="1"/>
  <c r="J321" i="4"/>
  <c r="K321" i="4" s="1"/>
  <c r="J144" i="4"/>
  <c r="K144" i="4" s="1"/>
  <c r="J1291" i="4"/>
  <c r="K1291" i="4" s="1"/>
  <c r="J1182" i="4"/>
  <c r="K1182" i="4" s="1"/>
  <c r="J926" i="4"/>
  <c r="K926" i="4" s="1"/>
  <c r="J1156" i="4"/>
  <c r="K1156" i="4" s="1"/>
  <c r="J629" i="4"/>
  <c r="K629" i="4" s="1"/>
  <c r="J464" i="4"/>
  <c r="K464" i="4" s="1"/>
  <c r="J207" i="4"/>
  <c r="K207" i="4" s="1"/>
  <c r="J244" i="4"/>
  <c r="K244" i="4" s="1"/>
  <c r="J595" i="4"/>
  <c r="K595" i="4" s="1"/>
  <c r="J547" i="4"/>
  <c r="K547" i="4" s="1"/>
  <c r="J20" i="4"/>
  <c r="K20" i="4" s="1"/>
  <c r="J429" i="4"/>
  <c r="K429" i="4" s="1"/>
  <c r="J151" i="4"/>
  <c r="K151" i="4" s="1"/>
  <c r="J497" i="4"/>
  <c r="K497" i="4" s="1"/>
  <c r="J761" i="4"/>
  <c r="K761" i="4" s="1"/>
  <c r="J311" i="4"/>
  <c r="K311" i="4" s="1"/>
  <c r="J1292" i="4"/>
  <c r="K1292" i="4" s="1"/>
  <c r="J513" i="4"/>
  <c r="K513" i="4" s="1"/>
  <c r="J1222" i="4"/>
  <c r="K1222" i="4" s="1"/>
  <c r="J1235" i="4"/>
  <c r="K1235" i="4" s="1"/>
  <c r="J1100" i="4"/>
  <c r="K1100" i="4" s="1"/>
  <c r="J956" i="4"/>
  <c r="K956" i="4" s="1"/>
  <c r="J962" i="4"/>
  <c r="K962" i="4" s="1"/>
  <c r="J376" i="4"/>
  <c r="K376" i="4" s="1"/>
  <c r="J274" i="4"/>
  <c r="K274" i="4" s="1"/>
  <c r="J744" i="4"/>
  <c r="K744" i="4" s="1"/>
  <c r="J754" i="4"/>
  <c r="K754" i="4" s="1"/>
  <c r="J280" i="4"/>
  <c r="K280" i="4" s="1"/>
  <c r="J1282" i="4"/>
  <c r="K1282" i="4" s="1"/>
  <c r="J544" i="4"/>
  <c r="K544" i="4" s="1"/>
  <c r="J303" i="4"/>
  <c r="K303" i="4" s="1"/>
  <c r="J241" i="4"/>
  <c r="K241" i="4" s="1"/>
  <c r="J972" i="4"/>
  <c r="K972" i="4" s="1"/>
  <c r="J723" i="4"/>
  <c r="K723" i="4" s="1"/>
  <c r="J751" i="4"/>
  <c r="K751" i="4" s="1"/>
  <c r="J430" i="4"/>
  <c r="K430" i="4" s="1"/>
  <c r="J93" i="4"/>
  <c r="K93" i="4" s="1"/>
  <c r="J1147" i="4"/>
  <c r="K1147" i="4" s="1"/>
  <c r="J876" i="4"/>
  <c r="K876" i="4" s="1"/>
  <c r="J560" i="4"/>
  <c r="K560" i="4" s="1"/>
  <c r="J1125" i="4"/>
  <c r="K1125" i="4" s="1"/>
  <c r="J696" i="4"/>
  <c r="K696" i="4" s="1"/>
  <c r="J883" i="4"/>
  <c r="K883" i="4" s="1"/>
  <c r="J811" i="4"/>
  <c r="K811" i="4" s="1"/>
  <c r="J174" i="4"/>
  <c r="K174" i="4" s="1"/>
  <c r="J1262" i="4"/>
  <c r="K1262" i="4" s="1"/>
  <c r="J98" i="4"/>
  <c r="K98" i="4" s="1"/>
  <c r="J40" i="4"/>
  <c r="K40" i="4" s="1"/>
  <c r="J854" i="4"/>
  <c r="K854" i="4" s="1"/>
  <c r="J555" i="4"/>
  <c r="K555" i="4" s="1"/>
  <c r="J983" i="4"/>
  <c r="K983" i="4" s="1"/>
  <c r="J123" i="4"/>
  <c r="K123" i="4" s="1"/>
  <c r="J477" i="4"/>
  <c r="K477" i="4" s="1"/>
  <c r="J1109" i="4"/>
  <c r="K1109" i="4" s="1"/>
  <c r="J463" i="4"/>
  <c r="K463" i="4" s="1"/>
  <c r="J619" i="4"/>
  <c r="K619" i="4" s="1"/>
  <c r="J714" i="4"/>
  <c r="K714" i="4" s="1"/>
  <c r="J216" i="4"/>
  <c r="K216" i="4" s="1"/>
  <c r="J1012" i="4"/>
  <c r="K1012" i="4" s="1"/>
  <c r="J1177" i="4"/>
  <c r="K1177" i="4" s="1"/>
  <c r="J1143" i="4"/>
  <c r="K1143" i="4" s="1"/>
  <c r="J772" i="4"/>
  <c r="K772" i="4" s="1"/>
  <c r="J309" i="4"/>
  <c r="K309" i="4" s="1"/>
  <c r="J700" i="4"/>
  <c r="K700" i="4" s="1"/>
  <c r="J472" i="4"/>
  <c r="K472" i="4" s="1"/>
  <c r="J196" i="4"/>
  <c r="K196" i="4" s="1"/>
  <c r="J355" i="4"/>
  <c r="K355" i="4" s="1"/>
  <c r="J168" i="4"/>
  <c r="K168" i="4" s="1"/>
  <c r="J217" i="4"/>
  <c r="K217" i="4" s="1"/>
  <c r="J142" i="4"/>
  <c r="K142" i="4" s="1"/>
  <c r="J1135" i="4"/>
  <c r="K1135" i="4" s="1"/>
  <c r="J837" i="4"/>
  <c r="K837" i="4" s="1"/>
  <c r="J1294" i="4"/>
  <c r="K1294" i="4" s="1"/>
  <c r="J1059" i="4"/>
  <c r="K1059" i="4" s="1"/>
  <c r="J644" i="4"/>
  <c r="K644" i="4" s="1"/>
  <c r="J1300" i="4"/>
  <c r="K1300" i="4" s="1"/>
  <c r="J933" i="4"/>
  <c r="K933" i="4" s="1"/>
  <c r="J710" i="4"/>
  <c r="K710" i="4" s="1"/>
  <c r="J1153" i="4"/>
  <c r="K1153" i="4" s="1"/>
  <c r="J572" i="4"/>
  <c r="K572" i="4" s="1"/>
  <c r="J484" i="4"/>
  <c r="K484" i="4" s="1"/>
  <c r="J364" i="4"/>
  <c r="K364" i="4" s="1"/>
  <c r="J717" i="4"/>
  <c r="K717" i="4" s="1"/>
  <c r="J522" i="4"/>
  <c r="K522" i="4" s="1"/>
  <c r="J439" i="4"/>
  <c r="K439" i="4" s="1"/>
  <c r="J190" i="4"/>
  <c r="K190" i="4" s="1"/>
  <c r="J529" i="4"/>
  <c r="K529" i="4" s="1"/>
  <c r="J312" i="4"/>
  <c r="K312" i="4" s="1"/>
  <c r="J911" i="4"/>
  <c r="K911" i="4" s="1"/>
  <c r="J593" i="4"/>
  <c r="K593" i="4" s="1"/>
  <c r="J672" i="4"/>
  <c r="K672" i="4" s="1"/>
  <c r="J165" i="4"/>
  <c r="K165" i="4" s="1"/>
  <c r="J262" i="4"/>
  <c r="K262" i="4" s="1"/>
  <c r="J31" i="4"/>
  <c r="K31" i="4" s="1"/>
  <c r="J395" i="4"/>
  <c r="K395" i="4" s="1"/>
  <c r="J1290" i="4"/>
  <c r="K1290" i="4" s="1"/>
  <c r="J276" i="4"/>
  <c r="K276" i="4" s="1"/>
  <c r="J1139" i="4"/>
  <c r="K1139" i="4" s="1"/>
  <c r="J475" i="4"/>
  <c r="K475" i="4" s="1"/>
  <c r="J89" i="4"/>
  <c r="K89" i="4" s="1"/>
  <c r="J1036" i="4"/>
  <c r="K1036" i="4" s="1"/>
  <c r="J625" i="4"/>
  <c r="K625" i="4" s="1"/>
  <c r="J1272" i="4"/>
  <c r="K1272" i="4" s="1"/>
  <c r="J875" i="4"/>
  <c r="K875" i="4" s="1"/>
  <c r="J669" i="4"/>
  <c r="K669" i="4" s="1"/>
  <c r="J374" i="4"/>
  <c r="K374" i="4" s="1"/>
  <c r="J233" i="4"/>
  <c r="K233" i="4" s="1"/>
  <c r="J170" i="4"/>
  <c r="K170" i="4" s="1"/>
  <c r="J1239" i="4"/>
  <c r="K1239" i="4" s="1"/>
  <c r="J122" i="4"/>
  <c r="K122" i="4" s="1"/>
  <c r="J448" i="4"/>
  <c r="K448" i="4" s="1"/>
  <c r="J608" i="4"/>
  <c r="K608" i="4" s="1"/>
  <c r="J356" i="4"/>
  <c r="K356" i="4" s="1"/>
  <c r="J85" i="4"/>
  <c r="K85" i="4" s="1"/>
  <c r="J340" i="4"/>
  <c r="K340" i="4" s="1"/>
  <c r="J1088" i="4"/>
  <c r="K1088" i="4" s="1"/>
  <c r="J1184" i="4"/>
  <c r="K1184" i="4" s="1"/>
  <c r="J1227" i="4"/>
  <c r="K1227" i="4" s="1"/>
  <c r="J959" i="4"/>
  <c r="K959" i="4" s="1"/>
  <c r="J616" i="4"/>
  <c r="K616" i="4" s="1"/>
  <c r="J259" i="4"/>
  <c r="K259" i="4" s="1"/>
  <c r="J67" i="4"/>
  <c r="K67" i="4" s="1"/>
  <c r="J383" i="4"/>
  <c r="K383" i="4" s="1"/>
  <c r="J727" i="4"/>
  <c r="K727" i="4" s="1"/>
  <c r="J243" i="4"/>
  <c r="K243" i="4" s="1"/>
  <c r="J387" i="4"/>
  <c r="K387" i="4" s="1"/>
  <c r="J1187" i="4"/>
  <c r="K1187" i="4" s="1"/>
  <c r="J757" i="4"/>
  <c r="K757" i="4" s="1"/>
  <c r="J964" i="4"/>
  <c r="K964" i="4" s="1"/>
  <c r="J1108" i="4"/>
  <c r="K1108" i="4" s="1"/>
  <c r="J585" i="4"/>
  <c r="K585" i="4" s="1"/>
  <c r="J676" i="4"/>
  <c r="K676" i="4" s="1"/>
  <c r="J88" i="4"/>
  <c r="K88" i="4" s="1"/>
  <c r="J455" i="4"/>
  <c r="K455" i="4" s="1"/>
  <c r="J1082" i="4"/>
  <c r="K1082" i="4" s="1"/>
  <c r="J1058" i="4"/>
  <c r="K1058" i="4" s="1"/>
  <c r="J746" i="4"/>
  <c r="K746" i="4" s="1"/>
  <c r="J540" i="4"/>
  <c r="K540" i="4" s="1"/>
  <c r="J828" i="4"/>
  <c r="K828" i="4" s="1"/>
  <c r="J1119" i="4"/>
  <c r="K1119" i="4" s="1"/>
  <c r="J1070" i="4"/>
  <c r="K1070" i="4" s="1"/>
  <c r="J763" i="4"/>
  <c r="K763" i="4" s="1"/>
  <c r="J864" i="4"/>
  <c r="K864" i="4" s="1"/>
  <c r="J726" i="4"/>
  <c r="K726" i="4" s="1"/>
  <c r="J180" i="4"/>
  <c r="K180" i="4" s="1"/>
  <c r="J390" i="4"/>
  <c r="K390" i="4" s="1"/>
  <c r="J1134" i="4"/>
  <c r="K1134" i="4" s="1"/>
  <c r="J908" i="4"/>
  <c r="K908" i="4" s="1"/>
  <c r="J1274" i="4"/>
  <c r="K1274" i="4" s="1"/>
  <c r="J643" i="4"/>
  <c r="K643" i="4" s="1"/>
  <c r="J229" i="4"/>
  <c r="K229" i="4" s="1"/>
  <c r="J1273" i="4"/>
  <c r="K1273" i="4" s="1"/>
  <c r="J160" i="4"/>
  <c r="K160" i="4" s="1"/>
  <c r="J17" i="4"/>
  <c r="K17" i="4" s="1"/>
  <c r="J1170" i="4"/>
  <c r="K1170" i="4" s="1"/>
  <c r="J701" i="4"/>
  <c r="K701" i="4" s="1"/>
  <c r="J942" i="4"/>
  <c r="K942" i="4" s="1"/>
  <c r="J537" i="4"/>
  <c r="K537" i="4" s="1"/>
  <c r="J102" i="4"/>
  <c r="K102" i="4" s="1"/>
  <c r="J604" i="4"/>
  <c r="K604" i="4" s="1"/>
  <c r="J97" i="4"/>
  <c r="K97" i="4" s="1"/>
  <c r="J191" i="4"/>
  <c r="K191" i="4" s="1"/>
  <c r="J615" i="4"/>
  <c r="K615" i="4" s="1"/>
  <c r="J206" i="4"/>
  <c r="K206" i="4" s="1"/>
  <c r="J931" i="4"/>
  <c r="K931" i="4" s="1"/>
  <c r="J246" i="4"/>
  <c r="K246" i="4" s="1"/>
  <c r="J245" i="4"/>
  <c r="K245" i="4" s="1"/>
  <c r="J133" i="4"/>
  <c r="K133" i="4" s="1"/>
  <c r="J320" i="4"/>
  <c r="K320" i="4" s="1"/>
  <c r="J531" i="4"/>
  <c r="K531" i="4" s="1"/>
  <c r="J1219" i="4"/>
  <c r="K1219" i="4" s="1"/>
  <c r="J150" i="4"/>
  <c r="K150" i="4" s="1"/>
  <c r="J66" i="4"/>
  <c r="K66" i="4" s="1"/>
  <c r="J920" i="4"/>
  <c r="K920" i="4" s="1"/>
  <c r="J587" i="4"/>
  <c r="K587" i="4" s="1"/>
  <c r="J272" i="4"/>
  <c r="K272" i="4" s="1"/>
  <c r="J159" i="4"/>
  <c r="K159" i="4" s="1"/>
  <c r="J302" i="4"/>
  <c r="K302" i="4" s="1"/>
  <c r="J1200" i="4"/>
  <c r="K1200" i="4" s="1"/>
  <c r="J1112" i="4"/>
  <c r="K1112" i="4" s="1"/>
  <c r="J1116" i="4"/>
  <c r="K1116" i="4" s="1"/>
  <c r="J872" i="4"/>
  <c r="K872" i="4" s="1"/>
  <c r="J827" i="4"/>
  <c r="K827" i="4" s="1"/>
  <c r="J958" i="4"/>
  <c r="K958" i="4" s="1"/>
  <c r="J816" i="4"/>
  <c r="K816" i="4" s="1"/>
  <c r="J729" i="4"/>
  <c r="K729" i="4" s="1"/>
  <c r="J485" i="4"/>
  <c r="K485" i="4" s="1"/>
  <c r="J422" i="4"/>
  <c r="K422" i="4" s="1"/>
  <c r="J79" i="4"/>
  <c r="K79" i="4" s="1"/>
  <c r="J265" i="4"/>
  <c r="K265" i="4" s="1"/>
  <c r="J1016" i="4"/>
  <c r="K1016" i="4" s="1"/>
  <c r="J1015" i="4"/>
  <c r="K1015" i="4" s="1"/>
  <c r="J705" i="4"/>
  <c r="K705" i="4" s="1"/>
  <c r="J793" i="4"/>
  <c r="K793" i="4" s="1"/>
  <c r="J1289" i="4"/>
  <c r="K1289" i="4" s="1"/>
  <c r="J575" i="4"/>
  <c r="K575" i="4" s="1"/>
  <c r="J984" i="4"/>
  <c r="K984" i="4" s="1"/>
  <c r="J57" i="4"/>
  <c r="K57" i="4" s="1"/>
  <c r="J1226" i="4"/>
  <c r="K1226" i="4" s="1"/>
  <c r="J505" i="4"/>
  <c r="K505" i="4" s="1"/>
  <c r="J139" i="4"/>
  <c r="K139" i="4" s="1"/>
  <c r="J1229" i="4"/>
  <c r="K1229" i="4" s="1"/>
  <c r="J516" i="4"/>
  <c r="K516" i="4" s="1"/>
  <c r="J515" i="4"/>
  <c r="K515" i="4" s="1"/>
  <c r="J1224" i="4"/>
  <c r="K1224" i="4" s="1"/>
  <c r="J499" i="4"/>
  <c r="K499" i="4" s="1"/>
  <c r="J573" i="4"/>
  <c r="K573" i="4" s="1"/>
  <c r="J496" i="4"/>
  <c r="K496" i="4" s="1"/>
  <c r="J552" i="4"/>
  <c r="K552" i="4" s="1"/>
  <c r="J319" i="4"/>
  <c r="K319" i="4" s="1"/>
  <c r="J707" i="4"/>
  <c r="K707" i="4" s="1"/>
  <c r="J1093" i="4"/>
  <c r="K1093" i="4" s="1"/>
  <c r="J1132" i="4"/>
  <c r="K1132" i="4" s="1"/>
  <c r="J1106" i="4"/>
  <c r="K1106" i="4" s="1"/>
  <c r="J949" i="4"/>
  <c r="K949" i="4" s="1"/>
  <c r="J1041" i="4"/>
  <c r="K1041" i="4" s="1"/>
  <c r="J798" i="4"/>
  <c r="K798" i="4" s="1"/>
  <c r="J745" i="4"/>
  <c r="K745" i="4" s="1"/>
  <c r="J409" i="4"/>
  <c r="K409" i="4" s="1"/>
  <c r="J108" i="4"/>
  <c r="K108" i="4" s="1"/>
  <c r="J270" i="4"/>
  <c r="K270" i="4" s="1"/>
  <c r="J238" i="4"/>
  <c r="K238" i="4" s="1"/>
  <c r="J1114" i="4"/>
  <c r="K1114" i="4" s="1"/>
  <c r="J692" i="4"/>
  <c r="K692" i="4" s="1"/>
  <c r="J460" i="4"/>
  <c r="K460" i="4" s="1"/>
  <c r="J65" i="4"/>
  <c r="K65" i="4" s="1"/>
  <c r="J1211" i="4"/>
  <c r="K1211" i="4" s="1"/>
  <c r="J228" i="4"/>
  <c r="K228" i="4" s="1"/>
  <c r="J121" i="4"/>
  <c r="K121" i="4" s="1"/>
  <c r="J53" i="4"/>
  <c r="K53" i="4" s="1"/>
  <c r="J128" i="4"/>
  <c r="K128" i="4" s="1"/>
  <c r="J836" i="4"/>
  <c r="K836" i="4" s="1"/>
  <c r="J1165" i="4"/>
  <c r="K1165" i="4" s="1"/>
  <c r="J1032" i="4"/>
  <c r="K1032" i="4" s="1"/>
  <c r="J253" i="4"/>
  <c r="K253" i="4" s="1"/>
  <c r="J120" i="4"/>
  <c r="K120" i="4" s="1"/>
  <c r="J112" i="4"/>
  <c r="K112" i="4" s="1"/>
  <c r="J563" i="4"/>
  <c r="K563" i="4" s="1"/>
  <c r="J462" i="4"/>
  <c r="K462" i="4" s="1"/>
  <c r="J1086" i="4"/>
  <c r="K1086" i="4" s="1"/>
  <c r="J832" i="4"/>
  <c r="K832" i="4" s="1"/>
  <c r="J848" i="4"/>
  <c r="K848" i="4" s="1"/>
  <c r="J756" i="4"/>
  <c r="K756" i="4" s="1"/>
  <c r="J349" i="4"/>
  <c r="K349" i="4" s="1"/>
  <c r="J389" i="4"/>
  <c r="K389" i="4" s="1"/>
  <c r="J406" i="4"/>
  <c r="K406" i="4" s="1"/>
  <c r="J141" i="4"/>
  <c r="K141" i="4" s="1"/>
  <c r="J884" i="4"/>
  <c r="K884" i="4" s="1"/>
  <c r="J709" i="4"/>
  <c r="K709" i="4" s="1"/>
  <c r="J1195" i="4"/>
  <c r="K1195" i="4" s="1"/>
  <c r="J508" i="4"/>
  <c r="K508" i="4" s="1"/>
  <c r="J117" i="4"/>
  <c r="K117" i="4" s="1"/>
  <c r="J1181" i="4"/>
  <c r="K1181" i="4" s="1"/>
  <c r="J75" i="4"/>
  <c r="K75" i="4" s="1"/>
  <c r="J536" i="4"/>
  <c r="K536" i="4" s="1"/>
  <c r="J104" i="4"/>
  <c r="K104" i="4" s="1"/>
  <c r="J43" i="4"/>
  <c r="K43" i="4" s="1"/>
  <c r="J520" i="4"/>
  <c r="K520" i="4" s="1"/>
  <c r="J227" i="4"/>
  <c r="K227" i="4" s="1"/>
  <c r="J1074" i="4"/>
  <c r="K1074" i="4" s="1"/>
  <c r="J1118" i="4"/>
  <c r="K1118" i="4" s="1"/>
  <c r="J982" i="4"/>
  <c r="K982" i="4" s="1"/>
  <c r="J981" i="4"/>
  <c r="K981" i="4" s="1"/>
  <c r="J153" i="4"/>
  <c r="K153" i="4" s="1"/>
  <c r="J152" i="4"/>
  <c r="K152" i="4" s="1"/>
  <c r="J19" i="4"/>
  <c r="K19" i="4" s="1"/>
  <c r="J18" i="4"/>
  <c r="K18" i="4" s="1"/>
  <c r="J328" i="4"/>
  <c r="K328" i="4" s="1"/>
  <c r="J258" i="4"/>
  <c r="K258" i="4" s="1"/>
  <c r="J257" i="4"/>
  <c r="K257" i="4" s="1"/>
  <c r="J173" i="4"/>
  <c r="K173" i="4" s="1"/>
  <c r="J27" i="4"/>
  <c r="K27" i="4" s="1"/>
  <c r="J26" i="4"/>
  <c r="K26" i="4" s="1"/>
  <c r="J990" i="4"/>
  <c r="K990" i="4" s="1"/>
  <c r="J989" i="4"/>
  <c r="K989" i="4" s="1"/>
  <c r="J1078" i="4"/>
  <c r="K1078" i="4" s="1"/>
  <c r="J226" i="4"/>
  <c r="K226" i="4" s="1"/>
  <c r="J225" i="4"/>
  <c r="K225" i="4" s="1"/>
  <c r="J208" i="4"/>
  <c r="K208" i="4" s="1"/>
  <c r="J1062" i="4"/>
  <c r="K1062" i="4" s="1"/>
  <c r="J1061" i="4"/>
  <c r="K1061" i="4" s="1"/>
  <c r="J1066" i="4"/>
  <c r="K1066" i="4" s="1"/>
  <c r="J1090" i="4"/>
  <c r="K1090" i="4" s="1"/>
  <c r="J1094" i="4"/>
  <c r="K1094" i="4" s="1"/>
  <c r="J944" i="4"/>
  <c r="K944" i="4" s="1"/>
  <c r="J590" i="4"/>
  <c r="K590" i="4" s="1"/>
  <c r="J622" i="4"/>
  <c r="K622" i="4" s="1"/>
  <c r="J606" i="4"/>
  <c r="K606" i="4" s="1"/>
  <c r="J176" i="4"/>
  <c r="K176" i="4" s="1"/>
  <c r="J1122" i="4"/>
  <c r="K1122" i="4" s="1"/>
  <c r="J974" i="4"/>
  <c r="K974" i="4" s="1"/>
  <c r="J973" i="4"/>
  <c r="K973" i="4" s="1"/>
  <c r="J902" i="4"/>
  <c r="K902" i="4" s="1"/>
  <c r="J901" i="4"/>
  <c r="K901" i="4" s="1"/>
  <c r="J148" i="4"/>
  <c r="K148" i="4" s="1"/>
  <c r="J250" i="4"/>
  <c r="K250" i="4" s="1"/>
  <c r="J249" i="4"/>
  <c r="K249" i="4" s="1"/>
  <c r="J899" i="4"/>
  <c r="K899" i="4" s="1"/>
  <c r="J898" i="4"/>
  <c r="K898" i="4" s="1"/>
  <c r="J896" i="4"/>
  <c r="K896" i="4" s="1"/>
  <c r="J254" i="4"/>
  <c r="K254" i="4" s="1"/>
  <c r="J360" i="4"/>
  <c r="K360" i="4" s="1"/>
  <c r="J6" i="4"/>
  <c r="K6" i="4" s="1"/>
  <c r="J136" i="4"/>
  <c r="K136" i="4" s="1"/>
  <c r="J296" i="4"/>
  <c r="K296" i="4" s="1"/>
  <c r="J184" i="4"/>
  <c r="K184" i="4" s="1"/>
  <c r="J1038" i="4"/>
  <c r="K1038" i="4" s="1"/>
  <c r="J1037" i="4"/>
  <c r="K1037" i="4" s="1"/>
  <c r="J1022" i="4"/>
  <c r="K1022" i="4" s="1"/>
  <c r="J1021" i="4"/>
  <c r="K1021" i="4" s="1"/>
  <c r="J905" i="4"/>
  <c r="K905" i="4" s="1"/>
  <c r="J1092" i="4"/>
  <c r="K1092" i="4" s="1"/>
  <c r="J856" i="4"/>
  <c r="K856" i="4" s="1"/>
  <c r="J482" i="4"/>
  <c r="K482" i="4" s="1"/>
  <c r="J481" i="4"/>
  <c r="K481" i="4" s="1"/>
  <c r="J373" i="4"/>
  <c r="K373" i="4" s="1"/>
  <c r="J164" i="4"/>
  <c r="K164" i="4" s="1"/>
  <c r="J11" i="4"/>
  <c r="K11" i="4" s="1"/>
  <c r="J10" i="4"/>
  <c r="K10" i="4" s="1"/>
  <c r="J1248" i="4"/>
  <c r="K1248" i="4" s="1"/>
  <c r="J1203" i="4"/>
  <c r="K1203" i="4" s="1"/>
  <c r="J488" i="4"/>
  <c r="K488" i="4" s="1"/>
  <c r="J222" i="4"/>
  <c r="K222" i="4" s="1"/>
  <c r="J398" i="4"/>
  <c r="K398" i="4" s="1"/>
  <c r="J212" i="4"/>
  <c r="K212" i="4" s="1"/>
  <c r="J1110" i="4"/>
  <c r="K1110" i="4" s="1"/>
  <c r="J1111" i="4"/>
  <c r="K1111" i="4" s="1"/>
  <c r="J1155" i="4"/>
  <c r="K1155" i="4" s="1"/>
  <c r="J1154" i="4"/>
  <c r="K1154" i="4" s="1"/>
  <c r="J1216" i="4"/>
  <c r="K1216" i="4" s="1"/>
  <c r="J1006" i="4"/>
  <c r="K1006" i="4" s="1"/>
  <c r="J1005" i="4"/>
  <c r="K1005" i="4" s="1"/>
  <c r="J978" i="4"/>
  <c r="K978" i="4" s="1"/>
  <c r="J1102" i="4"/>
  <c r="K1102" i="4" s="1"/>
  <c r="J1053" i="4"/>
  <c r="K1053" i="4" s="1"/>
  <c r="J880" i="4"/>
  <c r="K880" i="4" s="1"/>
  <c r="J680" i="4"/>
  <c r="K680" i="4" s="1"/>
  <c r="J928" i="4"/>
  <c r="K928" i="4" s="1"/>
  <c r="J35" i="4"/>
  <c r="K35" i="4" s="1"/>
  <c r="J34" i="4"/>
  <c r="K34" i="4" s="1"/>
  <c r="J200" i="4"/>
  <c r="K200" i="4" s="1"/>
  <c r="J1265" i="3"/>
  <c r="K1265" i="3" s="1"/>
  <c r="J1298" i="3"/>
  <c r="K1298" i="3" s="1"/>
  <c r="J899" i="3"/>
  <c r="K899" i="3" s="1"/>
  <c r="J636" i="3"/>
  <c r="K636" i="3" s="1"/>
  <c r="J625" i="3"/>
  <c r="K625" i="3" s="1"/>
  <c r="J1160" i="3"/>
  <c r="K1160" i="3" s="1"/>
  <c r="J888" i="3"/>
  <c r="K888" i="3" s="1"/>
  <c r="J815" i="3"/>
  <c r="K815" i="3" s="1"/>
  <c r="J553" i="3"/>
  <c r="K553" i="3" s="1"/>
  <c r="J520" i="3"/>
  <c r="K520" i="3" s="1"/>
  <c r="J360" i="3"/>
  <c r="K360" i="3" s="1"/>
  <c r="J402" i="3"/>
  <c r="K402" i="3" s="1"/>
  <c r="J1208" i="3"/>
  <c r="K1208" i="3" s="1"/>
  <c r="J761" i="3"/>
  <c r="K761" i="3" s="1"/>
  <c r="J568" i="3"/>
  <c r="K568" i="3" s="1"/>
  <c r="J379" i="3"/>
  <c r="K379" i="3" s="1"/>
  <c r="J999" i="3"/>
  <c r="K999" i="3" s="1"/>
  <c r="J605" i="3"/>
  <c r="K605" i="3" s="1"/>
  <c r="J652" i="3"/>
  <c r="K652" i="3" s="1"/>
  <c r="J449" i="3"/>
  <c r="K449" i="3" s="1"/>
  <c r="J688" i="3"/>
  <c r="K688" i="3" s="1"/>
  <c r="J257" i="3"/>
  <c r="K257" i="3" s="1"/>
  <c r="J1282" i="3"/>
  <c r="K1282" i="3" s="1"/>
  <c r="J915" i="3"/>
  <c r="K915" i="3" s="1"/>
  <c r="J807" i="3"/>
  <c r="K807" i="3" s="1"/>
  <c r="J1075" i="3"/>
  <c r="K1075" i="3" s="1"/>
  <c r="J288" i="3"/>
  <c r="K288" i="3" s="1"/>
  <c r="J11" i="3"/>
  <c r="K11" i="3" s="1"/>
  <c r="J1179" i="3"/>
  <c r="K1179" i="3" s="1"/>
  <c r="J812" i="3"/>
  <c r="K812" i="3" s="1"/>
  <c r="J896" i="3"/>
  <c r="K896" i="3" s="1"/>
  <c r="J1273" i="3"/>
  <c r="K1273" i="3" s="1"/>
  <c r="J1226" i="3"/>
  <c r="K1226" i="3" s="1"/>
  <c r="J112" i="3"/>
  <c r="K112" i="3" s="1"/>
  <c r="J1001" i="3"/>
  <c r="K1001" i="3" s="1"/>
  <c r="J20" i="3"/>
  <c r="K20" i="3" s="1"/>
  <c r="J521" i="3"/>
  <c r="K521" i="3" s="1"/>
  <c r="J1115" i="3"/>
  <c r="K1115" i="3" s="1"/>
  <c r="J220" i="3"/>
  <c r="K220" i="3" s="1"/>
  <c r="J1215" i="3"/>
  <c r="K1215" i="3" s="1"/>
  <c r="J803" i="3"/>
  <c r="K803" i="3" s="1"/>
  <c r="J36" i="3"/>
  <c r="K36" i="3" s="1"/>
  <c r="J163" i="3"/>
  <c r="K163" i="3" s="1"/>
  <c r="J384" i="3"/>
  <c r="K384" i="3" s="1"/>
  <c r="J892" i="3"/>
  <c r="K892" i="3" s="1"/>
  <c r="J627" i="3"/>
  <c r="K627" i="3" s="1"/>
  <c r="J331" i="3"/>
  <c r="K331" i="3" s="1"/>
  <c r="J1096" i="3"/>
  <c r="K1096" i="3" s="1"/>
  <c r="J1017" i="3"/>
  <c r="K1017" i="3" s="1"/>
  <c r="J1234" i="3"/>
  <c r="K1234" i="3" s="1"/>
  <c r="J484" i="3"/>
  <c r="K484" i="3" s="1"/>
  <c r="J700" i="3"/>
  <c r="K700" i="3" s="1"/>
  <c r="J1228" i="3"/>
  <c r="K1228" i="3" s="1"/>
  <c r="J107" i="3"/>
  <c r="K107" i="3" s="1"/>
  <c r="J823" i="3"/>
  <c r="K823" i="3" s="1"/>
  <c r="J65" i="3"/>
  <c r="K65" i="3" s="1"/>
  <c r="J1201" i="3"/>
  <c r="K1201" i="3" s="1"/>
  <c r="J746" i="3"/>
  <c r="K746" i="3" s="1"/>
  <c r="J119" i="3"/>
  <c r="K119" i="3" s="1"/>
  <c r="J146" i="3"/>
  <c r="K146" i="3" s="1"/>
  <c r="J1072" i="3"/>
  <c r="K1072" i="3" s="1"/>
  <c r="J39" i="3"/>
  <c r="K39" i="3" s="1"/>
  <c r="J1211" i="3"/>
  <c r="K1211" i="3" s="1"/>
  <c r="J7" i="3"/>
  <c r="K7" i="3" s="1"/>
  <c r="J136" i="3"/>
  <c r="K136" i="3" s="1"/>
  <c r="J515" i="3"/>
  <c r="K515" i="3" s="1"/>
  <c r="J383" i="3"/>
  <c r="K383" i="3" s="1"/>
  <c r="J135" i="3"/>
  <c r="K135" i="3" s="1"/>
  <c r="J873" i="3"/>
  <c r="K873" i="3" s="1"/>
  <c r="J179" i="3"/>
  <c r="K179" i="3" s="1"/>
  <c r="J73" i="3"/>
  <c r="K73" i="3" s="1"/>
  <c r="J1299" i="3"/>
  <c r="K1299" i="3" s="1"/>
  <c r="J129" i="3"/>
  <c r="K129" i="3" s="1"/>
  <c r="J1217" i="3"/>
  <c r="K1217" i="3" s="1"/>
  <c r="J1290" i="3"/>
  <c r="K1290" i="3" s="1"/>
  <c r="J1231" i="3"/>
  <c r="K1231" i="3" s="1"/>
  <c r="J128" i="3"/>
  <c r="K128" i="3" s="1"/>
  <c r="J1140" i="3"/>
  <c r="K1140" i="3" s="1"/>
  <c r="J1071" i="3"/>
  <c r="K1071" i="3" s="1"/>
  <c r="J410" i="3"/>
  <c r="K410" i="3" s="1"/>
  <c r="J970" i="3"/>
  <c r="K970" i="3" s="1"/>
  <c r="J475" i="3"/>
  <c r="K475" i="3" s="1"/>
  <c r="J621" i="3"/>
  <c r="K621" i="3" s="1"/>
  <c r="J796" i="3"/>
  <c r="K796" i="3" s="1"/>
  <c r="J991" i="3"/>
  <c r="K991" i="3" s="1"/>
  <c r="J608" i="3"/>
  <c r="K608" i="3" s="1"/>
  <c r="J931" i="3"/>
  <c r="K931" i="3" s="1"/>
  <c r="J67" i="3"/>
  <c r="K67" i="3" s="1"/>
  <c r="J522" i="3"/>
  <c r="K522" i="3" s="1"/>
  <c r="J946" i="3"/>
  <c r="K946" i="3" s="1"/>
  <c r="J640" i="3"/>
  <c r="K640" i="3" s="1"/>
  <c r="J172" i="3"/>
  <c r="K172" i="3" s="1"/>
  <c r="J606" i="3"/>
  <c r="K606" i="3" s="1"/>
  <c r="J499" i="3"/>
  <c r="K499" i="3" s="1"/>
  <c r="J1250" i="3"/>
  <c r="K1250" i="3" s="1"/>
  <c r="J140" i="3"/>
  <c r="K140" i="3" s="1"/>
  <c r="J243" i="3"/>
  <c r="K243" i="3" s="1"/>
  <c r="J1283" i="3"/>
  <c r="K1283" i="3" s="1"/>
  <c r="J1099" i="3"/>
  <c r="K1099" i="3" s="1"/>
  <c r="J969" i="3"/>
  <c r="K969" i="3" s="1"/>
  <c r="J696" i="3"/>
  <c r="K696" i="3" s="1"/>
  <c r="J757" i="3"/>
  <c r="K757" i="3" s="1"/>
  <c r="J43" i="3"/>
  <c r="K43" i="3" s="1"/>
  <c r="J897" i="3"/>
  <c r="K897" i="3" s="1"/>
  <c r="J754" i="3"/>
  <c r="K754" i="3" s="1"/>
  <c r="J953" i="3"/>
  <c r="K953" i="3" s="1"/>
  <c r="J252" i="3"/>
  <c r="K252" i="3" s="1"/>
  <c r="J127" i="3"/>
  <c r="K127" i="3" s="1"/>
  <c r="J947" i="3"/>
  <c r="K947" i="3" s="1"/>
  <c r="J889" i="3"/>
  <c r="K889" i="3" s="1"/>
  <c r="J48" i="3"/>
  <c r="K48" i="3" s="1"/>
  <c r="J770" i="3"/>
  <c r="K770" i="3" s="1"/>
  <c r="J1161" i="3"/>
  <c r="K1161" i="3" s="1"/>
  <c r="J211" i="3"/>
  <c r="K211" i="3" s="1"/>
  <c r="J961" i="3"/>
  <c r="K961" i="3" s="1"/>
  <c r="J473" i="3"/>
  <c r="K473" i="3" s="1"/>
  <c r="J152" i="3"/>
  <c r="K152" i="3" s="1"/>
  <c r="J105" i="3"/>
  <c r="K105" i="3" s="1"/>
  <c r="J857" i="3"/>
  <c r="K857" i="3" s="1"/>
  <c r="J1128" i="3"/>
  <c r="K1128" i="3" s="1"/>
  <c r="J59" i="3"/>
  <c r="K59" i="3" s="1"/>
  <c r="J1171" i="3"/>
  <c r="K1171" i="3" s="1"/>
  <c r="J569" i="3"/>
  <c r="K569" i="3" s="1"/>
  <c r="J1242" i="3"/>
  <c r="K1242" i="3" s="1"/>
  <c r="J731" i="3"/>
  <c r="K731" i="3" s="1"/>
  <c r="J16" i="3"/>
  <c r="K16" i="3" s="1"/>
  <c r="J216" i="3"/>
  <c r="K216" i="3" s="1"/>
  <c r="J937" i="3"/>
  <c r="K937" i="3" s="1"/>
  <c r="J441" i="3"/>
  <c r="K441" i="3" s="1"/>
  <c r="J369" i="3"/>
  <c r="K369" i="3" s="1"/>
  <c r="J691" i="3"/>
  <c r="K691" i="3" s="1"/>
  <c r="J401" i="3"/>
  <c r="K401" i="3" s="1"/>
  <c r="J80" i="3"/>
  <c r="K80" i="3" s="1"/>
  <c r="J1288" i="3"/>
  <c r="K1288" i="3" s="1"/>
  <c r="J89" i="3"/>
  <c r="K89" i="3" s="1"/>
  <c r="J924" i="3"/>
  <c r="K924" i="3" s="1"/>
  <c r="J737" i="3"/>
  <c r="K737" i="3" s="1"/>
  <c r="J1132" i="3"/>
  <c r="K1132" i="3" s="1"/>
  <c r="J993" i="3"/>
  <c r="K993" i="3" s="1"/>
  <c r="J144" i="3"/>
  <c r="K144" i="3" s="1"/>
  <c r="J706" i="3"/>
  <c r="K706" i="3" s="1"/>
  <c r="J533" i="3"/>
  <c r="K533" i="3" s="1"/>
  <c r="J156" i="3"/>
  <c r="K156" i="3" s="1"/>
  <c r="J35" i="3"/>
  <c r="K35" i="3" s="1"/>
  <c r="J160" i="3"/>
  <c r="K160" i="3" s="1"/>
  <c r="J1027" i="3"/>
  <c r="K1027" i="3" s="1"/>
  <c r="J1064" i="3"/>
  <c r="K1064" i="3" s="1"/>
  <c r="J986" i="3"/>
  <c r="K986" i="3" s="1"/>
  <c r="J722" i="3"/>
  <c r="K722" i="3" s="1"/>
  <c r="J1219" i="3"/>
  <c r="K1219" i="3" s="1"/>
  <c r="J196" i="3"/>
  <c r="K196" i="3" s="1"/>
  <c r="J756" i="3"/>
  <c r="K756" i="3" s="1"/>
  <c r="J860" i="3"/>
  <c r="K860" i="3" s="1"/>
  <c r="J1024" i="3"/>
  <c r="K1024" i="3" s="1"/>
  <c r="J273" i="3"/>
  <c r="K273" i="3" s="1"/>
  <c r="J841" i="3"/>
  <c r="K841" i="3" s="1"/>
  <c r="J987" i="3"/>
  <c r="K987" i="3" s="1"/>
  <c r="J147" i="3"/>
  <c r="K147" i="3" s="1"/>
  <c r="J831" i="3"/>
  <c r="K831" i="3" s="1"/>
  <c r="J604" i="3"/>
  <c r="K604" i="3" s="1"/>
  <c r="J460" i="3"/>
  <c r="K460" i="3" s="1"/>
  <c r="J428" i="3"/>
  <c r="K428" i="3" s="1"/>
  <c r="J1076" i="3"/>
  <c r="K1076" i="3" s="1"/>
  <c r="J51" i="3"/>
  <c r="K51" i="3" s="1"/>
  <c r="J47" i="3"/>
  <c r="K47" i="3" s="1"/>
  <c r="J663" i="3"/>
  <c r="K663" i="3" s="1"/>
  <c r="J865" i="3"/>
  <c r="K865" i="3" s="1"/>
  <c r="J321" i="3"/>
  <c r="K321" i="3" s="1"/>
  <c r="J849" i="3"/>
  <c r="K849" i="3" s="1"/>
  <c r="J388" i="3"/>
  <c r="K388" i="3" s="1"/>
  <c r="J275" i="3"/>
  <c r="K275" i="3" s="1"/>
  <c r="J6" i="3"/>
  <c r="K6" i="3" s="1"/>
  <c r="J985" i="3"/>
  <c r="K985" i="3" s="1"/>
  <c r="J935" i="3"/>
  <c r="K935" i="3" s="1"/>
  <c r="J145" i="3"/>
  <c r="K145" i="3" s="1"/>
  <c r="J1170" i="3"/>
  <c r="K1170" i="3" s="1"/>
  <c r="J1034" i="3"/>
  <c r="K1034" i="3" s="1"/>
  <c r="J643" i="3"/>
  <c r="K643" i="3" s="1"/>
  <c r="J1143" i="3"/>
  <c r="K1143" i="3" s="1"/>
  <c r="J1023" i="3"/>
  <c r="K1023" i="3" s="1"/>
  <c r="J197" i="3"/>
  <c r="K197" i="3" s="1"/>
  <c r="J995" i="3"/>
  <c r="K995" i="3" s="1"/>
  <c r="J1287" i="3"/>
  <c r="K1287" i="3" s="1"/>
  <c r="J259" i="3"/>
  <c r="K259" i="3" s="1"/>
  <c r="J1060" i="3"/>
  <c r="K1060" i="3" s="1"/>
  <c r="J1220" i="3"/>
  <c r="K1220" i="3" s="1"/>
  <c r="J1251" i="3"/>
  <c r="K1251" i="3" s="1"/>
  <c r="J988" i="3"/>
  <c r="K988" i="3" s="1"/>
  <c r="J281" i="3"/>
  <c r="K281" i="3" s="1"/>
  <c r="J977" i="3"/>
  <c r="K977" i="3" s="1"/>
  <c r="J735" i="3"/>
  <c r="K735" i="3" s="1"/>
  <c r="J245" i="3"/>
  <c r="K245" i="3" s="1"/>
  <c r="J1240" i="3"/>
  <c r="K1240" i="3" s="1"/>
  <c r="J843" i="3"/>
  <c r="K843" i="3" s="1"/>
  <c r="J355" i="3"/>
  <c r="K355" i="3" s="1"/>
  <c r="J368" i="3"/>
  <c r="K368" i="3" s="1"/>
  <c r="J538" i="3"/>
  <c r="K538" i="3" s="1"/>
  <c r="J570" i="3"/>
  <c r="K570" i="3" s="1"/>
  <c r="J788" i="3"/>
  <c r="K788" i="3" s="1"/>
  <c r="J1187" i="3"/>
  <c r="K1187" i="3" s="1"/>
  <c r="J500" i="3"/>
  <c r="K500" i="3" s="1"/>
  <c r="J1031" i="3"/>
  <c r="K1031" i="3" s="1"/>
  <c r="J240" i="3"/>
  <c r="K240" i="3" s="1"/>
  <c r="J596" i="3"/>
  <c r="K596" i="3" s="1"/>
  <c r="J1059" i="3"/>
  <c r="K1059" i="3" s="1"/>
  <c r="J75" i="3"/>
  <c r="K75" i="3" s="1"/>
  <c r="J99" i="3"/>
  <c r="K99" i="3" s="1"/>
  <c r="J762" i="3"/>
  <c r="K762" i="3" s="1"/>
  <c r="J1188" i="3"/>
  <c r="K1188" i="3" s="1"/>
  <c r="J1033" i="3"/>
  <c r="K1033" i="3" s="1"/>
  <c r="J819" i="3"/>
  <c r="K819" i="3" s="1"/>
  <c r="J848" i="3"/>
  <c r="K848" i="3" s="1"/>
  <c r="J732" i="3"/>
  <c r="K732" i="3" s="1"/>
  <c r="J537" i="3"/>
  <c r="K537" i="3" s="1"/>
  <c r="J1131" i="3"/>
  <c r="K1131" i="3" s="1"/>
  <c r="J738" i="3"/>
  <c r="K738" i="3" s="1"/>
  <c r="J772" i="3"/>
  <c r="K772" i="3" s="1"/>
  <c r="J1012" i="3"/>
  <c r="K1012" i="3" s="1"/>
  <c r="J704" i="3"/>
  <c r="K704" i="3" s="1"/>
  <c r="J256" i="3"/>
  <c r="K256" i="3" s="1"/>
  <c r="J1210" i="3"/>
  <c r="K1210" i="3" s="1"/>
  <c r="J690" i="3"/>
  <c r="K690" i="3" s="1"/>
  <c r="J1058" i="3"/>
  <c r="K1058" i="3" s="1"/>
  <c r="J66" i="3"/>
  <c r="K66" i="3" s="1"/>
  <c r="J466" i="3"/>
  <c r="K466" i="3" s="1"/>
  <c r="J611" i="3"/>
  <c r="K611" i="3" s="1"/>
  <c r="J307" i="3"/>
  <c r="K307" i="3" s="1"/>
  <c r="J1138" i="3"/>
  <c r="K1138" i="3" s="1"/>
  <c r="J872" i="3"/>
  <c r="K872" i="3" s="1"/>
  <c r="J954" i="3"/>
  <c r="K954" i="3" s="1"/>
  <c r="J593" i="3"/>
  <c r="K593" i="3" s="1"/>
  <c r="J787" i="3"/>
  <c r="K787" i="3" s="1"/>
  <c r="J1190" i="3"/>
  <c r="K1190" i="3" s="1"/>
  <c r="J1142" i="3"/>
  <c r="K1142" i="3" s="1"/>
  <c r="J912" i="3"/>
  <c r="K912" i="3" s="1"/>
  <c r="J436" i="3"/>
  <c r="K436" i="3" s="1"/>
  <c r="J37" i="3"/>
  <c r="K37" i="3" s="1"/>
  <c r="J1002" i="3"/>
  <c r="K1002" i="3" s="1"/>
  <c r="J777" i="3"/>
  <c r="K777" i="3" s="1"/>
  <c r="J148" i="3"/>
  <c r="K148" i="3" s="1"/>
  <c r="J1295" i="3"/>
  <c r="K1295" i="3" s="1"/>
  <c r="J994" i="3"/>
  <c r="K994" i="3" s="1"/>
  <c r="J736" i="3"/>
  <c r="K736" i="3" s="1"/>
  <c r="J188" i="3"/>
  <c r="K188" i="3" s="1"/>
  <c r="J1028" i="3"/>
  <c r="K1028" i="3" s="1"/>
  <c r="J587" i="3"/>
  <c r="K587" i="3" s="1"/>
  <c r="J1202" i="3"/>
  <c r="K1202" i="3" s="1"/>
  <c r="J1122" i="3"/>
  <c r="K1122" i="3" s="1"/>
  <c r="J1154" i="3"/>
  <c r="K1154" i="3" s="1"/>
  <c r="J764" i="3"/>
  <c r="K764" i="3" s="1"/>
  <c r="J1123" i="3"/>
  <c r="K1123" i="3" s="1"/>
  <c r="J1276" i="3"/>
  <c r="K1276" i="3" s="1"/>
  <c r="J651" i="3"/>
  <c r="K651" i="3" s="1"/>
  <c r="J34" i="3"/>
  <c r="K34" i="3" s="1"/>
  <c r="J996" i="3"/>
  <c r="K996" i="3" s="1"/>
  <c r="J420" i="3"/>
  <c r="K420" i="3" s="1"/>
  <c r="J1124" i="3"/>
  <c r="K1124" i="3" s="1"/>
  <c r="J485" i="3"/>
  <c r="K485" i="3" s="1"/>
  <c r="J997" i="3"/>
  <c r="K997" i="3" s="1"/>
  <c r="J458" i="3"/>
  <c r="K458" i="3" s="1"/>
  <c r="J699" i="3"/>
  <c r="K699" i="3" s="1"/>
  <c r="J1284" i="3"/>
  <c r="K1284" i="3" s="1"/>
  <c r="J1241" i="3"/>
  <c r="K1241" i="3" s="1"/>
  <c r="J1121" i="3"/>
  <c r="K1121" i="3" s="1"/>
  <c r="J839" i="3"/>
  <c r="K839" i="3" s="1"/>
  <c r="J155" i="3"/>
  <c r="K155" i="3" s="1"/>
  <c r="J85" i="3"/>
  <c r="K85" i="3" s="1"/>
  <c r="J795" i="3"/>
  <c r="K795" i="3" s="1"/>
  <c r="J720" i="3"/>
  <c r="K720" i="3" s="1"/>
  <c r="J971" i="3"/>
  <c r="K971" i="3" s="1"/>
  <c r="J1180" i="3"/>
  <c r="K1180" i="3" s="1"/>
  <c r="J534" i="3"/>
  <c r="K534" i="3" s="1"/>
  <c r="J1139" i="3"/>
  <c r="K1139" i="3" s="1"/>
  <c r="J1227" i="3"/>
  <c r="K1227" i="3" s="1"/>
  <c r="J1052" i="3"/>
  <c r="K1052" i="3" s="1"/>
  <c r="J642" i="3"/>
  <c r="K642" i="3" s="1"/>
  <c r="J692" i="3"/>
  <c r="K692" i="3" s="1"/>
  <c r="J820" i="3"/>
  <c r="K820" i="3" s="1"/>
  <c r="J895" i="3"/>
  <c r="K895" i="3" s="1"/>
  <c r="J763" i="3"/>
  <c r="K763" i="3" s="1"/>
  <c r="J747" i="3"/>
  <c r="K747" i="3" s="1"/>
  <c r="J1262" i="3"/>
  <c r="K1262" i="3" s="1"/>
  <c r="J1271" i="3"/>
  <c r="K1271" i="3" s="1"/>
  <c r="J1149" i="3"/>
  <c r="K1149" i="3" s="1"/>
  <c r="J1065" i="3"/>
  <c r="K1065" i="3" s="1"/>
  <c r="J903" i="3"/>
  <c r="K903" i="3" s="1"/>
  <c r="J554" i="3"/>
  <c r="K554" i="3" s="1"/>
  <c r="J962" i="3"/>
  <c r="K962" i="3" s="1"/>
  <c r="J564" i="3"/>
  <c r="K564" i="3" s="1"/>
  <c r="J356" i="3"/>
  <c r="K356" i="3" s="1"/>
  <c r="J1266" i="3"/>
  <c r="K1266" i="3" s="1"/>
  <c r="J907" i="3"/>
  <c r="K907" i="3" s="1"/>
  <c r="J741" i="3"/>
  <c r="K741" i="3" s="1"/>
  <c r="J659" i="3"/>
  <c r="K659" i="3" s="1"/>
  <c r="J549" i="3"/>
  <c r="K549" i="3" s="1"/>
  <c r="J90" i="3"/>
  <c r="K90" i="3" s="1"/>
  <c r="J1144" i="3"/>
  <c r="K1144" i="3" s="1"/>
  <c r="J571" i="3"/>
  <c r="K571" i="3" s="1"/>
  <c r="J1197" i="3"/>
  <c r="K1197" i="3" s="1"/>
  <c r="J1274" i="3"/>
  <c r="K1274" i="3" s="1"/>
  <c r="J586" i="3"/>
  <c r="K586" i="3" s="1"/>
  <c r="J418" i="3"/>
  <c r="K418" i="3" s="1"/>
  <c r="J753" i="3"/>
  <c r="K753" i="3" s="1"/>
  <c r="J516" i="3"/>
  <c r="K516" i="3" s="1"/>
  <c r="J900" i="3"/>
  <c r="K900" i="3" s="1"/>
  <c r="J864" i="3"/>
  <c r="K864" i="3" s="1"/>
  <c r="J644" i="3"/>
  <c r="K644" i="3" s="1"/>
  <c r="J582" i="3"/>
  <c r="K582" i="3" s="1"/>
  <c r="J74" i="3"/>
  <c r="K74" i="3" s="1"/>
  <c r="J927" i="3"/>
  <c r="K927" i="3" s="1"/>
  <c r="J729" i="3"/>
  <c r="K729" i="3" s="1"/>
  <c r="J531" i="3"/>
  <c r="K531" i="3" s="1"/>
  <c r="J477" i="3"/>
  <c r="K477" i="3" s="1"/>
  <c r="J203" i="3"/>
  <c r="K203" i="3" s="1"/>
  <c r="J684" i="3"/>
  <c r="K684" i="3" s="1"/>
  <c r="J916" i="3"/>
  <c r="K916" i="3" s="1"/>
  <c r="J717" i="3"/>
  <c r="K717" i="3" s="1"/>
  <c r="J491" i="3"/>
  <c r="K491" i="3" s="1"/>
  <c r="J617" i="3"/>
  <c r="K617" i="3" s="1"/>
  <c r="J1044" i="3"/>
  <c r="K1044" i="3" s="1"/>
  <c r="J565" i="3"/>
  <c r="K565" i="3" s="1"/>
  <c r="J1291" i="3"/>
  <c r="K1291" i="3" s="1"/>
  <c r="J476" i="3"/>
  <c r="K476" i="3" s="1"/>
  <c r="J723" i="3"/>
  <c r="K723" i="3" s="1"/>
  <c r="J635" i="3"/>
  <c r="K635" i="3" s="1"/>
  <c r="J629" i="3"/>
  <c r="K629" i="3" s="1"/>
  <c r="J597" i="3"/>
  <c r="K597" i="3" s="1"/>
  <c r="J1177" i="3"/>
  <c r="K1177" i="3" s="1"/>
  <c r="J633" i="3"/>
  <c r="K633" i="3" s="1"/>
  <c r="J748" i="3"/>
  <c r="K748" i="3" s="1"/>
  <c r="J161" i="3"/>
  <c r="K161" i="3" s="1"/>
  <c r="J434" i="3"/>
  <c r="K434" i="3" s="1"/>
  <c r="J939" i="3"/>
  <c r="K939" i="3" s="1"/>
  <c r="J461" i="3"/>
  <c r="K461" i="3" s="1"/>
  <c r="J760" i="3"/>
  <c r="K760" i="3" s="1"/>
  <c r="J868" i="3"/>
  <c r="K868" i="3" s="1"/>
  <c r="J493" i="3"/>
  <c r="K493" i="3" s="1"/>
  <c r="J208" i="3"/>
  <c r="K208" i="3" s="1"/>
  <c r="J1089" i="3"/>
  <c r="K1089" i="3" s="1"/>
  <c r="J1081" i="3"/>
  <c r="K1081" i="3" s="1"/>
  <c r="J851" i="3"/>
  <c r="K851" i="3" s="1"/>
  <c r="J297" i="3"/>
  <c r="K297" i="3" s="1"/>
  <c r="J97" i="3"/>
  <c r="K97" i="3" s="1"/>
  <c r="J1155" i="3"/>
  <c r="K1155" i="3" s="1"/>
  <c r="J1007" i="3"/>
  <c r="K1007" i="3" s="1"/>
  <c r="J1135" i="3"/>
  <c r="K1135" i="3" s="1"/>
  <c r="J1092" i="3"/>
  <c r="K1092" i="3" s="1"/>
  <c r="J433" i="3"/>
  <c r="K433" i="3" s="1"/>
  <c r="J619" i="3"/>
  <c r="K619" i="3" s="1"/>
  <c r="J1281" i="3"/>
  <c r="K1281" i="3" s="1"/>
  <c r="J1129" i="3"/>
  <c r="K1129" i="3" s="1"/>
  <c r="J1200" i="3"/>
  <c r="K1200" i="3" s="1"/>
  <c r="J875" i="3"/>
  <c r="K875" i="3" s="1"/>
  <c r="J811" i="3"/>
  <c r="K811" i="3" s="1"/>
  <c r="J719" i="3"/>
  <c r="K719" i="3" s="1"/>
  <c r="J938" i="3"/>
  <c r="K938" i="3" s="1"/>
  <c r="J450" i="3"/>
  <c r="K450" i="3" s="1"/>
  <c r="J224" i="3"/>
  <c r="K224" i="3" s="1"/>
  <c r="J122" i="3"/>
  <c r="K122" i="3" s="1"/>
  <c r="J1300" i="3"/>
  <c r="K1300" i="3" s="1"/>
  <c r="J424" i="3"/>
  <c r="K424" i="3" s="1"/>
  <c r="J945" i="3"/>
  <c r="K945" i="3" s="1"/>
  <c r="J1011" i="3"/>
  <c r="K1011" i="3" s="1"/>
  <c r="J588" i="3"/>
  <c r="K588" i="3" s="1"/>
  <c r="J1137" i="3"/>
  <c r="K1137" i="3" s="1"/>
  <c r="J957" i="3"/>
  <c r="K957" i="3" s="1"/>
  <c r="J1101" i="3"/>
  <c r="K1101" i="3" s="1"/>
  <c r="J712" i="3"/>
  <c r="K712" i="3" s="1"/>
  <c r="J707" i="3"/>
  <c r="K707" i="3" s="1"/>
  <c r="J668" i="3"/>
  <c r="K668" i="3" s="1"/>
  <c r="J452" i="3"/>
  <c r="K452" i="3" s="1"/>
  <c r="J513" i="3"/>
  <c r="K513" i="3" s="1"/>
  <c r="J592" i="3"/>
  <c r="K592" i="3" s="1"/>
  <c r="J115" i="3"/>
  <c r="K115" i="3" s="1"/>
  <c r="J409" i="3"/>
  <c r="K409" i="3" s="1"/>
  <c r="J594" i="3"/>
  <c r="K594" i="3" s="1"/>
  <c r="J567" i="3"/>
  <c r="K567" i="3" s="1"/>
  <c r="J1302" i="3"/>
  <c r="K1302" i="3" s="1"/>
  <c r="J1061" i="3"/>
  <c r="K1061" i="3" s="1"/>
  <c r="J1165" i="3"/>
  <c r="K1165" i="3" s="1"/>
  <c r="J998" i="3"/>
  <c r="K998" i="3" s="1"/>
  <c r="J964" i="3"/>
  <c r="K964" i="3" s="1"/>
  <c r="J725" i="3"/>
  <c r="K725" i="3" s="1"/>
  <c r="J778" i="3"/>
  <c r="K778" i="3" s="1"/>
  <c r="J673" i="3"/>
  <c r="K673" i="3" s="1"/>
  <c r="J563" i="3"/>
  <c r="K563" i="3" s="1"/>
  <c r="J27" i="3"/>
  <c r="K27" i="3" s="1"/>
  <c r="J724" i="3"/>
  <c r="K724" i="3" s="1"/>
  <c r="J187" i="3"/>
  <c r="K187" i="3" s="1"/>
  <c r="J175" i="3"/>
  <c r="K175" i="3" s="1"/>
  <c r="J1097" i="3"/>
  <c r="K1097" i="3" s="1"/>
  <c r="J620" i="3"/>
  <c r="K620" i="3" s="1"/>
  <c r="J866" i="3"/>
  <c r="K866" i="3" s="1"/>
  <c r="J660" i="3"/>
  <c r="K660" i="3" s="1"/>
  <c r="J332" i="3"/>
  <c r="K332" i="3" s="1"/>
  <c r="J459" i="3"/>
  <c r="K459" i="3" s="1"/>
  <c r="J213" i="3"/>
  <c r="K213" i="3" s="1"/>
  <c r="J1169" i="3"/>
  <c r="K1169" i="3" s="1"/>
  <c r="J562" i="3"/>
  <c r="K562" i="3" s="1"/>
  <c r="J1116" i="3"/>
  <c r="K1116" i="3" s="1"/>
  <c r="J1074" i="3"/>
  <c r="K1074" i="3" s="1"/>
  <c r="J852" i="3"/>
  <c r="K852" i="3" s="1"/>
  <c r="J536" i="3"/>
  <c r="K536" i="3" s="1"/>
  <c r="J766" i="3"/>
  <c r="K766" i="3" s="1"/>
  <c r="J444" i="3"/>
  <c r="K444" i="3" s="1"/>
  <c r="J395" i="3"/>
  <c r="K395" i="3" s="1"/>
  <c r="J330" i="3"/>
  <c r="K330" i="3" s="1"/>
  <c r="J154" i="3"/>
  <c r="K154" i="3" s="1"/>
  <c r="J624" i="3"/>
  <c r="K624" i="3" s="1"/>
  <c r="J229" i="3"/>
  <c r="K229" i="3" s="1"/>
  <c r="J783" i="3"/>
  <c r="K783" i="3" s="1"/>
  <c r="J393" i="3"/>
  <c r="K393" i="3" s="1"/>
  <c r="J1255" i="3"/>
  <c r="K1255" i="3" s="1"/>
  <c r="J1148" i="3"/>
  <c r="K1148" i="3" s="1"/>
  <c r="J1151" i="3"/>
  <c r="K1151" i="3" s="1"/>
  <c r="J844" i="3"/>
  <c r="K844" i="3" s="1"/>
  <c r="J658" i="3"/>
  <c r="K658" i="3" s="1"/>
  <c r="J654" i="3"/>
  <c r="K654" i="3" s="1"/>
  <c r="J268" i="3"/>
  <c r="K268" i="3" s="1"/>
  <c r="J42" i="3"/>
  <c r="K42" i="3" s="1"/>
  <c r="J655" i="3"/>
  <c r="K655" i="3" s="1"/>
  <c r="J874" i="3"/>
  <c r="K874" i="3" s="1"/>
  <c r="J637" i="3"/>
  <c r="K637" i="3" s="1"/>
  <c r="J193" i="3"/>
  <c r="K193" i="3" s="1"/>
  <c r="J392" i="3"/>
  <c r="K392" i="3" s="1"/>
  <c r="J830" i="3"/>
  <c r="K830" i="3" s="1"/>
  <c r="J750" i="3"/>
  <c r="K750" i="3" s="1"/>
  <c r="J378" i="3"/>
  <c r="K378" i="3" s="1"/>
  <c r="J1289" i="3"/>
  <c r="K1289" i="3" s="1"/>
  <c r="J1175" i="3"/>
  <c r="K1175" i="3" s="1"/>
  <c r="J408" i="3"/>
  <c r="K408" i="3" s="1"/>
  <c r="J228" i="3"/>
  <c r="K228" i="3" s="1"/>
  <c r="J451" i="3"/>
  <c r="K451" i="3" s="1"/>
  <c r="J346" i="3"/>
  <c r="K346" i="3" s="1"/>
  <c r="J990" i="3"/>
  <c r="K990" i="3" s="1"/>
  <c r="J56" i="3"/>
  <c r="K56" i="3" s="1"/>
  <c r="J1014" i="3"/>
  <c r="K1014" i="3" s="1"/>
  <c r="J1042" i="3"/>
  <c r="K1042" i="3" s="1"/>
  <c r="J1009" i="3"/>
  <c r="K1009" i="3" s="1"/>
  <c r="J603" i="3"/>
  <c r="K603" i="3" s="1"/>
  <c r="J758" i="3"/>
  <c r="K758" i="3" s="1"/>
  <c r="J1035" i="3"/>
  <c r="K1035" i="3" s="1"/>
  <c r="J372" i="3"/>
  <c r="K372" i="3" s="1"/>
  <c r="J519" i="3"/>
  <c r="K519" i="3" s="1"/>
  <c r="J443" i="3"/>
  <c r="K443" i="3" s="1"/>
  <c r="J258" i="3"/>
  <c r="K258" i="3" s="1"/>
  <c r="J679" i="3"/>
  <c r="K679" i="3" s="1"/>
  <c r="J672" i="3"/>
  <c r="K672" i="3" s="1"/>
  <c r="J1119" i="3"/>
  <c r="K1119" i="3" s="1"/>
  <c r="J906" i="3"/>
  <c r="K906" i="3" s="1"/>
  <c r="J561" i="3"/>
  <c r="K561" i="3" s="1"/>
  <c r="J468" i="3"/>
  <c r="K468" i="3" s="1"/>
  <c r="J314" i="3"/>
  <c r="K314" i="3" s="1"/>
  <c r="J354" i="3"/>
  <c r="K354" i="3" s="1"/>
  <c r="J58" i="3"/>
  <c r="K58" i="3" s="1"/>
  <c r="J689" i="3"/>
  <c r="K689" i="3" s="1"/>
  <c r="J397" i="3"/>
  <c r="K397" i="3" s="1"/>
  <c r="J566" i="3"/>
  <c r="K566" i="3" s="1"/>
  <c r="J580" i="3"/>
  <c r="K580" i="3" s="1"/>
  <c r="J1196" i="3"/>
  <c r="K1196" i="3" s="1"/>
  <c r="J1057" i="3"/>
  <c r="K1057" i="3" s="1"/>
  <c r="J941" i="3"/>
  <c r="K941" i="3" s="1"/>
  <c r="J1114" i="3"/>
  <c r="K1114" i="3" s="1"/>
  <c r="J626" i="3"/>
  <c r="K626" i="3" s="1"/>
  <c r="J887" i="3"/>
  <c r="K887" i="3" s="1"/>
  <c r="J666" i="3"/>
  <c r="K666" i="3" s="1"/>
  <c r="J364" i="3"/>
  <c r="K364" i="3" s="1"/>
  <c r="J324" i="3"/>
  <c r="K324" i="3" s="1"/>
  <c r="J276" i="3"/>
  <c r="K276" i="3" s="1"/>
  <c r="J387" i="3"/>
  <c r="K387" i="3" s="1"/>
  <c r="J282" i="3"/>
  <c r="K282" i="3" s="1"/>
  <c r="J501" i="3"/>
  <c r="K501" i="3" s="1"/>
  <c r="J1157" i="3"/>
  <c r="K1157" i="3" s="1"/>
  <c r="J1019" i="3"/>
  <c r="K1019" i="3" s="1"/>
  <c r="J610" i="3"/>
  <c r="K610" i="3" s="1"/>
  <c r="J810" i="3"/>
  <c r="K810" i="3" s="1"/>
  <c r="J650" i="3"/>
  <c r="K650" i="3" s="1"/>
  <c r="J483" i="3"/>
  <c r="K483" i="3" s="1"/>
  <c r="J498" i="3"/>
  <c r="K498" i="3" s="1"/>
  <c r="J1079" i="3"/>
  <c r="K1079" i="3" s="1"/>
  <c r="J623" i="3"/>
  <c r="K623" i="3" s="1"/>
  <c r="J1184" i="3"/>
  <c r="K1184" i="3" s="1"/>
  <c r="J622" i="3"/>
  <c r="K622" i="3" s="1"/>
  <c r="J1270" i="3"/>
  <c r="K1270" i="3" s="1"/>
  <c r="J1269" i="3"/>
  <c r="K1269" i="3" s="1"/>
  <c r="J1237" i="3"/>
  <c r="K1237" i="3" s="1"/>
  <c r="J1214" i="3"/>
  <c r="K1214" i="3" s="1"/>
  <c r="J1213" i="3"/>
  <c r="K1213" i="3" s="1"/>
  <c r="J827" i="3"/>
  <c r="K827" i="3" s="1"/>
  <c r="J826" i="3"/>
  <c r="K826" i="3" s="1"/>
  <c r="J923" i="3"/>
  <c r="K923" i="3" s="1"/>
  <c r="J922" i="3"/>
  <c r="K922" i="3" s="1"/>
  <c r="J859" i="3"/>
  <c r="K859" i="3" s="1"/>
  <c r="J858" i="3"/>
  <c r="K858" i="3" s="1"/>
  <c r="J794" i="3"/>
  <c r="K794" i="3" s="1"/>
  <c r="J793" i="3"/>
  <c r="K793" i="3" s="1"/>
  <c r="J776" i="3"/>
  <c r="K776" i="3" s="1"/>
  <c r="J744" i="3"/>
  <c r="K744" i="3" s="1"/>
  <c r="J836" i="3"/>
  <c r="K836" i="3" s="1"/>
  <c r="J818" i="3"/>
  <c r="K818" i="3" s="1"/>
  <c r="J882" i="3"/>
  <c r="K882" i="3" s="1"/>
  <c r="J742" i="3"/>
  <c r="K742" i="3" s="1"/>
  <c r="J202" i="3"/>
  <c r="K202" i="3" s="1"/>
  <c r="J201" i="3"/>
  <c r="K201" i="3" s="1"/>
  <c r="J781" i="3"/>
  <c r="K781" i="3" s="1"/>
  <c r="J930" i="3"/>
  <c r="K930" i="3" s="1"/>
  <c r="J340" i="3"/>
  <c r="K340" i="3" s="1"/>
  <c r="J308" i="3"/>
  <c r="K308" i="3" s="1"/>
  <c r="J540" i="3"/>
  <c r="K540" i="3" s="1"/>
  <c r="J539" i="3"/>
  <c r="K539" i="3" s="1"/>
  <c r="J467" i="3"/>
  <c r="K467" i="3" s="1"/>
  <c r="J403" i="3"/>
  <c r="K403" i="3" s="1"/>
  <c r="J177" i="3"/>
  <c r="K177" i="3" s="1"/>
  <c r="J490" i="3"/>
  <c r="K490" i="3" s="1"/>
  <c r="J241" i="3"/>
  <c r="K241" i="3" s="1"/>
  <c r="J153" i="3"/>
  <c r="K153" i="3" s="1"/>
  <c r="J142" i="3"/>
  <c r="K142" i="3" s="1"/>
  <c r="J141" i="3"/>
  <c r="K141" i="3" s="1"/>
  <c r="J556" i="3"/>
  <c r="K556" i="3" s="1"/>
  <c r="J555" i="3"/>
  <c r="K555" i="3" s="1"/>
  <c r="J701" i="3"/>
  <c r="K701" i="3" s="1"/>
  <c r="J186" i="3"/>
  <c r="K186" i="3" s="1"/>
  <c r="J185" i="3"/>
  <c r="K185" i="3" s="1"/>
  <c r="J698" i="3"/>
  <c r="K698" i="3" s="1"/>
  <c r="J697" i="3"/>
  <c r="K697" i="3" s="1"/>
  <c r="J125" i="3"/>
  <c r="K125" i="3" s="1"/>
  <c r="J124" i="3"/>
  <c r="K124" i="3" s="1"/>
  <c r="J61" i="3"/>
  <c r="K61" i="3" s="1"/>
  <c r="J60" i="3"/>
  <c r="K60" i="3" s="1"/>
  <c r="J674" i="3"/>
  <c r="K674" i="3" s="1"/>
  <c r="J546" i="3"/>
  <c r="K546" i="3" s="1"/>
  <c r="J545" i="3"/>
  <c r="K545" i="3" s="1"/>
  <c r="J898" i="3"/>
  <c r="K898" i="3" s="1"/>
  <c r="J734" i="3"/>
  <c r="K734" i="3" s="1"/>
  <c r="J682" i="3"/>
  <c r="K682" i="3" s="1"/>
  <c r="J362" i="3"/>
  <c r="K362" i="3" s="1"/>
  <c r="J370" i="3"/>
  <c r="K370" i="3" s="1"/>
  <c r="J618" i="3"/>
  <c r="K618" i="3" s="1"/>
  <c r="J552" i="3"/>
  <c r="K552" i="3" s="1"/>
  <c r="J585" i="3"/>
  <c r="K585" i="3" s="1"/>
  <c r="J338" i="3"/>
  <c r="K338" i="3" s="1"/>
  <c r="J377" i="3"/>
  <c r="K377" i="3" s="1"/>
  <c r="J138" i="3"/>
  <c r="K138" i="3" s="1"/>
  <c r="J137" i="3"/>
  <c r="K137" i="3" s="1"/>
  <c r="J33" i="3"/>
  <c r="K33" i="3" s="1"/>
  <c r="J109" i="3"/>
  <c r="K109" i="3" s="1"/>
  <c r="J108" i="3"/>
  <c r="K108" i="3" s="1"/>
  <c r="J45" i="3"/>
  <c r="K45" i="3" s="1"/>
  <c r="J44" i="3"/>
  <c r="K44" i="3" s="1"/>
  <c r="J649" i="3"/>
  <c r="K649" i="3" s="1"/>
  <c r="J292" i="3"/>
  <c r="K292" i="3" s="1"/>
  <c r="J260" i="3"/>
  <c r="K260" i="3" s="1"/>
  <c r="J435" i="3"/>
  <c r="K435" i="3" s="1"/>
  <c r="J219" i="3"/>
  <c r="K219" i="3" s="1"/>
  <c r="J535" i="3"/>
  <c r="K535" i="3" s="1"/>
  <c r="J578" i="3"/>
  <c r="K578" i="3" s="1"/>
  <c r="J577" i="3"/>
  <c r="K577" i="3" s="1"/>
  <c r="J940" i="3"/>
  <c r="K940" i="3" s="1"/>
  <c r="J686" i="3"/>
  <c r="K686" i="3" s="1"/>
  <c r="J685" i="3"/>
  <c r="K685" i="3" s="1"/>
  <c r="J1056" i="3"/>
  <c r="K1056" i="3" s="1"/>
  <c r="J1294" i="3"/>
  <c r="K1294" i="3" s="1"/>
  <c r="J1293" i="3"/>
  <c r="K1293" i="3" s="1"/>
  <c r="J963" i="3"/>
  <c r="K963" i="3" s="1"/>
  <c r="J834" i="3"/>
  <c r="K834" i="3" s="1"/>
  <c r="J1205" i="3"/>
  <c r="K1205" i="3" s="1"/>
  <c r="J1090" i="3"/>
  <c r="K1090" i="3" s="1"/>
  <c r="J884" i="3"/>
  <c r="K884" i="3" s="1"/>
  <c r="J1067" i="3"/>
  <c r="K1067" i="3" s="1"/>
  <c r="J1025" i="3"/>
  <c r="K1025" i="3" s="1"/>
  <c r="J1000" i="3"/>
  <c r="K1000" i="3" s="1"/>
  <c r="J726" i="3"/>
  <c r="K726" i="3" s="1"/>
  <c r="J1073" i="3"/>
  <c r="K1073" i="3" s="1"/>
  <c r="J855" i="3"/>
  <c r="K855" i="3" s="1"/>
  <c r="J774" i="3"/>
  <c r="K774" i="3" s="1"/>
  <c r="J250" i="3"/>
  <c r="K250" i="3" s="1"/>
  <c r="J249" i="3"/>
  <c r="K249" i="3" s="1"/>
  <c r="J802" i="3"/>
  <c r="K802" i="3" s="1"/>
  <c r="J914" i="3"/>
  <c r="K914" i="3" s="1"/>
  <c r="J710" i="3"/>
  <c r="K710" i="3" s="1"/>
  <c r="J427" i="3"/>
  <c r="K427" i="3" s="1"/>
  <c r="J225" i="3"/>
  <c r="K225" i="3" s="1"/>
  <c r="J353" i="3"/>
  <c r="K353" i="3" s="1"/>
  <c r="J290" i="3"/>
  <c r="K290" i="3" s="1"/>
  <c r="J93" i="3"/>
  <c r="K93" i="3" s="1"/>
  <c r="J92" i="3"/>
  <c r="K92" i="3" s="1"/>
  <c r="J1230" i="3"/>
  <c r="K1230" i="3" s="1"/>
  <c r="J1229" i="3"/>
  <c r="K1229" i="3" s="1"/>
  <c r="J908" i="3"/>
  <c r="K908" i="3" s="1"/>
  <c r="J1147" i="3"/>
  <c r="K1147" i="3" s="1"/>
  <c r="J891" i="3"/>
  <c r="K891" i="3" s="1"/>
  <c r="J890" i="3"/>
  <c r="K890" i="3" s="1"/>
  <c r="J1120" i="3"/>
  <c r="K1120" i="3" s="1"/>
  <c r="J1286" i="3"/>
  <c r="K1286" i="3" s="1"/>
  <c r="J1113" i="3"/>
  <c r="K1113" i="3" s="1"/>
  <c r="J1112" i="3"/>
  <c r="K1112" i="3" s="1"/>
  <c r="J973" i="3"/>
  <c r="K973" i="3" s="1"/>
  <c r="J1189" i="3"/>
  <c r="K1189" i="3" s="1"/>
  <c r="J876" i="3"/>
  <c r="K876" i="3" s="1"/>
  <c r="J1156" i="3"/>
  <c r="K1156" i="3" s="1"/>
  <c r="J980" i="3"/>
  <c r="K980" i="3" s="1"/>
  <c r="J667" i="3"/>
  <c r="K667" i="3" s="1"/>
  <c r="J1016" i="3"/>
  <c r="K1016" i="3" s="1"/>
  <c r="J972" i="3"/>
  <c r="K972" i="3" s="1"/>
  <c r="J718" i="3"/>
  <c r="K718" i="3" s="1"/>
  <c r="J602" i="3"/>
  <c r="K602" i="3" s="1"/>
  <c r="J786" i="3"/>
  <c r="K786" i="3" s="1"/>
  <c r="J850" i="3"/>
  <c r="K850" i="3" s="1"/>
  <c r="J348" i="3"/>
  <c r="K348" i="3" s="1"/>
  <c r="J316" i="3"/>
  <c r="K316" i="3" s="1"/>
  <c r="J284" i="3"/>
  <c r="K284" i="3" s="1"/>
  <c r="J676" i="3"/>
  <c r="K676" i="3" s="1"/>
  <c r="J329" i="3"/>
  <c r="K329" i="3" s="1"/>
  <c r="J419" i="3"/>
  <c r="K419" i="3" s="1"/>
  <c r="J192" i="3"/>
  <c r="K192" i="3" s="1"/>
  <c r="J322" i="3"/>
  <c r="K322" i="3" s="1"/>
  <c r="J524" i="3"/>
  <c r="K524" i="3" s="1"/>
  <c r="J523" i="3"/>
  <c r="K523" i="3" s="1"/>
  <c r="J266" i="3"/>
  <c r="K266" i="3" s="1"/>
  <c r="J506" i="3"/>
  <c r="K506" i="3" s="1"/>
  <c r="J525" i="3"/>
  <c r="K525" i="3" s="1"/>
  <c r="J628" i="3"/>
  <c r="K628" i="3" s="1"/>
  <c r="J25" i="3"/>
  <c r="K25" i="3" s="1"/>
  <c r="J1173" i="3"/>
  <c r="K1173" i="3" s="1"/>
  <c r="J1172" i="3"/>
  <c r="K1172" i="3" s="1"/>
  <c r="J1141" i="3"/>
  <c r="K1141" i="3" s="1"/>
  <c r="J1118" i="3"/>
  <c r="K1118" i="3" s="1"/>
  <c r="J1278" i="3"/>
  <c r="K1278" i="3" s="1"/>
  <c r="J1277" i="3"/>
  <c r="K1277" i="3" s="1"/>
  <c r="J1253" i="3"/>
  <c r="K1253" i="3" s="1"/>
  <c r="J1236" i="3"/>
  <c r="K1236" i="3" s="1"/>
  <c r="J1103" i="3"/>
  <c r="K1103" i="3" s="1"/>
  <c r="J1245" i="3"/>
  <c r="K1245" i="3" s="1"/>
  <c r="J1261" i="3"/>
  <c r="K1261" i="3" s="1"/>
  <c r="J1181" i="3"/>
  <c r="K1181" i="3" s="1"/>
  <c r="J1032" i="3"/>
  <c r="K1032" i="3" s="1"/>
  <c r="J1084" i="3"/>
  <c r="K1084" i="3" s="1"/>
  <c r="J932" i="3"/>
  <c r="K932" i="3" s="1"/>
  <c r="J1221" i="3"/>
  <c r="K1221" i="3" s="1"/>
  <c r="J798" i="3"/>
  <c r="K798" i="3" s="1"/>
  <c r="J919" i="3"/>
  <c r="K919" i="3" s="1"/>
  <c r="J842" i="3"/>
  <c r="K842" i="3" s="1"/>
  <c r="J217" i="3"/>
  <c r="K217" i="3" s="1"/>
  <c r="J218" i="3"/>
  <c r="K218" i="3" s="1"/>
  <c r="J829" i="3"/>
  <c r="K829" i="3" s="1"/>
  <c r="J601" i="3"/>
  <c r="K601" i="3" s="1"/>
  <c r="J1041" i="3"/>
  <c r="K1041" i="3" s="1"/>
  <c r="J634" i="3"/>
  <c r="K634" i="3" s="1"/>
  <c r="J298" i="3"/>
  <c r="K298" i="3" s="1"/>
  <c r="J482" i="3"/>
  <c r="K482" i="3" s="1"/>
  <c r="J411" i="3"/>
  <c r="K411" i="3" s="1"/>
  <c r="J306" i="3"/>
  <c r="K306" i="3" s="1"/>
  <c r="J530" i="3"/>
  <c r="K530" i="3" s="1"/>
  <c r="J529" i="3"/>
  <c r="K529" i="3" s="1"/>
  <c r="J345" i="3"/>
  <c r="K345" i="3" s="1"/>
  <c r="J235" i="3"/>
  <c r="K235" i="3" s="1"/>
  <c r="J274" i="3"/>
  <c r="K274" i="3" s="1"/>
  <c r="J313" i="3"/>
  <c r="K313" i="3" s="1"/>
  <c r="J612" i="3"/>
  <c r="K612" i="3" s="1"/>
  <c r="J170" i="3"/>
  <c r="K170" i="3" s="1"/>
  <c r="J233" i="3"/>
  <c r="K233" i="3" s="1"/>
  <c r="J77" i="3"/>
  <c r="K77" i="3" s="1"/>
  <c r="J76" i="3"/>
  <c r="K76" i="3" s="1"/>
  <c r="J9" i="3"/>
  <c r="K9" i="3" s="1"/>
  <c r="O7" i="4" l="1"/>
  <c r="O6" i="4"/>
  <c r="O7" i="3"/>
  <c r="O6" i="3"/>
  <c r="O12" i="4" l="1"/>
  <c r="O12" i="3"/>
  <c r="O11" i="4"/>
  <c r="O11" i="3"/>
  <c r="O11" i="6"/>
  <c r="O1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</author>
  </authors>
  <commentList>
    <comment ref="A1" authorId="0" shapeId="0" xr:uid="{9A415DC6-1F47-2C4F-855A-4872A3806F95}">
      <text>
        <r>
          <rPr>
            <b/>
            <sz val="9"/>
            <color rgb="FF000000"/>
            <rFont val="Tahoma"/>
            <family val="2"/>
          </rPr>
          <t>=DSGRID("@AAPL,@AMZN,@FB"," ","-5Y","","D","RowHeader=true;ColHeader=true;Heading=true;LatestFirstValue=true;DispSeriesDescription=false;YearlyTSFormat=false;QuarterlyTSFormat=false","")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</author>
  </authors>
  <commentList>
    <comment ref="A1" authorId="0" shapeId="0" xr:uid="{B3084218-40B2-274B-B397-0A8A08F831F8}">
      <text>
        <r>
          <rPr>
            <b/>
            <sz val="9"/>
            <color rgb="FF000000"/>
            <rFont val="Tahoma"/>
            <family val="2"/>
          </rPr>
          <t>=DSGRID("@AAPL,@AMZN,@FB"," ","-5Y","","D","RowHeader=true;ColHeader=true;Heading=true;LatestFirstValue=true;DispSeriesDescription=false;YearlyTSFormat=false;QuarterlyTSFormat=false","")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</author>
  </authors>
  <commentList>
    <comment ref="A1" authorId="0" shapeId="0" xr:uid="{04B64C47-8747-5349-B75E-3C9CEB7833D8}">
      <text>
        <r>
          <rPr>
            <b/>
            <sz val="9"/>
            <color rgb="FF000000"/>
            <rFont val="Tahoma"/>
            <family val="2"/>
          </rPr>
          <t>=DSGRID("@AAPL,@AMZN,@FB"," ","-5Y","","D","RowHeader=true;ColHeader=true;Heading=true;LatestFirstValue=true;DispSeriesDescription=false;YearlyTSFormat=false;QuarterlyTSFormat=false","")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</author>
  </authors>
  <commentList>
    <comment ref="A1" authorId="0" shapeId="0" xr:uid="{0D5A6FD7-AB99-F245-969A-17E02C9895A7}">
      <text>
        <r>
          <rPr>
            <b/>
            <sz val="9"/>
            <color rgb="FF000000"/>
            <rFont val="Tahoma"/>
            <family val="2"/>
          </rPr>
          <t>=DSGRID("@AAPL,@AMZN,@FB"," ","-5Y","","D","RowHeader=true;ColHeader=true;Heading=true;LatestFirstValue=true;DispSeriesDescription=false;YearlyTSFormat=false;QuarterlyTSFormat=false","")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</author>
  </authors>
  <commentList>
    <comment ref="A1" authorId="0" shapeId="0" xr:uid="{C2EB1A82-9D9E-134C-8535-B09705EEE64A}">
      <text>
        <r>
          <rPr>
            <b/>
            <sz val="9"/>
            <color rgb="FF000000"/>
            <rFont val="Tahoma"/>
            <family val="2"/>
          </rPr>
          <t>=DSGRID("@AAPL,@AMZN,@FB"," ","-5Y","","D","RowHeader=true;ColHeader=true;Heading=true;LatestFirstValue=true;DispSeriesDescription=false;YearlyTSFormat=false;QuarterlyTSFormat=false","")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</author>
  </authors>
  <commentList>
    <comment ref="A1" authorId="0" shapeId="0" xr:uid="{D8BBF3EA-17D5-E74C-9105-0D98A743BC8A}">
      <text>
        <r>
          <rPr>
            <b/>
            <sz val="9"/>
            <color rgb="FF000000"/>
            <rFont val="Tahoma"/>
            <family val="2"/>
          </rPr>
          <t>=DSGRID("@AAPL,@AMZN,@FB"," ","-5Y","","D","RowHeader=true;ColHeader=true;Heading=true;LatestFirstValue=true;DispSeriesDescription=false;YearlyTSFormat=false;QuarterlyTSFormat=false","")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Daniele</author>
  </authors>
  <commentList>
    <comment ref="A1" authorId="0" shapeId="0" xr:uid="{81A847E5-8024-3740-B7C0-97D1CF4819B6}">
      <text>
        <r>
          <rPr>
            <b/>
            <sz val="9"/>
            <color rgb="FF000000"/>
            <rFont val="Tahoma"/>
            <family val="2"/>
          </rPr>
          <t>=DSGRID("@AAPL,@AMZN,@FB"," ","-5Y","","D","RowHeader=true;ColHeader=true;Heading=true;LatestFirstValue=true;DispSeriesDescription=false;YearlyTSFormat=false;QuarterlyTSFormat=false","")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<sst xmlns="http://schemas.openxmlformats.org/spreadsheetml/2006/main" count="164" uniqueCount="38">
  <si>
    <t>start</t>
  </si>
  <si>
    <t>End</t>
  </si>
  <si>
    <t>Frequency</t>
  </si>
  <si>
    <t>D</t>
  </si>
  <si>
    <t>Name</t>
  </si>
  <si>
    <t>APPLE</t>
  </si>
  <si>
    <t>AMAZON.COM</t>
  </si>
  <si>
    <t>FACEBOOK CLASS A</t>
  </si>
  <si>
    <t>AMAZON</t>
  </si>
  <si>
    <t>portafoglio</t>
  </si>
  <si>
    <t>guadagni</t>
  </si>
  <si>
    <t>perdite</t>
  </si>
  <si>
    <t>phi^-1(0.95)</t>
  </si>
  <si>
    <t>p</t>
  </si>
  <si>
    <t>media</t>
  </si>
  <si>
    <t>dev std</t>
  </si>
  <si>
    <t>a</t>
  </si>
  <si>
    <t>1-a</t>
  </si>
  <si>
    <t>var_0.95</t>
  </si>
  <si>
    <t>expected shortfall</t>
  </si>
  <si>
    <t>phi^-1(0.99)</t>
  </si>
  <si>
    <t>exp shortfall</t>
  </si>
  <si>
    <t>FACEBOOK</t>
  </si>
  <si>
    <t>var_0.99</t>
  </si>
  <si>
    <t>perdite L1</t>
  </si>
  <si>
    <t>perdite L2</t>
  </si>
  <si>
    <t>L1+L2</t>
  </si>
  <si>
    <t>RENDIMENTI</t>
  </si>
  <si>
    <t>PREZZI PESATI</t>
  </si>
  <si>
    <t>MEDIA</t>
  </si>
  <si>
    <t>VARIANZA</t>
  </si>
  <si>
    <t>COV A-A</t>
  </si>
  <si>
    <t>COV AM-F</t>
  </si>
  <si>
    <t>COV AP-F</t>
  </si>
  <si>
    <t>V</t>
  </si>
  <si>
    <t>V-1</t>
  </si>
  <si>
    <t>C</t>
  </si>
  <si>
    <t>MVP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</si>
</sst>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000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Tahoma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Calibri"/>
      <family val="2"/>
    </font>
    <font>
      <sz val="11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4DCF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83E28E"/>
        <bgColor rgb="FF000000"/>
      </patternFill>
    </fill>
    <fill>
      <patternFill patternType="solid">
        <fgColor rgb="FFFFFD78"/>
        <bgColor rgb="FF000000"/>
      </patternFill>
    </fill>
    <fill>
      <patternFill patternType="solid">
        <fgColor rgb="FFFFFF00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2" fontId="0" fillId="0" borderId="0" xfId="0" applyNumberFormat="1"/>
    <xf numFmtId="0" fontId="3" fillId="5" borderId="0" xfId="0" applyFont="1" applyFill="1" applyAlignment="1">
      <alignment horizontal="center"/>
    </xf>
    <xf numFmtId="0" fontId="4" fillId="5" borderId="0" xfId="0" applyFont="1" applyFill="1"/>
    <xf numFmtId="164" fontId="0" fillId="0" borderId="2" xfId="0" applyNumberFormat="1" applyBorder="1"/>
    <xf numFmtId="0" fontId="5" fillId="0" borderId="3" xfId="0" applyFont="1" applyBorder="1"/>
    <xf numFmtId="0" fontId="0" fillId="0" borderId="4" xfId="0" applyBorder="1"/>
    <xf numFmtId="0" fontId="0" fillId="0" borderId="3" xfId="0" applyBorder="1"/>
    <xf numFmtId="164" fontId="0" fillId="6" borderId="4" xfId="0" applyNumberFormat="1" applyFill="1" applyBorder="1"/>
    <xf numFmtId="0" fontId="5" fillId="0" borderId="7" xfId="0" applyFont="1" applyBorder="1"/>
    <xf numFmtId="0" fontId="0" fillId="6" borderId="8" xfId="0" applyFill="1" applyBorder="1"/>
    <xf numFmtId="0" fontId="5" fillId="0" borderId="5" xfId="0" applyFont="1" applyBorder="1"/>
    <xf numFmtId="0" fontId="7" fillId="6" borderId="6" xfId="0" applyFont="1" applyFill="1" applyBorder="1"/>
    <xf numFmtId="0" fontId="0" fillId="6" borderId="4" xfId="0" applyFill="1" applyBorder="1"/>
    <xf numFmtId="0" fontId="0" fillId="0" borderId="2" xfId="0" applyBorder="1"/>
    <xf numFmtId="0" fontId="0" fillId="6" borderId="6" xfId="0" applyFill="1" applyBorder="1"/>
    <xf numFmtId="0" fontId="6" fillId="0" borderId="7" xfId="0" applyFont="1" applyBorder="1"/>
    <xf numFmtId="0" fontId="4" fillId="6" borderId="8" xfId="0" applyFont="1" applyFill="1" applyBorder="1"/>
    <xf numFmtId="0" fontId="3" fillId="0" borderId="1" xfId="0" applyFont="1" applyBorder="1"/>
    <xf numFmtId="0" fontId="4" fillId="0" borderId="2" xfId="0" applyFont="1" applyBorder="1"/>
    <xf numFmtId="0" fontId="1" fillId="0" borderId="3" xfId="0" applyFont="1" applyBorder="1"/>
    <xf numFmtId="0" fontId="1" fillId="0" borderId="0" xfId="0" applyFont="1"/>
    <xf numFmtId="0" fontId="4" fillId="0" borderId="0" xfId="0" applyFont="1"/>
    <xf numFmtId="0" fontId="3" fillId="0" borderId="0" xfId="0" applyFont="1"/>
    <xf numFmtId="2" fontId="4" fillId="0" borderId="0" xfId="0" applyNumberFormat="1" applyFont="1"/>
    <xf numFmtId="2" fontId="0" fillId="0" borderId="4" xfId="0" applyNumberFormat="1" applyBorder="1"/>
    <xf numFmtId="0" fontId="0" fillId="2" borderId="0" xfId="0" applyFill="1"/>
    <xf numFmtId="0" fontId="5" fillId="0" borderId="0" xfId="0" applyFont="1"/>
    <xf numFmtId="0" fontId="5" fillId="4" borderId="0" xfId="0" applyFont="1" applyFill="1"/>
    <xf numFmtId="0" fontId="5" fillId="3" borderId="0" xfId="0" applyFont="1" applyFill="1"/>
    <xf numFmtId="0" fontId="5" fillId="2" borderId="0" xfId="0" applyFont="1" applyFill="1"/>
    <xf numFmtId="0" fontId="3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4" fillId="8" borderId="0" xfId="0" applyFont="1" applyFill="1"/>
    <xf numFmtId="0" fontId="4" fillId="9" borderId="0" xfId="0" applyFont="1" applyFill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65" fontId="0" fillId="0" borderId="0" xfId="0" applyNumberFormat="1"/>
    <xf numFmtId="0" fontId="8" fillId="0" borderId="0" xfId="0" applyFont="1"/>
    <xf numFmtId="0" fontId="3" fillId="0" borderId="0" xfId="0" applyFont="1" applyAlignment="1">
      <alignment horizontal="center"/>
    </xf>
    <xf numFmtId="164" fontId="4" fillId="0" borderId="2" xfId="0" applyNumberFormat="1" applyFont="1" applyBorder="1"/>
    <xf numFmtId="0" fontId="6" fillId="0" borderId="3" xfId="0" applyFont="1" applyBorder="1"/>
    <xf numFmtId="0" fontId="4" fillId="0" borderId="4" xfId="0" applyFont="1" applyBorder="1"/>
    <xf numFmtId="0" fontId="4" fillId="0" borderId="3" xfId="0" applyFont="1" applyBorder="1"/>
    <xf numFmtId="0" fontId="3" fillId="0" borderId="3" xfId="0" applyFont="1" applyBorder="1"/>
    <xf numFmtId="164" fontId="4" fillId="10" borderId="4" xfId="0" applyNumberFormat="1" applyFont="1" applyFill="1" applyBorder="1"/>
    <xf numFmtId="2" fontId="4" fillId="0" borderId="4" xfId="0" applyNumberFormat="1" applyFont="1" applyBorder="1"/>
    <xf numFmtId="0" fontId="4" fillId="10" borderId="8" xfId="0" applyFont="1" applyFill="1" applyBorder="1"/>
    <xf numFmtId="0" fontId="1" fillId="0" borderId="1" xfId="0" applyFont="1" applyBorder="1"/>
    <xf numFmtId="0" fontId="5" fillId="7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4731-F563-FF4C-AE37-2C8CD6FDFC25}">
  <dimension ref="A1:O1304"/>
  <sheetViews>
    <sheetView tabSelected="1" zoomScale="150" workbookViewId="0">
      <selection activeCell="O11" sqref="O11"/>
    </sheetView>
  </sheetViews>
  <sheetFormatPr baseColWidth="10" defaultColWidth="8.83203125" defaultRowHeight="15" x14ac:dyDescent="0.2"/>
  <cols>
    <col min="6" max="7" width="9" bestFit="1" customWidth="1"/>
    <col min="9" max="11" width="9" bestFit="1" customWidth="1"/>
    <col min="14" max="14" width="14.5" customWidth="1"/>
    <col min="15" max="15" width="12.6640625" bestFit="1" customWidth="1"/>
    <col min="18" max="18" width="12.6640625" bestFit="1" customWidth="1"/>
  </cols>
  <sheetData>
    <row r="1" spans="1:15" x14ac:dyDescent="0.2">
      <c r="A1" s="1" t="s">
        <v>0</v>
      </c>
      <c r="B1" s="2">
        <v>42283</v>
      </c>
      <c r="C1" s="1"/>
      <c r="D1" s="1"/>
    </row>
    <row r="2" spans="1:15" x14ac:dyDescent="0.2">
      <c r="A2" s="1" t="s">
        <v>1</v>
      </c>
      <c r="B2" s="2">
        <v>44110</v>
      </c>
      <c r="C2" s="1"/>
      <c r="D2" s="1"/>
      <c r="I2" s="32"/>
      <c r="J2" s="12"/>
      <c r="L2" s="32"/>
      <c r="N2" s="32"/>
    </row>
    <row r="3" spans="1:15" ht="16" thickBot="1" x14ac:dyDescent="0.25">
      <c r="A3" s="1" t="s">
        <v>2</v>
      </c>
      <c r="B3" s="1" t="s">
        <v>3</v>
      </c>
      <c r="C3" s="1"/>
      <c r="D3" s="1"/>
    </row>
    <row r="4" spans="1:15" x14ac:dyDescent="0.2">
      <c r="A4" s="3" t="s">
        <v>4</v>
      </c>
      <c r="B4" s="9" t="s">
        <v>5</v>
      </c>
      <c r="C4" s="6" t="s">
        <v>6</v>
      </c>
      <c r="D4" s="4" t="s">
        <v>7</v>
      </c>
      <c r="F4" s="9" t="s">
        <v>5</v>
      </c>
      <c r="G4" s="6" t="s">
        <v>8</v>
      </c>
      <c r="I4" s="3" t="s">
        <v>9</v>
      </c>
      <c r="J4" s="3" t="s">
        <v>10</v>
      </c>
      <c r="K4" s="32" t="s">
        <v>11</v>
      </c>
      <c r="N4" s="65" t="s">
        <v>12</v>
      </c>
      <c r="O4" s="15">
        <f>_xlfn.NORM.S.INV(1-O5)</f>
        <v>1.6448536269514715</v>
      </c>
    </row>
    <row r="5" spans="1:15" x14ac:dyDescent="0.2">
      <c r="A5" s="2">
        <v>44110</v>
      </c>
      <c r="B5" s="10">
        <v>113.16</v>
      </c>
      <c r="C5" s="7">
        <v>3099.96</v>
      </c>
      <c r="D5" s="5">
        <v>258.65989999999999</v>
      </c>
      <c r="F5" s="11">
        <f t="shared" ref="F5:F68" si="0">B5*$O$8</f>
        <v>58.062307010922844</v>
      </c>
      <c r="G5" s="8">
        <f t="shared" ref="G5:G68" si="1">C5*(1-$O$8)</f>
        <v>1509.3729618100001</v>
      </c>
      <c r="I5">
        <f t="shared" ref="I5:I68" si="2">SUM(F5:G5)</f>
        <v>1567.4352688209231</v>
      </c>
      <c r="J5">
        <f>I5-I6</f>
        <v>-50.033785415804914</v>
      </c>
      <c r="K5" s="12">
        <f>-J5</f>
        <v>50.033785415804914</v>
      </c>
      <c r="N5" s="16" t="s">
        <v>13</v>
      </c>
      <c r="O5" s="17">
        <v>0.05</v>
      </c>
    </row>
    <row r="6" spans="1:15" x14ac:dyDescent="0.2">
      <c r="A6" s="2">
        <v>44109</v>
      </c>
      <c r="B6" s="10">
        <v>116.5</v>
      </c>
      <c r="C6" s="7">
        <v>3199.2</v>
      </c>
      <c r="D6" s="5">
        <v>264.6499</v>
      </c>
      <c r="F6" s="11">
        <f t="shared" si="0"/>
        <v>59.776058384345276</v>
      </c>
      <c r="G6" s="8">
        <f t="shared" si="1"/>
        <v>1557.6929958523826</v>
      </c>
      <c r="I6">
        <f t="shared" si="2"/>
        <v>1617.469054236728</v>
      </c>
      <c r="J6">
        <f t="shared" ref="J6:J69" si="3">I6-I7</f>
        <v>37.91362361424126</v>
      </c>
      <c r="K6">
        <f t="shared" ref="K6:K69" si="4">-J6</f>
        <v>-37.91362361424126</v>
      </c>
      <c r="N6" s="16" t="s">
        <v>14</v>
      </c>
      <c r="O6" s="17">
        <f>AVERAGE(K5:K1304)</f>
        <v>-1.2057194375545546</v>
      </c>
    </row>
    <row r="7" spans="1:15" x14ac:dyDescent="0.2">
      <c r="A7" s="2">
        <v>44106</v>
      </c>
      <c r="B7" s="10">
        <v>113.02</v>
      </c>
      <c r="C7" s="7">
        <v>3125</v>
      </c>
      <c r="D7" s="5">
        <v>259.93990000000002</v>
      </c>
      <c r="F7" s="11">
        <f t="shared" si="0"/>
        <v>57.990473121018908</v>
      </c>
      <c r="G7" s="8">
        <f t="shared" si="1"/>
        <v>1521.5649575014679</v>
      </c>
      <c r="I7">
        <f t="shared" si="2"/>
        <v>1579.5554306224867</v>
      </c>
      <c r="J7">
        <f t="shared" si="3"/>
        <v>-48.803453734179584</v>
      </c>
      <c r="K7">
        <f t="shared" si="4"/>
        <v>48.803453734179584</v>
      </c>
      <c r="N7" s="16" t="s">
        <v>15</v>
      </c>
      <c r="O7" s="17">
        <f>STDEV(K5:K1304)</f>
        <v>17.755825420905158</v>
      </c>
    </row>
    <row r="8" spans="1:15" x14ac:dyDescent="0.2">
      <c r="A8" s="2">
        <v>44105</v>
      </c>
      <c r="B8" s="10">
        <v>116.79</v>
      </c>
      <c r="C8" s="7">
        <v>3221.26</v>
      </c>
      <c r="D8" s="5">
        <v>266.62990000000002</v>
      </c>
      <c r="F8" s="11">
        <f t="shared" si="0"/>
        <v>59.924857156289143</v>
      </c>
      <c r="G8" s="8">
        <f t="shared" si="1"/>
        <v>1568.4340272003772</v>
      </c>
      <c r="I8">
        <f t="shared" si="2"/>
        <v>1628.3588843566663</v>
      </c>
      <c r="J8">
        <f t="shared" si="3"/>
        <v>35.817751266953564</v>
      </c>
      <c r="K8">
        <f t="shared" si="4"/>
        <v>-35.817751266953564</v>
      </c>
      <c r="N8" s="22" t="s">
        <v>16</v>
      </c>
      <c r="O8" s="23">
        <v>0.51309921359953026</v>
      </c>
    </row>
    <row r="9" spans="1:15" x14ac:dyDescent="0.2">
      <c r="A9" s="2">
        <v>44104</v>
      </c>
      <c r="B9" s="10">
        <v>115.81</v>
      </c>
      <c r="C9" s="7">
        <v>3148.73</v>
      </c>
      <c r="D9" s="5">
        <v>261.8999</v>
      </c>
      <c r="F9" s="11">
        <f t="shared" si="0"/>
        <v>59.422019926961603</v>
      </c>
      <c r="G9" s="8">
        <f t="shared" si="1"/>
        <v>1533.1191131627511</v>
      </c>
      <c r="I9">
        <f t="shared" si="2"/>
        <v>1592.5411330897127</v>
      </c>
      <c r="J9">
        <f t="shared" si="3"/>
        <v>2.7570986750329212</v>
      </c>
      <c r="K9">
        <f t="shared" si="4"/>
        <v>-2.7570986750329212</v>
      </c>
      <c r="N9" s="16" t="s">
        <v>17</v>
      </c>
      <c r="O9" s="24">
        <f>1-O8</f>
        <v>0.48690078640046974</v>
      </c>
    </row>
    <row r="10" spans="1:15" x14ac:dyDescent="0.2">
      <c r="A10" s="2">
        <v>44103</v>
      </c>
      <c r="B10" s="10">
        <v>114.09</v>
      </c>
      <c r="C10" s="7">
        <v>3144.88</v>
      </c>
      <c r="D10" s="5">
        <v>261.79000000000002</v>
      </c>
      <c r="F10" s="11">
        <f t="shared" si="0"/>
        <v>58.539489279570411</v>
      </c>
      <c r="G10" s="8">
        <f t="shared" si="1"/>
        <v>1531.2445451351093</v>
      </c>
      <c r="I10">
        <f t="shared" si="2"/>
        <v>1589.7840344146798</v>
      </c>
      <c r="J10">
        <f t="shared" si="3"/>
        <v>-14.649292255133105</v>
      </c>
      <c r="K10">
        <f t="shared" si="4"/>
        <v>14.649292255133105</v>
      </c>
      <c r="N10" s="18"/>
      <c r="O10" s="17"/>
    </row>
    <row r="11" spans="1:15" x14ac:dyDescent="0.2">
      <c r="A11" s="2">
        <v>44102</v>
      </c>
      <c r="B11" s="10">
        <v>114.96</v>
      </c>
      <c r="C11" s="7">
        <v>3174.05</v>
      </c>
      <c r="D11" s="5">
        <v>256.82010000000002</v>
      </c>
      <c r="F11" s="11">
        <f t="shared" si="0"/>
        <v>58.985885595401996</v>
      </c>
      <c r="G11" s="8">
        <f t="shared" si="1"/>
        <v>1545.447441074411</v>
      </c>
      <c r="I11">
        <f t="shared" si="2"/>
        <v>1604.4333266698129</v>
      </c>
      <c r="J11">
        <f t="shared" si="3"/>
        <v>39.801315955171731</v>
      </c>
      <c r="K11">
        <f t="shared" si="4"/>
        <v>-39.801315955171731</v>
      </c>
      <c r="N11" s="31" t="s">
        <v>18</v>
      </c>
      <c r="O11" s="19">
        <f>O6+O7*O4</f>
        <v>28.00001440553843</v>
      </c>
    </row>
    <row r="12" spans="1:15" ht="16" thickBot="1" x14ac:dyDescent="0.25">
      <c r="A12" s="2">
        <v>44099</v>
      </c>
      <c r="B12" s="10">
        <v>112.28</v>
      </c>
      <c r="C12" s="7">
        <v>3095.13</v>
      </c>
      <c r="D12" s="5">
        <v>254.82</v>
      </c>
      <c r="F12" s="11">
        <f t="shared" si="0"/>
        <v>57.610779702955256</v>
      </c>
      <c r="G12" s="8">
        <f t="shared" si="1"/>
        <v>1507.021231011686</v>
      </c>
      <c r="I12">
        <f t="shared" si="2"/>
        <v>1564.6320107146412</v>
      </c>
      <c r="J12">
        <f t="shared" si="3"/>
        <v>38.76628805462542</v>
      </c>
      <c r="K12">
        <f t="shared" si="4"/>
        <v>-38.76628805462542</v>
      </c>
      <c r="N12" s="20" t="s">
        <v>19</v>
      </c>
      <c r="O12" s="21">
        <f>O6+O7*_xlfn.NORM.S.DIST(O4,FALSE)/O5</f>
        <v>35.419449066012518</v>
      </c>
    </row>
    <row r="13" spans="1:15" x14ac:dyDescent="0.2">
      <c r="A13" s="2">
        <v>44098</v>
      </c>
      <c r="B13" s="10">
        <v>108.22</v>
      </c>
      <c r="C13" s="7">
        <v>3019.79</v>
      </c>
      <c r="D13" s="5">
        <v>249.53</v>
      </c>
      <c r="F13" s="11">
        <f t="shared" si="0"/>
        <v>55.527596895741162</v>
      </c>
      <c r="G13" s="8">
        <f t="shared" si="1"/>
        <v>1470.3381257642745</v>
      </c>
      <c r="I13">
        <f t="shared" si="2"/>
        <v>1525.8657226600158</v>
      </c>
      <c r="J13">
        <f t="shared" si="3"/>
        <v>10.268341807920933</v>
      </c>
      <c r="K13">
        <f t="shared" si="4"/>
        <v>-10.268341807920933</v>
      </c>
    </row>
    <row r="14" spans="1:15" x14ac:dyDescent="0.2">
      <c r="A14" s="2">
        <v>44097</v>
      </c>
      <c r="B14" s="10">
        <v>107.12</v>
      </c>
      <c r="C14" s="7">
        <v>2999.86</v>
      </c>
      <c r="D14" s="5">
        <v>249.02</v>
      </c>
      <c r="F14" s="11">
        <f t="shared" si="0"/>
        <v>54.963187760781686</v>
      </c>
      <c r="G14" s="8">
        <f t="shared" si="1"/>
        <v>1460.6341930913131</v>
      </c>
      <c r="I14">
        <f t="shared" si="2"/>
        <v>1515.5973808520948</v>
      </c>
      <c r="J14">
        <f t="shared" si="3"/>
        <v>-65.279933859674202</v>
      </c>
      <c r="K14">
        <f t="shared" si="4"/>
        <v>65.279933859674202</v>
      </c>
    </row>
    <row r="15" spans="1:15" x14ac:dyDescent="0.2">
      <c r="A15" s="2">
        <v>44096</v>
      </c>
      <c r="B15" s="10">
        <v>111.81</v>
      </c>
      <c r="C15" s="7">
        <v>3128.99</v>
      </c>
      <c r="D15" s="5">
        <v>254.75</v>
      </c>
      <c r="F15" s="11">
        <f t="shared" si="0"/>
        <v>57.369623072563478</v>
      </c>
      <c r="G15" s="8">
        <f t="shared" si="1"/>
        <v>1523.5076916392056</v>
      </c>
      <c r="I15">
        <f t="shared" si="2"/>
        <v>1580.877314711769</v>
      </c>
      <c r="J15">
        <f t="shared" si="3"/>
        <v>82.940182163734107</v>
      </c>
      <c r="K15">
        <f t="shared" si="4"/>
        <v>-82.940182163734107</v>
      </c>
    </row>
    <row r="16" spans="1:15" x14ac:dyDescent="0.2">
      <c r="A16" s="2">
        <v>44095</v>
      </c>
      <c r="B16" s="10">
        <v>110.08</v>
      </c>
      <c r="C16" s="7">
        <v>2960.47</v>
      </c>
      <c r="D16" s="5">
        <v>248.15</v>
      </c>
      <c r="F16" s="11">
        <f t="shared" si="0"/>
        <v>56.48196143303629</v>
      </c>
      <c r="G16" s="8">
        <f t="shared" si="1"/>
        <v>1441.4551711149986</v>
      </c>
      <c r="I16">
        <f t="shared" si="2"/>
        <v>1497.9371325480349</v>
      </c>
      <c r="J16">
        <f t="shared" si="3"/>
        <v>4.3696098244490713</v>
      </c>
      <c r="K16">
        <f t="shared" si="4"/>
        <v>-4.3696098244490713</v>
      </c>
    </row>
    <row r="17" spans="1:11" x14ac:dyDescent="0.2">
      <c r="A17" s="2">
        <v>44092</v>
      </c>
      <c r="B17" s="10">
        <v>106.84</v>
      </c>
      <c r="C17" s="7">
        <v>2954.91</v>
      </c>
      <c r="D17" s="5">
        <v>252.53</v>
      </c>
      <c r="F17" s="11">
        <f t="shared" si="0"/>
        <v>54.819519980973816</v>
      </c>
      <c r="G17" s="8">
        <f t="shared" si="1"/>
        <v>1438.748002742612</v>
      </c>
      <c r="I17">
        <f t="shared" si="2"/>
        <v>1493.5675227235859</v>
      </c>
      <c r="J17">
        <f t="shared" si="3"/>
        <v>-28.000847571671784</v>
      </c>
      <c r="K17">
        <f t="shared" si="4"/>
        <v>28.000847571671784</v>
      </c>
    </row>
    <row r="18" spans="1:11" x14ac:dyDescent="0.2">
      <c r="A18" s="2">
        <v>44091</v>
      </c>
      <c r="B18" s="10">
        <v>110.34</v>
      </c>
      <c r="C18" s="7">
        <v>3008.73</v>
      </c>
      <c r="D18" s="5">
        <v>254.82</v>
      </c>
      <c r="F18" s="11">
        <f t="shared" si="0"/>
        <v>56.615367228572168</v>
      </c>
      <c r="G18" s="8">
        <f t="shared" si="1"/>
        <v>1464.9530030666854</v>
      </c>
      <c r="I18">
        <f t="shared" si="2"/>
        <v>1521.5683702952576</v>
      </c>
      <c r="J18">
        <f t="shared" si="3"/>
        <v>-34.694755144943429</v>
      </c>
      <c r="K18">
        <f t="shared" si="4"/>
        <v>34.694755144943429</v>
      </c>
    </row>
    <row r="19" spans="1:11" x14ac:dyDescent="0.2">
      <c r="A19" s="2">
        <v>44090</v>
      </c>
      <c r="B19" s="10">
        <v>112.13</v>
      </c>
      <c r="C19" s="7">
        <v>3078.1</v>
      </c>
      <c r="D19" s="5">
        <v>263.52</v>
      </c>
      <c r="F19" s="11">
        <f t="shared" si="0"/>
        <v>57.533814820915325</v>
      </c>
      <c r="G19" s="8">
        <f t="shared" si="1"/>
        <v>1498.7293106192858</v>
      </c>
      <c r="I19">
        <f t="shared" si="2"/>
        <v>1556.2631254402011</v>
      </c>
      <c r="J19">
        <f t="shared" si="3"/>
        <v>-39.742536681203319</v>
      </c>
      <c r="K19">
        <f t="shared" si="4"/>
        <v>39.742536681203319</v>
      </c>
    </row>
    <row r="20" spans="1:11" x14ac:dyDescent="0.2">
      <c r="A20" s="2">
        <v>44089</v>
      </c>
      <c r="B20" s="10">
        <v>115.54</v>
      </c>
      <c r="C20" s="7">
        <v>3156.13</v>
      </c>
      <c r="D20" s="5">
        <v>272.41989999999998</v>
      </c>
      <c r="F20" s="11">
        <f t="shared" si="0"/>
        <v>59.283483139289729</v>
      </c>
      <c r="G20" s="8">
        <f t="shared" si="1"/>
        <v>1536.7221789821147</v>
      </c>
      <c r="I20">
        <f t="shared" si="2"/>
        <v>1596.0056621214044</v>
      </c>
      <c r="J20">
        <f t="shared" si="3"/>
        <v>25.978569159565041</v>
      </c>
      <c r="K20">
        <f t="shared" si="4"/>
        <v>-25.978569159565041</v>
      </c>
    </row>
    <row r="21" spans="1:11" x14ac:dyDescent="0.2">
      <c r="A21" s="2">
        <v>44088</v>
      </c>
      <c r="B21" s="10">
        <v>115.355</v>
      </c>
      <c r="C21" s="7">
        <v>3102.97</v>
      </c>
      <c r="D21" s="5">
        <v>266.1499</v>
      </c>
      <c r="F21" s="11">
        <f t="shared" si="0"/>
        <v>59.188559784773815</v>
      </c>
      <c r="G21" s="8">
        <f t="shared" si="1"/>
        <v>1510.8385331770655</v>
      </c>
      <c r="I21">
        <f t="shared" si="2"/>
        <v>1570.0270929618393</v>
      </c>
      <c r="J21">
        <f t="shared" si="3"/>
        <v>-4.7299875581795732</v>
      </c>
      <c r="K21">
        <f t="shared" si="4"/>
        <v>4.7299875581795732</v>
      </c>
    </row>
    <row r="22" spans="1:11" x14ac:dyDescent="0.2">
      <c r="A22" s="2">
        <v>44085</v>
      </c>
      <c r="B22" s="10">
        <v>112</v>
      </c>
      <c r="C22" s="7">
        <v>3116.22</v>
      </c>
      <c r="D22" s="5">
        <v>266.61009999999999</v>
      </c>
      <c r="F22" s="11">
        <f t="shared" si="0"/>
        <v>57.467111923147385</v>
      </c>
      <c r="G22" s="8">
        <f t="shared" si="1"/>
        <v>1517.2899685968716</v>
      </c>
      <c r="I22">
        <f t="shared" si="2"/>
        <v>1574.7570805200189</v>
      </c>
      <c r="J22">
        <f t="shared" si="3"/>
        <v>-29.438105139387289</v>
      </c>
      <c r="K22">
        <f t="shared" si="4"/>
        <v>29.438105139387289</v>
      </c>
    </row>
    <row r="23" spans="1:11" x14ac:dyDescent="0.2">
      <c r="A23" s="2">
        <v>44084</v>
      </c>
      <c r="B23" s="10">
        <v>113.49</v>
      </c>
      <c r="C23" s="7">
        <v>3175.11</v>
      </c>
      <c r="D23" s="5">
        <v>268.09010000000001</v>
      </c>
      <c r="F23" s="11">
        <f t="shared" si="0"/>
        <v>58.231629751410686</v>
      </c>
      <c r="G23" s="8">
        <f t="shared" si="1"/>
        <v>1545.9635559079954</v>
      </c>
      <c r="I23">
        <f t="shared" si="2"/>
        <v>1604.1951856594062</v>
      </c>
      <c r="J23">
        <f t="shared" si="3"/>
        <v>-47.490393516530048</v>
      </c>
      <c r="K23">
        <f t="shared" si="4"/>
        <v>47.490393516530048</v>
      </c>
    </row>
    <row r="24" spans="1:11" x14ac:dyDescent="0.2">
      <c r="A24" s="2">
        <v>44083</v>
      </c>
      <c r="B24" s="10">
        <v>117.32</v>
      </c>
      <c r="C24" s="7">
        <v>3268.61</v>
      </c>
      <c r="D24" s="5">
        <v>273.72000000000003</v>
      </c>
      <c r="F24" s="11">
        <f t="shared" si="0"/>
        <v>60.196799739496889</v>
      </c>
      <c r="G24" s="8">
        <f t="shared" si="1"/>
        <v>1591.4887794364395</v>
      </c>
      <c r="I24">
        <f t="shared" si="2"/>
        <v>1651.6855791759363</v>
      </c>
      <c r="J24">
        <f t="shared" si="3"/>
        <v>60.138152861981553</v>
      </c>
      <c r="K24">
        <f t="shared" si="4"/>
        <v>-60.138152861981553</v>
      </c>
    </row>
    <row r="25" spans="1:11" x14ac:dyDescent="0.2">
      <c r="A25" s="2">
        <v>44082</v>
      </c>
      <c r="B25" s="10">
        <v>112.82</v>
      </c>
      <c r="C25" s="7">
        <v>3149.84</v>
      </c>
      <c r="D25" s="5">
        <v>271.15989999999999</v>
      </c>
      <c r="F25" s="11">
        <f t="shared" si="0"/>
        <v>57.887853278298998</v>
      </c>
      <c r="G25" s="8">
        <f t="shared" si="1"/>
        <v>1533.6595730356557</v>
      </c>
      <c r="I25">
        <f t="shared" si="2"/>
        <v>1591.5474263139547</v>
      </c>
      <c r="J25">
        <f t="shared" si="3"/>
        <v>-74.67012345375997</v>
      </c>
      <c r="K25">
        <f t="shared" si="4"/>
        <v>74.67012345375997</v>
      </c>
    </row>
    <row r="26" spans="1:11" x14ac:dyDescent="0.2">
      <c r="A26" s="2">
        <v>44078</v>
      </c>
      <c r="B26" s="10">
        <v>120.96</v>
      </c>
      <c r="C26" s="7">
        <v>3294.62</v>
      </c>
      <c r="D26" s="5">
        <v>282.73</v>
      </c>
      <c r="F26" s="11">
        <f t="shared" si="0"/>
        <v>62.064480876999177</v>
      </c>
      <c r="G26" s="8">
        <f t="shared" si="1"/>
        <v>1604.1530688907155</v>
      </c>
      <c r="I26">
        <f t="shared" si="2"/>
        <v>1666.2175497677147</v>
      </c>
      <c r="J26">
        <f t="shared" si="3"/>
        <v>-35.687731768978438</v>
      </c>
      <c r="K26">
        <f t="shared" si="4"/>
        <v>35.687731768978438</v>
      </c>
    </row>
    <row r="27" spans="1:11" x14ac:dyDescent="0.2">
      <c r="A27" s="2">
        <v>44077</v>
      </c>
      <c r="B27" s="10">
        <v>120.88</v>
      </c>
      <c r="C27" s="7">
        <v>3368</v>
      </c>
      <c r="D27" s="5">
        <v>291.12009999999998</v>
      </c>
      <c r="F27" s="11">
        <f t="shared" si="0"/>
        <v>62.023432939911217</v>
      </c>
      <c r="G27" s="8">
        <f t="shared" si="1"/>
        <v>1639.881848596782</v>
      </c>
      <c r="I27">
        <f t="shared" si="2"/>
        <v>1701.9052815366931</v>
      </c>
      <c r="J27">
        <f t="shared" si="3"/>
        <v>-84.981737264223966</v>
      </c>
      <c r="K27">
        <f t="shared" si="4"/>
        <v>84.981737264223966</v>
      </c>
    </row>
    <row r="28" spans="1:11" x14ac:dyDescent="0.2">
      <c r="A28" s="2">
        <v>44076</v>
      </c>
      <c r="B28" s="10">
        <v>131.4</v>
      </c>
      <c r="C28" s="7">
        <v>3531.45</v>
      </c>
      <c r="D28" s="5">
        <v>302.5</v>
      </c>
      <c r="F28" s="11">
        <f t="shared" si="0"/>
        <v>67.421236666978274</v>
      </c>
      <c r="G28" s="8">
        <f t="shared" si="1"/>
        <v>1719.4657821339388</v>
      </c>
      <c r="I28">
        <f t="shared" si="2"/>
        <v>1786.8870188009171</v>
      </c>
      <c r="J28">
        <f t="shared" si="3"/>
        <v>14.315086610520439</v>
      </c>
      <c r="K28">
        <f t="shared" si="4"/>
        <v>-14.315086610520439</v>
      </c>
    </row>
    <row r="29" spans="1:11" x14ac:dyDescent="0.2">
      <c r="A29" s="2">
        <v>44075</v>
      </c>
      <c r="B29" s="10">
        <v>134.18</v>
      </c>
      <c r="C29" s="7">
        <v>3499.12</v>
      </c>
      <c r="D29" s="5">
        <v>295.43990000000002</v>
      </c>
      <c r="F29" s="11">
        <f t="shared" si="0"/>
        <v>68.847652480784973</v>
      </c>
      <c r="G29" s="8">
        <f t="shared" si="1"/>
        <v>1703.7242797096117</v>
      </c>
      <c r="I29">
        <f t="shared" si="2"/>
        <v>1772.5719321903966</v>
      </c>
      <c r="J29">
        <f t="shared" si="3"/>
        <v>26.086471830948085</v>
      </c>
      <c r="K29">
        <f t="shared" si="4"/>
        <v>-26.086471830948085</v>
      </c>
    </row>
    <row r="30" spans="1:11" x14ac:dyDescent="0.2">
      <c r="A30" s="2">
        <v>44074</v>
      </c>
      <c r="B30" s="10">
        <v>129.04</v>
      </c>
      <c r="C30" s="7">
        <v>3450.96</v>
      </c>
      <c r="D30" s="5">
        <v>293.2</v>
      </c>
      <c r="F30" s="11">
        <f t="shared" si="0"/>
        <v>66.210322522883374</v>
      </c>
      <c r="G30" s="8">
        <f t="shared" si="1"/>
        <v>1680.2751378365651</v>
      </c>
      <c r="I30">
        <f t="shared" si="2"/>
        <v>1746.4854603594486</v>
      </c>
      <c r="J30">
        <f t="shared" si="3"/>
        <v>26.107735081007149</v>
      </c>
      <c r="K30">
        <f t="shared" si="4"/>
        <v>-26.107735081007149</v>
      </c>
    </row>
    <row r="31" spans="1:11" x14ac:dyDescent="0.2">
      <c r="A31" s="2">
        <v>44071</v>
      </c>
      <c r="B31" s="10">
        <v>124.8075</v>
      </c>
      <c r="C31" s="7">
        <v>3401.8</v>
      </c>
      <c r="D31" s="5">
        <v>293.65989999999999</v>
      </c>
      <c r="F31" s="11">
        <f t="shared" si="0"/>
        <v>64.038630101323378</v>
      </c>
      <c r="G31" s="8">
        <f t="shared" si="1"/>
        <v>1656.339095177118</v>
      </c>
      <c r="I31">
        <f t="shared" si="2"/>
        <v>1720.3777252784414</v>
      </c>
      <c r="J31">
        <f t="shared" si="3"/>
        <v>0.77251882476684841</v>
      </c>
      <c r="K31">
        <f t="shared" si="4"/>
        <v>-0.77251882476684841</v>
      </c>
    </row>
    <row r="32" spans="1:11" x14ac:dyDescent="0.2">
      <c r="A32" s="2">
        <v>44070</v>
      </c>
      <c r="B32" s="10">
        <v>125.01</v>
      </c>
      <c r="C32" s="7">
        <v>3400</v>
      </c>
      <c r="D32" s="5">
        <v>293.22000000000003</v>
      </c>
      <c r="F32" s="11">
        <f t="shared" si="0"/>
        <v>64.142532692077282</v>
      </c>
      <c r="G32" s="8">
        <f t="shared" si="1"/>
        <v>1655.4626737615972</v>
      </c>
      <c r="I32">
        <f t="shared" si="2"/>
        <v>1719.6052064536746</v>
      </c>
      <c r="J32">
        <f t="shared" si="3"/>
        <v>-21.152860471428767</v>
      </c>
      <c r="K32">
        <f t="shared" si="4"/>
        <v>21.152860471428767</v>
      </c>
    </row>
    <row r="33" spans="1:11" x14ac:dyDescent="0.2">
      <c r="A33" s="2">
        <v>44069</v>
      </c>
      <c r="B33" s="10">
        <v>126.52249999999999</v>
      </c>
      <c r="C33" s="7">
        <v>3441.85</v>
      </c>
      <c r="D33" s="5">
        <v>303.90989999999999</v>
      </c>
      <c r="F33" s="11">
        <f t="shared" si="0"/>
        <v>64.918595252646568</v>
      </c>
      <c r="G33" s="8">
        <f t="shared" si="1"/>
        <v>1675.8394716724567</v>
      </c>
      <c r="I33">
        <f t="shared" si="2"/>
        <v>1740.7580669251033</v>
      </c>
      <c r="J33">
        <f t="shared" si="3"/>
        <v>47.30184490623401</v>
      </c>
      <c r="K33">
        <f t="shared" si="4"/>
        <v>-47.30184490623401</v>
      </c>
    </row>
    <row r="34" spans="1:11" x14ac:dyDescent="0.2">
      <c r="A34" s="2">
        <v>44068</v>
      </c>
      <c r="B34" s="10">
        <v>124.825</v>
      </c>
      <c r="C34" s="7">
        <v>3346.49</v>
      </c>
      <c r="D34" s="5">
        <v>280.82010000000002</v>
      </c>
      <c r="F34" s="11">
        <f t="shared" si="0"/>
        <v>64.047609337561369</v>
      </c>
      <c r="G34" s="8">
        <f t="shared" si="1"/>
        <v>1629.4086126813079</v>
      </c>
      <c r="I34">
        <f t="shared" si="2"/>
        <v>1693.4562220188693</v>
      </c>
      <c r="J34">
        <f t="shared" si="3"/>
        <v>18.473962755168714</v>
      </c>
      <c r="K34">
        <f t="shared" si="4"/>
        <v>-18.473962755168714</v>
      </c>
    </row>
    <row r="35" spans="1:11" x14ac:dyDescent="0.2">
      <c r="A35" s="2">
        <v>44067</v>
      </c>
      <c r="B35" s="10">
        <v>125.8575</v>
      </c>
      <c r="C35" s="7">
        <v>3307.46</v>
      </c>
      <c r="D35" s="5">
        <v>271.38990000000001</v>
      </c>
      <c r="F35" s="11">
        <f t="shared" si="0"/>
        <v>64.577384275602881</v>
      </c>
      <c r="G35" s="8">
        <f t="shared" si="1"/>
        <v>1610.4048749880976</v>
      </c>
      <c r="I35">
        <f t="shared" si="2"/>
        <v>1674.9822592637006</v>
      </c>
      <c r="J35">
        <f t="shared" si="3"/>
        <v>11.835358962976215</v>
      </c>
      <c r="K35">
        <f t="shared" si="4"/>
        <v>-11.835358962976215</v>
      </c>
    </row>
    <row r="36" spans="1:11" x14ac:dyDescent="0.2">
      <c r="A36" s="2">
        <v>44064</v>
      </c>
      <c r="B36" s="10">
        <v>124.37</v>
      </c>
      <c r="C36" s="7">
        <v>3284.72</v>
      </c>
      <c r="D36" s="5">
        <v>267.01</v>
      </c>
      <c r="F36" s="11">
        <f t="shared" si="0"/>
        <v>63.814149195373581</v>
      </c>
      <c r="G36" s="8">
        <f t="shared" si="1"/>
        <v>1599.3327511053508</v>
      </c>
      <c r="I36">
        <f t="shared" si="2"/>
        <v>1663.1469003007244</v>
      </c>
      <c r="J36">
        <f t="shared" si="3"/>
        <v>-3.0319552410769575</v>
      </c>
      <c r="K36">
        <f t="shared" si="4"/>
        <v>3.0319552410769575</v>
      </c>
    </row>
    <row r="37" spans="1:11" x14ac:dyDescent="0.2">
      <c r="A37" s="2">
        <v>44063</v>
      </c>
      <c r="B37" s="10">
        <v>118.27500000000001</v>
      </c>
      <c r="C37" s="7">
        <v>3297.37</v>
      </c>
      <c r="D37" s="5">
        <v>269.01</v>
      </c>
      <c r="F37" s="11">
        <f t="shared" si="0"/>
        <v>60.686809488484442</v>
      </c>
      <c r="G37" s="8">
        <f t="shared" si="1"/>
        <v>1605.4920460533169</v>
      </c>
      <c r="I37">
        <f t="shared" si="2"/>
        <v>1666.1788555418013</v>
      </c>
      <c r="J37">
        <f t="shared" si="3"/>
        <v>19.279152241230122</v>
      </c>
      <c r="K37">
        <f t="shared" si="4"/>
        <v>-19.279152241230122</v>
      </c>
    </row>
    <row r="38" spans="1:11" x14ac:dyDescent="0.2">
      <c r="A38" s="2">
        <v>44062</v>
      </c>
      <c r="B38" s="10">
        <v>115.7075</v>
      </c>
      <c r="C38" s="7">
        <v>3260.48</v>
      </c>
      <c r="D38" s="5">
        <v>262.59010000000001</v>
      </c>
      <c r="F38" s="11">
        <f t="shared" si="0"/>
        <v>59.369427257567644</v>
      </c>
      <c r="G38" s="8">
        <f t="shared" si="1"/>
        <v>1587.5302760430036</v>
      </c>
      <c r="I38">
        <f t="shared" si="2"/>
        <v>1646.8997033005712</v>
      </c>
      <c r="J38">
        <f t="shared" si="3"/>
        <v>-25.249310514716399</v>
      </c>
      <c r="K38">
        <f t="shared" si="4"/>
        <v>25.249310514716399</v>
      </c>
    </row>
    <row r="39" spans="1:11" x14ac:dyDescent="0.2">
      <c r="A39" s="2">
        <v>44061</v>
      </c>
      <c r="B39" s="10">
        <v>115.5625</v>
      </c>
      <c r="C39" s="7">
        <v>3312.49</v>
      </c>
      <c r="D39" s="5">
        <v>262.34010000000001</v>
      </c>
      <c r="F39" s="11">
        <f t="shared" si="0"/>
        <v>59.295027871595714</v>
      </c>
      <c r="G39" s="8">
        <f t="shared" si="1"/>
        <v>1612.8539859436919</v>
      </c>
      <c r="I39">
        <f t="shared" si="2"/>
        <v>1672.1490138152876</v>
      </c>
      <c r="J39">
        <f t="shared" si="3"/>
        <v>63.826064043960741</v>
      </c>
      <c r="K39">
        <f t="shared" si="4"/>
        <v>-63.826064043960741</v>
      </c>
    </row>
    <row r="40" spans="1:11" x14ac:dyDescent="0.2">
      <c r="A40" s="2">
        <v>44060</v>
      </c>
      <c r="B40" s="10">
        <v>114.6075</v>
      </c>
      <c r="C40" s="7">
        <v>3182.41</v>
      </c>
      <c r="D40" s="5">
        <v>261.15989999999999</v>
      </c>
      <c r="F40" s="11">
        <f t="shared" si="0"/>
        <v>58.805018122608168</v>
      </c>
      <c r="G40" s="8">
        <f t="shared" si="1"/>
        <v>1549.5179316487188</v>
      </c>
      <c r="I40">
        <f t="shared" si="2"/>
        <v>1608.3229497713269</v>
      </c>
      <c r="J40">
        <f t="shared" si="3"/>
        <v>16.590588280232168</v>
      </c>
      <c r="K40">
        <f t="shared" si="4"/>
        <v>-16.590588280232168</v>
      </c>
    </row>
    <row r="41" spans="1:11" x14ac:dyDescent="0.2">
      <c r="A41" s="2">
        <v>44057</v>
      </c>
      <c r="B41" s="10">
        <v>114.9075</v>
      </c>
      <c r="C41" s="7">
        <v>3148.02</v>
      </c>
      <c r="D41" s="5">
        <v>261.24</v>
      </c>
      <c r="F41" s="11">
        <f t="shared" si="0"/>
        <v>58.958947886688023</v>
      </c>
      <c r="G41" s="8">
        <f t="shared" si="1"/>
        <v>1532.7734136044066</v>
      </c>
      <c r="I41">
        <f t="shared" si="2"/>
        <v>1591.7323614910947</v>
      </c>
      <c r="J41">
        <f t="shared" si="3"/>
        <v>-6.3823028926001371</v>
      </c>
      <c r="K41">
        <f t="shared" si="4"/>
        <v>6.3823028926001371</v>
      </c>
    </row>
    <row r="42" spans="1:11" x14ac:dyDescent="0.2">
      <c r="A42" s="2">
        <v>44056</v>
      </c>
      <c r="B42" s="10">
        <v>115.01</v>
      </c>
      <c r="C42" s="7">
        <v>3161.02</v>
      </c>
      <c r="D42" s="5">
        <v>261.3</v>
      </c>
      <c r="F42" s="11">
        <f t="shared" si="0"/>
        <v>59.011540556081975</v>
      </c>
      <c r="G42" s="8">
        <f t="shared" si="1"/>
        <v>1539.1031238276128</v>
      </c>
      <c r="I42">
        <f t="shared" si="2"/>
        <v>1598.1146643836948</v>
      </c>
      <c r="J42">
        <f t="shared" si="3"/>
        <v>0.43217946779077465</v>
      </c>
      <c r="K42">
        <f t="shared" si="4"/>
        <v>-0.43217946779077465</v>
      </c>
    </row>
    <row r="43" spans="1:11" x14ac:dyDescent="0.2">
      <c r="A43" s="2">
        <v>44055</v>
      </c>
      <c r="B43" s="10">
        <v>113.01</v>
      </c>
      <c r="C43" s="7">
        <v>3162.24</v>
      </c>
      <c r="D43" s="5">
        <v>259.88990000000001</v>
      </c>
      <c r="F43" s="11">
        <f t="shared" si="0"/>
        <v>57.98534212888292</v>
      </c>
      <c r="G43" s="8">
        <f t="shared" si="1"/>
        <v>1539.6971427870212</v>
      </c>
      <c r="I43">
        <f t="shared" si="2"/>
        <v>1597.6824849159041</v>
      </c>
      <c r="J43">
        <f t="shared" si="3"/>
        <v>41.58161278812031</v>
      </c>
      <c r="K43">
        <f t="shared" si="4"/>
        <v>-41.58161278812031</v>
      </c>
    </row>
    <row r="44" spans="1:11" x14ac:dyDescent="0.2">
      <c r="A44" s="2">
        <v>44054</v>
      </c>
      <c r="B44" s="10">
        <v>109.375</v>
      </c>
      <c r="C44" s="7">
        <v>3080.67</v>
      </c>
      <c r="D44" s="5">
        <v>256.12990000000002</v>
      </c>
      <c r="F44" s="11">
        <f t="shared" si="0"/>
        <v>56.120226487448619</v>
      </c>
      <c r="G44" s="8">
        <f t="shared" si="1"/>
        <v>1499.9806456403351</v>
      </c>
      <c r="I44">
        <f t="shared" si="2"/>
        <v>1556.1008721277838</v>
      </c>
      <c r="J44">
        <f t="shared" si="3"/>
        <v>-34.581047877838728</v>
      </c>
      <c r="K44">
        <f t="shared" si="4"/>
        <v>34.581047877838728</v>
      </c>
    </row>
    <row r="45" spans="1:11" x14ac:dyDescent="0.2">
      <c r="A45" s="2">
        <v>44053</v>
      </c>
      <c r="B45" s="10">
        <v>112.7274</v>
      </c>
      <c r="C45" s="7">
        <v>3148.16</v>
      </c>
      <c r="D45" s="5">
        <v>263</v>
      </c>
      <c r="F45" s="11">
        <f t="shared" si="0"/>
        <v>57.840340291119688</v>
      </c>
      <c r="G45" s="8">
        <f t="shared" si="1"/>
        <v>1532.8415797145028</v>
      </c>
      <c r="I45">
        <f t="shared" si="2"/>
        <v>1590.6819200056225</v>
      </c>
      <c r="J45">
        <f t="shared" si="3"/>
        <v>-8.5685812574872671</v>
      </c>
      <c r="K45">
        <f t="shared" si="4"/>
        <v>8.5685812574872671</v>
      </c>
    </row>
    <row r="46" spans="1:11" x14ac:dyDescent="0.2">
      <c r="A46" s="2">
        <v>44050</v>
      </c>
      <c r="B46" s="10">
        <v>111.1125</v>
      </c>
      <c r="C46" s="7">
        <v>3167.46</v>
      </c>
      <c r="D46" s="5">
        <v>268.43990000000002</v>
      </c>
      <c r="F46" s="11">
        <f t="shared" si="0"/>
        <v>57.011736371077802</v>
      </c>
      <c r="G46" s="8">
        <f t="shared" si="1"/>
        <v>1542.2387648920319</v>
      </c>
      <c r="I46">
        <f t="shared" si="2"/>
        <v>1599.2505012631098</v>
      </c>
      <c r="J46">
        <f t="shared" si="3"/>
        <v>-29.447818055425614</v>
      </c>
      <c r="K46">
        <f t="shared" si="4"/>
        <v>29.447818055425614</v>
      </c>
    </row>
    <row r="47" spans="1:11" x14ac:dyDescent="0.2">
      <c r="A47" s="2">
        <v>44049</v>
      </c>
      <c r="B47" s="10">
        <v>113.9025</v>
      </c>
      <c r="C47" s="7">
        <v>3225</v>
      </c>
      <c r="D47" s="5">
        <v>265.27999999999997</v>
      </c>
      <c r="F47" s="11">
        <f t="shared" si="0"/>
        <v>58.443283177020497</v>
      </c>
      <c r="G47" s="8">
        <f t="shared" si="1"/>
        <v>1570.2550361415149</v>
      </c>
      <c r="I47">
        <f t="shared" si="2"/>
        <v>1628.6983193185354</v>
      </c>
      <c r="J47">
        <f t="shared" si="3"/>
        <v>11.693709684639543</v>
      </c>
      <c r="K47">
        <f t="shared" si="4"/>
        <v>-11.693709684639543</v>
      </c>
    </row>
    <row r="48" spans="1:11" x14ac:dyDescent="0.2">
      <c r="A48" s="2">
        <v>44048</v>
      </c>
      <c r="B48" s="10">
        <v>110.0625</v>
      </c>
      <c r="C48" s="7">
        <v>3205.03</v>
      </c>
      <c r="D48" s="5">
        <v>249.12</v>
      </c>
      <c r="F48" s="11">
        <f t="shared" si="0"/>
        <v>56.472982196798299</v>
      </c>
      <c r="G48" s="8">
        <f t="shared" si="1"/>
        <v>1560.5316274370975</v>
      </c>
      <c r="I48">
        <f t="shared" si="2"/>
        <v>1617.0046096338958</v>
      </c>
      <c r="J48">
        <f t="shared" si="3"/>
        <v>32.436788997116992</v>
      </c>
      <c r="K48">
        <f t="shared" si="4"/>
        <v>-32.436788997116992</v>
      </c>
    </row>
    <row r="49" spans="1:11" x14ac:dyDescent="0.2">
      <c r="A49" s="2">
        <v>44047</v>
      </c>
      <c r="B49" s="10">
        <v>109.66500000000001</v>
      </c>
      <c r="C49" s="7">
        <v>3138.83</v>
      </c>
      <c r="D49" s="5">
        <v>249.83</v>
      </c>
      <c r="F49" s="11">
        <f t="shared" si="0"/>
        <v>56.269025259392485</v>
      </c>
      <c r="G49" s="8">
        <f t="shared" si="1"/>
        <v>1528.2987953773863</v>
      </c>
      <c r="I49">
        <f t="shared" si="2"/>
        <v>1584.5678206367788</v>
      </c>
      <c r="J49">
        <f t="shared" si="3"/>
        <v>13.49038686352219</v>
      </c>
      <c r="K49">
        <f t="shared" si="4"/>
        <v>-13.49038686352219</v>
      </c>
    </row>
    <row r="50" spans="1:11" x14ac:dyDescent="0.2">
      <c r="A50" s="2">
        <v>44046</v>
      </c>
      <c r="B50" s="10">
        <v>108.9375</v>
      </c>
      <c r="C50" s="7">
        <v>3111.89</v>
      </c>
      <c r="D50" s="5">
        <v>251.96</v>
      </c>
      <c r="F50" s="11">
        <f t="shared" si="0"/>
        <v>55.895745581498829</v>
      </c>
      <c r="G50" s="8">
        <f t="shared" si="1"/>
        <v>1515.1816881917578</v>
      </c>
      <c r="I50">
        <f t="shared" si="2"/>
        <v>1571.0774337732566</v>
      </c>
      <c r="J50">
        <f t="shared" si="3"/>
        <v>-24.329669369667954</v>
      </c>
      <c r="K50">
        <f t="shared" si="4"/>
        <v>24.329669369667954</v>
      </c>
    </row>
    <row r="51" spans="1:11" x14ac:dyDescent="0.2">
      <c r="A51" s="2">
        <v>44043</v>
      </c>
      <c r="B51" s="10">
        <v>106.26</v>
      </c>
      <c r="C51" s="7">
        <v>3164.68</v>
      </c>
      <c r="D51" s="5">
        <v>253.67</v>
      </c>
      <c r="F51" s="11">
        <f t="shared" si="0"/>
        <v>54.52192243708609</v>
      </c>
      <c r="G51" s="8">
        <f t="shared" si="1"/>
        <v>1540.8851807058386</v>
      </c>
      <c r="I51">
        <f t="shared" si="2"/>
        <v>1595.4071031429246</v>
      </c>
      <c r="J51">
        <f t="shared" si="3"/>
        <v>60.089317786919992</v>
      </c>
      <c r="K51">
        <f t="shared" si="4"/>
        <v>-60.089317786919992</v>
      </c>
    </row>
    <row r="52" spans="1:11" x14ac:dyDescent="0.2">
      <c r="A52" s="2">
        <v>44042</v>
      </c>
      <c r="B52" s="10">
        <v>96.19</v>
      </c>
      <c r="C52" s="7">
        <v>3051.88</v>
      </c>
      <c r="D52" s="5">
        <v>234.5</v>
      </c>
      <c r="F52" s="11">
        <f t="shared" si="0"/>
        <v>49.355013356138812</v>
      </c>
      <c r="G52" s="8">
        <f t="shared" si="1"/>
        <v>1485.9627719998657</v>
      </c>
      <c r="I52">
        <f t="shared" si="2"/>
        <v>1535.3177853560046</v>
      </c>
      <c r="J52">
        <f t="shared" si="3"/>
        <v>9.5246935260881855</v>
      </c>
      <c r="K52">
        <f t="shared" si="4"/>
        <v>-9.5246935260881855</v>
      </c>
    </row>
    <row r="53" spans="1:11" x14ac:dyDescent="0.2">
      <c r="A53" s="2">
        <v>44041</v>
      </c>
      <c r="B53" s="10">
        <v>95.04</v>
      </c>
      <c r="C53" s="7">
        <v>3033.53</v>
      </c>
      <c r="D53" s="5">
        <v>233.29</v>
      </c>
      <c r="F53" s="11">
        <f t="shared" si="0"/>
        <v>48.764949260499357</v>
      </c>
      <c r="G53" s="8">
        <f t="shared" si="1"/>
        <v>1477.028142569417</v>
      </c>
      <c r="I53">
        <f t="shared" si="2"/>
        <v>1525.7930918299164</v>
      </c>
      <c r="J53">
        <f t="shared" si="3"/>
        <v>17.08227095280472</v>
      </c>
      <c r="K53">
        <f t="shared" si="4"/>
        <v>-17.08227095280472</v>
      </c>
    </row>
    <row r="54" spans="1:11" x14ac:dyDescent="0.2">
      <c r="A54" s="2">
        <v>44040</v>
      </c>
      <c r="B54" s="10">
        <v>93.252499999999998</v>
      </c>
      <c r="C54" s="7">
        <v>3000.33</v>
      </c>
      <c r="D54" s="5">
        <v>230.12</v>
      </c>
      <c r="F54" s="11">
        <f t="shared" si="0"/>
        <v>47.847784416190194</v>
      </c>
      <c r="G54" s="8">
        <f t="shared" si="1"/>
        <v>1460.8630364609214</v>
      </c>
      <c r="I54">
        <f t="shared" si="2"/>
        <v>1508.7108208771117</v>
      </c>
      <c r="J54">
        <f t="shared" si="3"/>
        <v>-27.520267182839007</v>
      </c>
      <c r="K54">
        <f t="shared" si="4"/>
        <v>27.520267182839007</v>
      </c>
    </row>
    <row r="55" spans="1:11" x14ac:dyDescent="0.2">
      <c r="A55" s="2">
        <v>44039</v>
      </c>
      <c r="B55" s="10">
        <v>94.81</v>
      </c>
      <c r="C55" s="7">
        <v>3055.21</v>
      </c>
      <c r="D55" s="5">
        <v>233.5</v>
      </c>
      <c r="F55" s="11">
        <f t="shared" si="0"/>
        <v>48.646936441371466</v>
      </c>
      <c r="G55" s="8">
        <f t="shared" si="1"/>
        <v>1487.5841516185792</v>
      </c>
      <c r="I55">
        <f t="shared" si="2"/>
        <v>1536.2310880599507</v>
      </c>
      <c r="J55">
        <f t="shared" si="3"/>
        <v>23.669759184193026</v>
      </c>
      <c r="K55">
        <f t="shared" si="4"/>
        <v>-23.669759184193026</v>
      </c>
    </row>
    <row r="56" spans="1:11" x14ac:dyDescent="0.2">
      <c r="A56" s="2">
        <v>44036</v>
      </c>
      <c r="B56" s="10">
        <v>92.614999999999995</v>
      </c>
      <c r="C56" s="7">
        <v>3008.91</v>
      </c>
      <c r="D56" s="5">
        <v>230.71</v>
      </c>
      <c r="F56" s="11">
        <f t="shared" si="0"/>
        <v>47.520683667520494</v>
      </c>
      <c r="G56" s="8">
        <f t="shared" si="1"/>
        <v>1465.0406452082373</v>
      </c>
      <c r="I56">
        <f t="shared" si="2"/>
        <v>1512.5613288757577</v>
      </c>
      <c r="J56">
        <f t="shared" si="3"/>
        <v>10.769088764786375</v>
      </c>
      <c r="K56">
        <f t="shared" si="4"/>
        <v>-10.769088764786375</v>
      </c>
    </row>
    <row r="57" spans="1:11" x14ac:dyDescent="0.2">
      <c r="A57" s="2">
        <v>44035</v>
      </c>
      <c r="B57" s="10">
        <v>92.844999999999999</v>
      </c>
      <c r="C57" s="7">
        <v>2986.55</v>
      </c>
      <c r="D57" s="5">
        <v>232.6</v>
      </c>
      <c r="F57" s="11">
        <f t="shared" si="0"/>
        <v>47.638696486648385</v>
      </c>
      <c r="G57" s="8">
        <f t="shared" si="1"/>
        <v>1454.153543624323</v>
      </c>
      <c r="I57">
        <f t="shared" si="2"/>
        <v>1501.7922401109713</v>
      </c>
      <c r="J57">
        <f t="shared" si="3"/>
        <v>-57.466819914569214</v>
      </c>
      <c r="K57">
        <f t="shared" si="4"/>
        <v>57.466819914569214</v>
      </c>
    </row>
    <row r="58" spans="1:11" x14ac:dyDescent="0.2">
      <c r="A58" s="2">
        <v>44034</v>
      </c>
      <c r="B58" s="10">
        <v>97.272499999999994</v>
      </c>
      <c r="C58" s="7">
        <v>3099.91</v>
      </c>
      <c r="D58" s="5">
        <v>239.87</v>
      </c>
      <c r="F58" s="11">
        <f t="shared" si="0"/>
        <v>49.910443254860304</v>
      </c>
      <c r="G58" s="8">
        <f t="shared" si="1"/>
        <v>1509.3486167706801</v>
      </c>
      <c r="I58">
        <f t="shared" si="2"/>
        <v>1559.2590600255405</v>
      </c>
      <c r="J58">
        <f t="shared" si="3"/>
        <v>-18.547432646344078</v>
      </c>
      <c r="K58">
        <f t="shared" si="4"/>
        <v>18.547432646344078</v>
      </c>
    </row>
    <row r="59" spans="1:11" x14ac:dyDescent="0.2">
      <c r="A59" s="2">
        <v>44033</v>
      </c>
      <c r="B59" s="10">
        <v>97</v>
      </c>
      <c r="C59" s="7">
        <v>3138.29</v>
      </c>
      <c r="D59" s="5">
        <v>241.75</v>
      </c>
      <c r="F59" s="11">
        <f t="shared" si="0"/>
        <v>49.770623719154436</v>
      </c>
      <c r="G59" s="8">
        <f t="shared" si="1"/>
        <v>1528.0358689527302</v>
      </c>
      <c r="I59">
        <f t="shared" si="2"/>
        <v>1577.8064926718846</v>
      </c>
      <c r="J59">
        <f t="shared" si="3"/>
        <v>-29.20457322620905</v>
      </c>
      <c r="K59">
        <f t="shared" si="4"/>
        <v>29.20457322620905</v>
      </c>
    </row>
    <row r="60" spans="1:11" x14ac:dyDescent="0.2">
      <c r="A60" s="2">
        <v>44032</v>
      </c>
      <c r="B60" s="10">
        <v>98.357500000000002</v>
      </c>
      <c r="C60" s="7">
        <v>3196.84</v>
      </c>
      <c r="D60" s="5">
        <v>245.42</v>
      </c>
      <c r="F60" s="11">
        <f t="shared" si="0"/>
        <v>50.467155901615797</v>
      </c>
      <c r="G60" s="8">
        <f t="shared" si="1"/>
        <v>1556.5439099964779</v>
      </c>
      <c r="I60">
        <f t="shared" si="2"/>
        <v>1607.0110658980936</v>
      </c>
      <c r="J60">
        <f t="shared" si="3"/>
        <v>115.39997910548573</v>
      </c>
      <c r="K60">
        <f t="shared" si="4"/>
        <v>-115.39997910548573</v>
      </c>
    </row>
    <row r="61" spans="1:11" x14ac:dyDescent="0.2">
      <c r="A61" s="2">
        <v>44029</v>
      </c>
      <c r="B61" s="10">
        <v>96.327500000000001</v>
      </c>
      <c r="C61" s="7">
        <v>2961.97</v>
      </c>
      <c r="D61" s="5">
        <v>242.03</v>
      </c>
      <c r="F61" s="11">
        <f t="shared" si="0"/>
        <v>49.425564498008754</v>
      </c>
      <c r="G61" s="8">
        <f t="shared" si="1"/>
        <v>1442.1855222945992</v>
      </c>
      <c r="I61">
        <f t="shared" si="2"/>
        <v>1491.6110867926079</v>
      </c>
      <c r="J61">
        <f t="shared" si="3"/>
        <v>-18.568201174821979</v>
      </c>
      <c r="K61">
        <f t="shared" si="4"/>
        <v>18.568201174821979</v>
      </c>
    </row>
    <row r="62" spans="1:11" x14ac:dyDescent="0.2">
      <c r="A62" s="2">
        <v>44028</v>
      </c>
      <c r="B62" s="10">
        <v>96.522499999999994</v>
      </c>
      <c r="C62" s="7">
        <v>2999.9</v>
      </c>
      <c r="D62" s="5">
        <v>240.93</v>
      </c>
      <c r="F62" s="11">
        <f t="shared" si="0"/>
        <v>49.525618844660656</v>
      </c>
      <c r="G62" s="8">
        <f t="shared" si="1"/>
        <v>1460.6536691227693</v>
      </c>
      <c r="I62">
        <f t="shared" si="2"/>
        <v>1510.1792879674299</v>
      </c>
      <c r="J62">
        <f t="shared" si="3"/>
        <v>-4.9845018583655474</v>
      </c>
      <c r="K62">
        <f t="shared" si="4"/>
        <v>4.9845018583655474</v>
      </c>
    </row>
    <row r="63" spans="1:11" x14ac:dyDescent="0.2">
      <c r="A63" s="2">
        <v>44027</v>
      </c>
      <c r="B63" s="10">
        <v>97.724999999999994</v>
      </c>
      <c r="C63" s="7">
        <v>3008.87</v>
      </c>
      <c r="D63" s="5">
        <v>240.28</v>
      </c>
      <c r="F63" s="11">
        <f t="shared" si="0"/>
        <v>50.142620649014091</v>
      </c>
      <c r="G63" s="8">
        <f t="shared" si="1"/>
        <v>1465.0211691767813</v>
      </c>
      <c r="I63">
        <f t="shared" si="2"/>
        <v>1515.1637898257954</v>
      </c>
      <c r="J63">
        <f t="shared" si="3"/>
        <v>-36.238362357189772</v>
      </c>
      <c r="K63">
        <f t="shared" si="4"/>
        <v>36.238362357189772</v>
      </c>
    </row>
    <row r="64" spans="1:11" x14ac:dyDescent="0.2">
      <c r="A64" s="2">
        <v>44026</v>
      </c>
      <c r="B64" s="10">
        <v>97.057500000000005</v>
      </c>
      <c r="C64" s="7">
        <v>3084</v>
      </c>
      <c r="D64" s="5">
        <v>239.73</v>
      </c>
      <c r="F64" s="11">
        <f t="shared" si="0"/>
        <v>49.800126923936411</v>
      </c>
      <c r="G64" s="8">
        <f t="shared" si="1"/>
        <v>1501.6020252590488</v>
      </c>
      <c r="I64">
        <f t="shared" si="2"/>
        <v>1551.4021521829852</v>
      </c>
      <c r="J64">
        <f t="shared" si="3"/>
        <v>-8.9273189705220375</v>
      </c>
      <c r="K64">
        <f t="shared" si="4"/>
        <v>8.9273189705220375</v>
      </c>
    </row>
    <row r="65" spans="1:11" x14ac:dyDescent="0.2">
      <c r="A65" s="2">
        <v>44025</v>
      </c>
      <c r="B65" s="10">
        <v>95.477500000000006</v>
      </c>
      <c r="C65" s="7">
        <v>3104</v>
      </c>
      <c r="D65" s="5">
        <v>239</v>
      </c>
      <c r="F65" s="11">
        <f t="shared" si="0"/>
        <v>48.989430166449154</v>
      </c>
      <c r="G65" s="8">
        <f t="shared" si="1"/>
        <v>1511.340040987058</v>
      </c>
      <c r="I65">
        <f t="shared" si="2"/>
        <v>1560.3294711535073</v>
      </c>
      <c r="J65">
        <f t="shared" si="3"/>
        <v>-46.969521896462993</v>
      </c>
      <c r="K65">
        <f t="shared" si="4"/>
        <v>46.969521896462993</v>
      </c>
    </row>
    <row r="66" spans="1:11" x14ac:dyDescent="0.2">
      <c r="A66" s="2">
        <v>44022</v>
      </c>
      <c r="B66" s="10">
        <v>95.92</v>
      </c>
      <c r="C66" s="7">
        <v>3200</v>
      </c>
      <c r="D66" s="5">
        <v>245.07</v>
      </c>
      <c r="F66" s="11">
        <f t="shared" si="0"/>
        <v>49.216476568466945</v>
      </c>
      <c r="G66" s="8">
        <f t="shared" si="1"/>
        <v>1558.0825164815033</v>
      </c>
      <c r="I66">
        <f t="shared" si="2"/>
        <v>1607.2989930499702</v>
      </c>
      <c r="J66">
        <f t="shared" si="3"/>
        <v>8.5793277230061449</v>
      </c>
      <c r="K66">
        <f t="shared" si="4"/>
        <v>-8.5793277230061449</v>
      </c>
    </row>
    <row r="67" spans="1:11" x14ac:dyDescent="0.2">
      <c r="A67" s="2">
        <v>44021</v>
      </c>
      <c r="B67" s="10">
        <v>95.682500000000005</v>
      </c>
      <c r="C67" s="7">
        <v>3182.63</v>
      </c>
      <c r="D67" s="5">
        <v>244.5</v>
      </c>
      <c r="F67" s="11">
        <f t="shared" si="0"/>
        <v>49.094615505237059</v>
      </c>
      <c r="G67" s="8">
        <f t="shared" si="1"/>
        <v>1549.6250498217271</v>
      </c>
      <c r="I67">
        <f t="shared" si="2"/>
        <v>1598.7196653269641</v>
      </c>
      <c r="J67">
        <f t="shared" si="3"/>
        <v>49.604621567999402</v>
      </c>
      <c r="K67">
        <f t="shared" si="4"/>
        <v>-49.604621567999402</v>
      </c>
    </row>
    <row r="68" spans="1:11" x14ac:dyDescent="0.2">
      <c r="A68" s="2">
        <v>44020</v>
      </c>
      <c r="B68" s="10">
        <v>95.342500000000001</v>
      </c>
      <c r="C68" s="7">
        <v>3081.11</v>
      </c>
      <c r="D68" s="5">
        <v>243.58</v>
      </c>
      <c r="F68" s="11">
        <f t="shared" si="0"/>
        <v>48.920161772613213</v>
      </c>
      <c r="G68" s="8">
        <f t="shared" si="1"/>
        <v>1500.1948819863514</v>
      </c>
      <c r="I68">
        <f t="shared" si="2"/>
        <v>1549.1150437589647</v>
      </c>
      <c r="J68">
        <f t="shared" si="3"/>
        <v>40.547519984085284</v>
      </c>
      <c r="K68">
        <f t="shared" si="4"/>
        <v>-40.547519984085284</v>
      </c>
    </row>
    <row r="69" spans="1:11" x14ac:dyDescent="0.2">
      <c r="A69" s="2">
        <v>44019</v>
      </c>
      <c r="B69" s="10">
        <v>93.172499999999999</v>
      </c>
      <c r="C69" s="7">
        <v>3000.12</v>
      </c>
      <c r="D69" s="5">
        <v>240.86</v>
      </c>
      <c r="F69" s="11">
        <f t="shared" ref="F69:F132" si="5">B69*$O$8</f>
        <v>47.806736479102234</v>
      </c>
      <c r="G69" s="8">
        <f t="shared" ref="G69:G132" si="6">C69*(1-$O$8)</f>
        <v>1460.7607872957772</v>
      </c>
      <c r="I69">
        <f t="shared" ref="I69:I132" si="7">SUM(F69:G69)</f>
        <v>1508.5675237748794</v>
      </c>
      <c r="J69">
        <f t="shared" si="3"/>
        <v>-27.863191533858753</v>
      </c>
      <c r="K69">
        <f t="shared" si="4"/>
        <v>27.863191533858753</v>
      </c>
    </row>
    <row r="70" spans="1:11" x14ac:dyDescent="0.2">
      <c r="A70" s="2">
        <v>44018</v>
      </c>
      <c r="B70" s="10">
        <v>93.462500000000006</v>
      </c>
      <c r="C70" s="7">
        <v>3057.04</v>
      </c>
      <c r="D70" s="5">
        <v>240.28</v>
      </c>
      <c r="F70" s="11">
        <f t="shared" si="5"/>
        <v>47.955535251046101</v>
      </c>
      <c r="G70" s="8">
        <f t="shared" si="6"/>
        <v>1488.4751800576921</v>
      </c>
      <c r="I70">
        <f t="shared" si="7"/>
        <v>1536.4307153087382</v>
      </c>
      <c r="J70">
        <f t="shared" ref="J70:J133" si="8">I70-I71</f>
        <v>82.43523370952903</v>
      </c>
      <c r="K70">
        <f t="shared" ref="K70:K133" si="9">-J70</f>
        <v>-82.43523370952903</v>
      </c>
    </row>
    <row r="71" spans="1:11" x14ac:dyDescent="0.2">
      <c r="A71" s="2">
        <v>44014</v>
      </c>
      <c r="B71" s="10">
        <v>91.027500000000003</v>
      </c>
      <c r="C71" s="7">
        <v>2890.3</v>
      </c>
      <c r="D71" s="5">
        <v>233.42</v>
      </c>
      <c r="F71" s="11">
        <f t="shared" si="5"/>
        <v>46.706138665931242</v>
      </c>
      <c r="G71" s="8">
        <f t="shared" si="6"/>
        <v>1407.2893429332778</v>
      </c>
      <c r="I71">
        <f t="shared" si="7"/>
        <v>1453.9954815992091</v>
      </c>
      <c r="J71">
        <f t="shared" si="8"/>
        <v>5.6480491222455385</v>
      </c>
      <c r="K71">
        <f t="shared" si="9"/>
        <v>-5.6480491222455385</v>
      </c>
    </row>
    <row r="72" spans="1:11" x14ac:dyDescent="0.2">
      <c r="A72" s="2">
        <v>44013</v>
      </c>
      <c r="B72" s="10">
        <v>91.027500000000003</v>
      </c>
      <c r="C72" s="7">
        <v>2878.7</v>
      </c>
      <c r="D72" s="5">
        <v>237.55</v>
      </c>
      <c r="F72" s="11">
        <f t="shared" si="5"/>
        <v>46.706138665931242</v>
      </c>
      <c r="G72" s="8">
        <f t="shared" si="6"/>
        <v>1401.6412938110323</v>
      </c>
      <c r="I72">
        <f t="shared" si="7"/>
        <v>1448.3474324769636</v>
      </c>
      <c r="J72">
        <f t="shared" si="8"/>
        <v>58.281156659342287</v>
      </c>
      <c r="K72">
        <f t="shared" si="9"/>
        <v>-58.281156659342287</v>
      </c>
    </row>
    <row r="73" spans="1:11" x14ac:dyDescent="0.2">
      <c r="A73" s="2">
        <v>44012</v>
      </c>
      <c r="B73" s="10">
        <v>91.2</v>
      </c>
      <c r="C73" s="7">
        <v>2758.82</v>
      </c>
      <c r="D73" s="5">
        <v>227.07</v>
      </c>
      <c r="F73" s="11">
        <f t="shared" si="5"/>
        <v>46.794648280277158</v>
      </c>
      <c r="G73" s="8">
        <f t="shared" si="6"/>
        <v>1343.2716275373441</v>
      </c>
      <c r="I73">
        <f t="shared" si="7"/>
        <v>1390.0662758176213</v>
      </c>
      <c r="J73">
        <f t="shared" si="8"/>
        <v>38.579887591520674</v>
      </c>
      <c r="K73">
        <f t="shared" si="9"/>
        <v>-38.579887591520674</v>
      </c>
    </row>
    <row r="74" spans="1:11" x14ac:dyDescent="0.2">
      <c r="A74" s="2">
        <v>44011</v>
      </c>
      <c r="B74" s="10">
        <v>90.444999999999993</v>
      </c>
      <c r="C74" s="7">
        <v>2680.38</v>
      </c>
      <c r="D74" s="5">
        <v>220.64</v>
      </c>
      <c r="F74" s="11">
        <f t="shared" si="5"/>
        <v>46.407258374009508</v>
      </c>
      <c r="G74" s="8">
        <f t="shared" si="6"/>
        <v>1305.0791298520912</v>
      </c>
      <c r="I74">
        <f t="shared" si="7"/>
        <v>1351.4863882261006</v>
      </c>
      <c r="J74">
        <f t="shared" si="8"/>
        <v>-5.0359511744327392</v>
      </c>
      <c r="K74">
        <f t="shared" si="9"/>
        <v>5.0359511744327392</v>
      </c>
    </row>
    <row r="75" spans="1:11" x14ac:dyDescent="0.2">
      <c r="A75" s="2">
        <v>44008</v>
      </c>
      <c r="B75" s="10">
        <v>88.407499999999999</v>
      </c>
      <c r="C75" s="7">
        <v>2692.87</v>
      </c>
      <c r="D75" s="5">
        <v>216.08</v>
      </c>
      <c r="F75" s="11">
        <f t="shared" si="5"/>
        <v>45.36181872630047</v>
      </c>
      <c r="G75" s="8">
        <f t="shared" si="6"/>
        <v>1311.1605206742329</v>
      </c>
      <c r="I75">
        <f t="shared" si="7"/>
        <v>1356.5223394005334</v>
      </c>
      <c r="J75">
        <f t="shared" si="8"/>
        <v>-31.484608074885728</v>
      </c>
      <c r="K75">
        <f t="shared" si="9"/>
        <v>31.484608074885728</v>
      </c>
    </row>
    <row r="76" spans="1:11" x14ac:dyDescent="0.2">
      <c r="A76" s="2">
        <v>44007</v>
      </c>
      <c r="B76" s="10">
        <v>91.21</v>
      </c>
      <c r="C76" s="7">
        <v>2754.58</v>
      </c>
      <c r="D76" s="5">
        <v>235.68</v>
      </c>
      <c r="F76" s="11">
        <f t="shared" si="5"/>
        <v>46.799779272413154</v>
      </c>
      <c r="G76" s="8">
        <f t="shared" si="6"/>
        <v>1341.2071682030059</v>
      </c>
      <c r="I76">
        <f t="shared" si="7"/>
        <v>1388.0069474754191</v>
      </c>
      <c r="J76">
        <f t="shared" si="8"/>
        <v>10.438811429812858</v>
      </c>
      <c r="K76">
        <f t="shared" si="9"/>
        <v>-10.438811429812858</v>
      </c>
    </row>
    <row r="77" spans="1:11" x14ac:dyDescent="0.2">
      <c r="A77" s="2">
        <v>44006</v>
      </c>
      <c r="B77" s="10">
        <v>90.015000000000001</v>
      </c>
      <c r="C77" s="7">
        <v>2734.4</v>
      </c>
      <c r="D77" s="5">
        <v>234.02</v>
      </c>
      <c r="F77" s="11">
        <f t="shared" si="5"/>
        <v>46.186625712161714</v>
      </c>
      <c r="G77" s="8">
        <f t="shared" si="6"/>
        <v>1331.3815103334446</v>
      </c>
      <c r="I77">
        <f t="shared" si="7"/>
        <v>1377.5681360456063</v>
      </c>
      <c r="J77">
        <f t="shared" si="8"/>
        <v>-15.44183057787518</v>
      </c>
      <c r="K77">
        <f t="shared" si="9"/>
        <v>15.44183057787518</v>
      </c>
    </row>
    <row r="78" spans="1:11" x14ac:dyDescent="0.2">
      <c r="A78" s="2">
        <v>44005</v>
      </c>
      <c r="B78" s="10">
        <v>91.632499999999993</v>
      </c>
      <c r="C78" s="7">
        <v>2764.41</v>
      </c>
      <c r="D78" s="5">
        <v>242.24</v>
      </c>
      <c r="F78" s="11">
        <f t="shared" si="5"/>
        <v>47.016563690158954</v>
      </c>
      <c r="G78" s="8">
        <f t="shared" si="6"/>
        <v>1345.9934029333224</v>
      </c>
      <c r="I78">
        <f t="shared" si="7"/>
        <v>1393.0099666234814</v>
      </c>
      <c r="J78">
        <f t="shared" si="8"/>
        <v>25.614895778042637</v>
      </c>
      <c r="K78">
        <f t="shared" si="9"/>
        <v>-25.614895778042637</v>
      </c>
    </row>
    <row r="79" spans="1:11" x14ac:dyDescent="0.2">
      <c r="A79" s="2">
        <v>44004</v>
      </c>
      <c r="B79" s="10">
        <v>89.717500000000001</v>
      </c>
      <c r="C79" s="7">
        <v>2713.82</v>
      </c>
      <c r="D79" s="5">
        <v>239.22</v>
      </c>
      <c r="F79" s="11">
        <f t="shared" si="5"/>
        <v>46.033978696115859</v>
      </c>
      <c r="G79" s="8">
        <f t="shared" si="6"/>
        <v>1321.361092149323</v>
      </c>
      <c r="I79">
        <f t="shared" si="7"/>
        <v>1367.3950708454388</v>
      </c>
      <c r="J79">
        <f t="shared" si="8"/>
        <v>20.070333971311356</v>
      </c>
      <c r="K79">
        <f t="shared" si="9"/>
        <v>-20.070333971311356</v>
      </c>
    </row>
    <row r="80" spans="1:11" x14ac:dyDescent="0.2">
      <c r="A80" s="2">
        <v>44001</v>
      </c>
      <c r="B80" s="10">
        <v>87.43</v>
      </c>
      <c r="C80" s="7">
        <v>2675.01</v>
      </c>
      <c r="D80" s="5">
        <v>238.79</v>
      </c>
      <c r="F80" s="11">
        <f t="shared" si="5"/>
        <v>44.860264245006931</v>
      </c>
      <c r="G80" s="8">
        <f t="shared" si="6"/>
        <v>1302.4644726291206</v>
      </c>
      <c r="I80">
        <f t="shared" si="7"/>
        <v>1347.3247368741274</v>
      </c>
      <c r="J80">
        <f t="shared" si="8"/>
        <v>9.9816911831678681</v>
      </c>
      <c r="K80">
        <f t="shared" si="9"/>
        <v>-9.9816911831678681</v>
      </c>
    </row>
    <row r="81" spans="1:11" x14ac:dyDescent="0.2">
      <c r="A81" s="2">
        <v>44000</v>
      </c>
      <c r="B81" s="10">
        <v>87.932500000000005</v>
      </c>
      <c r="C81" s="7">
        <v>2653.98</v>
      </c>
      <c r="D81" s="5">
        <v>235.94</v>
      </c>
      <c r="F81" s="11">
        <f t="shared" si="5"/>
        <v>45.118096599840698</v>
      </c>
      <c r="G81" s="8">
        <f t="shared" si="6"/>
        <v>1292.2249490911188</v>
      </c>
      <c r="I81">
        <f t="shared" si="7"/>
        <v>1337.3430456909596</v>
      </c>
      <c r="J81">
        <f t="shared" si="8"/>
        <v>6.3476686956821595</v>
      </c>
      <c r="K81">
        <f t="shared" si="9"/>
        <v>-6.3476686956821595</v>
      </c>
    </row>
    <row r="82" spans="1:11" x14ac:dyDescent="0.2">
      <c r="A82" s="2">
        <v>43999</v>
      </c>
      <c r="B82" s="10">
        <v>87.897499999999994</v>
      </c>
      <c r="C82" s="7">
        <v>2640.98</v>
      </c>
      <c r="D82" s="5">
        <v>235.53</v>
      </c>
      <c r="F82" s="11">
        <f t="shared" si="5"/>
        <v>45.100138127364708</v>
      </c>
      <c r="G82" s="8">
        <f t="shared" si="6"/>
        <v>1285.8952388679127</v>
      </c>
      <c r="I82">
        <f t="shared" si="7"/>
        <v>1330.9953769952774</v>
      </c>
      <c r="J82">
        <f t="shared" si="8"/>
        <v>12.455364564690171</v>
      </c>
      <c r="K82">
        <f t="shared" si="9"/>
        <v>-12.455364564690171</v>
      </c>
    </row>
    <row r="83" spans="1:11" x14ac:dyDescent="0.2">
      <c r="A83" s="2">
        <v>43998</v>
      </c>
      <c r="B83" s="10">
        <v>88.02</v>
      </c>
      <c r="C83" s="7">
        <v>2615.27</v>
      </c>
      <c r="D83" s="5">
        <v>235.65</v>
      </c>
      <c r="F83" s="11">
        <f t="shared" si="5"/>
        <v>45.162992781030653</v>
      </c>
      <c r="G83" s="8">
        <f t="shared" si="6"/>
        <v>1273.3770196495566</v>
      </c>
      <c r="I83">
        <f t="shared" si="7"/>
        <v>1318.5400124305872</v>
      </c>
      <c r="J83">
        <f t="shared" si="8"/>
        <v>21.903122455701123</v>
      </c>
      <c r="K83">
        <f t="shared" si="9"/>
        <v>-21.903122455701123</v>
      </c>
    </row>
    <row r="84" spans="1:11" x14ac:dyDescent="0.2">
      <c r="A84" s="2">
        <v>43997</v>
      </c>
      <c r="B84" s="10">
        <v>85.747500000000002</v>
      </c>
      <c r="C84" s="7">
        <v>2572.6799999999998</v>
      </c>
      <c r="D84" s="5">
        <v>232.5</v>
      </c>
      <c r="F84" s="11">
        <f t="shared" si="5"/>
        <v>43.996974818125722</v>
      </c>
      <c r="G84" s="8">
        <f t="shared" si="6"/>
        <v>1252.6399151567605</v>
      </c>
      <c r="I84">
        <f t="shared" si="7"/>
        <v>1296.6368899748861</v>
      </c>
      <c r="J84">
        <f t="shared" si="8"/>
        <v>14.005147178082552</v>
      </c>
      <c r="K84">
        <f t="shared" si="9"/>
        <v>-14.005147178082552</v>
      </c>
    </row>
    <row r="85" spans="1:11" x14ac:dyDescent="0.2">
      <c r="A85" s="2">
        <v>43994</v>
      </c>
      <c r="B85" s="10">
        <v>84.7</v>
      </c>
      <c r="C85" s="7">
        <v>2545.02</v>
      </c>
      <c r="D85" s="5">
        <v>228.58</v>
      </c>
      <c r="F85" s="11">
        <f t="shared" si="5"/>
        <v>43.459503391880212</v>
      </c>
      <c r="G85" s="8">
        <f t="shared" si="6"/>
        <v>1239.1722394049234</v>
      </c>
      <c r="I85">
        <f t="shared" si="7"/>
        <v>1282.6317427968036</v>
      </c>
      <c r="J85">
        <f t="shared" si="8"/>
        <v>-5.9284992461628008</v>
      </c>
      <c r="K85">
        <f t="shared" si="9"/>
        <v>5.9284992461628008</v>
      </c>
    </row>
    <row r="86" spans="1:11" x14ac:dyDescent="0.2">
      <c r="A86" s="2">
        <v>43993</v>
      </c>
      <c r="B86" s="10">
        <v>83.974999999999994</v>
      </c>
      <c r="C86" s="7">
        <v>2557.96</v>
      </c>
      <c r="D86" s="5">
        <v>224.43</v>
      </c>
      <c r="F86" s="11">
        <f t="shared" si="5"/>
        <v>43.087506462020549</v>
      </c>
      <c r="G86" s="8">
        <f t="shared" si="6"/>
        <v>1245.4727355809457</v>
      </c>
      <c r="I86">
        <f t="shared" si="7"/>
        <v>1288.5602420429664</v>
      </c>
      <c r="J86">
        <f t="shared" si="8"/>
        <v>-45.745726544571653</v>
      </c>
      <c r="K86">
        <f t="shared" si="9"/>
        <v>45.745726544571653</v>
      </c>
    </row>
    <row r="87" spans="1:11" x14ac:dyDescent="0.2">
      <c r="A87" s="2">
        <v>43992</v>
      </c>
      <c r="B87" s="10">
        <v>88.21</v>
      </c>
      <c r="C87" s="7">
        <v>2647.45</v>
      </c>
      <c r="D87" s="5">
        <v>236.73</v>
      </c>
      <c r="F87" s="11">
        <f t="shared" si="5"/>
        <v>45.26048163161456</v>
      </c>
      <c r="G87" s="8">
        <f t="shared" si="6"/>
        <v>1289.0454869559235</v>
      </c>
      <c r="I87">
        <f t="shared" si="7"/>
        <v>1334.305968587538</v>
      </c>
      <c r="J87">
        <f t="shared" si="8"/>
        <v>23.819939648486525</v>
      </c>
      <c r="K87">
        <f t="shared" si="9"/>
        <v>-23.819939648486525</v>
      </c>
    </row>
    <row r="88" spans="1:11" x14ac:dyDescent="0.2">
      <c r="A88" s="2">
        <v>43991</v>
      </c>
      <c r="B88" s="10">
        <v>85.997500000000002</v>
      </c>
      <c r="C88" s="7">
        <v>2600.86</v>
      </c>
      <c r="D88" s="5">
        <v>238.67</v>
      </c>
      <c r="F88" s="11">
        <f t="shared" si="5"/>
        <v>44.125249621525604</v>
      </c>
      <c r="G88" s="8">
        <f t="shared" si="6"/>
        <v>1266.3607793175258</v>
      </c>
      <c r="I88">
        <f t="shared" si="7"/>
        <v>1310.4860289390515</v>
      </c>
      <c r="J88">
        <f t="shared" si="8"/>
        <v>38.744714075357024</v>
      </c>
      <c r="K88">
        <f t="shared" si="9"/>
        <v>-38.744714075357024</v>
      </c>
    </row>
    <row r="89" spans="1:11" x14ac:dyDescent="0.2">
      <c r="A89" s="2">
        <v>43990</v>
      </c>
      <c r="B89" s="10">
        <v>83.364999999999995</v>
      </c>
      <c r="C89" s="7">
        <v>2524.06</v>
      </c>
      <c r="D89" s="5">
        <v>231.4</v>
      </c>
      <c r="F89" s="11">
        <f t="shared" si="5"/>
        <v>42.774515941724836</v>
      </c>
      <c r="G89" s="8">
        <f t="shared" si="6"/>
        <v>1228.9667989219697</v>
      </c>
      <c r="I89">
        <f t="shared" si="7"/>
        <v>1271.7413148636945</v>
      </c>
      <c r="J89">
        <f t="shared" si="8"/>
        <v>20.243564904267032</v>
      </c>
      <c r="K89">
        <f t="shared" si="9"/>
        <v>-20.243564904267032</v>
      </c>
    </row>
    <row r="90" spans="1:11" x14ac:dyDescent="0.2">
      <c r="A90" s="2">
        <v>43987</v>
      </c>
      <c r="B90" s="10">
        <v>82.875</v>
      </c>
      <c r="C90" s="7">
        <v>2483</v>
      </c>
      <c r="D90" s="5">
        <v>230.77</v>
      </c>
      <c r="F90" s="11">
        <f t="shared" si="5"/>
        <v>42.523097327061073</v>
      </c>
      <c r="G90" s="8">
        <f t="shared" si="6"/>
        <v>1208.9746526323663</v>
      </c>
      <c r="I90">
        <f t="shared" si="7"/>
        <v>1251.4977499594274</v>
      </c>
      <c r="J90">
        <f t="shared" si="8"/>
        <v>12.084140310581461</v>
      </c>
      <c r="K90">
        <f t="shared" si="9"/>
        <v>-12.084140310581461</v>
      </c>
    </row>
    <row r="91" spans="1:11" x14ac:dyDescent="0.2">
      <c r="A91" s="2">
        <v>43986</v>
      </c>
      <c r="B91" s="10">
        <v>80.58</v>
      </c>
      <c r="C91" s="7">
        <v>2460.6</v>
      </c>
      <c r="D91" s="5">
        <v>226.29</v>
      </c>
      <c r="F91" s="11">
        <f t="shared" si="5"/>
        <v>41.34553463185015</v>
      </c>
      <c r="G91" s="8">
        <f t="shared" si="6"/>
        <v>1198.0680750169959</v>
      </c>
      <c r="I91">
        <f t="shared" si="7"/>
        <v>1239.413609648846</v>
      </c>
      <c r="J91">
        <f t="shared" si="8"/>
        <v>-9.0260034474479198</v>
      </c>
      <c r="K91">
        <f t="shared" si="9"/>
        <v>9.0260034474479198</v>
      </c>
    </row>
    <row r="92" spans="1:11" x14ac:dyDescent="0.2">
      <c r="A92" s="2">
        <v>43985</v>
      </c>
      <c r="B92" s="10">
        <v>81.28</v>
      </c>
      <c r="C92" s="7">
        <v>2478.4</v>
      </c>
      <c r="D92" s="5">
        <v>230.16</v>
      </c>
      <c r="F92" s="11">
        <f t="shared" si="5"/>
        <v>41.704704081369819</v>
      </c>
      <c r="G92" s="8">
        <f t="shared" si="6"/>
        <v>1206.7349090149241</v>
      </c>
      <c r="I92">
        <f t="shared" si="7"/>
        <v>1248.4396130962939</v>
      </c>
      <c r="J92">
        <f t="shared" si="8"/>
        <v>3.14486486059036</v>
      </c>
      <c r="K92">
        <f t="shared" si="9"/>
        <v>-3.14486486059036</v>
      </c>
    </row>
    <row r="93" spans="1:11" x14ac:dyDescent="0.2">
      <c r="A93" s="2">
        <v>43984</v>
      </c>
      <c r="B93" s="10">
        <v>80.834999999999994</v>
      </c>
      <c r="C93" s="7">
        <v>2472.41</v>
      </c>
      <c r="D93" s="5">
        <v>232.72</v>
      </c>
      <c r="F93" s="11">
        <f t="shared" si="5"/>
        <v>41.476374931318027</v>
      </c>
      <c r="G93" s="8">
        <f t="shared" si="6"/>
        <v>1203.8183733043854</v>
      </c>
      <c r="I93">
        <f t="shared" si="7"/>
        <v>1245.2947482357035</v>
      </c>
      <c r="J93">
        <f t="shared" si="8"/>
        <v>0.85818353443460182</v>
      </c>
      <c r="K93">
        <f t="shared" si="9"/>
        <v>-0.85818353443460182</v>
      </c>
    </row>
    <row r="94" spans="1:11" x14ac:dyDescent="0.2">
      <c r="A94" s="2">
        <v>43983</v>
      </c>
      <c r="B94" s="10">
        <v>80.462500000000006</v>
      </c>
      <c r="C94" s="7">
        <v>2471.04</v>
      </c>
      <c r="D94" s="5">
        <v>231.91</v>
      </c>
      <c r="F94" s="11">
        <f t="shared" si="5"/>
        <v>41.285245474252207</v>
      </c>
      <c r="G94" s="8">
        <f t="shared" si="6"/>
        <v>1203.1513192270168</v>
      </c>
      <c r="I94">
        <f t="shared" si="7"/>
        <v>1244.4365647012689</v>
      </c>
      <c r="J94">
        <f t="shared" si="8"/>
        <v>14.46100002739513</v>
      </c>
      <c r="K94">
        <f t="shared" si="9"/>
        <v>-14.46100002739513</v>
      </c>
    </row>
    <row r="95" spans="1:11" x14ac:dyDescent="0.2">
      <c r="A95" s="2">
        <v>43980</v>
      </c>
      <c r="B95" s="10">
        <v>79.484999999999999</v>
      </c>
      <c r="C95" s="7">
        <v>2442.37</v>
      </c>
      <c r="D95" s="5">
        <v>225.09</v>
      </c>
      <c r="F95" s="11">
        <f t="shared" si="5"/>
        <v>40.783690992958661</v>
      </c>
      <c r="G95" s="8">
        <f t="shared" si="6"/>
        <v>1189.1918736809153</v>
      </c>
      <c r="I95">
        <f t="shared" si="7"/>
        <v>1229.9755646738738</v>
      </c>
      <c r="J95">
        <f t="shared" si="8"/>
        <v>20.054630265693277</v>
      </c>
      <c r="K95">
        <f t="shared" si="9"/>
        <v>-20.054630265693277</v>
      </c>
    </row>
    <row r="96" spans="1:11" x14ac:dyDescent="0.2">
      <c r="A96" s="2">
        <v>43979</v>
      </c>
      <c r="B96" s="10">
        <v>79.5625</v>
      </c>
      <c r="C96" s="7">
        <v>2401.1</v>
      </c>
      <c r="D96" s="5">
        <v>225.46</v>
      </c>
      <c r="F96" s="11">
        <f t="shared" si="5"/>
        <v>40.823456182012627</v>
      </c>
      <c r="G96" s="8">
        <f t="shared" si="6"/>
        <v>1169.0974782261678</v>
      </c>
      <c r="I96">
        <f t="shared" si="7"/>
        <v>1209.9209344081805</v>
      </c>
      <c r="J96">
        <f t="shared" si="8"/>
        <v>-4.5053498331842547</v>
      </c>
      <c r="K96">
        <f t="shared" si="9"/>
        <v>4.5053498331842547</v>
      </c>
    </row>
    <row r="97" spans="1:11" x14ac:dyDescent="0.2">
      <c r="A97" s="2">
        <v>43978</v>
      </c>
      <c r="B97" s="10">
        <v>79.527500000000003</v>
      </c>
      <c r="C97" s="7">
        <v>2410.39</v>
      </c>
      <c r="D97" s="5">
        <v>229.14</v>
      </c>
      <c r="F97" s="11">
        <f t="shared" si="5"/>
        <v>40.805497709536645</v>
      </c>
      <c r="G97" s="8">
        <f t="shared" si="6"/>
        <v>1173.6207865318281</v>
      </c>
      <c r="I97">
        <f t="shared" si="7"/>
        <v>1214.4262842413648</v>
      </c>
      <c r="J97">
        <f t="shared" si="8"/>
        <v>-5.4077327913216777</v>
      </c>
      <c r="K97">
        <f t="shared" si="9"/>
        <v>5.4077327913216777</v>
      </c>
    </row>
    <row r="98" spans="1:11" x14ac:dyDescent="0.2">
      <c r="A98" s="2">
        <v>43977</v>
      </c>
      <c r="B98" s="10">
        <v>79.182500000000005</v>
      </c>
      <c r="C98" s="7">
        <v>2421.86</v>
      </c>
      <c r="D98" s="5">
        <v>232.2</v>
      </c>
      <c r="F98" s="11">
        <f t="shared" si="5"/>
        <v>40.628478480844805</v>
      </c>
      <c r="G98" s="8">
        <f t="shared" si="6"/>
        <v>1179.2055385518418</v>
      </c>
      <c r="I98">
        <f t="shared" si="7"/>
        <v>1219.8340170326865</v>
      </c>
      <c r="J98">
        <f t="shared" si="8"/>
        <v>-7.5903233870787972</v>
      </c>
      <c r="K98">
        <f t="shared" si="9"/>
        <v>7.5903233870787972</v>
      </c>
    </row>
    <row r="99" spans="1:11" x14ac:dyDescent="0.2">
      <c r="A99" s="2">
        <v>43973</v>
      </c>
      <c r="B99" s="10">
        <v>79.722499999999997</v>
      </c>
      <c r="C99" s="7">
        <v>2436.88</v>
      </c>
      <c r="D99" s="5">
        <v>234.91</v>
      </c>
      <c r="F99" s="11">
        <f t="shared" si="5"/>
        <v>40.905552056188547</v>
      </c>
      <c r="G99" s="8">
        <f t="shared" si="6"/>
        <v>1186.5187883635767</v>
      </c>
      <c r="I99">
        <f t="shared" si="7"/>
        <v>1227.4243404197653</v>
      </c>
      <c r="J99">
        <f t="shared" si="8"/>
        <v>-4.5391611549728168</v>
      </c>
      <c r="K99">
        <f t="shared" si="9"/>
        <v>4.5391611549728168</v>
      </c>
    </row>
    <row r="100" spans="1:11" x14ac:dyDescent="0.2">
      <c r="A100" s="2">
        <v>43972</v>
      </c>
      <c r="B100" s="10">
        <v>79.212500000000006</v>
      </c>
      <c r="C100" s="7">
        <v>2446.7399999999998</v>
      </c>
      <c r="D100" s="5">
        <v>231.39</v>
      </c>
      <c r="F100" s="11">
        <f t="shared" si="5"/>
        <v>40.643871457252793</v>
      </c>
      <c r="G100" s="8">
        <f t="shared" si="6"/>
        <v>1191.3196301174853</v>
      </c>
      <c r="I100">
        <f t="shared" si="7"/>
        <v>1231.9635015747381</v>
      </c>
      <c r="J100">
        <f t="shared" si="8"/>
        <v>-25.234614295795836</v>
      </c>
      <c r="K100">
        <f t="shared" si="9"/>
        <v>25.234614295795836</v>
      </c>
    </row>
    <row r="101" spans="1:11" x14ac:dyDescent="0.2">
      <c r="A101" s="2">
        <v>43971</v>
      </c>
      <c r="B101" s="10">
        <v>79.807500000000005</v>
      </c>
      <c r="C101" s="7">
        <v>2497.94</v>
      </c>
      <c r="D101" s="5">
        <v>229.97</v>
      </c>
      <c r="F101" s="11">
        <f t="shared" si="5"/>
        <v>40.949165489344516</v>
      </c>
      <c r="G101" s="8">
        <f t="shared" si="6"/>
        <v>1216.2489503811894</v>
      </c>
      <c r="I101">
        <f t="shared" si="7"/>
        <v>1257.1981158705339</v>
      </c>
      <c r="J101">
        <f t="shared" si="8"/>
        <v>24.449440779632141</v>
      </c>
      <c r="K101">
        <f t="shared" si="9"/>
        <v>-24.449440779632141</v>
      </c>
    </row>
    <row r="102" spans="1:11" x14ac:dyDescent="0.2">
      <c r="A102" s="2">
        <v>43970</v>
      </c>
      <c r="B102" s="10">
        <v>78.284999999999997</v>
      </c>
      <c r="C102" s="7">
        <v>2449.33</v>
      </c>
      <c r="D102" s="5">
        <v>216.88</v>
      </c>
      <c r="F102" s="11">
        <f t="shared" si="5"/>
        <v>40.167971936639226</v>
      </c>
      <c r="G102" s="8">
        <f t="shared" si="6"/>
        <v>1192.5807031542624</v>
      </c>
      <c r="I102">
        <f t="shared" si="7"/>
        <v>1232.7486750909018</v>
      </c>
      <c r="J102">
        <f t="shared" si="8"/>
        <v>10.999341000071126</v>
      </c>
      <c r="K102">
        <f t="shared" si="9"/>
        <v>-10.999341000071126</v>
      </c>
    </row>
    <row r="103" spans="1:11" x14ac:dyDescent="0.2">
      <c r="A103" s="2">
        <v>43969</v>
      </c>
      <c r="B103" s="10">
        <v>78.739999999999995</v>
      </c>
      <c r="C103" s="7">
        <v>2426.2600000000002</v>
      </c>
      <c r="D103" s="5">
        <v>213.19</v>
      </c>
      <c r="F103" s="11">
        <f t="shared" si="5"/>
        <v>40.401432078827007</v>
      </c>
      <c r="G103" s="8">
        <f t="shared" si="6"/>
        <v>1181.3479020120037</v>
      </c>
      <c r="I103">
        <f t="shared" si="7"/>
        <v>1221.7493340908306</v>
      </c>
      <c r="J103">
        <f t="shared" si="8"/>
        <v>8.9541172845285928</v>
      </c>
      <c r="K103">
        <f t="shared" si="9"/>
        <v>-8.9541172845285928</v>
      </c>
    </row>
    <row r="104" spans="1:11" x14ac:dyDescent="0.2">
      <c r="A104" s="2">
        <v>43966</v>
      </c>
      <c r="B104" s="10">
        <v>76.927499999999995</v>
      </c>
      <c r="C104" s="7">
        <v>2409.7800000000002</v>
      </c>
      <c r="D104" s="5">
        <v>210.88</v>
      </c>
      <c r="F104" s="11">
        <f t="shared" si="5"/>
        <v>39.471439754177858</v>
      </c>
      <c r="G104" s="8">
        <f t="shared" si="6"/>
        <v>1173.3237770521241</v>
      </c>
      <c r="I104">
        <f t="shared" si="7"/>
        <v>1212.7952168063021</v>
      </c>
      <c r="J104">
        <f t="shared" si="8"/>
        <v>9.956090569140315</v>
      </c>
      <c r="K104">
        <f t="shared" si="9"/>
        <v>-9.956090569140315</v>
      </c>
    </row>
    <row r="105" spans="1:11" x14ac:dyDescent="0.2">
      <c r="A105" s="2">
        <v>43965</v>
      </c>
      <c r="B105" s="10">
        <v>77.385000000000005</v>
      </c>
      <c r="C105" s="7">
        <v>2388.85</v>
      </c>
      <c r="D105" s="5">
        <v>206.81</v>
      </c>
      <c r="F105" s="11">
        <f t="shared" si="5"/>
        <v>39.706182644399654</v>
      </c>
      <c r="G105" s="8">
        <f t="shared" si="6"/>
        <v>1163.1329435927621</v>
      </c>
      <c r="I105">
        <f t="shared" si="7"/>
        <v>1202.8391262371617</v>
      </c>
      <c r="J105">
        <f t="shared" si="8"/>
        <v>10.433272837787626</v>
      </c>
      <c r="K105">
        <f t="shared" si="9"/>
        <v>-10.433272837787626</v>
      </c>
    </row>
    <row r="106" spans="1:11" x14ac:dyDescent="0.2">
      <c r="A106" s="2">
        <v>43964</v>
      </c>
      <c r="B106" s="10">
        <v>76.912499999999994</v>
      </c>
      <c r="C106" s="7">
        <v>2367.92</v>
      </c>
      <c r="D106" s="5">
        <v>205.1</v>
      </c>
      <c r="F106" s="11">
        <f t="shared" si="5"/>
        <v>39.463743265973868</v>
      </c>
      <c r="G106" s="8">
        <f t="shared" si="6"/>
        <v>1152.9421101334003</v>
      </c>
      <c r="I106">
        <f t="shared" si="7"/>
        <v>1192.4058533993741</v>
      </c>
      <c r="J106">
        <f t="shared" si="8"/>
        <v>4.8589883660295072</v>
      </c>
      <c r="K106">
        <f t="shared" si="9"/>
        <v>-4.8589883660295072</v>
      </c>
    </row>
    <row r="107" spans="1:11" x14ac:dyDescent="0.2">
      <c r="A107" s="2">
        <v>43963</v>
      </c>
      <c r="B107" s="10">
        <v>77.852500000000006</v>
      </c>
      <c r="C107" s="7">
        <v>2356.9499999999998</v>
      </c>
      <c r="D107" s="5">
        <v>210.1</v>
      </c>
      <c r="F107" s="11">
        <f t="shared" si="5"/>
        <v>39.946056526757431</v>
      </c>
      <c r="G107" s="8">
        <f t="shared" si="6"/>
        <v>1147.6008085065871</v>
      </c>
      <c r="I107">
        <f t="shared" si="7"/>
        <v>1187.5468650333446</v>
      </c>
      <c r="J107">
        <f t="shared" si="8"/>
        <v>-25.804975224383952</v>
      </c>
      <c r="K107">
        <f t="shared" si="9"/>
        <v>25.804975224383952</v>
      </c>
    </row>
    <row r="108" spans="1:11" x14ac:dyDescent="0.2">
      <c r="A108" s="2">
        <v>43962</v>
      </c>
      <c r="B108" s="10">
        <v>78.752499999999998</v>
      </c>
      <c r="C108" s="7">
        <v>2409</v>
      </c>
      <c r="D108" s="5">
        <v>213.18</v>
      </c>
      <c r="F108" s="11">
        <f t="shared" si="5"/>
        <v>40.407845818997004</v>
      </c>
      <c r="G108" s="8">
        <f t="shared" si="6"/>
        <v>1172.9439944387316</v>
      </c>
      <c r="I108">
        <f t="shared" si="7"/>
        <v>1213.3518402577286</v>
      </c>
      <c r="J108">
        <f t="shared" si="8"/>
        <v>14.93604646282256</v>
      </c>
      <c r="K108">
        <f t="shared" si="9"/>
        <v>-14.93604646282256</v>
      </c>
    </row>
    <row r="109" spans="1:11" x14ac:dyDescent="0.2">
      <c r="A109" s="2">
        <v>43959</v>
      </c>
      <c r="B109" s="10">
        <v>77.532399999999996</v>
      </c>
      <c r="C109" s="7">
        <v>2379.61</v>
      </c>
      <c r="D109" s="5">
        <v>212.35</v>
      </c>
      <c r="F109" s="11">
        <f t="shared" si="5"/>
        <v>39.781813468484216</v>
      </c>
      <c r="G109" s="8">
        <f t="shared" si="6"/>
        <v>1158.6339803264218</v>
      </c>
      <c r="I109">
        <f t="shared" si="7"/>
        <v>1198.415793794906</v>
      </c>
      <c r="J109">
        <f t="shared" si="8"/>
        <v>6.662434120609305</v>
      </c>
      <c r="K109">
        <f t="shared" si="9"/>
        <v>-6.662434120609305</v>
      </c>
    </row>
    <row r="110" spans="1:11" x14ac:dyDescent="0.2">
      <c r="A110" s="2">
        <v>43958</v>
      </c>
      <c r="B110" s="10">
        <v>75.935000000000002</v>
      </c>
      <c r="C110" s="7">
        <v>2367.61</v>
      </c>
      <c r="D110" s="5">
        <v>211.26</v>
      </c>
      <c r="F110" s="11">
        <f t="shared" si="5"/>
        <v>38.962188784680329</v>
      </c>
      <c r="G110" s="8">
        <f t="shared" si="6"/>
        <v>1152.7911708896163</v>
      </c>
      <c r="I110">
        <f t="shared" si="7"/>
        <v>1191.7533596742967</v>
      </c>
      <c r="J110">
        <f t="shared" si="8"/>
        <v>8.3597624962214923</v>
      </c>
      <c r="K110">
        <f t="shared" si="9"/>
        <v>-8.3597624962214923</v>
      </c>
    </row>
    <row r="111" spans="1:11" x14ac:dyDescent="0.2">
      <c r="A111" s="2">
        <v>43957</v>
      </c>
      <c r="B111" s="10">
        <v>75.157499999999999</v>
      </c>
      <c r="C111" s="7">
        <v>2351.2600000000002</v>
      </c>
      <c r="D111" s="5">
        <v>208.47</v>
      </c>
      <c r="F111" s="11">
        <f t="shared" si="5"/>
        <v>38.563254146106694</v>
      </c>
      <c r="G111" s="8">
        <f t="shared" si="6"/>
        <v>1144.8303430319686</v>
      </c>
      <c r="I111">
        <f t="shared" si="7"/>
        <v>1183.3935971780752</v>
      </c>
      <c r="J111">
        <f t="shared" si="8"/>
        <v>16.685503959397465</v>
      </c>
      <c r="K111">
        <f t="shared" si="9"/>
        <v>-16.685503959397465</v>
      </c>
    </row>
    <row r="112" spans="1:11" x14ac:dyDescent="0.2">
      <c r="A112" s="2">
        <v>43956</v>
      </c>
      <c r="B112" s="10">
        <v>74.39</v>
      </c>
      <c r="C112" s="7">
        <v>2317.8000000000002</v>
      </c>
      <c r="D112" s="5">
        <v>207.07</v>
      </c>
      <c r="F112" s="11">
        <f t="shared" si="5"/>
        <v>38.169450499669054</v>
      </c>
      <c r="G112" s="8">
        <f t="shared" si="6"/>
        <v>1128.5386427190087</v>
      </c>
      <c r="I112">
        <f t="shared" si="7"/>
        <v>1166.7080932186777</v>
      </c>
      <c r="J112">
        <f t="shared" si="8"/>
        <v>1.4456995583441312</v>
      </c>
      <c r="K112">
        <f t="shared" si="9"/>
        <v>-1.4456995583441312</v>
      </c>
    </row>
    <row r="113" spans="1:11" x14ac:dyDescent="0.2">
      <c r="A113" s="2">
        <v>43955</v>
      </c>
      <c r="B113" s="10">
        <v>73.290000000000006</v>
      </c>
      <c r="C113" s="7">
        <v>2315.9899999999998</v>
      </c>
      <c r="D113" s="5">
        <v>205.26</v>
      </c>
      <c r="F113" s="11">
        <f t="shared" si="5"/>
        <v>37.605041364709578</v>
      </c>
      <c r="G113" s="8">
        <f t="shared" si="6"/>
        <v>1127.6573522956239</v>
      </c>
      <c r="I113">
        <f t="shared" si="7"/>
        <v>1165.2623936603336</v>
      </c>
      <c r="J113">
        <f t="shared" si="8"/>
        <v>15.107322498599615</v>
      </c>
      <c r="K113">
        <f t="shared" si="9"/>
        <v>-15.107322498599615</v>
      </c>
    </row>
    <row r="114" spans="1:11" x14ac:dyDescent="0.2">
      <c r="A114" s="2">
        <v>43952</v>
      </c>
      <c r="B114" s="10">
        <v>72.267499999999998</v>
      </c>
      <c r="C114" s="7">
        <v>2286.04</v>
      </c>
      <c r="D114" s="5">
        <v>202.27</v>
      </c>
      <c r="F114" s="11">
        <f t="shared" si="5"/>
        <v>37.080397418804054</v>
      </c>
      <c r="G114" s="8">
        <f t="shared" si="6"/>
        <v>1113.0746737429299</v>
      </c>
      <c r="I114">
        <f t="shared" si="7"/>
        <v>1150.155071161734</v>
      </c>
      <c r="J114">
        <f t="shared" si="8"/>
        <v>-92.124611631913695</v>
      </c>
      <c r="K114">
        <f t="shared" si="9"/>
        <v>92.124611631913695</v>
      </c>
    </row>
    <row r="115" spans="1:11" x14ac:dyDescent="0.2">
      <c r="A115" s="2">
        <v>43951</v>
      </c>
      <c r="B115" s="10">
        <v>73.45</v>
      </c>
      <c r="C115" s="7">
        <v>2474</v>
      </c>
      <c r="D115" s="5">
        <v>204.71</v>
      </c>
      <c r="F115" s="11">
        <f t="shared" si="5"/>
        <v>37.687137238885498</v>
      </c>
      <c r="G115" s="8">
        <f t="shared" si="6"/>
        <v>1204.5925455547622</v>
      </c>
      <c r="I115">
        <f t="shared" si="7"/>
        <v>1242.2796827936477</v>
      </c>
      <c r="J115">
        <f t="shared" si="8"/>
        <v>50.096808711140739</v>
      </c>
      <c r="K115">
        <f t="shared" si="9"/>
        <v>-50.096808711140739</v>
      </c>
    </row>
    <row r="116" spans="1:11" x14ac:dyDescent="0.2">
      <c r="A116" s="2">
        <v>43950</v>
      </c>
      <c r="B116" s="10">
        <v>71.932500000000005</v>
      </c>
      <c r="C116" s="7">
        <v>2372.71</v>
      </c>
      <c r="D116" s="5">
        <v>194.19</v>
      </c>
      <c r="F116" s="11">
        <f t="shared" si="5"/>
        <v>36.90850918224821</v>
      </c>
      <c r="G116" s="8">
        <f t="shared" si="6"/>
        <v>1155.2743649002587</v>
      </c>
      <c r="I116">
        <f t="shared" si="7"/>
        <v>1192.1828740825069</v>
      </c>
      <c r="J116">
        <f t="shared" si="8"/>
        <v>29.720707557768719</v>
      </c>
      <c r="K116">
        <f t="shared" si="9"/>
        <v>-29.720707557768719</v>
      </c>
    </row>
    <row r="117" spans="1:11" x14ac:dyDescent="0.2">
      <c r="A117" s="2">
        <v>43949</v>
      </c>
      <c r="B117" s="10">
        <v>69.644999999999996</v>
      </c>
      <c r="C117" s="7">
        <v>2314.08</v>
      </c>
      <c r="D117" s="5">
        <v>182.91</v>
      </c>
      <c r="F117" s="11">
        <f t="shared" si="5"/>
        <v>35.734794731139282</v>
      </c>
      <c r="G117" s="8">
        <f t="shared" si="6"/>
        <v>1126.7273717935989</v>
      </c>
      <c r="I117">
        <f t="shared" si="7"/>
        <v>1162.4621665247382</v>
      </c>
      <c r="J117">
        <f t="shared" si="8"/>
        <v>-30.737678041522713</v>
      </c>
      <c r="K117">
        <f t="shared" si="9"/>
        <v>30.737678041522713</v>
      </c>
    </row>
    <row r="118" spans="1:11" x14ac:dyDescent="0.2">
      <c r="A118" s="2">
        <v>43948</v>
      </c>
      <c r="B118" s="10">
        <v>70.792500000000004</v>
      </c>
      <c r="C118" s="7">
        <v>2376</v>
      </c>
      <c r="D118" s="5">
        <v>187.5</v>
      </c>
      <c r="F118" s="11">
        <f t="shared" si="5"/>
        <v>36.32357607874475</v>
      </c>
      <c r="G118" s="8">
        <f t="shared" si="6"/>
        <v>1156.8762684875162</v>
      </c>
      <c r="I118">
        <f t="shared" si="7"/>
        <v>1193.1998445662609</v>
      </c>
      <c r="J118">
        <f t="shared" si="8"/>
        <v>-16.63608994994388</v>
      </c>
      <c r="K118">
        <f t="shared" si="9"/>
        <v>16.63608994994388</v>
      </c>
    </row>
    <row r="119" spans="1:11" x14ac:dyDescent="0.2">
      <c r="A119" s="2">
        <v>43945</v>
      </c>
      <c r="B119" s="10">
        <v>70.742500000000007</v>
      </c>
      <c r="C119" s="7">
        <v>2410.2199999999998</v>
      </c>
      <c r="D119" s="5">
        <v>190.07</v>
      </c>
      <c r="F119" s="11">
        <f t="shared" si="5"/>
        <v>36.297921118064771</v>
      </c>
      <c r="G119" s="8">
        <f t="shared" si="6"/>
        <v>1173.53801339814</v>
      </c>
      <c r="I119">
        <f t="shared" si="7"/>
        <v>1209.8359345162048</v>
      </c>
      <c r="J119">
        <f t="shared" si="8"/>
        <v>6.2624234085280932</v>
      </c>
      <c r="K119">
        <f t="shared" si="9"/>
        <v>-6.2624234085280932</v>
      </c>
    </row>
    <row r="120" spans="1:11" x14ac:dyDescent="0.2">
      <c r="A120" s="2">
        <v>43944</v>
      </c>
      <c r="B120" s="10">
        <v>68.757499999999993</v>
      </c>
      <c r="C120" s="7">
        <v>2399.4499999999998</v>
      </c>
      <c r="D120" s="5">
        <v>185.13</v>
      </c>
      <c r="F120" s="11">
        <f t="shared" si="5"/>
        <v>35.279419179069698</v>
      </c>
      <c r="G120" s="8">
        <f t="shared" si="6"/>
        <v>1168.294091928607</v>
      </c>
      <c r="I120">
        <f t="shared" si="7"/>
        <v>1203.5735111076767</v>
      </c>
      <c r="J120">
        <f t="shared" si="8"/>
        <v>17.371698239322996</v>
      </c>
      <c r="K120">
        <f t="shared" si="9"/>
        <v>-17.371698239322996</v>
      </c>
    </row>
    <row r="121" spans="1:11" x14ac:dyDescent="0.2">
      <c r="A121" s="2">
        <v>43943</v>
      </c>
      <c r="B121" s="10">
        <v>69.025000000000006</v>
      </c>
      <c r="C121" s="7">
        <v>2363.4899999999998</v>
      </c>
      <c r="D121" s="5">
        <v>182.28</v>
      </c>
      <c r="F121" s="11">
        <f t="shared" si="5"/>
        <v>35.416673218707579</v>
      </c>
      <c r="G121" s="8">
        <f t="shared" si="6"/>
        <v>1150.7851396496462</v>
      </c>
      <c r="I121">
        <f t="shared" si="7"/>
        <v>1186.2018128683537</v>
      </c>
      <c r="J121">
        <f t="shared" si="8"/>
        <v>18.213245045265694</v>
      </c>
      <c r="K121">
        <f t="shared" si="9"/>
        <v>-18.213245045265694</v>
      </c>
    </row>
    <row r="122" spans="1:11" x14ac:dyDescent="0.2">
      <c r="A122" s="2">
        <v>43942</v>
      </c>
      <c r="B122" s="10">
        <v>67.092500000000001</v>
      </c>
      <c r="C122" s="7">
        <v>2328.12</v>
      </c>
      <c r="D122" s="5">
        <v>170.8</v>
      </c>
      <c r="F122" s="11">
        <f t="shared" si="5"/>
        <v>34.425108988426487</v>
      </c>
      <c r="G122" s="8">
        <f t="shared" si="6"/>
        <v>1133.5634588346616</v>
      </c>
      <c r="I122">
        <f t="shared" si="7"/>
        <v>1167.988567823088</v>
      </c>
      <c r="J122">
        <f t="shared" si="8"/>
        <v>-32.985164818469912</v>
      </c>
      <c r="K122">
        <f t="shared" si="9"/>
        <v>32.985164818469912</v>
      </c>
    </row>
    <row r="123" spans="1:11" x14ac:dyDescent="0.2">
      <c r="A123" s="2">
        <v>43941</v>
      </c>
      <c r="B123" s="10">
        <v>69.232500000000002</v>
      </c>
      <c r="C123" s="7">
        <v>2393.61</v>
      </c>
      <c r="D123" s="5">
        <v>178.24</v>
      </c>
      <c r="F123" s="11">
        <f t="shared" si="5"/>
        <v>35.523141305529478</v>
      </c>
      <c r="G123" s="8">
        <f t="shared" si="6"/>
        <v>1165.4505913360285</v>
      </c>
      <c r="I123">
        <f t="shared" si="7"/>
        <v>1200.9737326415579</v>
      </c>
      <c r="J123">
        <f t="shared" si="8"/>
        <v>8.3082505389554626</v>
      </c>
      <c r="K123">
        <f t="shared" si="9"/>
        <v>-8.3082505389554626</v>
      </c>
    </row>
    <row r="124" spans="1:11" x14ac:dyDescent="0.2">
      <c r="A124" s="2">
        <v>43938</v>
      </c>
      <c r="B124" s="10">
        <v>70.7</v>
      </c>
      <c r="C124" s="7">
        <v>2375</v>
      </c>
      <c r="D124" s="5">
        <v>179.24</v>
      </c>
      <c r="F124" s="11">
        <f t="shared" si="5"/>
        <v>36.276114401486794</v>
      </c>
      <c r="G124" s="8">
        <f t="shared" si="6"/>
        <v>1156.3893677011156</v>
      </c>
      <c r="I124">
        <f t="shared" si="7"/>
        <v>1192.6654821026025</v>
      </c>
      <c r="J124">
        <f t="shared" si="8"/>
        <v>-16.659226085857199</v>
      </c>
      <c r="K124">
        <f t="shared" si="9"/>
        <v>16.659226085857199</v>
      </c>
    </row>
    <row r="125" spans="1:11" x14ac:dyDescent="0.2">
      <c r="A125" s="2">
        <v>43937</v>
      </c>
      <c r="B125" s="10">
        <v>71.672499999999999</v>
      </c>
      <c r="C125" s="7">
        <v>2408.19</v>
      </c>
      <c r="D125" s="5">
        <v>176.25</v>
      </c>
      <c r="F125" s="11">
        <f t="shared" si="5"/>
        <v>36.775103386712331</v>
      </c>
      <c r="G125" s="8">
        <f t="shared" si="6"/>
        <v>1172.5496048017474</v>
      </c>
      <c r="I125">
        <f t="shared" si="7"/>
        <v>1209.3247081884597</v>
      </c>
      <c r="J125">
        <f t="shared" si="8"/>
        <v>49.228299096795126</v>
      </c>
      <c r="K125">
        <f t="shared" si="9"/>
        <v>-49.228299096795126</v>
      </c>
    </row>
    <row r="126" spans="1:11" x14ac:dyDescent="0.2">
      <c r="A126" s="2">
        <v>43936</v>
      </c>
      <c r="B126" s="10">
        <v>71.107500000000002</v>
      </c>
      <c r="C126" s="7">
        <v>2307.6799999999998</v>
      </c>
      <c r="D126" s="5">
        <v>176.97</v>
      </c>
      <c r="F126" s="11">
        <f t="shared" si="5"/>
        <v>36.485202331028596</v>
      </c>
      <c r="G126" s="8">
        <f t="shared" si="6"/>
        <v>1123.6112067606359</v>
      </c>
      <c r="I126">
        <f t="shared" si="7"/>
        <v>1160.0964090916646</v>
      </c>
      <c r="J126">
        <f t="shared" si="8"/>
        <v>11.524823171807611</v>
      </c>
      <c r="K126">
        <f t="shared" si="9"/>
        <v>-11.524823171807611</v>
      </c>
    </row>
    <row r="127" spans="1:11" x14ac:dyDescent="0.2">
      <c r="A127" s="2">
        <v>43935</v>
      </c>
      <c r="B127" s="10">
        <v>71.762500000000003</v>
      </c>
      <c r="C127" s="7">
        <v>2283.3200000000002</v>
      </c>
      <c r="D127" s="5">
        <v>178.17</v>
      </c>
      <c r="F127" s="11">
        <f t="shared" si="5"/>
        <v>36.821282315936294</v>
      </c>
      <c r="G127" s="8">
        <f t="shared" si="6"/>
        <v>1111.7503036039207</v>
      </c>
      <c r="I127">
        <f t="shared" si="7"/>
        <v>1148.5715859198569</v>
      </c>
      <c r="J127">
        <f t="shared" si="8"/>
        <v>57.495987290452376</v>
      </c>
      <c r="K127">
        <f t="shared" si="9"/>
        <v>-57.495987290452376</v>
      </c>
    </row>
    <row r="128" spans="1:11" x14ac:dyDescent="0.2">
      <c r="A128" s="2">
        <v>43934</v>
      </c>
      <c r="B128" s="10">
        <v>68.3125</v>
      </c>
      <c r="C128" s="7">
        <v>2168.87</v>
      </c>
      <c r="D128" s="5">
        <v>174.79</v>
      </c>
      <c r="F128" s="11">
        <f t="shared" si="5"/>
        <v>35.051090029017914</v>
      </c>
      <c r="G128" s="8">
        <f t="shared" si="6"/>
        <v>1056.0245086003868</v>
      </c>
      <c r="I128">
        <f t="shared" si="7"/>
        <v>1091.0755986294046</v>
      </c>
      <c r="J128">
        <f t="shared" si="8"/>
        <v>62.077783638846313</v>
      </c>
      <c r="K128">
        <f t="shared" si="9"/>
        <v>-62.077783638846313</v>
      </c>
    </row>
    <row r="129" spans="1:11" x14ac:dyDescent="0.2">
      <c r="A129" s="2">
        <v>43930</v>
      </c>
      <c r="B129" s="10">
        <v>66.997500000000002</v>
      </c>
      <c r="C129" s="7">
        <v>2042.76</v>
      </c>
      <c r="D129" s="5">
        <v>175.19</v>
      </c>
      <c r="F129" s="11">
        <f t="shared" si="5"/>
        <v>34.37636456313453</v>
      </c>
      <c r="G129" s="8">
        <f t="shared" si="6"/>
        <v>994.62145042742361</v>
      </c>
      <c r="I129">
        <f t="shared" si="7"/>
        <v>1028.9978149905583</v>
      </c>
      <c r="J129">
        <f t="shared" si="8"/>
        <v>0.12943143379175126</v>
      </c>
      <c r="K129">
        <f t="shared" si="9"/>
        <v>-0.12943143379175126</v>
      </c>
    </row>
    <row r="130" spans="1:11" x14ac:dyDescent="0.2">
      <c r="A130" s="2">
        <v>43929</v>
      </c>
      <c r="B130" s="10">
        <v>66.517499999999998</v>
      </c>
      <c r="C130" s="7">
        <v>2043</v>
      </c>
      <c r="D130" s="5">
        <v>174.28</v>
      </c>
      <c r="F130" s="11">
        <f t="shared" si="5"/>
        <v>34.130076940606756</v>
      </c>
      <c r="G130" s="8">
        <f t="shared" si="6"/>
        <v>994.73830661615966</v>
      </c>
      <c r="I130">
        <f t="shared" si="7"/>
        <v>1028.8683835567665</v>
      </c>
      <c r="J130">
        <f t="shared" si="8"/>
        <v>16.140429387550171</v>
      </c>
      <c r="K130">
        <f t="shared" si="9"/>
        <v>-16.140429387550171</v>
      </c>
    </row>
    <row r="131" spans="1:11" x14ac:dyDescent="0.2">
      <c r="A131" s="2">
        <v>43928</v>
      </c>
      <c r="B131" s="10">
        <v>64.857500000000002</v>
      </c>
      <c r="C131" s="7">
        <v>2011.6</v>
      </c>
      <c r="D131" s="5">
        <v>168.83</v>
      </c>
      <c r="F131" s="11">
        <f t="shared" si="5"/>
        <v>33.278332246031532</v>
      </c>
      <c r="G131" s="8">
        <f t="shared" si="6"/>
        <v>979.44962192318485</v>
      </c>
      <c r="I131">
        <f t="shared" si="7"/>
        <v>1012.7279541692163</v>
      </c>
      <c r="J131">
        <f t="shared" si="8"/>
        <v>6.4315246151348902</v>
      </c>
      <c r="K131">
        <f t="shared" si="9"/>
        <v>-6.4315246151348902</v>
      </c>
    </row>
    <row r="132" spans="1:11" x14ac:dyDescent="0.2">
      <c r="A132" s="2">
        <v>43927</v>
      </c>
      <c r="B132" s="10">
        <v>65.617500000000007</v>
      </c>
      <c r="C132" s="7">
        <v>1997.59</v>
      </c>
      <c r="D132" s="5">
        <v>165.55</v>
      </c>
      <c r="F132" s="11">
        <f t="shared" si="5"/>
        <v>33.668287648367183</v>
      </c>
      <c r="G132" s="8">
        <f t="shared" si="6"/>
        <v>972.6281419057143</v>
      </c>
      <c r="I132">
        <f t="shared" si="7"/>
        <v>1006.2964295540814</v>
      </c>
      <c r="J132">
        <f t="shared" si="8"/>
        <v>47.009438922044183</v>
      </c>
      <c r="K132">
        <f t="shared" si="9"/>
        <v>-47.009438922044183</v>
      </c>
    </row>
    <row r="133" spans="1:11" x14ac:dyDescent="0.2">
      <c r="A133" s="2">
        <v>43924</v>
      </c>
      <c r="B133" s="10">
        <v>60.352499999999999</v>
      </c>
      <c r="C133" s="7">
        <v>1906.59</v>
      </c>
      <c r="D133" s="5">
        <v>154.18</v>
      </c>
      <c r="F133" s="11">
        <f t="shared" ref="F133:F196" si="10">B133*$O$8</f>
        <v>30.96682028876565</v>
      </c>
      <c r="G133" s="8">
        <f t="shared" ref="G133:G196" si="11">C133*(1-$O$8)</f>
        <v>928.32017034327157</v>
      </c>
      <c r="I133">
        <f t="shared" ref="I133:I196" si="12">SUM(F133:G133)</f>
        <v>959.28699063203726</v>
      </c>
      <c r="J133">
        <f t="shared" si="8"/>
        <v>-6.4111929335093691</v>
      </c>
      <c r="K133">
        <f t="shared" si="9"/>
        <v>6.4111929335093691</v>
      </c>
    </row>
    <row r="134" spans="1:11" x14ac:dyDescent="0.2">
      <c r="A134" s="2">
        <v>43923</v>
      </c>
      <c r="B134" s="10">
        <v>61.232500000000002</v>
      </c>
      <c r="C134" s="7">
        <v>1918.83</v>
      </c>
      <c r="D134" s="5">
        <v>158.19</v>
      </c>
      <c r="F134" s="11">
        <f t="shared" si="10"/>
        <v>31.418347596733238</v>
      </c>
      <c r="G134" s="8">
        <f t="shared" si="11"/>
        <v>934.27983596881336</v>
      </c>
      <c r="I134">
        <f t="shared" si="12"/>
        <v>965.69818356554663</v>
      </c>
      <c r="J134">
        <f t="shared" ref="J134:J197" si="13">I134-I135</f>
        <v>5.9348704623048434</v>
      </c>
      <c r="K134">
        <f t="shared" ref="K134:K197" si="14">-J134</f>
        <v>-5.9348704623048434</v>
      </c>
    </row>
    <row r="135" spans="1:11" x14ac:dyDescent="0.2">
      <c r="A135" s="2">
        <v>43922</v>
      </c>
      <c r="B135" s="10">
        <v>60.227499999999999</v>
      </c>
      <c r="C135" s="7">
        <v>1907.7</v>
      </c>
      <c r="D135" s="5">
        <v>159.6</v>
      </c>
      <c r="F135" s="11">
        <f t="shared" si="10"/>
        <v>30.902682887065708</v>
      </c>
      <c r="G135" s="8">
        <f t="shared" si="11"/>
        <v>928.86063021617611</v>
      </c>
      <c r="I135">
        <f t="shared" si="12"/>
        <v>959.76331310324179</v>
      </c>
      <c r="J135">
        <f t="shared" si="13"/>
        <v>-22.175887914038299</v>
      </c>
      <c r="K135">
        <f t="shared" si="14"/>
        <v>22.175887914038299</v>
      </c>
    </row>
    <row r="136" spans="1:11" x14ac:dyDescent="0.2">
      <c r="A136" s="2">
        <v>43921</v>
      </c>
      <c r="B136" s="10">
        <v>63.572499999999998</v>
      </c>
      <c r="C136" s="7">
        <v>1949.72</v>
      </c>
      <c r="D136" s="5">
        <v>166.8</v>
      </c>
      <c r="F136" s="11">
        <f t="shared" si="10"/>
        <v>32.618999756556136</v>
      </c>
      <c r="G136" s="8">
        <f t="shared" si="11"/>
        <v>949.32020126072393</v>
      </c>
      <c r="I136">
        <f t="shared" si="12"/>
        <v>981.93920101728008</v>
      </c>
      <c r="J136">
        <f t="shared" si="13"/>
        <v>-6.995301088246606</v>
      </c>
      <c r="K136">
        <f t="shared" si="14"/>
        <v>6.995301088246606</v>
      </c>
    </row>
    <row r="137" spans="1:11" x14ac:dyDescent="0.2">
      <c r="A137" s="2">
        <v>43920</v>
      </c>
      <c r="B137" s="10">
        <v>63.702500000000001</v>
      </c>
      <c r="C137" s="7">
        <v>1963.95</v>
      </c>
      <c r="D137" s="5">
        <v>165.95</v>
      </c>
      <c r="F137" s="11">
        <f t="shared" si="10"/>
        <v>32.685702654324075</v>
      </c>
      <c r="G137" s="8">
        <f t="shared" si="11"/>
        <v>956.24879945120256</v>
      </c>
      <c r="I137">
        <f t="shared" si="12"/>
        <v>988.93450210552669</v>
      </c>
      <c r="J137">
        <f t="shared" si="13"/>
        <v>31.995518071707238</v>
      </c>
      <c r="K137">
        <f t="shared" si="14"/>
        <v>-31.995518071707238</v>
      </c>
    </row>
    <row r="138" spans="1:11" x14ac:dyDescent="0.2">
      <c r="A138" s="2">
        <v>43917</v>
      </c>
      <c r="B138" s="10">
        <v>61.935000000000002</v>
      </c>
      <c r="C138" s="7">
        <v>1900.1</v>
      </c>
      <c r="D138" s="5">
        <v>156.79</v>
      </c>
      <c r="F138" s="11">
        <f t="shared" si="10"/>
        <v>31.778799794286908</v>
      </c>
      <c r="G138" s="8">
        <f t="shared" si="11"/>
        <v>925.16018423953255</v>
      </c>
      <c r="I138">
        <f t="shared" si="12"/>
        <v>956.93898403381945</v>
      </c>
      <c r="J138">
        <f t="shared" si="13"/>
        <v>-28.341974955100795</v>
      </c>
      <c r="K138">
        <f t="shared" si="14"/>
        <v>28.341974955100795</v>
      </c>
    </row>
    <row r="139" spans="1:11" x14ac:dyDescent="0.2">
      <c r="A139" s="2">
        <v>43916</v>
      </c>
      <c r="B139" s="10">
        <v>64.61</v>
      </c>
      <c r="C139" s="7">
        <v>1955.49</v>
      </c>
      <c r="D139" s="5">
        <v>163.34</v>
      </c>
      <c r="F139" s="11">
        <f t="shared" si="10"/>
        <v>33.15134019066565</v>
      </c>
      <c r="G139" s="8">
        <f t="shared" si="11"/>
        <v>952.12961879825457</v>
      </c>
      <c r="I139">
        <f t="shared" si="12"/>
        <v>985.28095898892025</v>
      </c>
      <c r="J139">
        <f t="shared" si="13"/>
        <v>35.569950232719293</v>
      </c>
      <c r="K139">
        <f t="shared" si="14"/>
        <v>-35.569950232719293</v>
      </c>
    </row>
    <row r="140" spans="1:11" x14ac:dyDescent="0.2">
      <c r="A140" s="2">
        <v>43915</v>
      </c>
      <c r="B140" s="10">
        <v>61.38</v>
      </c>
      <c r="C140" s="7">
        <v>1885.84</v>
      </c>
      <c r="D140" s="5">
        <v>156.21</v>
      </c>
      <c r="F140" s="11">
        <f t="shared" si="10"/>
        <v>31.494029730739168</v>
      </c>
      <c r="G140" s="8">
        <f t="shared" si="11"/>
        <v>918.2169790254618</v>
      </c>
      <c r="I140">
        <f t="shared" si="12"/>
        <v>949.71100875620095</v>
      </c>
      <c r="J140">
        <f t="shared" si="13"/>
        <v>-26.593690402713378</v>
      </c>
      <c r="K140">
        <f t="shared" si="14"/>
        <v>26.593690402713378</v>
      </c>
    </row>
    <row r="141" spans="1:11" x14ac:dyDescent="0.2">
      <c r="A141" s="2">
        <v>43914</v>
      </c>
      <c r="B141" s="10">
        <v>61.72</v>
      </c>
      <c r="C141" s="7">
        <v>1940.1</v>
      </c>
      <c r="D141" s="5">
        <v>160.97999999999999</v>
      </c>
      <c r="F141" s="11">
        <f t="shared" si="10"/>
        <v>31.668483463363007</v>
      </c>
      <c r="G141" s="8">
        <f t="shared" si="11"/>
        <v>944.6362156955513</v>
      </c>
      <c r="I141">
        <f t="shared" si="12"/>
        <v>976.30469915891433</v>
      </c>
      <c r="J141">
        <f t="shared" si="13"/>
        <v>21.034258133676872</v>
      </c>
      <c r="K141">
        <f t="shared" si="14"/>
        <v>-21.034258133676872</v>
      </c>
    </row>
    <row r="142" spans="1:11" x14ac:dyDescent="0.2">
      <c r="A142" s="2">
        <v>43913</v>
      </c>
      <c r="B142" s="10">
        <v>56.092500000000001</v>
      </c>
      <c r="C142" s="7">
        <v>1902.83</v>
      </c>
      <c r="D142" s="5">
        <v>148.1</v>
      </c>
      <c r="F142" s="11">
        <f t="shared" si="10"/>
        <v>28.781017638831653</v>
      </c>
      <c r="G142" s="8">
        <f t="shared" si="11"/>
        <v>926.48942338640586</v>
      </c>
      <c r="I142">
        <f t="shared" si="12"/>
        <v>955.27044102523746</v>
      </c>
      <c r="J142">
        <f t="shared" si="13"/>
        <v>27.002052327805245</v>
      </c>
      <c r="K142">
        <f t="shared" si="14"/>
        <v>-27.002052327805245</v>
      </c>
    </row>
    <row r="143" spans="1:11" x14ac:dyDescent="0.2">
      <c r="A143" s="2">
        <v>43910</v>
      </c>
      <c r="B143" s="10">
        <v>57.31</v>
      </c>
      <c r="C143" s="7">
        <v>1846.09</v>
      </c>
      <c r="D143" s="5">
        <v>149.72999999999999</v>
      </c>
      <c r="F143" s="11">
        <f t="shared" si="10"/>
        <v>29.405715931389079</v>
      </c>
      <c r="G143" s="8">
        <f t="shared" si="11"/>
        <v>898.86267276604315</v>
      </c>
      <c r="I143">
        <f t="shared" si="12"/>
        <v>928.26838869743221</v>
      </c>
      <c r="J143">
        <f t="shared" si="13"/>
        <v>-18.95701384302663</v>
      </c>
      <c r="K143">
        <f t="shared" si="14"/>
        <v>18.95701384302663</v>
      </c>
    </row>
    <row r="144" spans="1:11" x14ac:dyDescent="0.2">
      <c r="A144" s="2">
        <v>43909</v>
      </c>
      <c r="B144" s="10">
        <v>61.195</v>
      </c>
      <c r="C144" s="7">
        <v>1880.93</v>
      </c>
      <c r="D144" s="5">
        <v>153.13</v>
      </c>
      <c r="F144" s="11">
        <f t="shared" si="10"/>
        <v>31.399106376223255</v>
      </c>
      <c r="G144" s="8">
        <f t="shared" si="11"/>
        <v>915.8262961642356</v>
      </c>
      <c r="I144">
        <f t="shared" si="12"/>
        <v>947.22540254045884</v>
      </c>
      <c r="J144">
        <f t="shared" si="13"/>
        <v>24.555417672950171</v>
      </c>
      <c r="K144">
        <f t="shared" si="14"/>
        <v>-24.555417672950171</v>
      </c>
    </row>
    <row r="145" spans="1:11" x14ac:dyDescent="0.2">
      <c r="A145" s="2">
        <v>43908</v>
      </c>
      <c r="B145" s="10">
        <v>61.667499999999997</v>
      </c>
      <c r="C145" s="7">
        <v>1830</v>
      </c>
      <c r="D145" s="5">
        <v>146.96</v>
      </c>
      <c r="F145" s="11">
        <f t="shared" si="10"/>
        <v>31.64154575464903</v>
      </c>
      <c r="G145" s="8">
        <f t="shared" si="11"/>
        <v>891.02843911285959</v>
      </c>
      <c r="I145">
        <f t="shared" si="12"/>
        <v>922.66998486750867</v>
      </c>
      <c r="J145">
        <f t="shared" si="13"/>
        <v>9.9957003935892317</v>
      </c>
      <c r="K145">
        <f t="shared" si="14"/>
        <v>-9.9957003935892317</v>
      </c>
    </row>
    <row r="146" spans="1:11" x14ac:dyDescent="0.2">
      <c r="A146" s="2">
        <v>43907</v>
      </c>
      <c r="B146" s="10">
        <v>63.215000000000003</v>
      </c>
      <c r="C146" s="7">
        <v>1807.84</v>
      </c>
      <c r="D146" s="5">
        <v>149.41999999999999</v>
      </c>
      <c r="F146" s="11">
        <f t="shared" si="10"/>
        <v>32.435566787694306</v>
      </c>
      <c r="G146" s="8">
        <f t="shared" si="11"/>
        <v>880.23871768622519</v>
      </c>
      <c r="I146">
        <f t="shared" si="12"/>
        <v>912.67428447391944</v>
      </c>
      <c r="J146">
        <f t="shared" si="13"/>
        <v>59.15638099408045</v>
      </c>
      <c r="K146">
        <f t="shared" si="14"/>
        <v>-59.15638099408045</v>
      </c>
    </row>
    <row r="147" spans="1:11" x14ac:dyDescent="0.2">
      <c r="A147" s="2">
        <v>43906</v>
      </c>
      <c r="B147" s="10">
        <v>60.552500000000002</v>
      </c>
      <c r="C147" s="7">
        <v>1689.15</v>
      </c>
      <c r="D147" s="5">
        <v>146.01</v>
      </c>
      <c r="F147" s="11">
        <f t="shared" si="10"/>
        <v>31.069440131485557</v>
      </c>
      <c r="G147" s="8">
        <f t="shared" si="11"/>
        <v>822.44846334835347</v>
      </c>
      <c r="I147">
        <f t="shared" si="12"/>
        <v>853.51790347983899</v>
      </c>
      <c r="J147">
        <f t="shared" si="13"/>
        <v>-51.256547346064849</v>
      </c>
      <c r="K147">
        <f t="shared" si="14"/>
        <v>51.256547346064849</v>
      </c>
    </row>
    <row r="148" spans="1:11" x14ac:dyDescent="0.2">
      <c r="A148" s="2">
        <v>43903</v>
      </c>
      <c r="B148" s="10">
        <v>69.492500000000007</v>
      </c>
      <c r="C148" s="7">
        <v>1785</v>
      </c>
      <c r="D148" s="5">
        <v>170.28</v>
      </c>
      <c r="F148" s="11">
        <f t="shared" si="10"/>
        <v>35.656547101065357</v>
      </c>
      <c r="G148" s="8">
        <f t="shared" si="11"/>
        <v>869.11790372483847</v>
      </c>
      <c r="I148">
        <f t="shared" si="12"/>
        <v>904.77445082590384</v>
      </c>
      <c r="J148">
        <f t="shared" si="13"/>
        <v>56.590068891059559</v>
      </c>
      <c r="K148">
        <f t="shared" si="14"/>
        <v>-56.590068891059559</v>
      </c>
    </row>
    <row r="149" spans="1:11" x14ac:dyDescent="0.2">
      <c r="A149" s="2">
        <v>43902</v>
      </c>
      <c r="B149" s="10">
        <v>62.057499999999997</v>
      </c>
      <c r="C149" s="7">
        <v>1676.61</v>
      </c>
      <c r="D149" s="5">
        <v>154.47</v>
      </c>
      <c r="F149" s="11">
        <f t="shared" si="10"/>
        <v>31.841654447952848</v>
      </c>
      <c r="G149" s="8">
        <f t="shared" si="11"/>
        <v>816.34272748689148</v>
      </c>
      <c r="I149">
        <f t="shared" si="12"/>
        <v>848.18438193484428</v>
      </c>
      <c r="J149">
        <f t="shared" si="13"/>
        <v>-73.724513090744608</v>
      </c>
      <c r="K149">
        <f t="shared" si="14"/>
        <v>73.724513090744608</v>
      </c>
    </row>
    <row r="150" spans="1:11" x14ac:dyDescent="0.2">
      <c r="A150" s="2">
        <v>43901</v>
      </c>
      <c r="B150" s="10">
        <v>68.857500000000002</v>
      </c>
      <c r="C150" s="7">
        <v>1820.86</v>
      </c>
      <c r="D150" s="5">
        <v>170.24</v>
      </c>
      <c r="F150" s="11">
        <f t="shared" si="10"/>
        <v>35.330729100429657</v>
      </c>
      <c r="G150" s="8">
        <f t="shared" si="11"/>
        <v>886.57816592515928</v>
      </c>
      <c r="I150">
        <f t="shared" si="12"/>
        <v>921.90889502558889</v>
      </c>
      <c r="J150">
        <f t="shared" si="13"/>
        <v>-35.821683104670228</v>
      </c>
      <c r="K150">
        <f t="shared" si="14"/>
        <v>35.821683104670228</v>
      </c>
    </row>
    <row r="151" spans="1:11" x14ac:dyDescent="0.2">
      <c r="A151" s="2">
        <v>43900</v>
      </c>
      <c r="B151" s="10">
        <v>71.334999999999994</v>
      </c>
      <c r="C151" s="7">
        <v>1891.82</v>
      </c>
      <c r="D151" s="5">
        <v>178.19</v>
      </c>
      <c r="F151" s="11">
        <f t="shared" si="10"/>
        <v>36.601932402122486</v>
      </c>
      <c r="G151" s="8">
        <f t="shared" si="11"/>
        <v>921.12864572813669</v>
      </c>
      <c r="I151">
        <f t="shared" si="12"/>
        <v>957.73057813025912</v>
      </c>
      <c r="J151">
        <f t="shared" si="13"/>
        <v>46.86930001868393</v>
      </c>
      <c r="K151">
        <f t="shared" si="14"/>
        <v>-46.86930001868393</v>
      </c>
    </row>
    <row r="152" spans="1:11" x14ac:dyDescent="0.2">
      <c r="A152" s="2">
        <v>43899</v>
      </c>
      <c r="B152" s="10">
        <v>66.542400000000001</v>
      </c>
      <c r="C152" s="7">
        <v>1800.61</v>
      </c>
      <c r="D152" s="5">
        <v>169.5</v>
      </c>
      <c r="F152" s="11">
        <f t="shared" si="10"/>
        <v>34.142853111025381</v>
      </c>
      <c r="G152" s="8">
        <f t="shared" si="11"/>
        <v>876.71842500054981</v>
      </c>
      <c r="I152">
        <f t="shared" si="12"/>
        <v>910.86127811157519</v>
      </c>
      <c r="J152">
        <f t="shared" si="13"/>
        <v>-51.856204333161827</v>
      </c>
      <c r="K152">
        <f t="shared" si="14"/>
        <v>51.856204333161827</v>
      </c>
    </row>
    <row r="153" spans="1:11" x14ac:dyDescent="0.2">
      <c r="A153" s="2">
        <v>43896</v>
      </c>
      <c r="B153" s="10">
        <v>72.257499999999993</v>
      </c>
      <c r="C153" s="7">
        <v>1901.09</v>
      </c>
      <c r="D153" s="5">
        <v>181.09</v>
      </c>
      <c r="F153" s="11">
        <f t="shared" si="10"/>
        <v>37.075266426668051</v>
      </c>
      <c r="G153" s="8">
        <f t="shared" si="11"/>
        <v>925.64221601806901</v>
      </c>
      <c r="I153">
        <f t="shared" si="12"/>
        <v>962.71748244473702</v>
      </c>
      <c r="J153">
        <f t="shared" si="13"/>
        <v>-11.668493025252474</v>
      </c>
      <c r="K153">
        <f t="shared" si="14"/>
        <v>11.668493025252474</v>
      </c>
    </row>
    <row r="154" spans="1:11" x14ac:dyDescent="0.2">
      <c r="A154" s="2">
        <v>43895</v>
      </c>
      <c r="B154" s="10">
        <v>73.23</v>
      </c>
      <c r="C154" s="7">
        <v>1924.03</v>
      </c>
      <c r="D154" s="5">
        <v>185.17</v>
      </c>
      <c r="F154" s="11">
        <f t="shared" si="10"/>
        <v>37.574255411893603</v>
      </c>
      <c r="G154" s="8">
        <f t="shared" si="11"/>
        <v>936.81172005809583</v>
      </c>
      <c r="I154">
        <f t="shared" si="12"/>
        <v>974.38597546998949</v>
      </c>
      <c r="J154">
        <f t="shared" si="13"/>
        <v>-26.481119304931099</v>
      </c>
      <c r="K154">
        <f t="shared" si="14"/>
        <v>26.481119304931099</v>
      </c>
    </row>
    <row r="155" spans="1:11" x14ac:dyDescent="0.2">
      <c r="A155" s="2">
        <v>43894</v>
      </c>
      <c r="B155" s="10">
        <v>75.685000000000002</v>
      </c>
      <c r="C155" s="7">
        <v>1975.83</v>
      </c>
      <c r="D155" s="5">
        <v>191.76</v>
      </c>
      <c r="F155" s="11">
        <f t="shared" si="10"/>
        <v>38.833913981280446</v>
      </c>
      <c r="G155" s="8">
        <f t="shared" si="11"/>
        <v>962.0331807936401</v>
      </c>
      <c r="I155">
        <f t="shared" si="12"/>
        <v>1000.8670947749206</v>
      </c>
      <c r="J155">
        <f t="shared" si="13"/>
        <v>34.265896424633752</v>
      </c>
      <c r="K155">
        <f t="shared" si="14"/>
        <v>-34.265896424633752</v>
      </c>
    </row>
    <row r="156" spans="1:11" x14ac:dyDescent="0.2">
      <c r="A156" s="2">
        <v>43893</v>
      </c>
      <c r="B156" s="10">
        <v>72.33</v>
      </c>
      <c r="C156" s="7">
        <v>1908.99</v>
      </c>
      <c r="D156" s="5">
        <v>185.89</v>
      </c>
      <c r="F156" s="11">
        <f t="shared" si="10"/>
        <v>37.112466119654023</v>
      </c>
      <c r="G156" s="8">
        <f t="shared" si="11"/>
        <v>929.48873223063276</v>
      </c>
      <c r="I156">
        <f t="shared" si="12"/>
        <v>966.60119835028684</v>
      </c>
      <c r="J156">
        <f t="shared" si="13"/>
        <v>-23.108387240829984</v>
      </c>
      <c r="K156">
        <f t="shared" si="14"/>
        <v>23.108387240829984</v>
      </c>
    </row>
    <row r="157" spans="1:11" x14ac:dyDescent="0.2">
      <c r="A157" s="2">
        <v>43892</v>
      </c>
      <c r="B157" s="10">
        <v>74.702500000000001</v>
      </c>
      <c r="C157" s="7">
        <v>1953.95</v>
      </c>
      <c r="D157" s="5">
        <v>196.44</v>
      </c>
      <c r="F157" s="11">
        <f t="shared" si="10"/>
        <v>38.329794003918906</v>
      </c>
      <c r="G157" s="8">
        <f t="shared" si="11"/>
        <v>951.37979158719793</v>
      </c>
      <c r="I157">
        <f t="shared" si="12"/>
        <v>989.70958559111682</v>
      </c>
      <c r="J157">
        <f t="shared" si="13"/>
        <v>37.445028951840072</v>
      </c>
      <c r="K157">
        <f t="shared" si="14"/>
        <v>-37.445028951840072</v>
      </c>
    </row>
    <row r="158" spans="1:11" x14ac:dyDescent="0.2">
      <c r="A158" s="2">
        <v>43889</v>
      </c>
      <c r="B158" s="10">
        <v>68.34</v>
      </c>
      <c r="C158" s="7">
        <v>1883.75</v>
      </c>
      <c r="D158" s="5">
        <v>192.47</v>
      </c>
      <c r="F158" s="11">
        <f t="shared" si="10"/>
        <v>35.065200257391901</v>
      </c>
      <c r="G158" s="8">
        <f t="shared" si="11"/>
        <v>917.19935638188485</v>
      </c>
      <c r="I158">
        <f t="shared" si="12"/>
        <v>952.26455663927675</v>
      </c>
      <c r="J158">
        <f t="shared" si="13"/>
        <v>-0.28831940106431375</v>
      </c>
      <c r="K158">
        <f t="shared" si="14"/>
        <v>0.28831940106431375</v>
      </c>
    </row>
    <row r="159" spans="1:11" x14ac:dyDescent="0.2">
      <c r="A159" s="2">
        <v>43888</v>
      </c>
      <c r="B159" s="10">
        <v>68.38</v>
      </c>
      <c r="C159" s="7">
        <v>1884.3</v>
      </c>
      <c r="D159" s="5">
        <v>189.75</v>
      </c>
      <c r="F159" s="11">
        <f t="shared" si="10"/>
        <v>35.085724225935877</v>
      </c>
      <c r="G159" s="8">
        <f t="shared" si="11"/>
        <v>917.46715181440516</v>
      </c>
      <c r="I159">
        <f t="shared" si="12"/>
        <v>952.55287604034106</v>
      </c>
      <c r="J159">
        <f t="shared" si="13"/>
        <v>-48.850621615218984</v>
      </c>
      <c r="K159">
        <f t="shared" si="14"/>
        <v>48.850621615218984</v>
      </c>
    </row>
    <row r="160" spans="1:11" x14ac:dyDescent="0.2">
      <c r="A160" s="2">
        <v>43887</v>
      </c>
      <c r="B160" s="10">
        <v>73.162400000000005</v>
      </c>
      <c r="C160" s="7">
        <v>1979.59</v>
      </c>
      <c r="D160" s="5">
        <v>197.2</v>
      </c>
      <c r="F160" s="11">
        <f t="shared" si="10"/>
        <v>37.539569905054272</v>
      </c>
      <c r="G160" s="8">
        <f t="shared" si="11"/>
        <v>963.86392775050581</v>
      </c>
      <c r="I160">
        <f t="shared" si="12"/>
        <v>1001.40349765556</v>
      </c>
      <c r="J160">
        <f t="shared" si="13"/>
        <v>3.9214349284592345</v>
      </c>
      <c r="K160">
        <f t="shared" si="14"/>
        <v>-3.9214349284592345</v>
      </c>
    </row>
    <row r="161" spans="1:11" x14ac:dyDescent="0.2">
      <c r="A161" s="2">
        <v>43886</v>
      </c>
      <c r="B161" s="10">
        <v>72.02</v>
      </c>
      <c r="C161" s="7">
        <v>1972.74</v>
      </c>
      <c r="D161" s="5">
        <v>196.77</v>
      </c>
      <c r="F161" s="11">
        <f t="shared" si="10"/>
        <v>36.953405363438165</v>
      </c>
      <c r="G161" s="8">
        <f t="shared" si="11"/>
        <v>960.52865736366266</v>
      </c>
      <c r="I161">
        <f t="shared" si="12"/>
        <v>997.48206272710081</v>
      </c>
      <c r="J161">
        <f t="shared" si="13"/>
        <v>-19.091799257275966</v>
      </c>
      <c r="K161">
        <f t="shared" si="14"/>
        <v>19.091799257275966</v>
      </c>
    </row>
    <row r="162" spans="1:11" x14ac:dyDescent="0.2">
      <c r="A162" s="2">
        <v>43885</v>
      </c>
      <c r="B162" s="10">
        <v>74.545000000000002</v>
      </c>
      <c r="C162" s="7">
        <v>2009.29</v>
      </c>
      <c r="D162" s="5">
        <v>200.72</v>
      </c>
      <c r="F162" s="11">
        <f t="shared" si="10"/>
        <v>38.248980877776987</v>
      </c>
      <c r="G162" s="8">
        <f t="shared" si="11"/>
        <v>978.32488110659983</v>
      </c>
      <c r="I162">
        <f t="shared" si="12"/>
        <v>1016.5738619843768</v>
      </c>
      <c r="J162">
        <f t="shared" si="13"/>
        <v>-44.112006491748957</v>
      </c>
      <c r="K162">
        <f t="shared" si="14"/>
        <v>44.112006491748957</v>
      </c>
    </row>
    <row r="163" spans="1:11" x14ac:dyDescent="0.2">
      <c r="A163" s="2">
        <v>43882</v>
      </c>
      <c r="B163" s="10">
        <v>78.262500000000003</v>
      </c>
      <c r="C163" s="7">
        <v>2095.9699999999998</v>
      </c>
      <c r="D163" s="5">
        <v>210.18</v>
      </c>
      <c r="F163" s="11">
        <f t="shared" si="10"/>
        <v>40.156427204333241</v>
      </c>
      <c r="G163" s="8">
        <f t="shared" si="11"/>
        <v>1020.5294412717925</v>
      </c>
      <c r="I163">
        <f t="shared" si="12"/>
        <v>1060.6858684761257</v>
      </c>
      <c r="J163">
        <f t="shared" si="13"/>
        <v>-28.746634251707974</v>
      </c>
      <c r="K163">
        <f t="shared" si="14"/>
        <v>28.746634251707974</v>
      </c>
    </row>
    <row r="164" spans="1:11" x14ac:dyDescent="0.2">
      <c r="A164" s="2">
        <v>43881</v>
      </c>
      <c r="B164" s="10">
        <v>80.075000000000003</v>
      </c>
      <c r="C164" s="7">
        <v>2153.1</v>
      </c>
      <c r="D164" s="5">
        <v>214.58</v>
      </c>
      <c r="F164" s="11">
        <f t="shared" si="10"/>
        <v>41.08641952898239</v>
      </c>
      <c r="G164" s="8">
        <f t="shared" si="11"/>
        <v>1048.3460831988514</v>
      </c>
      <c r="I164">
        <f t="shared" si="12"/>
        <v>1089.4325027278337</v>
      </c>
      <c r="J164">
        <f t="shared" si="13"/>
        <v>-8.7616138104635866</v>
      </c>
      <c r="K164">
        <f t="shared" si="14"/>
        <v>8.7616138104635866</v>
      </c>
    </row>
    <row r="165" spans="1:11" x14ac:dyDescent="0.2">
      <c r="A165" s="2">
        <v>43880</v>
      </c>
      <c r="B165" s="10">
        <v>80.905000000000001</v>
      </c>
      <c r="C165" s="7">
        <v>2170.2199999999998</v>
      </c>
      <c r="D165" s="5">
        <v>217.49</v>
      </c>
      <c r="F165" s="11">
        <f t="shared" si="10"/>
        <v>41.512291876269998</v>
      </c>
      <c r="G165" s="8">
        <f t="shared" si="11"/>
        <v>1056.6818246620273</v>
      </c>
      <c r="I165">
        <f t="shared" si="12"/>
        <v>1098.1941165382973</v>
      </c>
      <c r="J165">
        <f t="shared" si="13"/>
        <v>7.6770360338341561</v>
      </c>
      <c r="K165">
        <f t="shared" si="14"/>
        <v>-7.6770360338341561</v>
      </c>
    </row>
    <row r="166" spans="1:11" x14ac:dyDescent="0.2">
      <c r="A166" s="2">
        <v>43879</v>
      </c>
      <c r="B166" s="10">
        <v>79.75</v>
      </c>
      <c r="C166" s="7">
        <v>2155.67</v>
      </c>
      <c r="D166" s="5">
        <v>217.8</v>
      </c>
      <c r="F166" s="11">
        <f t="shared" si="10"/>
        <v>40.919662284562541</v>
      </c>
      <c r="G166" s="8">
        <f t="shared" si="11"/>
        <v>1049.5974182199006</v>
      </c>
      <c r="I166">
        <f t="shared" si="12"/>
        <v>1090.5170805044631</v>
      </c>
      <c r="J166">
        <f t="shared" si="13"/>
        <v>9.3643012769005054</v>
      </c>
      <c r="K166">
        <f t="shared" si="14"/>
        <v>-9.3643012769005054</v>
      </c>
    </row>
    <row r="167" spans="1:11" x14ac:dyDescent="0.2">
      <c r="A167" s="2">
        <v>43875</v>
      </c>
      <c r="B167" s="10">
        <v>81.237499999999997</v>
      </c>
      <c r="C167" s="7">
        <v>2134.87</v>
      </c>
      <c r="D167" s="5">
        <v>214.18</v>
      </c>
      <c r="F167" s="11">
        <f t="shared" si="10"/>
        <v>41.682897364791835</v>
      </c>
      <c r="G167" s="8">
        <f t="shared" si="11"/>
        <v>1039.4698818627708</v>
      </c>
      <c r="I167">
        <f t="shared" si="12"/>
        <v>1081.1527792275626</v>
      </c>
      <c r="J167">
        <f t="shared" si="13"/>
        <v>-7.2932498117349951</v>
      </c>
      <c r="K167">
        <f t="shared" si="14"/>
        <v>7.2932498117349951</v>
      </c>
    </row>
    <row r="168" spans="1:11" x14ac:dyDescent="0.2">
      <c r="A168" s="2">
        <v>43874</v>
      </c>
      <c r="B168" s="10">
        <v>81.217500000000001</v>
      </c>
      <c r="C168" s="7">
        <v>2149.87</v>
      </c>
      <c r="D168" s="5">
        <v>213.14</v>
      </c>
      <c r="F168" s="11">
        <f t="shared" si="10"/>
        <v>41.67263538051985</v>
      </c>
      <c r="G168" s="8">
        <f t="shared" si="11"/>
        <v>1046.7733936587779</v>
      </c>
      <c r="I168">
        <f t="shared" si="12"/>
        <v>1088.4460290392976</v>
      </c>
      <c r="J168">
        <f t="shared" si="13"/>
        <v>-5.2311852581588028</v>
      </c>
      <c r="K168">
        <f t="shared" si="14"/>
        <v>5.2311852581588028</v>
      </c>
    </row>
    <row r="169" spans="1:11" x14ac:dyDescent="0.2">
      <c r="A169" s="2">
        <v>43873</v>
      </c>
      <c r="B169" s="10">
        <v>81.8</v>
      </c>
      <c r="C169" s="7">
        <v>2160</v>
      </c>
      <c r="D169" s="5">
        <v>210.76</v>
      </c>
      <c r="F169" s="11">
        <f t="shared" si="10"/>
        <v>41.971515672441576</v>
      </c>
      <c r="G169" s="8">
        <f t="shared" si="11"/>
        <v>1051.7056986250147</v>
      </c>
      <c r="I169">
        <f t="shared" si="12"/>
        <v>1093.6772142974564</v>
      </c>
      <c r="J169">
        <f t="shared" si="13"/>
        <v>5.4530929926895624</v>
      </c>
      <c r="K169">
        <f t="shared" si="14"/>
        <v>-5.4530929926895624</v>
      </c>
    </row>
    <row r="170" spans="1:11" x14ac:dyDescent="0.2">
      <c r="A170" s="2">
        <v>43872</v>
      </c>
      <c r="B170" s="10">
        <v>79.902500000000003</v>
      </c>
      <c r="C170" s="7">
        <v>2150.8000000000002</v>
      </c>
      <c r="D170" s="5">
        <v>207.19</v>
      </c>
      <c r="F170" s="11">
        <f t="shared" si="10"/>
        <v>40.997909914636466</v>
      </c>
      <c r="G170" s="8">
        <f t="shared" si="11"/>
        <v>1047.2262113901304</v>
      </c>
      <c r="I170">
        <f t="shared" si="12"/>
        <v>1088.2241213047669</v>
      </c>
      <c r="J170">
        <f t="shared" si="13"/>
        <v>7.9749011637081821</v>
      </c>
      <c r="K170">
        <f t="shared" si="14"/>
        <v>-7.9749011637081821</v>
      </c>
    </row>
    <row r="171" spans="1:11" x14ac:dyDescent="0.2">
      <c r="A171" s="2">
        <v>43871</v>
      </c>
      <c r="B171" s="10">
        <v>80.387500000000003</v>
      </c>
      <c r="C171" s="7">
        <v>2133.91</v>
      </c>
      <c r="D171" s="5">
        <v>213.06</v>
      </c>
      <c r="F171" s="11">
        <f t="shared" si="10"/>
        <v>41.246763033232241</v>
      </c>
      <c r="G171" s="8">
        <f t="shared" si="11"/>
        <v>1039.0024571078263</v>
      </c>
      <c r="I171">
        <f t="shared" si="12"/>
        <v>1080.2492201410587</v>
      </c>
      <c r="J171">
        <f t="shared" si="13"/>
        <v>26.794367662225341</v>
      </c>
      <c r="K171">
        <f t="shared" si="14"/>
        <v>-26.794367662225341</v>
      </c>
    </row>
    <row r="172" spans="1:11" x14ac:dyDescent="0.2">
      <c r="A172" s="2">
        <v>43868</v>
      </c>
      <c r="B172" s="10">
        <v>80.007499999999993</v>
      </c>
      <c r="C172" s="7">
        <v>2079.2800000000002</v>
      </c>
      <c r="D172" s="5">
        <v>212.33</v>
      </c>
      <c r="F172" s="11">
        <f t="shared" si="10"/>
        <v>41.051785332064412</v>
      </c>
      <c r="G172" s="8">
        <f t="shared" si="11"/>
        <v>1012.4030671467689</v>
      </c>
      <c r="I172">
        <f t="shared" si="12"/>
        <v>1053.4548524788333</v>
      </c>
      <c r="J172">
        <f t="shared" si="13"/>
        <v>13.48000436332245</v>
      </c>
      <c r="K172">
        <f t="shared" si="14"/>
        <v>-13.48000436332245</v>
      </c>
    </row>
    <row r="173" spans="1:11" x14ac:dyDescent="0.2">
      <c r="A173" s="2">
        <v>43867</v>
      </c>
      <c r="B173" s="10">
        <v>81.302499999999995</v>
      </c>
      <c r="C173" s="7">
        <v>2050.23</v>
      </c>
      <c r="D173" s="5">
        <v>210.85</v>
      </c>
      <c r="F173" s="11">
        <f t="shared" si="10"/>
        <v>41.716248813675804</v>
      </c>
      <c r="G173" s="8">
        <f t="shared" si="11"/>
        <v>998.25859930183503</v>
      </c>
      <c r="I173">
        <f t="shared" si="12"/>
        <v>1039.9748481155109</v>
      </c>
      <c r="J173">
        <f t="shared" si="13"/>
        <v>5.5266054078924753</v>
      </c>
      <c r="K173">
        <f t="shared" si="14"/>
        <v>-5.5266054078924753</v>
      </c>
    </row>
    <row r="174" spans="1:11" x14ac:dyDescent="0.2">
      <c r="A174" s="2">
        <v>43866</v>
      </c>
      <c r="B174" s="10">
        <v>80.362499999999997</v>
      </c>
      <c r="C174" s="7">
        <v>2039.87</v>
      </c>
      <c r="D174" s="5">
        <v>210.11</v>
      </c>
      <c r="F174" s="11">
        <f t="shared" si="10"/>
        <v>41.233935552892248</v>
      </c>
      <c r="G174" s="8">
        <f t="shared" si="11"/>
        <v>993.21430715472616</v>
      </c>
      <c r="I174">
        <f t="shared" si="12"/>
        <v>1034.4482427076184</v>
      </c>
      <c r="J174">
        <f t="shared" si="13"/>
        <v>-4.4381132178848475</v>
      </c>
      <c r="K174">
        <f t="shared" si="14"/>
        <v>4.4381132178848475</v>
      </c>
    </row>
    <row r="175" spans="1:11" x14ac:dyDescent="0.2">
      <c r="A175" s="2">
        <v>43865</v>
      </c>
      <c r="B175" s="10">
        <v>79.712500000000006</v>
      </c>
      <c r="C175" s="7">
        <v>2049.67</v>
      </c>
      <c r="D175" s="5">
        <v>209.83</v>
      </c>
      <c r="F175" s="11">
        <f t="shared" si="10"/>
        <v>40.900421064052559</v>
      </c>
      <c r="G175" s="8">
        <f t="shared" si="11"/>
        <v>997.9859348614508</v>
      </c>
      <c r="I175">
        <f t="shared" si="12"/>
        <v>1038.8863559255033</v>
      </c>
      <c r="J175">
        <f t="shared" si="13"/>
        <v>23.44649900427396</v>
      </c>
      <c r="K175">
        <f t="shared" si="14"/>
        <v>-23.44649900427396</v>
      </c>
    </row>
    <row r="176" spans="1:11" x14ac:dyDescent="0.2">
      <c r="A176" s="2">
        <v>43864</v>
      </c>
      <c r="B176" s="10">
        <v>77.165000000000006</v>
      </c>
      <c r="C176" s="7">
        <v>2004.2</v>
      </c>
      <c r="D176" s="5">
        <v>204.19</v>
      </c>
      <c r="F176" s="11">
        <f t="shared" si="10"/>
        <v>39.593300817407759</v>
      </c>
      <c r="G176" s="8">
        <f t="shared" si="11"/>
        <v>975.84655610382151</v>
      </c>
      <c r="I176">
        <f t="shared" si="12"/>
        <v>1015.4398569212293</v>
      </c>
      <c r="J176">
        <f t="shared" si="13"/>
        <v>-2.3098251374199208</v>
      </c>
      <c r="K176">
        <f t="shared" si="14"/>
        <v>2.3098251374199208</v>
      </c>
    </row>
    <row r="177" spans="1:11" x14ac:dyDescent="0.2">
      <c r="A177" s="2">
        <v>43861</v>
      </c>
      <c r="B177" s="10">
        <v>77.377499999999998</v>
      </c>
      <c r="C177" s="7">
        <v>2008.72</v>
      </c>
      <c r="D177" s="5">
        <v>201.91</v>
      </c>
      <c r="F177" s="11">
        <f t="shared" si="10"/>
        <v>39.702334400297651</v>
      </c>
      <c r="G177" s="8">
        <f t="shared" si="11"/>
        <v>978.04734765835155</v>
      </c>
      <c r="I177">
        <f t="shared" si="12"/>
        <v>1017.7496820586492</v>
      </c>
      <c r="J177">
        <f t="shared" si="13"/>
        <v>65.369758377898506</v>
      </c>
      <c r="K177">
        <f t="shared" si="14"/>
        <v>-65.369758377898506</v>
      </c>
    </row>
    <row r="178" spans="1:11" x14ac:dyDescent="0.2">
      <c r="A178" s="2">
        <v>43860</v>
      </c>
      <c r="B178" s="10">
        <v>80.967500000000001</v>
      </c>
      <c r="C178" s="7">
        <v>1870.68</v>
      </c>
      <c r="D178" s="5">
        <v>209.53</v>
      </c>
      <c r="F178" s="11">
        <f t="shared" si="10"/>
        <v>41.544360577119967</v>
      </c>
      <c r="G178" s="8">
        <f t="shared" si="11"/>
        <v>910.83556310363076</v>
      </c>
      <c r="I178">
        <f t="shared" si="12"/>
        <v>952.37992368075072</v>
      </c>
      <c r="J178">
        <f t="shared" si="13"/>
        <v>6.1136128139600032</v>
      </c>
      <c r="K178">
        <f t="shared" si="14"/>
        <v>-6.1136128139600032</v>
      </c>
    </row>
    <row r="179" spans="1:11" x14ac:dyDescent="0.2">
      <c r="A179" s="2">
        <v>43859</v>
      </c>
      <c r="B179" s="10">
        <v>81.084999999999994</v>
      </c>
      <c r="C179" s="7">
        <v>1858</v>
      </c>
      <c r="D179" s="5">
        <v>223.23</v>
      </c>
      <c r="F179" s="11">
        <f t="shared" si="10"/>
        <v>41.60464973471791</v>
      </c>
      <c r="G179" s="8">
        <f t="shared" si="11"/>
        <v>904.66166113207282</v>
      </c>
      <c r="I179">
        <f t="shared" si="12"/>
        <v>946.26631086679072</v>
      </c>
      <c r="J179">
        <f t="shared" si="13"/>
        <v>3.1658061780115077</v>
      </c>
      <c r="K179">
        <f t="shared" si="14"/>
        <v>-3.1658061780115077</v>
      </c>
    </row>
    <row r="180" spans="1:11" x14ac:dyDescent="0.2">
      <c r="A180" s="2">
        <v>43858</v>
      </c>
      <c r="B180" s="10">
        <v>79.422499999999999</v>
      </c>
      <c r="C180" s="7">
        <v>1853.25</v>
      </c>
      <c r="D180" s="5">
        <v>217.79</v>
      </c>
      <c r="F180" s="11">
        <f t="shared" si="10"/>
        <v>40.751622292108692</v>
      </c>
      <c r="G180" s="8">
        <f t="shared" si="11"/>
        <v>902.34888239667055</v>
      </c>
      <c r="I180">
        <f t="shared" si="12"/>
        <v>943.10050468877921</v>
      </c>
      <c r="J180">
        <f t="shared" si="13"/>
        <v>13.249820370950602</v>
      </c>
      <c r="K180">
        <f t="shared" si="14"/>
        <v>-13.249820370950602</v>
      </c>
    </row>
    <row r="181" spans="1:11" x14ac:dyDescent="0.2">
      <c r="A181" s="2">
        <v>43857</v>
      </c>
      <c r="B181" s="10">
        <v>77.237499999999997</v>
      </c>
      <c r="C181" s="7">
        <v>1828.34</v>
      </c>
      <c r="D181" s="5">
        <v>214.87</v>
      </c>
      <c r="F181" s="11">
        <f t="shared" si="10"/>
        <v>39.630500510393716</v>
      </c>
      <c r="G181" s="8">
        <f t="shared" si="11"/>
        <v>890.22018380743486</v>
      </c>
      <c r="I181">
        <f t="shared" si="12"/>
        <v>929.85068431782861</v>
      </c>
      <c r="J181">
        <f t="shared" si="13"/>
        <v>-17.414448346958579</v>
      </c>
      <c r="K181">
        <f t="shared" si="14"/>
        <v>17.414448346958579</v>
      </c>
    </row>
    <row r="182" spans="1:11" x14ac:dyDescent="0.2">
      <c r="A182" s="2">
        <v>43854</v>
      </c>
      <c r="B182" s="10">
        <v>79.577500000000001</v>
      </c>
      <c r="C182" s="7">
        <v>1861.64</v>
      </c>
      <c r="D182" s="5">
        <v>217.94</v>
      </c>
      <c r="F182" s="11">
        <f t="shared" si="10"/>
        <v>40.831152670216618</v>
      </c>
      <c r="G182" s="8">
        <f t="shared" si="11"/>
        <v>906.43397999457056</v>
      </c>
      <c r="I182">
        <f t="shared" si="12"/>
        <v>947.26513266478719</v>
      </c>
      <c r="J182">
        <f t="shared" si="13"/>
        <v>-11.287516859154607</v>
      </c>
      <c r="K182">
        <f t="shared" si="14"/>
        <v>11.287516859154607</v>
      </c>
    </row>
    <row r="183" spans="1:11" x14ac:dyDescent="0.2">
      <c r="A183" s="2">
        <v>43853</v>
      </c>
      <c r="B183" s="10">
        <v>79.807500000000005</v>
      </c>
      <c r="C183" s="7">
        <v>1884.58</v>
      </c>
      <c r="D183" s="5">
        <v>219.76</v>
      </c>
      <c r="F183" s="11">
        <f t="shared" si="10"/>
        <v>40.949165489344516</v>
      </c>
      <c r="G183" s="8">
        <f t="shared" si="11"/>
        <v>917.60348403459727</v>
      </c>
      <c r="I183">
        <f t="shared" si="12"/>
        <v>958.5526495239418</v>
      </c>
      <c r="J183">
        <f t="shared" si="13"/>
        <v>-1.2060138156315361</v>
      </c>
      <c r="K183">
        <f t="shared" si="14"/>
        <v>1.2060138156315361</v>
      </c>
    </row>
    <row r="184" spans="1:11" x14ac:dyDescent="0.2">
      <c r="A184" s="2">
        <v>43852</v>
      </c>
      <c r="B184" s="10">
        <v>79.424999999999997</v>
      </c>
      <c r="C184" s="7">
        <v>1887.46</v>
      </c>
      <c r="D184" s="5">
        <v>221.32</v>
      </c>
      <c r="F184" s="11">
        <f t="shared" si="10"/>
        <v>40.752905040142686</v>
      </c>
      <c r="G184" s="8">
        <f t="shared" si="11"/>
        <v>919.00575829943068</v>
      </c>
      <c r="I184">
        <f t="shared" si="12"/>
        <v>959.75866333957333</v>
      </c>
      <c r="J184">
        <f t="shared" si="13"/>
        <v>-2.0655790424161751</v>
      </c>
      <c r="K184">
        <f t="shared" si="14"/>
        <v>2.0655790424161751</v>
      </c>
    </row>
    <row r="185" spans="1:11" x14ac:dyDescent="0.2">
      <c r="A185" s="2">
        <v>43851</v>
      </c>
      <c r="B185" s="10">
        <v>79.142499999999998</v>
      </c>
      <c r="C185" s="7">
        <v>1892</v>
      </c>
      <c r="D185" s="5">
        <v>221.44</v>
      </c>
      <c r="F185" s="11">
        <f t="shared" si="10"/>
        <v>40.607954512300822</v>
      </c>
      <c r="G185" s="8">
        <f t="shared" si="11"/>
        <v>921.2162878696887</v>
      </c>
      <c r="I185">
        <f t="shared" si="12"/>
        <v>961.82424238198951</v>
      </c>
      <c r="J185">
        <f t="shared" si="13"/>
        <v>13.005579877660921</v>
      </c>
      <c r="K185">
        <f t="shared" si="14"/>
        <v>-13.005579877660921</v>
      </c>
    </row>
    <row r="186" spans="1:11" x14ac:dyDescent="0.2">
      <c r="A186" s="2">
        <v>43847</v>
      </c>
      <c r="B186" s="10">
        <v>79.682500000000005</v>
      </c>
      <c r="C186" s="7">
        <v>1864.72</v>
      </c>
      <c r="D186" s="5">
        <v>222.14</v>
      </c>
      <c r="F186" s="11">
        <f t="shared" si="10"/>
        <v>40.885028087644571</v>
      </c>
      <c r="G186" s="8">
        <f t="shared" si="11"/>
        <v>907.93363441668396</v>
      </c>
      <c r="I186">
        <f t="shared" si="12"/>
        <v>948.81866250432859</v>
      </c>
      <c r="J186">
        <f t="shared" si="13"/>
        <v>-5.9891493323485747</v>
      </c>
      <c r="K186">
        <f t="shared" si="14"/>
        <v>5.9891493323485747</v>
      </c>
    </row>
    <row r="187" spans="1:11" x14ac:dyDescent="0.2">
      <c r="A187" s="2">
        <v>43846</v>
      </c>
      <c r="B187" s="10">
        <v>78.81</v>
      </c>
      <c r="C187" s="7">
        <v>1877.94</v>
      </c>
      <c r="D187" s="5">
        <v>221.77</v>
      </c>
      <c r="F187" s="11">
        <f t="shared" si="10"/>
        <v>40.437349023778978</v>
      </c>
      <c r="G187" s="8">
        <f t="shared" si="11"/>
        <v>914.37046281289815</v>
      </c>
      <c r="I187">
        <f t="shared" si="12"/>
        <v>954.80781183667716</v>
      </c>
      <c r="J187">
        <f t="shared" si="13"/>
        <v>8.251732252755005</v>
      </c>
      <c r="K187">
        <f t="shared" si="14"/>
        <v>-8.251732252755005</v>
      </c>
    </row>
    <row r="188" spans="1:11" x14ac:dyDescent="0.2">
      <c r="A188" s="2">
        <v>43845</v>
      </c>
      <c r="B188" s="10">
        <v>77.834999999999994</v>
      </c>
      <c r="C188" s="7">
        <v>1862.02</v>
      </c>
      <c r="D188" s="5">
        <v>221.15</v>
      </c>
      <c r="F188" s="11">
        <f t="shared" si="10"/>
        <v>39.937077290519433</v>
      </c>
      <c r="G188" s="8">
        <f t="shared" si="11"/>
        <v>906.61900229340267</v>
      </c>
      <c r="I188">
        <f t="shared" si="12"/>
        <v>946.55607958392216</v>
      </c>
      <c r="J188">
        <f t="shared" si="13"/>
        <v>-3.7846920716473278</v>
      </c>
      <c r="K188">
        <f t="shared" si="14"/>
        <v>3.7846920716473278</v>
      </c>
    </row>
    <row r="189" spans="1:11" x14ac:dyDescent="0.2">
      <c r="A189" s="2">
        <v>43844</v>
      </c>
      <c r="B189" s="10">
        <v>78.17</v>
      </c>
      <c r="C189" s="7">
        <v>1869.44</v>
      </c>
      <c r="D189" s="5">
        <v>219.06</v>
      </c>
      <c r="F189" s="11">
        <f t="shared" si="10"/>
        <v>40.108965527075284</v>
      </c>
      <c r="G189" s="8">
        <f t="shared" si="11"/>
        <v>910.23180612849421</v>
      </c>
      <c r="I189">
        <f t="shared" si="12"/>
        <v>950.34077165556948</v>
      </c>
      <c r="J189">
        <f t="shared" si="13"/>
        <v>-11.192667349265662</v>
      </c>
      <c r="K189">
        <f t="shared" si="14"/>
        <v>11.192667349265662</v>
      </c>
    </row>
    <row r="190" spans="1:11" x14ac:dyDescent="0.2">
      <c r="A190" s="2">
        <v>43843</v>
      </c>
      <c r="B190" s="10">
        <v>79.239999999999995</v>
      </c>
      <c r="C190" s="7">
        <v>1891.3</v>
      </c>
      <c r="D190" s="5">
        <v>221.91</v>
      </c>
      <c r="F190" s="11">
        <f t="shared" si="10"/>
        <v>40.657981685626773</v>
      </c>
      <c r="G190" s="8">
        <f t="shared" si="11"/>
        <v>920.87545731920841</v>
      </c>
      <c r="I190">
        <f t="shared" si="12"/>
        <v>961.53343900483515</v>
      </c>
      <c r="J190">
        <f t="shared" si="13"/>
        <v>4.8138343478409524</v>
      </c>
      <c r="K190">
        <f t="shared" si="14"/>
        <v>-4.8138343478409524</v>
      </c>
    </row>
    <row r="191" spans="1:11" x14ac:dyDescent="0.2">
      <c r="A191" s="2">
        <v>43840</v>
      </c>
      <c r="B191" s="10">
        <v>77.582499999999996</v>
      </c>
      <c r="C191" s="7">
        <v>1883.16</v>
      </c>
      <c r="D191" s="5">
        <v>218.06</v>
      </c>
      <c r="F191" s="11">
        <f t="shared" si="10"/>
        <v>39.807519739085556</v>
      </c>
      <c r="G191" s="8">
        <f t="shared" si="11"/>
        <v>916.9120849179086</v>
      </c>
      <c r="I191">
        <f t="shared" si="12"/>
        <v>956.71960465699419</v>
      </c>
      <c r="J191">
        <f t="shared" si="13"/>
        <v>-8.6208627063243739</v>
      </c>
      <c r="K191">
        <f t="shared" si="14"/>
        <v>8.6208627063243739</v>
      </c>
    </row>
    <row r="192" spans="1:11" x14ac:dyDescent="0.2">
      <c r="A192" s="2">
        <v>43839</v>
      </c>
      <c r="B192" s="10">
        <v>77.407499999999999</v>
      </c>
      <c r="C192" s="7">
        <v>1901.05</v>
      </c>
      <c r="D192" s="5">
        <v>218.3</v>
      </c>
      <c r="F192" s="11">
        <f t="shared" si="10"/>
        <v>39.717727376705639</v>
      </c>
      <c r="G192" s="8">
        <f t="shared" si="11"/>
        <v>925.62273998661294</v>
      </c>
      <c r="I192">
        <f t="shared" si="12"/>
        <v>965.34046736331857</v>
      </c>
      <c r="J192">
        <f t="shared" si="13"/>
        <v>5.247148874411323</v>
      </c>
      <c r="K192">
        <f t="shared" si="14"/>
        <v>-5.247148874411323</v>
      </c>
    </row>
    <row r="193" spans="1:11" x14ac:dyDescent="0.2">
      <c r="A193" s="2">
        <v>43838</v>
      </c>
      <c r="B193" s="10">
        <v>75.797499999999999</v>
      </c>
      <c r="C193" s="7">
        <v>1891.97</v>
      </c>
      <c r="D193" s="5">
        <v>215.22</v>
      </c>
      <c r="F193" s="11">
        <f t="shared" si="10"/>
        <v>38.891637642810394</v>
      </c>
      <c r="G193" s="8">
        <f t="shared" si="11"/>
        <v>921.20168084609679</v>
      </c>
      <c r="I193">
        <f t="shared" si="12"/>
        <v>960.09331848890724</v>
      </c>
      <c r="J193">
        <f t="shared" si="13"/>
        <v>-6.6342336531834007</v>
      </c>
      <c r="K193">
        <f t="shared" si="14"/>
        <v>6.6342336531834007</v>
      </c>
    </row>
    <row r="194" spans="1:11" x14ac:dyDescent="0.2">
      <c r="A194" s="2">
        <v>43837</v>
      </c>
      <c r="B194" s="10">
        <v>74.597499999999997</v>
      </c>
      <c r="C194" s="7">
        <v>1906.86</v>
      </c>
      <c r="D194" s="5">
        <v>213.06</v>
      </c>
      <c r="F194" s="11">
        <f t="shared" si="10"/>
        <v>38.27591858649096</v>
      </c>
      <c r="G194" s="8">
        <f t="shared" si="11"/>
        <v>928.45163355559964</v>
      </c>
      <c r="I194">
        <f t="shared" si="12"/>
        <v>966.72755214209064</v>
      </c>
      <c r="J194">
        <f t="shared" si="13"/>
        <v>1.7569976570798644</v>
      </c>
      <c r="K194">
        <f t="shared" si="14"/>
        <v>-1.7569976570798644</v>
      </c>
    </row>
    <row r="195" spans="1:11" x14ac:dyDescent="0.2">
      <c r="A195" s="2">
        <v>43836</v>
      </c>
      <c r="B195" s="10">
        <v>74.95</v>
      </c>
      <c r="C195" s="7">
        <v>1902.88</v>
      </c>
      <c r="D195" s="5">
        <v>212.6</v>
      </c>
      <c r="F195" s="11">
        <f t="shared" si="10"/>
        <v>38.456786059284795</v>
      </c>
      <c r="G195" s="8">
        <f t="shared" si="11"/>
        <v>926.51376842572597</v>
      </c>
      <c r="I195">
        <f t="shared" si="12"/>
        <v>964.97055448501078</v>
      </c>
      <c r="J195">
        <f t="shared" si="13"/>
        <v>13.893412232494939</v>
      </c>
      <c r="K195">
        <f t="shared" si="14"/>
        <v>-13.893412232494939</v>
      </c>
    </row>
    <row r="196" spans="1:11" x14ac:dyDescent="0.2">
      <c r="A196" s="2">
        <v>43833</v>
      </c>
      <c r="B196" s="10">
        <v>74.357500000000002</v>
      </c>
      <c r="C196" s="7">
        <v>1874.97</v>
      </c>
      <c r="D196" s="5">
        <v>208.67</v>
      </c>
      <c r="F196" s="11">
        <f t="shared" si="10"/>
        <v>38.152774775227073</v>
      </c>
      <c r="G196" s="8">
        <f t="shared" si="11"/>
        <v>912.9243674772888</v>
      </c>
      <c r="I196">
        <f t="shared" si="12"/>
        <v>951.07714225251584</v>
      </c>
      <c r="J196">
        <f t="shared" si="13"/>
        <v>-11.592756544594522</v>
      </c>
      <c r="K196">
        <f t="shared" si="14"/>
        <v>11.592756544594522</v>
      </c>
    </row>
    <row r="197" spans="1:11" x14ac:dyDescent="0.2">
      <c r="A197" s="2">
        <v>43832</v>
      </c>
      <c r="B197" s="10">
        <v>75.087500000000006</v>
      </c>
      <c r="C197" s="7">
        <v>1898.01</v>
      </c>
      <c r="D197" s="5">
        <v>209.78</v>
      </c>
      <c r="F197" s="11">
        <f t="shared" ref="F197:F260" si="15">B197*$O$8</f>
        <v>38.527337201154729</v>
      </c>
      <c r="G197" s="8">
        <f t="shared" ref="G197:G260" si="16">C197*(1-$O$8)</f>
        <v>924.14256159595561</v>
      </c>
      <c r="I197">
        <f t="shared" ref="I197:I260" si="17">SUM(F197:G197)</f>
        <v>962.66989879711036</v>
      </c>
      <c r="J197">
        <f t="shared" si="13"/>
        <v>25.287253636490959</v>
      </c>
      <c r="K197">
        <f t="shared" si="14"/>
        <v>-25.287253636490959</v>
      </c>
    </row>
    <row r="198" spans="1:11" x14ac:dyDescent="0.2">
      <c r="A198" s="2">
        <v>43831</v>
      </c>
      <c r="B198" s="10">
        <v>73.412499999999994</v>
      </c>
      <c r="C198" s="7">
        <v>1847.84</v>
      </c>
      <c r="D198" s="5">
        <v>205.25</v>
      </c>
      <c r="F198" s="11">
        <f t="shared" si="15"/>
        <v>37.667896018375515</v>
      </c>
      <c r="G198" s="8">
        <f t="shared" si="16"/>
        <v>899.71474914224393</v>
      </c>
      <c r="I198">
        <f t="shared" si="17"/>
        <v>937.3826451606194</v>
      </c>
      <c r="J198">
        <f t="shared" ref="J198:J261" si="18">I198-I199</f>
        <v>0</v>
      </c>
      <c r="K198">
        <f t="shared" ref="K198:K261" si="19">-J198</f>
        <v>0</v>
      </c>
    </row>
    <row r="199" spans="1:11" x14ac:dyDescent="0.2">
      <c r="A199" s="2">
        <v>43830</v>
      </c>
      <c r="B199" s="10">
        <v>73.412499999999994</v>
      </c>
      <c r="C199" s="7">
        <v>1847.84</v>
      </c>
      <c r="D199" s="5">
        <v>205.25</v>
      </c>
      <c r="F199" s="11">
        <f t="shared" si="15"/>
        <v>37.667896018375515</v>
      </c>
      <c r="G199" s="8">
        <f t="shared" si="16"/>
        <v>899.71474914224393</v>
      </c>
      <c r="I199">
        <f t="shared" si="17"/>
        <v>937.3826451606194</v>
      </c>
      <c r="J199">
        <f t="shared" si="18"/>
        <v>0.73578107832202022</v>
      </c>
      <c r="K199">
        <f t="shared" si="19"/>
        <v>-0.73578107832202022</v>
      </c>
    </row>
    <row r="200" spans="1:11" x14ac:dyDescent="0.2">
      <c r="A200" s="2">
        <v>43829</v>
      </c>
      <c r="B200" s="10">
        <v>72.88</v>
      </c>
      <c r="C200" s="7">
        <v>1846.89</v>
      </c>
      <c r="D200" s="5">
        <v>204.41</v>
      </c>
      <c r="F200" s="11">
        <f t="shared" si="15"/>
        <v>37.394670687133761</v>
      </c>
      <c r="G200" s="8">
        <f t="shared" si="16"/>
        <v>899.25219339516366</v>
      </c>
      <c r="I200">
        <f t="shared" si="17"/>
        <v>936.64686408229738</v>
      </c>
      <c r="J200">
        <f t="shared" si="18"/>
        <v>-10.934264354586958</v>
      </c>
      <c r="K200">
        <f t="shared" si="19"/>
        <v>10.934264354586958</v>
      </c>
    </row>
    <row r="201" spans="1:11" x14ac:dyDescent="0.2">
      <c r="A201" s="2">
        <v>43826</v>
      </c>
      <c r="B201" s="10">
        <v>72.45</v>
      </c>
      <c r="C201" s="7">
        <v>1869.8</v>
      </c>
      <c r="D201" s="5">
        <v>208.1</v>
      </c>
      <c r="F201" s="11">
        <f t="shared" si="15"/>
        <v>37.174038025285967</v>
      </c>
      <c r="G201" s="8">
        <f t="shared" si="16"/>
        <v>910.40709041159835</v>
      </c>
      <c r="I201">
        <f t="shared" si="17"/>
        <v>947.58112843688434</v>
      </c>
      <c r="J201">
        <f t="shared" si="18"/>
        <v>0.48739758161855207</v>
      </c>
      <c r="K201">
        <f t="shared" si="19"/>
        <v>-0.48739758161855207</v>
      </c>
    </row>
    <row r="202" spans="1:11" x14ac:dyDescent="0.2">
      <c r="A202" s="2">
        <v>43825</v>
      </c>
      <c r="B202" s="10">
        <v>72.477500000000006</v>
      </c>
      <c r="C202" s="7">
        <v>1868.77</v>
      </c>
      <c r="D202" s="5">
        <v>207.79</v>
      </c>
      <c r="F202" s="11">
        <f t="shared" si="15"/>
        <v>37.188148253659961</v>
      </c>
      <c r="G202" s="8">
        <f t="shared" si="16"/>
        <v>909.90558260160583</v>
      </c>
      <c r="I202">
        <f t="shared" si="17"/>
        <v>947.09373085526579</v>
      </c>
      <c r="J202">
        <f t="shared" si="18"/>
        <v>39.461296457196681</v>
      </c>
      <c r="K202">
        <f t="shared" si="19"/>
        <v>-39.461296457196681</v>
      </c>
    </row>
    <row r="203" spans="1:11" x14ac:dyDescent="0.2">
      <c r="A203" s="2">
        <v>43824</v>
      </c>
      <c r="B203" s="10">
        <v>71.067499999999995</v>
      </c>
      <c r="C203" s="7">
        <v>1789.21</v>
      </c>
      <c r="D203" s="5">
        <v>205.12</v>
      </c>
      <c r="F203" s="11">
        <f t="shared" si="15"/>
        <v>36.464678362484612</v>
      </c>
      <c r="G203" s="8">
        <f t="shared" si="16"/>
        <v>871.16775603558449</v>
      </c>
      <c r="I203">
        <f t="shared" si="17"/>
        <v>907.63243439806911</v>
      </c>
      <c r="J203">
        <f t="shared" si="18"/>
        <v>0</v>
      </c>
      <c r="K203">
        <f t="shared" si="19"/>
        <v>0</v>
      </c>
    </row>
    <row r="204" spans="1:11" x14ac:dyDescent="0.2">
      <c r="A204" s="2">
        <v>43823</v>
      </c>
      <c r="B204" s="10">
        <v>71.067499999999995</v>
      </c>
      <c r="C204" s="7">
        <v>1789.21</v>
      </c>
      <c r="D204" s="5">
        <v>205.12</v>
      </c>
      <c r="F204" s="11">
        <f t="shared" si="15"/>
        <v>36.464678362484612</v>
      </c>
      <c r="G204" s="8">
        <f t="shared" si="16"/>
        <v>871.16775603558449</v>
      </c>
      <c r="I204">
        <f t="shared" si="17"/>
        <v>907.63243439806911</v>
      </c>
      <c r="J204">
        <f t="shared" si="18"/>
        <v>-1.8107197835397528</v>
      </c>
      <c r="K204">
        <f t="shared" si="19"/>
        <v>1.8107197835397528</v>
      </c>
    </row>
    <row r="205" spans="1:11" x14ac:dyDescent="0.2">
      <c r="A205" s="2">
        <v>43822</v>
      </c>
      <c r="B205" s="10">
        <v>71</v>
      </c>
      <c r="C205" s="7">
        <v>1793</v>
      </c>
      <c r="D205" s="5">
        <v>206.18</v>
      </c>
      <c r="F205" s="11">
        <f t="shared" si="15"/>
        <v>36.430044165566649</v>
      </c>
      <c r="G205" s="8">
        <f t="shared" si="16"/>
        <v>873.01311001604222</v>
      </c>
      <c r="I205">
        <f t="shared" si="17"/>
        <v>909.44315418160886</v>
      </c>
      <c r="J205">
        <f t="shared" si="18"/>
        <v>3.7497882151064914</v>
      </c>
      <c r="K205">
        <f t="shared" si="19"/>
        <v>-3.7497882151064914</v>
      </c>
    </row>
    <row r="206" spans="1:11" x14ac:dyDescent="0.2">
      <c r="A206" s="2">
        <v>43819</v>
      </c>
      <c r="B206" s="10">
        <v>69.86</v>
      </c>
      <c r="C206" s="7">
        <v>1786.5</v>
      </c>
      <c r="D206" s="5">
        <v>206.3</v>
      </c>
      <c r="F206" s="11">
        <f t="shared" si="15"/>
        <v>35.845111062063182</v>
      </c>
      <c r="G206" s="8">
        <f t="shared" si="16"/>
        <v>869.84825490443916</v>
      </c>
      <c r="I206">
        <f t="shared" si="17"/>
        <v>905.69336596650237</v>
      </c>
      <c r="J206">
        <f t="shared" si="18"/>
        <v>-2.8886859313666946</v>
      </c>
      <c r="K206">
        <f t="shared" si="19"/>
        <v>2.8886859313666946</v>
      </c>
    </row>
    <row r="207" spans="1:11" x14ac:dyDescent="0.2">
      <c r="A207" s="2">
        <v>43818</v>
      </c>
      <c r="B207" s="10">
        <v>70.004999999999995</v>
      </c>
      <c r="C207" s="7">
        <v>1792.28</v>
      </c>
      <c r="D207" s="5">
        <v>206.06</v>
      </c>
      <c r="F207" s="11">
        <f t="shared" si="15"/>
        <v>35.919510448035112</v>
      </c>
      <c r="G207" s="8">
        <f t="shared" si="16"/>
        <v>872.66254144983395</v>
      </c>
      <c r="I207">
        <f t="shared" si="17"/>
        <v>908.58205189786906</v>
      </c>
      <c r="J207">
        <f t="shared" si="18"/>
        <v>4.0528484327559227</v>
      </c>
      <c r="K207">
        <f t="shared" si="19"/>
        <v>-4.0528484327559227</v>
      </c>
    </row>
    <row r="208" spans="1:11" x14ac:dyDescent="0.2">
      <c r="A208" s="2">
        <v>43817</v>
      </c>
      <c r="B208" s="10">
        <v>69.935000000000002</v>
      </c>
      <c r="C208" s="7">
        <v>1784.03</v>
      </c>
      <c r="D208" s="5">
        <v>202.5</v>
      </c>
      <c r="F208" s="11">
        <f t="shared" si="15"/>
        <v>35.883593503083148</v>
      </c>
      <c r="G208" s="8">
        <f t="shared" si="16"/>
        <v>868.64560996202999</v>
      </c>
      <c r="I208">
        <f t="shared" si="17"/>
        <v>904.52920346511314</v>
      </c>
      <c r="J208">
        <f t="shared" si="18"/>
        <v>-3.3140963321130812</v>
      </c>
      <c r="K208">
        <f t="shared" si="19"/>
        <v>3.3140963321130812</v>
      </c>
    </row>
    <row r="209" spans="1:11" x14ac:dyDescent="0.2">
      <c r="A209" s="2">
        <v>43816</v>
      </c>
      <c r="B209" s="10">
        <v>70.102500000000006</v>
      </c>
      <c r="C209" s="7">
        <v>1790.66</v>
      </c>
      <c r="D209" s="5">
        <v>198.39</v>
      </c>
      <c r="F209" s="11">
        <f t="shared" si="15"/>
        <v>35.96953762136107</v>
      </c>
      <c r="G209" s="8">
        <f t="shared" si="16"/>
        <v>871.87376217586518</v>
      </c>
      <c r="I209">
        <f t="shared" si="17"/>
        <v>907.84329979722622</v>
      </c>
      <c r="J209">
        <f t="shared" si="18"/>
        <v>10.514573010160007</v>
      </c>
      <c r="K209">
        <f t="shared" si="19"/>
        <v>-10.514573010160007</v>
      </c>
    </row>
    <row r="210" spans="1:11" x14ac:dyDescent="0.2">
      <c r="A210" s="2">
        <v>43815</v>
      </c>
      <c r="B210" s="10">
        <v>69.965000000000003</v>
      </c>
      <c r="C210" s="7">
        <v>1769.21</v>
      </c>
      <c r="D210" s="5">
        <v>197.92</v>
      </c>
      <c r="F210" s="11">
        <f t="shared" si="15"/>
        <v>35.898986479491136</v>
      </c>
      <c r="G210" s="8">
        <f t="shared" si="16"/>
        <v>861.42974030757512</v>
      </c>
      <c r="I210">
        <f t="shared" si="17"/>
        <v>897.32872678706622</v>
      </c>
      <c r="J210">
        <f t="shared" si="18"/>
        <v>4.6308438275453909</v>
      </c>
      <c r="K210">
        <f t="shared" si="19"/>
        <v>-4.6308438275453909</v>
      </c>
    </row>
    <row r="211" spans="1:11" x14ac:dyDescent="0.2">
      <c r="A211" s="2">
        <v>43812</v>
      </c>
      <c r="B211" s="10">
        <v>68.787499999999994</v>
      </c>
      <c r="C211" s="7">
        <v>1760.94</v>
      </c>
      <c r="D211" s="5">
        <v>194.11</v>
      </c>
      <c r="F211" s="11">
        <f t="shared" si="15"/>
        <v>35.294812155477686</v>
      </c>
      <c r="G211" s="8">
        <f t="shared" si="16"/>
        <v>857.40307080404318</v>
      </c>
      <c r="I211">
        <f t="shared" si="17"/>
        <v>892.69788295952083</v>
      </c>
      <c r="J211">
        <f t="shared" si="18"/>
        <v>0.77034350424980857</v>
      </c>
      <c r="K211">
        <f t="shared" si="19"/>
        <v>-0.77034350424980857</v>
      </c>
    </row>
    <row r="212" spans="1:11" x14ac:dyDescent="0.2">
      <c r="A212" s="2">
        <v>43811</v>
      </c>
      <c r="B212" s="10">
        <v>67.864999999999995</v>
      </c>
      <c r="C212" s="7">
        <v>1760.33</v>
      </c>
      <c r="D212" s="5">
        <v>196.75</v>
      </c>
      <c r="F212" s="11">
        <f t="shared" si="15"/>
        <v>34.821478130932121</v>
      </c>
      <c r="G212" s="8">
        <f t="shared" si="16"/>
        <v>857.10606132433884</v>
      </c>
      <c r="I212">
        <f t="shared" si="17"/>
        <v>891.92753945527102</v>
      </c>
      <c r="J212">
        <f t="shared" si="18"/>
        <v>5.7414277444553363</v>
      </c>
      <c r="K212">
        <f t="shared" si="19"/>
        <v>-5.7414277444553363</v>
      </c>
    </row>
    <row r="213" spans="1:11" x14ac:dyDescent="0.2">
      <c r="A213" s="2">
        <v>43810</v>
      </c>
      <c r="B213" s="10">
        <v>67.692499999999995</v>
      </c>
      <c r="C213" s="7">
        <v>1748.72</v>
      </c>
      <c r="D213" s="5">
        <v>202.26</v>
      </c>
      <c r="F213" s="11">
        <f t="shared" si="15"/>
        <v>34.732968516586197</v>
      </c>
      <c r="G213" s="8">
        <f t="shared" si="16"/>
        <v>851.45314319422948</v>
      </c>
      <c r="I213">
        <f t="shared" si="17"/>
        <v>886.18611171081568</v>
      </c>
      <c r="J213">
        <f t="shared" si="18"/>
        <v>4.9241757784542415</v>
      </c>
      <c r="K213">
        <f t="shared" si="19"/>
        <v>-4.9241757784542415</v>
      </c>
    </row>
    <row r="214" spans="1:11" x14ac:dyDescent="0.2">
      <c r="A214" s="2">
        <v>43809</v>
      </c>
      <c r="B214" s="10">
        <v>67.12</v>
      </c>
      <c r="C214" s="7">
        <v>1739.21</v>
      </c>
      <c r="D214" s="5">
        <v>200.87</v>
      </c>
      <c r="F214" s="11">
        <f t="shared" si="15"/>
        <v>34.439219216800474</v>
      </c>
      <c r="G214" s="8">
        <f t="shared" si="16"/>
        <v>846.822716715561</v>
      </c>
      <c r="I214">
        <f t="shared" si="17"/>
        <v>881.26193593236144</v>
      </c>
      <c r="J214">
        <f t="shared" si="18"/>
        <v>-4.8149694066210031</v>
      </c>
      <c r="K214">
        <f t="shared" si="19"/>
        <v>4.8149694066210031</v>
      </c>
    </row>
    <row r="215" spans="1:11" x14ac:dyDescent="0.2">
      <c r="A215" s="2">
        <v>43808</v>
      </c>
      <c r="B215" s="10">
        <v>66.73</v>
      </c>
      <c r="C215" s="7">
        <v>1749.51</v>
      </c>
      <c r="D215" s="5">
        <v>201.34</v>
      </c>
      <c r="F215" s="11">
        <f t="shared" si="15"/>
        <v>34.239110523496656</v>
      </c>
      <c r="G215" s="8">
        <f t="shared" si="16"/>
        <v>851.83779481548584</v>
      </c>
      <c r="I215">
        <f t="shared" si="17"/>
        <v>886.07690533898244</v>
      </c>
      <c r="J215">
        <f t="shared" si="18"/>
        <v>-1.5037841484625005</v>
      </c>
      <c r="K215">
        <f t="shared" si="19"/>
        <v>1.5037841484625005</v>
      </c>
    </row>
    <row r="216" spans="1:11" x14ac:dyDescent="0.2">
      <c r="A216" s="2">
        <v>43805</v>
      </c>
      <c r="B216" s="10">
        <v>67.677499999999995</v>
      </c>
      <c r="C216" s="7">
        <v>1751.6</v>
      </c>
      <c r="D216" s="5">
        <v>201.05</v>
      </c>
      <c r="F216" s="11">
        <f t="shared" si="15"/>
        <v>34.725272028382207</v>
      </c>
      <c r="G216" s="8">
        <f t="shared" si="16"/>
        <v>852.85541745906278</v>
      </c>
      <c r="I216">
        <f t="shared" si="17"/>
        <v>887.58068948744494</v>
      </c>
      <c r="J216">
        <f t="shared" si="18"/>
        <v>6.0723864862145547</v>
      </c>
      <c r="K216">
        <f t="shared" si="19"/>
        <v>-6.0723864862145547</v>
      </c>
    </row>
    <row r="217" spans="1:11" x14ac:dyDescent="0.2">
      <c r="A217" s="2">
        <v>43804</v>
      </c>
      <c r="B217" s="10">
        <v>66.394999999999996</v>
      </c>
      <c r="C217" s="7">
        <v>1740.48</v>
      </c>
      <c r="D217" s="5">
        <v>199.36</v>
      </c>
      <c r="F217" s="11">
        <f t="shared" si="15"/>
        <v>34.067222286940812</v>
      </c>
      <c r="G217" s="8">
        <f t="shared" si="16"/>
        <v>847.44108071428957</v>
      </c>
      <c r="I217">
        <f t="shared" si="17"/>
        <v>881.50830300123039</v>
      </c>
      <c r="J217">
        <f t="shared" si="18"/>
        <v>-9.3476896480979121</v>
      </c>
      <c r="K217">
        <f t="shared" si="19"/>
        <v>9.3476896480979121</v>
      </c>
    </row>
    <row r="218" spans="1:11" x14ac:dyDescent="0.2">
      <c r="A218" s="2">
        <v>43803</v>
      </c>
      <c r="B218" s="10">
        <v>65.435000000000002</v>
      </c>
      <c r="C218" s="7">
        <v>1760.69</v>
      </c>
      <c r="D218" s="5">
        <v>198.71</v>
      </c>
      <c r="F218" s="11">
        <f t="shared" si="15"/>
        <v>33.574647041885264</v>
      </c>
      <c r="G218" s="8">
        <f t="shared" si="16"/>
        <v>857.28134560744309</v>
      </c>
      <c r="I218">
        <f t="shared" si="17"/>
        <v>890.8559926493283</v>
      </c>
      <c r="J218">
        <f t="shared" si="18"/>
        <v>-4.2198209901466726</v>
      </c>
      <c r="K218">
        <f t="shared" si="19"/>
        <v>4.2198209901466726</v>
      </c>
    </row>
    <row r="219" spans="1:11" x14ac:dyDescent="0.2">
      <c r="A219" s="2">
        <v>43802</v>
      </c>
      <c r="B219" s="10">
        <v>64.862499999999997</v>
      </c>
      <c r="C219" s="7">
        <v>1769.96</v>
      </c>
      <c r="D219" s="5">
        <v>198.82</v>
      </c>
      <c r="F219" s="11">
        <f t="shared" si="15"/>
        <v>33.280897742099533</v>
      </c>
      <c r="G219" s="8">
        <f t="shared" si="16"/>
        <v>861.7949158973754</v>
      </c>
      <c r="I219">
        <f t="shared" si="17"/>
        <v>895.07581363947497</v>
      </c>
      <c r="J219">
        <f t="shared" si="18"/>
        <v>-6.2716994777149466</v>
      </c>
      <c r="K219">
        <f t="shared" si="19"/>
        <v>6.2716994777149466</v>
      </c>
    </row>
    <row r="220" spans="1:11" x14ac:dyDescent="0.2">
      <c r="A220" s="2">
        <v>43801</v>
      </c>
      <c r="B220" s="10">
        <v>66.040000000000006</v>
      </c>
      <c r="C220" s="7">
        <v>1781.6</v>
      </c>
      <c r="D220" s="5">
        <v>199.7</v>
      </c>
      <c r="F220" s="11">
        <f t="shared" si="15"/>
        <v>33.885072066112983</v>
      </c>
      <c r="G220" s="8">
        <f t="shared" si="16"/>
        <v>867.46244105107689</v>
      </c>
      <c r="I220">
        <f t="shared" si="17"/>
        <v>901.34751311718992</v>
      </c>
      <c r="J220">
        <f t="shared" si="18"/>
        <v>-9.7448642413945663</v>
      </c>
      <c r="K220">
        <f t="shared" si="19"/>
        <v>9.7448642413945663</v>
      </c>
    </row>
    <row r="221" spans="1:11" x14ac:dyDescent="0.2">
      <c r="A221" s="2">
        <v>43798</v>
      </c>
      <c r="B221" s="10">
        <v>66.8125</v>
      </c>
      <c r="C221" s="7">
        <v>1800.8</v>
      </c>
      <c r="D221" s="5">
        <v>201.64</v>
      </c>
      <c r="F221" s="11">
        <f t="shared" si="15"/>
        <v>34.281441208618617</v>
      </c>
      <c r="G221" s="8">
        <f t="shared" si="16"/>
        <v>876.81093614996587</v>
      </c>
      <c r="I221">
        <f t="shared" si="17"/>
        <v>911.09237735858449</v>
      </c>
      <c r="J221">
        <f t="shared" si="18"/>
        <v>-8.6986950611582188</v>
      </c>
      <c r="K221">
        <f t="shared" si="19"/>
        <v>8.6986950611582188</v>
      </c>
    </row>
    <row r="222" spans="1:11" x14ac:dyDescent="0.2">
      <c r="A222" s="2">
        <v>43797</v>
      </c>
      <c r="B222" s="10">
        <v>66.959999999999994</v>
      </c>
      <c r="C222" s="7">
        <v>1818.51</v>
      </c>
      <c r="D222" s="5">
        <v>202</v>
      </c>
      <c r="F222" s="11">
        <f t="shared" si="15"/>
        <v>34.35712334262454</v>
      </c>
      <c r="G222" s="8">
        <f t="shared" si="16"/>
        <v>885.4339490771182</v>
      </c>
      <c r="I222">
        <f t="shared" si="17"/>
        <v>919.7910724197427</v>
      </c>
      <c r="J222">
        <f t="shared" si="18"/>
        <v>0</v>
      </c>
      <c r="K222">
        <f t="shared" si="19"/>
        <v>0</v>
      </c>
    </row>
    <row r="223" spans="1:11" x14ac:dyDescent="0.2">
      <c r="A223" s="2">
        <v>43796</v>
      </c>
      <c r="B223" s="10">
        <v>66.959999999999994</v>
      </c>
      <c r="C223" s="7">
        <v>1818.51</v>
      </c>
      <c r="D223" s="5">
        <v>202</v>
      </c>
      <c r="F223" s="11">
        <f t="shared" si="15"/>
        <v>34.35712334262454</v>
      </c>
      <c r="G223" s="8">
        <f t="shared" si="16"/>
        <v>885.4339490771182</v>
      </c>
      <c r="I223">
        <f t="shared" si="17"/>
        <v>919.7910724197427</v>
      </c>
      <c r="J223">
        <f t="shared" si="18"/>
        <v>10.957825514727574</v>
      </c>
      <c r="K223">
        <f t="shared" si="19"/>
        <v>-10.957825514727574</v>
      </c>
    </row>
    <row r="224" spans="1:11" x14ac:dyDescent="0.2">
      <c r="A224" s="2">
        <v>43795</v>
      </c>
      <c r="B224" s="10">
        <v>66.072500000000005</v>
      </c>
      <c r="C224" s="7">
        <v>1796.94</v>
      </c>
      <c r="D224" s="5">
        <v>198.97</v>
      </c>
      <c r="F224" s="11">
        <f t="shared" si="15"/>
        <v>33.901747790554964</v>
      </c>
      <c r="G224" s="8">
        <f t="shared" si="16"/>
        <v>874.93149911446017</v>
      </c>
      <c r="I224">
        <f t="shared" si="17"/>
        <v>908.83324690501513</v>
      </c>
      <c r="J224">
        <f t="shared" si="18"/>
        <v>10.980596574779156</v>
      </c>
      <c r="K224">
        <f t="shared" si="19"/>
        <v>-10.980596574779156</v>
      </c>
    </row>
    <row r="225" spans="1:11" x14ac:dyDescent="0.2">
      <c r="A225" s="2">
        <v>43794</v>
      </c>
      <c r="B225" s="10">
        <v>66.592500000000001</v>
      </c>
      <c r="C225" s="7">
        <v>1773.84</v>
      </c>
      <c r="D225" s="5">
        <v>199.79</v>
      </c>
      <c r="F225" s="11">
        <f t="shared" si="15"/>
        <v>34.168559381626721</v>
      </c>
      <c r="G225" s="8">
        <f t="shared" si="16"/>
        <v>863.6840909486092</v>
      </c>
      <c r="I225">
        <f t="shared" si="17"/>
        <v>897.85265033023597</v>
      </c>
      <c r="J225">
        <f t="shared" si="18"/>
        <v>14.280431461186595</v>
      </c>
      <c r="K225">
        <f t="shared" si="19"/>
        <v>-14.280431461186595</v>
      </c>
    </row>
    <row r="226" spans="1:11" x14ac:dyDescent="0.2">
      <c r="A226" s="2">
        <v>43791</v>
      </c>
      <c r="B226" s="10">
        <v>65.444999999999993</v>
      </c>
      <c r="C226" s="7">
        <v>1745.72</v>
      </c>
      <c r="D226" s="5">
        <v>198.82</v>
      </c>
      <c r="F226" s="11">
        <f t="shared" si="15"/>
        <v>33.579778034021253</v>
      </c>
      <c r="G226" s="8">
        <f t="shared" si="16"/>
        <v>849.99244083502811</v>
      </c>
      <c r="I226">
        <f t="shared" si="17"/>
        <v>883.57221886904938</v>
      </c>
      <c r="J226">
        <f t="shared" si="18"/>
        <v>5.3312744534872536</v>
      </c>
      <c r="K226">
        <f t="shared" si="19"/>
        <v>-5.3312744534872536</v>
      </c>
    </row>
    <row r="227" spans="1:11" x14ac:dyDescent="0.2">
      <c r="A227" s="2">
        <v>43790</v>
      </c>
      <c r="B227" s="10">
        <v>65.502499999999998</v>
      </c>
      <c r="C227" s="7">
        <v>1734.71</v>
      </c>
      <c r="D227" s="5">
        <v>197.93</v>
      </c>
      <c r="F227" s="11">
        <f t="shared" si="15"/>
        <v>33.609281238803227</v>
      </c>
      <c r="G227" s="8">
        <f t="shared" si="16"/>
        <v>844.63166317675893</v>
      </c>
      <c r="I227">
        <f t="shared" si="17"/>
        <v>878.24094441556213</v>
      </c>
      <c r="J227">
        <f t="shared" si="18"/>
        <v>-5.4196307768648921</v>
      </c>
      <c r="K227">
        <f t="shared" si="19"/>
        <v>5.4196307768648921</v>
      </c>
    </row>
    <row r="228" spans="1:11" x14ac:dyDescent="0.2">
      <c r="A228" s="2">
        <v>43789</v>
      </c>
      <c r="B228" s="10">
        <v>65.797499999999999</v>
      </c>
      <c r="C228" s="7">
        <v>1745.53</v>
      </c>
      <c r="D228" s="5">
        <v>197.51</v>
      </c>
      <c r="F228" s="11">
        <f t="shared" si="15"/>
        <v>33.760645506815095</v>
      </c>
      <c r="G228" s="8">
        <f t="shared" si="16"/>
        <v>849.89992968561194</v>
      </c>
      <c r="I228">
        <f t="shared" si="17"/>
        <v>883.66057519242702</v>
      </c>
      <c r="J228">
        <f t="shared" si="18"/>
        <v>-3.9325515998070841</v>
      </c>
      <c r="K228">
        <f t="shared" si="19"/>
        <v>3.9325515998070841</v>
      </c>
    </row>
    <row r="229" spans="1:11" x14ac:dyDescent="0.2">
      <c r="A229" s="2">
        <v>43788</v>
      </c>
      <c r="B229" s="10">
        <v>66.572500000000005</v>
      </c>
      <c r="C229" s="7">
        <v>1752.79</v>
      </c>
      <c r="D229" s="5">
        <v>199.32</v>
      </c>
      <c r="F229" s="11">
        <f t="shared" si="15"/>
        <v>34.15829739735473</v>
      </c>
      <c r="G229" s="8">
        <f t="shared" si="16"/>
        <v>853.43482939487933</v>
      </c>
      <c r="I229">
        <f t="shared" si="17"/>
        <v>887.5931267922341</v>
      </c>
      <c r="J229">
        <f t="shared" si="18"/>
        <v>2.269161371032169E-2</v>
      </c>
      <c r="K229">
        <f t="shared" si="19"/>
        <v>-2.269161371032169E-2</v>
      </c>
    </row>
    <row r="230" spans="1:11" x14ac:dyDescent="0.2">
      <c r="A230" s="2">
        <v>43787</v>
      </c>
      <c r="B230" s="10">
        <v>66.775000000000006</v>
      </c>
      <c r="C230" s="7">
        <v>1752.53</v>
      </c>
      <c r="D230" s="5">
        <v>197.4</v>
      </c>
      <c r="F230" s="11">
        <f t="shared" si="15"/>
        <v>34.262199988108634</v>
      </c>
      <c r="G230" s="8">
        <f t="shared" si="16"/>
        <v>853.30823519041519</v>
      </c>
      <c r="I230">
        <f t="shared" si="17"/>
        <v>887.57043517852378</v>
      </c>
      <c r="J230">
        <f t="shared" si="18"/>
        <v>6.5210744912178598</v>
      </c>
      <c r="K230">
        <f t="shared" si="19"/>
        <v>-6.5210744912178598</v>
      </c>
    </row>
    <row r="231" spans="1:11" x14ac:dyDescent="0.2">
      <c r="A231" s="2">
        <v>43784</v>
      </c>
      <c r="B231" s="10">
        <v>66.44</v>
      </c>
      <c r="C231" s="7">
        <v>1739.49</v>
      </c>
      <c r="D231" s="5">
        <v>195.1</v>
      </c>
      <c r="F231" s="11">
        <f t="shared" si="15"/>
        <v>34.09031175155279</v>
      </c>
      <c r="G231" s="8">
        <f t="shared" si="16"/>
        <v>846.95904893575312</v>
      </c>
      <c r="I231">
        <f t="shared" si="17"/>
        <v>881.04936068730592</v>
      </c>
      <c r="J231">
        <f t="shared" si="18"/>
        <v>-6.9568534959033741</v>
      </c>
      <c r="K231">
        <f t="shared" si="19"/>
        <v>6.9568534959033741</v>
      </c>
    </row>
    <row r="232" spans="1:11" x14ac:dyDescent="0.2">
      <c r="A232" s="2">
        <v>43783</v>
      </c>
      <c r="B232" s="10">
        <v>65.66</v>
      </c>
      <c r="C232" s="7">
        <v>1754.6</v>
      </c>
      <c r="D232" s="5">
        <v>193.15</v>
      </c>
      <c r="F232" s="11">
        <f t="shared" si="15"/>
        <v>33.690094364945153</v>
      </c>
      <c r="G232" s="8">
        <f t="shared" si="16"/>
        <v>854.31611981826416</v>
      </c>
      <c r="I232">
        <f t="shared" si="17"/>
        <v>888.00621418320929</v>
      </c>
      <c r="J232">
        <f t="shared" si="18"/>
        <v>0.49073928151483415</v>
      </c>
      <c r="K232">
        <f t="shared" si="19"/>
        <v>-0.49073928151483415</v>
      </c>
    </row>
    <row r="233" spans="1:11" x14ac:dyDescent="0.2">
      <c r="A233" s="2">
        <v>43782</v>
      </c>
      <c r="B233" s="10">
        <v>66.117500000000007</v>
      </c>
      <c r="C233" s="7">
        <v>1753.11</v>
      </c>
      <c r="D233" s="5">
        <v>193.19</v>
      </c>
      <c r="F233" s="11">
        <f t="shared" si="15"/>
        <v>33.924837255166942</v>
      </c>
      <c r="G233" s="8">
        <f t="shared" si="16"/>
        <v>853.59063764652751</v>
      </c>
      <c r="I233">
        <f t="shared" si="17"/>
        <v>887.51547490169446</v>
      </c>
      <c r="J233">
        <f t="shared" si="18"/>
        <v>-11.796990816974017</v>
      </c>
      <c r="K233">
        <f t="shared" si="19"/>
        <v>11.796990816974017</v>
      </c>
    </row>
    <row r="234" spans="1:11" x14ac:dyDescent="0.2">
      <c r="A234" s="2">
        <v>43781</v>
      </c>
      <c r="B234" s="10">
        <v>65.489999999999995</v>
      </c>
      <c r="C234" s="7">
        <v>1778</v>
      </c>
      <c r="D234" s="5">
        <v>194.47</v>
      </c>
      <c r="F234" s="11">
        <f t="shared" si="15"/>
        <v>33.602867498633231</v>
      </c>
      <c r="G234" s="8">
        <f t="shared" si="16"/>
        <v>865.70959822003522</v>
      </c>
      <c r="I234">
        <f t="shared" si="17"/>
        <v>899.31246571866848</v>
      </c>
      <c r="J234">
        <f t="shared" si="18"/>
        <v>3.0610340408270531</v>
      </c>
      <c r="K234">
        <f t="shared" si="19"/>
        <v>-3.0610340408270531</v>
      </c>
    </row>
    <row r="235" spans="1:11" x14ac:dyDescent="0.2">
      <c r="A235" s="2">
        <v>43780</v>
      </c>
      <c r="B235" s="10">
        <v>65.55</v>
      </c>
      <c r="C235" s="7">
        <v>1771.65</v>
      </c>
      <c r="D235" s="5">
        <v>189.61</v>
      </c>
      <c r="F235" s="11">
        <f t="shared" si="15"/>
        <v>33.633653451449206</v>
      </c>
      <c r="G235" s="8">
        <f t="shared" si="16"/>
        <v>862.61777822639226</v>
      </c>
      <c r="I235">
        <f t="shared" si="17"/>
        <v>896.25143167784142</v>
      </c>
      <c r="J235">
        <f t="shared" si="18"/>
        <v>-6.6643520954750102</v>
      </c>
      <c r="K235">
        <f t="shared" si="19"/>
        <v>6.6643520954750102</v>
      </c>
    </row>
    <row r="236" spans="1:11" x14ac:dyDescent="0.2">
      <c r="A236" s="2">
        <v>43777</v>
      </c>
      <c r="B236" s="10">
        <v>65.034999999999997</v>
      </c>
      <c r="C236" s="7">
        <v>1785.88</v>
      </c>
      <c r="D236" s="5">
        <v>190.84</v>
      </c>
      <c r="F236" s="11">
        <f t="shared" si="15"/>
        <v>33.36940735644545</v>
      </c>
      <c r="G236" s="8">
        <f t="shared" si="16"/>
        <v>869.546376416871</v>
      </c>
      <c r="I236">
        <f t="shared" si="17"/>
        <v>902.91578377331643</v>
      </c>
      <c r="J236">
        <f t="shared" si="18"/>
        <v>-1.0385347140351087</v>
      </c>
      <c r="K236">
        <f t="shared" si="19"/>
        <v>1.0385347140351087</v>
      </c>
    </row>
    <row r="237" spans="1:11" x14ac:dyDescent="0.2">
      <c r="A237" s="2">
        <v>43776</v>
      </c>
      <c r="B237" s="10">
        <v>64.857500000000002</v>
      </c>
      <c r="C237" s="7">
        <v>1788.2</v>
      </c>
      <c r="D237" s="5">
        <v>190.42</v>
      </c>
      <c r="F237" s="11">
        <f t="shared" si="15"/>
        <v>33.278332246031532</v>
      </c>
      <c r="G237" s="8">
        <f t="shared" si="16"/>
        <v>870.67598624132006</v>
      </c>
      <c r="I237">
        <f t="shared" si="17"/>
        <v>903.95431848735154</v>
      </c>
      <c r="J237">
        <f t="shared" si="18"/>
        <v>-3.4049171336058635</v>
      </c>
      <c r="K237">
        <f t="shared" si="19"/>
        <v>3.4049171336058635</v>
      </c>
    </row>
    <row r="238" spans="1:11" x14ac:dyDescent="0.2">
      <c r="A238" s="2">
        <v>43775</v>
      </c>
      <c r="B238" s="10">
        <v>64.31</v>
      </c>
      <c r="C238" s="7">
        <v>1795.77</v>
      </c>
      <c r="D238" s="5">
        <v>191.55</v>
      </c>
      <c r="F238" s="11">
        <f t="shared" si="15"/>
        <v>32.997410426585795</v>
      </c>
      <c r="G238" s="8">
        <f t="shared" si="16"/>
        <v>874.36182519437159</v>
      </c>
      <c r="I238">
        <f t="shared" si="17"/>
        <v>907.35923562095741</v>
      </c>
      <c r="J238">
        <f t="shared" si="18"/>
        <v>-2.8780804428447482</v>
      </c>
      <c r="K238">
        <f t="shared" si="19"/>
        <v>2.8780804428447482</v>
      </c>
    </row>
    <row r="239" spans="1:11" x14ac:dyDescent="0.2">
      <c r="A239" s="2">
        <v>43774</v>
      </c>
      <c r="B239" s="10">
        <v>64.282499999999999</v>
      </c>
      <c r="C239" s="7">
        <v>1801.71</v>
      </c>
      <c r="D239" s="5">
        <v>194.32</v>
      </c>
      <c r="F239" s="11">
        <f t="shared" si="15"/>
        <v>32.983300198211801</v>
      </c>
      <c r="G239" s="8">
        <f t="shared" si="16"/>
        <v>877.2540158655903</v>
      </c>
      <c r="I239">
        <f t="shared" si="17"/>
        <v>910.23731606380215</v>
      </c>
      <c r="J239">
        <f t="shared" si="18"/>
        <v>-1.4838189971394513</v>
      </c>
      <c r="K239">
        <f t="shared" si="19"/>
        <v>1.4838189971394513</v>
      </c>
    </row>
    <row r="240" spans="1:11" x14ac:dyDescent="0.2">
      <c r="A240" s="2">
        <v>43773</v>
      </c>
      <c r="B240" s="10">
        <v>64.375</v>
      </c>
      <c r="C240" s="7">
        <v>1804.66</v>
      </c>
      <c r="D240" s="5">
        <v>194.72</v>
      </c>
      <c r="F240" s="11">
        <f t="shared" si="15"/>
        <v>33.030761875469757</v>
      </c>
      <c r="G240" s="8">
        <f t="shared" si="16"/>
        <v>878.6903731854718</v>
      </c>
      <c r="I240">
        <f t="shared" si="17"/>
        <v>911.72113506094161</v>
      </c>
      <c r="J240">
        <f t="shared" si="18"/>
        <v>6.6523300659262077</v>
      </c>
      <c r="K240">
        <f t="shared" si="19"/>
        <v>-6.6523300659262077</v>
      </c>
    </row>
    <row r="241" spans="1:11" x14ac:dyDescent="0.2">
      <c r="A241" s="2">
        <v>43770</v>
      </c>
      <c r="B241" s="10">
        <v>63.954999999999998</v>
      </c>
      <c r="C241" s="7">
        <v>1791.44</v>
      </c>
      <c r="D241" s="5">
        <v>193.62</v>
      </c>
      <c r="F241" s="11">
        <f t="shared" si="15"/>
        <v>32.815260205757959</v>
      </c>
      <c r="G241" s="8">
        <f t="shared" si="16"/>
        <v>872.25354478925749</v>
      </c>
      <c r="I241">
        <f t="shared" si="17"/>
        <v>905.0688049950154</v>
      </c>
      <c r="J241">
        <f t="shared" si="18"/>
        <v>8.1020137350020605</v>
      </c>
      <c r="K241">
        <f t="shared" si="19"/>
        <v>-8.1020137350020605</v>
      </c>
    </row>
    <row r="242" spans="1:11" x14ac:dyDescent="0.2">
      <c r="A242" s="2">
        <v>43769</v>
      </c>
      <c r="B242" s="10">
        <v>62.19</v>
      </c>
      <c r="C242" s="7">
        <v>1776.66</v>
      </c>
      <c r="D242" s="5">
        <v>191.65</v>
      </c>
      <c r="F242" s="11">
        <f t="shared" si="15"/>
        <v>31.909640093754785</v>
      </c>
      <c r="G242" s="8">
        <f t="shared" si="16"/>
        <v>865.05715116625856</v>
      </c>
      <c r="I242">
        <f t="shared" si="17"/>
        <v>896.96679126001334</v>
      </c>
      <c r="J242">
        <f t="shared" si="18"/>
        <v>-0.91586820001430169</v>
      </c>
      <c r="K242">
        <f t="shared" si="19"/>
        <v>0.91586820001430169</v>
      </c>
    </row>
    <row r="243" spans="1:11" x14ac:dyDescent="0.2">
      <c r="A243" s="2">
        <v>43768</v>
      </c>
      <c r="B243" s="10">
        <v>60.814999999999998</v>
      </c>
      <c r="C243" s="7">
        <v>1779.99</v>
      </c>
      <c r="D243" s="5">
        <v>188.25</v>
      </c>
      <c r="F243" s="11">
        <f t="shared" si="15"/>
        <v>31.204128675055433</v>
      </c>
      <c r="G243" s="8">
        <f t="shared" si="16"/>
        <v>866.67853078497217</v>
      </c>
      <c r="I243">
        <f t="shared" si="17"/>
        <v>897.88265946002764</v>
      </c>
      <c r="J243">
        <f t="shared" si="18"/>
        <v>8.409797344898152</v>
      </c>
      <c r="K243">
        <f t="shared" si="19"/>
        <v>-8.409797344898152</v>
      </c>
    </row>
    <row r="244" spans="1:11" x14ac:dyDescent="0.2">
      <c r="A244" s="2">
        <v>43767</v>
      </c>
      <c r="B244" s="10">
        <v>60.822499999999998</v>
      </c>
      <c r="C244" s="7">
        <v>1762.71</v>
      </c>
      <c r="D244" s="5">
        <v>189.31</v>
      </c>
      <c r="F244" s="11">
        <f t="shared" si="15"/>
        <v>31.207976919157428</v>
      </c>
      <c r="G244" s="8">
        <f t="shared" si="16"/>
        <v>858.26488519597206</v>
      </c>
      <c r="I244">
        <f t="shared" si="17"/>
        <v>889.47286211512949</v>
      </c>
      <c r="J244">
        <f t="shared" si="18"/>
        <v>-7.7356271681579756</v>
      </c>
      <c r="K244">
        <f t="shared" si="19"/>
        <v>7.7356271681579756</v>
      </c>
    </row>
    <row r="245" spans="1:11" x14ac:dyDescent="0.2">
      <c r="A245" s="2">
        <v>43766</v>
      </c>
      <c r="B245" s="10">
        <v>62.262500000000003</v>
      </c>
      <c r="C245" s="7">
        <v>1777.08</v>
      </c>
      <c r="D245" s="5">
        <v>189.4</v>
      </c>
      <c r="F245" s="11">
        <f t="shared" si="15"/>
        <v>31.946839786740753</v>
      </c>
      <c r="G245" s="8">
        <f t="shared" si="16"/>
        <v>865.26164949654674</v>
      </c>
      <c r="I245">
        <f t="shared" si="17"/>
        <v>897.20848928328746</v>
      </c>
      <c r="J245">
        <f t="shared" si="18"/>
        <v>7.9855261502050325</v>
      </c>
      <c r="K245">
        <f t="shared" si="19"/>
        <v>-7.9855261502050325</v>
      </c>
    </row>
    <row r="246" spans="1:11" x14ac:dyDescent="0.2">
      <c r="A246" s="2">
        <v>43763</v>
      </c>
      <c r="B246" s="10">
        <v>61.645000000000003</v>
      </c>
      <c r="C246" s="7">
        <v>1761.33</v>
      </c>
      <c r="D246" s="5">
        <v>187.89</v>
      </c>
      <c r="F246" s="11">
        <f t="shared" si="15"/>
        <v>31.630001022343045</v>
      </c>
      <c r="G246" s="8">
        <f t="shared" si="16"/>
        <v>857.59296211073934</v>
      </c>
      <c r="I246">
        <f t="shared" si="17"/>
        <v>889.22296313308243</v>
      </c>
      <c r="J246">
        <f t="shared" si="18"/>
        <v>-9.0853958852894721</v>
      </c>
      <c r="K246">
        <f t="shared" si="19"/>
        <v>9.0853958852894721</v>
      </c>
    </row>
    <row r="247" spans="1:11" x14ac:dyDescent="0.2">
      <c r="A247" s="2">
        <v>43762</v>
      </c>
      <c r="B247" s="10">
        <v>60.895000000000003</v>
      </c>
      <c r="C247" s="7">
        <v>1780.78</v>
      </c>
      <c r="D247" s="5">
        <v>186.38</v>
      </c>
      <c r="F247" s="11">
        <f t="shared" si="15"/>
        <v>31.245176612143396</v>
      </c>
      <c r="G247" s="8">
        <f t="shared" si="16"/>
        <v>867.06318240622852</v>
      </c>
      <c r="I247">
        <f t="shared" si="17"/>
        <v>898.3083590183719</v>
      </c>
      <c r="J247">
        <f t="shared" si="18"/>
        <v>9.1125335562726377</v>
      </c>
      <c r="K247">
        <f t="shared" si="19"/>
        <v>-9.1125335562726377</v>
      </c>
    </row>
    <row r="248" spans="1:11" x14ac:dyDescent="0.2">
      <c r="A248" s="2">
        <v>43761</v>
      </c>
      <c r="B248" s="10">
        <v>60.795000000000002</v>
      </c>
      <c r="C248" s="7">
        <v>1762.17</v>
      </c>
      <c r="D248" s="5">
        <v>186.15</v>
      </c>
      <c r="F248" s="11">
        <f t="shared" si="15"/>
        <v>31.193866690783445</v>
      </c>
      <c r="G248" s="8">
        <f t="shared" si="16"/>
        <v>858.0019587713158</v>
      </c>
      <c r="I248">
        <f t="shared" si="17"/>
        <v>889.19582546209926</v>
      </c>
      <c r="J248">
        <f t="shared" si="18"/>
        <v>-1.3203219326379667</v>
      </c>
      <c r="K248">
        <f t="shared" si="19"/>
        <v>1.3203219326379667</v>
      </c>
    </row>
    <row r="249" spans="1:11" x14ac:dyDescent="0.2">
      <c r="A249" s="2">
        <v>43760</v>
      </c>
      <c r="B249" s="10">
        <v>59.99</v>
      </c>
      <c r="C249" s="7">
        <v>1765.73</v>
      </c>
      <c r="D249" s="5">
        <v>182.34</v>
      </c>
      <c r="F249" s="11">
        <f t="shared" si="15"/>
        <v>30.780821823835822</v>
      </c>
      <c r="G249" s="8">
        <f t="shared" si="16"/>
        <v>859.73532557090141</v>
      </c>
      <c r="I249">
        <f t="shared" si="17"/>
        <v>890.51614739473723</v>
      </c>
      <c r="J249">
        <f t="shared" si="18"/>
        <v>-9.774483814831342</v>
      </c>
      <c r="K249">
        <f t="shared" si="19"/>
        <v>9.774483814831342</v>
      </c>
    </row>
    <row r="250" spans="1:11" x14ac:dyDescent="0.2">
      <c r="A250" s="2">
        <v>43759</v>
      </c>
      <c r="B250" s="10">
        <v>60.127499999999998</v>
      </c>
      <c r="C250" s="7">
        <v>1785.66</v>
      </c>
      <c r="D250" s="5">
        <v>189.76</v>
      </c>
      <c r="F250" s="11">
        <f t="shared" si="15"/>
        <v>30.851372965705753</v>
      </c>
      <c r="G250" s="8">
        <f t="shared" si="16"/>
        <v>869.43925824386281</v>
      </c>
      <c r="I250">
        <f t="shared" si="17"/>
        <v>900.29063120956857</v>
      </c>
      <c r="J250">
        <f t="shared" si="18"/>
        <v>14.232183831112707</v>
      </c>
      <c r="K250">
        <f t="shared" si="19"/>
        <v>-14.232183831112707</v>
      </c>
    </row>
    <row r="251" spans="1:11" x14ac:dyDescent="0.2">
      <c r="A251" s="2">
        <v>43756</v>
      </c>
      <c r="B251" s="10">
        <v>59.102499999999999</v>
      </c>
      <c r="C251" s="7">
        <v>1757.51</v>
      </c>
      <c r="D251" s="5">
        <v>185.85</v>
      </c>
      <c r="F251" s="11">
        <f t="shared" si="15"/>
        <v>30.325446271766236</v>
      </c>
      <c r="G251" s="8">
        <f t="shared" si="16"/>
        <v>855.73300110668958</v>
      </c>
      <c r="I251">
        <f t="shared" si="17"/>
        <v>886.05844737845587</v>
      </c>
      <c r="J251">
        <f t="shared" si="18"/>
        <v>-14.447466040580139</v>
      </c>
      <c r="K251">
        <f t="shared" si="19"/>
        <v>14.447466040580139</v>
      </c>
    </row>
    <row r="252" spans="1:11" x14ac:dyDescent="0.2">
      <c r="A252" s="2">
        <v>43755</v>
      </c>
      <c r="B252" s="10">
        <v>58.82</v>
      </c>
      <c r="C252" s="7">
        <v>1787.48</v>
      </c>
      <c r="D252" s="5">
        <v>190.39</v>
      </c>
      <c r="F252" s="11">
        <f t="shared" si="15"/>
        <v>30.180495743924372</v>
      </c>
      <c r="G252" s="8">
        <f t="shared" si="16"/>
        <v>870.32541767511168</v>
      </c>
      <c r="I252">
        <f t="shared" si="17"/>
        <v>900.50591341903601</v>
      </c>
      <c r="J252">
        <f t="shared" si="18"/>
        <v>5.0100829744185376</v>
      </c>
      <c r="K252">
        <f t="shared" si="19"/>
        <v>-5.0100829744185376</v>
      </c>
    </row>
    <row r="253" spans="1:11" x14ac:dyDescent="0.2">
      <c r="A253" s="2">
        <v>43754</v>
      </c>
      <c r="B253" s="10">
        <v>58.592500000000001</v>
      </c>
      <c r="C253" s="7">
        <v>1777.43</v>
      </c>
      <c r="D253" s="5">
        <v>189.55</v>
      </c>
      <c r="F253" s="11">
        <f t="shared" si="15"/>
        <v>30.063765672830478</v>
      </c>
      <c r="G253" s="8">
        <f t="shared" si="16"/>
        <v>865.43206477178694</v>
      </c>
      <c r="I253">
        <f t="shared" si="17"/>
        <v>895.49583044461747</v>
      </c>
      <c r="J253">
        <f t="shared" si="18"/>
        <v>4.7714918400947681</v>
      </c>
      <c r="K253">
        <f t="shared" si="19"/>
        <v>-4.7714918400947681</v>
      </c>
    </row>
    <row r="254" spans="1:11" x14ac:dyDescent="0.2">
      <c r="A254" s="2">
        <v>43753</v>
      </c>
      <c r="B254" s="10">
        <v>58.83</v>
      </c>
      <c r="C254" s="7">
        <v>1767.38</v>
      </c>
      <c r="D254" s="5">
        <v>188.89</v>
      </c>
      <c r="F254" s="11">
        <f t="shared" si="15"/>
        <v>30.185626736060364</v>
      </c>
      <c r="G254" s="8">
        <f t="shared" si="16"/>
        <v>860.53871186846231</v>
      </c>
      <c r="I254">
        <f t="shared" si="17"/>
        <v>890.7243386045227</v>
      </c>
      <c r="J254">
        <f t="shared" si="18"/>
        <v>14.999028197224675</v>
      </c>
      <c r="K254">
        <f t="shared" si="19"/>
        <v>-14.999028197224675</v>
      </c>
    </row>
    <row r="255" spans="1:11" x14ac:dyDescent="0.2">
      <c r="A255" s="2">
        <v>43752</v>
      </c>
      <c r="B255" s="10">
        <v>58.967500000000001</v>
      </c>
      <c r="C255" s="7">
        <v>1736.43</v>
      </c>
      <c r="D255" s="5">
        <v>183.28</v>
      </c>
      <c r="F255" s="11">
        <f t="shared" si="15"/>
        <v>30.256177877930302</v>
      </c>
      <c r="G255" s="8">
        <f t="shared" si="16"/>
        <v>845.4691325293677</v>
      </c>
      <c r="I255">
        <f t="shared" si="17"/>
        <v>875.72531040729802</v>
      </c>
      <c r="J255">
        <f t="shared" si="18"/>
        <v>2.1523091135102277</v>
      </c>
      <c r="K255">
        <f t="shared" si="19"/>
        <v>-2.1523091135102277</v>
      </c>
    </row>
    <row r="256" spans="1:11" x14ac:dyDescent="0.2">
      <c r="A256" s="2">
        <v>43749</v>
      </c>
      <c r="B256" s="10">
        <v>59.052500000000002</v>
      </c>
      <c r="C256" s="7">
        <v>1731.92</v>
      </c>
      <c r="D256" s="5">
        <v>184.19</v>
      </c>
      <c r="F256" s="11">
        <f t="shared" si="15"/>
        <v>30.29979131108626</v>
      </c>
      <c r="G256" s="8">
        <f t="shared" si="16"/>
        <v>843.27320998270159</v>
      </c>
      <c r="I256">
        <f t="shared" si="17"/>
        <v>873.5730012937878</v>
      </c>
      <c r="J256">
        <f t="shared" si="18"/>
        <v>6.4623049662367293</v>
      </c>
      <c r="K256">
        <f t="shared" si="19"/>
        <v>-6.4623049662367293</v>
      </c>
    </row>
    <row r="257" spans="1:11" x14ac:dyDescent="0.2">
      <c r="A257" s="2">
        <v>43748</v>
      </c>
      <c r="B257" s="10">
        <v>57.522500000000001</v>
      </c>
      <c r="C257" s="7">
        <v>1720.26</v>
      </c>
      <c r="D257" s="5">
        <v>180.03</v>
      </c>
      <c r="F257" s="11">
        <f t="shared" si="15"/>
        <v>29.514749514278979</v>
      </c>
      <c r="G257" s="8">
        <f t="shared" si="16"/>
        <v>837.59594681327212</v>
      </c>
      <c r="I257">
        <f t="shared" si="17"/>
        <v>867.11069632755107</v>
      </c>
      <c r="J257">
        <f t="shared" si="18"/>
        <v>-0.44981746206917705</v>
      </c>
      <c r="K257">
        <f t="shared" si="19"/>
        <v>0.44981746206917705</v>
      </c>
    </row>
    <row r="258" spans="1:11" x14ac:dyDescent="0.2">
      <c r="A258" s="2">
        <v>43747</v>
      </c>
      <c r="B258" s="10">
        <v>56.7575</v>
      </c>
      <c r="C258" s="7">
        <v>1721.99</v>
      </c>
      <c r="D258" s="5">
        <v>179.85</v>
      </c>
      <c r="F258" s="11">
        <f t="shared" si="15"/>
        <v>29.12222861587534</v>
      </c>
      <c r="G258" s="8">
        <f t="shared" si="16"/>
        <v>838.43828517374493</v>
      </c>
      <c r="I258">
        <f t="shared" si="17"/>
        <v>867.56051378962025</v>
      </c>
      <c r="J258">
        <f t="shared" si="18"/>
        <v>8.3614876928214699</v>
      </c>
      <c r="K258">
        <f t="shared" si="19"/>
        <v>-8.3614876928214699</v>
      </c>
    </row>
    <row r="259" spans="1:11" x14ac:dyDescent="0.2">
      <c r="A259" s="2">
        <v>43746</v>
      </c>
      <c r="B259" s="10">
        <v>56.1</v>
      </c>
      <c r="C259" s="7">
        <v>1705.51</v>
      </c>
      <c r="D259" s="5">
        <v>177.75</v>
      </c>
      <c r="F259" s="11">
        <f t="shared" si="15"/>
        <v>28.784865882933648</v>
      </c>
      <c r="G259" s="8">
        <f t="shared" si="16"/>
        <v>830.4141602138651</v>
      </c>
      <c r="I259">
        <f t="shared" si="17"/>
        <v>859.19902609679878</v>
      </c>
      <c r="J259">
        <f t="shared" si="18"/>
        <v>-13.560567327816557</v>
      </c>
      <c r="K259">
        <f t="shared" si="19"/>
        <v>13.560567327816557</v>
      </c>
    </row>
    <row r="260" spans="1:11" x14ac:dyDescent="0.2">
      <c r="A260" s="2">
        <v>43745</v>
      </c>
      <c r="B260" s="10">
        <v>56.765000000000001</v>
      </c>
      <c r="C260" s="7">
        <v>1732.66</v>
      </c>
      <c r="D260" s="5">
        <v>179.68</v>
      </c>
      <c r="F260" s="11">
        <f t="shared" si="15"/>
        <v>29.126076859977335</v>
      </c>
      <c r="G260" s="8">
        <f t="shared" si="16"/>
        <v>843.63351656463794</v>
      </c>
      <c r="I260">
        <f t="shared" si="17"/>
        <v>872.75959342461533</v>
      </c>
      <c r="J260">
        <f t="shared" si="18"/>
        <v>-3.3970227567692746</v>
      </c>
      <c r="K260">
        <f t="shared" si="19"/>
        <v>3.3970227567692746</v>
      </c>
    </row>
    <row r="261" spans="1:11" x14ac:dyDescent="0.2">
      <c r="A261" s="2">
        <v>43742</v>
      </c>
      <c r="B261" s="10">
        <v>56.752499999999998</v>
      </c>
      <c r="C261" s="7">
        <v>1739.65</v>
      </c>
      <c r="D261" s="5">
        <v>180.45</v>
      </c>
      <c r="F261" s="11">
        <f t="shared" ref="F261:F324" si="20">B261*$O$8</f>
        <v>29.119663119807338</v>
      </c>
      <c r="G261" s="8">
        <f t="shared" ref="G261:G324" si="21">C261*(1-$O$8)</f>
        <v>847.03695306157726</v>
      </c>
      <c r="I261">
        <f t="shared" ref="I261:I324" si="22">SUM(F261:G261)</f>
        <v>876.15661618138461</v>
      </c>
      <c r="J261">
        <f t="shared" si="18"/>
        <v>8.2095200099245176</v>
      </c>
      <c r="K261">
        <f t="shared" si="19"/>
        <v>-8.2095200099245176</v>
      </c>
    </row>
    <row r="262" spans="1:11" x14ac:dyDescent="0.2">
      <c r="A262" s="2">
        <v>43741</v>
      </c>
      <c r="B262" s="10">
        <v>55.204999999999998</v>
      </c>
      <c r="C262" s="7">
        <v>1724.42</v>
      </c>
      <c r="D262" s="5">
        <v>179.38</v>
      </c>
      <c r="F262" s="11">
        <f t="shared" si="20"/>
        <v>28.325642086762066</v>
      </c>
      <c r="G262" s="8">
        <f t="shared" si="21"/>
        <v>839.62145408469803</v>
      </c>
      <c r="I262">
        <f t="shared" si="22"/>
        <v>867.94709617146009</v>
      </c>
      <c r="J262">
        <f t="shared" ref="J262:J325" si="23">I262-I263</f>
        <v>5.6870109341450643</v>
      </c>
      <c r="K262">
        <f t="shared" ref="K262:K325" si="24">-J262</f>
        <v>-5.6870109341450643</v>
      </c>
    </row>
    <row r="263" spans="1:11" x14ac:dyDescent="0.2">
      <c r="A263" s="2">
        <v>43740</v>
      </c>
      <c r="B263" s="10">
        <v>54.74</v>
      </c>
      <c r="C263" s="7">
        <v>1713.23</v>
      </c>
      <c r="D263" s="5">
        <v>174.6</v>
      </c>
      <c r="F263" s="11">
        <f t="shared" si="20"/>
        <v>28.087050952438286</v>
      </c>
      <c r="G263" s="8">
        <f t="shared" si="21"/>
        <v>834.17303428487674</v>
      </c>
      <c r="I263">
        <f t="shared" si="22"/>
        <v>862.26008523731502</v>
      </c>
      <c r="J263">
        <f t="shared" si="23"/>
        <v>-11.63850277424001</v>
      </c>
      <c r="K263">
        <f t="shared" si="24"/>
        <v>11.63850277424001</v>
      </c>
    </row>
    <row r="264" spans="1:11" x14ac:dyDescent="0.2">
      <c r="A264" s="2">
        <v>43739</v>
      </c>
      <c r="B264" s="10">
        <v>56.147500000000001</v>
      </c>
      <c r="C264" s="7">
        <v>1735.65</v>
      </c>
      <c r="D264" s="5">
        <v>175.81</v>
      </c>
      <c r="F264" s="11">
        <f t="shared" si="20"/>
        <v>28.809238095579627</v>
      </c>
      <c r="G264" s="8">
        <f t="shared" si="21"/>
        <v>845.08934991597539</v>
      </c>
      <c r="I264">
        <f t="shared" si="22"/>
        <v>873.89858801155503</v>
      </c>
      <c r="J264">
        <f t="shared" si="23"/>
        <v>-4.7063826356065874E-2</v>
      </c>
      <c r="K264">
        <f t="shared" si="24"/>
        <v>4.7063826356065874E-2</v>
      </c>
    </row>
    <row r="265" spans="1:11" x14ac:dyDescent="0.2">
      <c r="A265" s="2">
        <v>43738</v>
      </c>
      <c r="B265" s="10">
        <v>55.9925</v>
      </c>
      <c r="C265" s="7">
        <v>1735.91</v>
      </c>
      <c r="D265" s="5">
        <v>178.08</v>
      </c>
      <c r="F265" s="11">
        <f t="shared" si="20"/>
        <v>28.729707717471697</v>
      </c>
      <c r="G265" s="8">
        <f t="shared" si="21"/>
        <v>845.21594412043942</v>
      </c>
      <c r="I265">
        <f t="shared" si="22"/>
        <v>873.9456518379111</v>
      </c>
      <c r="J265">
        <f t="shared" si="23"/>
        <v>5.753597463258302</v>
      </c>
      <c r="K265">
        <f t="shared" si="24"/>
        <v>-5.753597463258302</v>
      </c>
    </row>
    <row r="266" spans="1:11" x14ac:dyDescent="0.2">
      <c r="A266" s="2">
        <v>43735</v>
      </c>
      <c r="B266" s="10">
        <v>54.704999999999998</v>
      </c>
      <c r="C266" s="7">
        <v>1725.45</v>
      </c>
      <c r="D266" s="5">
        <v>177.1</v>
      </c>
      <c r="F266" s="11">
        <f t="shared" si="20"/>
        <v>28.069092479962301</v>
      </c>
      <c r="G266" s="8">
        <f t="shared" si="21"/>
        <v>840.12296189469055</v>
      </c>
      <c r="I266">
        <f t="shared" si="22"/>
        <v>868.1920543746528</v>
      </c>
      <c r="J266">
        <f t="shared" si="23"/>
        <v>-7.1437563559405817</v>
      </c>
      <c r="K266">
        <f t="shared" si="24"/>
        <v>7.1437563559405817</v>
      </c>
    </row>
    <row r="267" spans="1:11" x14ac:dyDescent="0.2">
      <c r="A267" s="2">
        <v>43734</v>
      </c>
      <c r="B267" s="10">
        <v>54.972499999999997</v>
      </c>
      <c r="C267" s="7">
        <v>1739.84</v>
      </c>
      <c r="D267" s="5">
        <v>180.11</v>
      </c>
      <c r="F267" s="11">
        <f t="shared" si="20"/>
        <v>28.206346519600174</v>
      </c>
      <c r="G267" s="8">
        <f t="shared" si="21"/>
        <v>847.12946421099321</v>
      </c>
      <c r="I267">
        <f t="shared" si="22"/>
        <v>875.33581073059338</v>
      </c>
      <c r="J267">
        <f t="shared" si="23"/>
        <v>-14.018036680425212</v>
      </c>
      <c r="K267">
        <f t="shared" si="24"/>
        <v>14.018036680425212</v>
      </c>
    </row>
    <row r="268" spans="1:11" x14ac:dyDescent="0.2">
      <c r="A268" s="2">
        <v>43733</v>
      </c>
      <c r="B268" s="10">
        <v>55.2575</v>
      </c>
      <c r="C268" s="7">
        <v>1768.33</v>
      </c>
      <c r="D268" s="5">
        <v>182.8</v>
      </c>
      <c r="F268" s="11">
        <f t="shared" si="20"/>
        <v>28.352579795476043</v>
      </c>
      <c r="G268" s="8">
        <f t="shared" si="21"/>
        <v>861.00126761554259</v>
      </c>
      <c r="I268">
        <f t="shared" si="22"/>
        <v>889.35384741101859</v>
      </c>
      <c r="J268">
        <f t="shared" si="23"/>
        <v>13.439709604010091</v>
      </c>
      <c r="K268">
        <f t="shared" si="24"/>
        <v>-13.439709604010091</v>
      </c>
    </row>
    <row r="269" spans="1:11" x14ac:dyDescent="0.2">
      <c r="A269" s="2">
        <v>43732</v>
      </c>
      <c r="B269" s="10">
        <v>54.42</v>
      </c>
      <c r="C269" s="7">
        <v>1741.61</v>
      </c>
      <c r="D269" s="5">
        <v>181.28</v>
      </c>
      <c r="F269" s="11">
        <f t="shared" si="20"/>
        <v>27.922859204086439</v>
      </c>
      <c r="G269" s="8">
        <f t="shared" si="21"/>
        <v>847.99127860292208</v>
      </c>
      <c r="I269">
        <f t="shared" si="22"/>
        <v>875.9141378070085</v>
      </c>
      <c r="J269">
        <f t="shared" si="23"/>
        <v>-21.406101153372333</v>
      </c>
      <c r="K269">
        <f t="shared" si="24"/>
        <v>21.406101153372333</v>
      </c>
    </row>
    <row r="270" spans="1:11" x14ac:dyDescent="0.2">
      <c r="A270" s="2">
        <v>43731</v>
      </c>
      <c r="B270" s="10">
        <v>54.68</v>
      </c>
      <c r="C270" s="7">
        <v>1785.3</v>
      </c>
      <c r="D270" s="5">
        <v>186.82</v>
      </c>
      <c r="F270" s="11">
        <f t="shared" si="20"/>
        <v>28.056264999622314</v>
      </c>
      <c r="G270" s="8">
        <f t="shared" si="21"/>
        <v>869.26397396075856</v>
      </c>
      <c r="I270">
        <f t="shared" si="22"/>
        <v>897.32023896038083</v>
      </c>
      <c r="J270">
        <f t="shared" si="23"/>
        <v>-4.1869489121424976</v>
      </c>
      <c r="K270">
        <f t="shared" si="24"/>
        <v>4.1869489121424976</v>
      </c>
    </row>
    <row r="271" spans="1:11" x14ac:dyDescent="0.2">
      <c r="A271" s="2">
        <v>43728</v>
      </c>
      <c r="B271" s="10">
        <v>54.432499999999997</v>
      </c>
      <c r="C271" s="7">
        <v>1794.16</v>
      </c>
      <c r="D271" s="5">
        <v>189.93</v>
      </c>
      <c r="F271" s="11">
        <f t="shared" si="20"/>
        <v>27.929272944256429</v>
      </c>
      <c r="G271" s="8">
        <f t="shared" si="21"/>
        <v>873.57791492826686</v>
      </c>
      <c r="I271">
        <f t="shared" si="22"/>
        <v>901.50718787252333</v>
      </c>
      <c r="J271">
        <f t="shared" si="23"/>
        <v>-13.726195115170412</v>
      </c>
      <c r="K271">
        <f t="shared" si="24"/>
        <v>13.726195115170412</v>
      </c>
    </row>
    <row r="272" spans="1:11" x14ac:dyDescent="0.2">
      <c r="A272" s="2">
        <v>43727</v>
      </c>
      <c r="B272" s="10">
        <v>55.24</v>
      </c>
      <c r="C272" s="7">
        <v>1821.5</v>
      </c>
      <c r="D272" s="5">
        <v>190.14</v>
      </c>
      <c r="F272" s="11">
        <f t="shared" si="20"/>
        <v>28.343600559238052</v>
      </c>
      <c r="G272" s="8">
        <f t="shared" si="21"/>
        <v>886.88978242845565</v>
      </c>
      <c r="I272">
        <f t="shared" si="22"/>
        <v>915.23338298769374</v>
      </c>
      <c r="J272">
        <f t="shared" si="23"/>
        <v>1.7349017829042168</v>
      </c>
      <c r="K272">
        <f t="shared" si="24"/>
        <v>-1.7349017829042168</v>
      </c>
    </row>
    <row r="273" spans="1:11" x14ac:dyDescent="0.2">
      <c r="A273" s="2">
        <v>43726</v>
      </c>
      <c r="B273" s="10">
        <v>55.692500000000003</v>
      </c>
      <c r="C273" s="7">
        <v>1817.46</v>
      </c>
      <c r="D273" s="5">
        <v>188.14</v>
      </c>
      <c r="F273" s="11">
        <f t="shared" si="20"/>
        <v>28.575777953391839</v>
      </c>
      <c r="G273" s="8">
        <f t="shared" si="21"/>
        <v>884.92270325139771</v>
      </c>
      <c r="I273">
        <f t="shared" si="22"/>
        <v>913.49848120478953</v>
      </c>
      <c r="J273">
        <f t="shared" si="23"/>
        <v>-2.2127961597407193</v>
      </c>
      <c r="K273">
        <f t="shared" si="24"/>
        <v>2.2127961597407193</v>
      </c>
    </row>
    <row r="274" spans="1:11" x14ac:dyDescent="0.2">
      <c r="A274" s="2">
        <v>43725</v>
      </c>
      <c r="B274" s="10">
        <v>55.174999999999997</v>
      </c>
      <c r="C274" s="7">
        <v>1822.55</v>
      </c>
      <c r="D274" s="5">
        <v>188.08</v>
      </c>
      <c r="F274" s="11">
        <f t="shared" si="20"/>
        <v>28.310249110354082</v>
      </c>
      <c r="G274" s="8">
        <f t="shared" si="21"/>
        <v>887.40102825417614</v>
      </c>
      <c r="I274">
        <f t="shared" si="22"/>
        <v>915.71127736453025</v>
      </c>
      <c r="J274">
        <f t="shared" si="23"/>
        <v>7.2649304106708996</v>
      </c>
      <c r="K274">
        <f t="shared" si="24"/>
        <v>-7.2649304106708996</v>
      </c>
    </row>
    <row r="275" spans="1:11" x14ac:dyDescent="0.2">
      <c r="A275" s="2">
        <v>43724</v>
      </c>
      <c r="B275" s="10">
        <v>54.975000000000001</v>
      </c>
      <c r="C275" s="7">
        <v>1807.84</v>
      </c>
      <c r="D275" s="5">
        <v>186.22</v>
      </c>
      <c r="F275" s="11">
        <f t="shared" si="20"/>
        <v>28.207629267634175</v>
      </c>
      <c r="G275" s="8">
        <f t="shared" si="21"/>
        <v>880.23871768622519</v>
      </c>
      <c r="I275">
        <f t="shared" si="22"/>
        <v>908.44634695385935</v>
      </c>
      <c r="J275">
        <f t="shared" si="23"/>
        <v>-15.189858747704989</v>
      </c>
      <c r="K275">
        <f t="shared" si="24"/>
        <v>15.189858747704989</v>
      </c>
    </row>
    <row r="276" spans="1:11" x14ac:dyDescent="0.2">
      <c r="A276" s="2">
        <v>43721</v>
      </c>
      <c r="B276" s="10">
        <v>54.6875</v>
      </c>
      <c r="C276" s="7">
        <v>1839.34</v>
      </c>
      <c r="D276" s="5">
        <v>187.19</v>
      </c>
      <c r="F276" s="11">
        <f t="shared" si="20"/>
        <v>28.060113243724309</v>
      </c>
      <c r="G276" s="8">
        <f t="shared" si="21"/>
        <v>895.57609245783999</v>
      </c>
      <c r="I276">
        <f t="shared" si="22"/>
        <v>923.63620570156434</v>
      </c>
      <c r="J276">
        <f t="shared" si="23"/>
        <v>-2.6058979285237456</v>
      </c>
      <c r="K276">
        <f t="shared" si="24"/>
        <v>2.6058979285237456</v>
      </c>
    </row>
    <row r="277" spans="1:11" x14ac:dyDescent="0.2">
      <c r="A277" s="2">
        <v>43720</v>
      </c>
      <c r="B277" s="10">
        <v>55.7712</v>
      </c>
      <c r="C277" s="7">
        <v>1843.55</v>
      </c>
      <c r="D277" s="5">
        <v>187.47</v>
      </c>
      <c r="F277" s="11">
        <f t="shared" si="20"/>
        <v>28.616158861502122</v>
      </c>
      <c r="G277" s="8">
        <f t="shared" si="21"/>
        <v>897.62594476858601</v>
      </c>
      <c r="I277">
        <f t="shared" si="22"/>
        <v>926.24210363008808</v>
      </c>
      <c r="J277">
        <f t="shared" si="23"/>
        <v>9.9458757377160509</v>
      </c>
      <c r="K277">
        <f t="shared" si="24"/>
        <v>-9.9458757377160509</v>
      </c>
    </row>
    <row r="278" spans="1:11" x14ac:dyDescent="0.2">
      <c r="A278" s="2">
        <v>43719</v>
      </c>
      <c r="B278" s="10">
        <v>55.897500000000001</v>
      </c>
      <c r="C278" s="7">
        <v>1822.99</v>
      </c>
      <c r="D278" s="5">
        <v>188.49</v>
      </c>
      <c r="F278" s="11">
        <f t="shared" si="20"/>
        <v>28.680963292179744</v>
      </c>
      <c r="G278" s="8">
        <f t="shared" si="21"/>
        <v>887.61526460019229</v>
      </c>
      <c r="I278">
        <f t="shared" si="22"/>
        <v>916.29622789237203</v>
      </c>
      <c r="J278">
        <f t="shared" si="23"/>
        <v>2.0718513142422808</v>
      </c>
      <c r="K278">
        <f t="shared" si="24"/>
        <v>-2.0718513142422808</v>
      </c>
    </row>
    <row r="279" spans="1:11" x14ac:dyDescent="0.2">
      <c r="A279" s="2">
        <v>43718</v>
      </c>
      <c r="B279" s="10">
        <v>54.174999999999997</v>
      </c>
      <c r="C279" s="7">
        <v>1820.55</v>
      </c>
      <c r="D279" s="5">
        <v>186.17</v>
      </c>
      <c r="F279" s="11">
        <f t="shared" si="20"/>
        <v>27.797149896754551</v>
      </c>
      <c r="G279" s="8">
        <f t="shared" si="21"/>
        <v>886.42722668137515</v>
      </c>
      <c r="I279">
        <f t="shared" si="22"/>
        <v>914.22437657812975</v>
      </c>
      <c r="J279">
        <f t="shared" si="23"/>
        <v>-4.9339932405232503</v>
      </c>
      <c r="K279">
        <f t="shared" si="24"/>
        <v>4.9339932405232503</v>
      </c>
    </row>
    <row r="280" spans="1:11" x14ac:dyDescent="0.2">
      <c r="A280" s="2">
        <v>43717</v>
      </c>
      <c r="B280" s="10">
        <v>53.542499999999997</v>
      </c>
      <c r="C280" s="7">
        <v>1831.35</v>
      </c>
      <c r="D280" s="5">
        <v>188.76</v>
      </c>
      <c r="F280" s="11">
        <f t="shared" si="20"/>
        <v>27.472614644152848</v>
      </c>
      <c r="G280" s="8">
        <f t="shared" si="21"/>
        <v>891.68575517450017</v>
      </c>
      <c r="I280">
        <f t="shared" si="22"/>
        <v>919.158369818653</v>
      </c>
      <c r="J280">
        <f t="shared" si="23"/>
        <v>-0.9349756275312302</v>
      </c>
      <c r="K280">
        <f t="shared" si="24"/>
        <v>0.9349756275312302</v>
      </c>
    </row>
    <row r="281" spans="1:11" x14ac:dyDescent="0.2">
      <c r="A281" s="2">
        <v>43714</v>
      </c>
      <c r="B281" s="10">
        <v>53.314999999999998</v>
      </c>
      <c r="C281" s="7">
        <v>1833.51</v>
      </c>
      <c r="D281" s="5">
        <v>187.49</v>
      </c>
      <c r="F281" s="11">
        <f t="shared" si="20"/>
        <v>27.355884573058955</v>
      </c>
      <c r="G281" s="8">
        <f t="shared" si="21"/>
        <v>892.73746087312531</v>
      </c>
      <c r="I281">
        <f t="shared" si="22"/>
        <v>920.09334544618423</v>
      </c>
      <c r="J281">
        <f t="shared" si="23"/>
        <v>-3.5131201660154829</v>
      </c>
      <c r="K281">
        <f t="shared" si="24"/>
        <v>3.5131201660154829</v>
      </c>
    </row>
    <row r="282" spans="1:11" x14ac:dyDescent="0.2">
      <c r="A282" s="2">
        <v>43713</v>
      </c>
      <c r="B282" s="10">
        <v>53.32</v>
      </c>
      <c r="C282" s="7">
        <v>1840.72</v>
      </c>
      <c r="D282" s="5">
        <v>190.9</v>
      </c>
      <c r="F282" s="11">
        <f t="shared" si="20"/>
        <v>27.358450069126953</v>
      </c>
      <c r="G282" s="8">
        <f t="shared" si="21"/>
        <v>896.24801554307271</v>
      </c>
      <c r="I282">
        <f t="shared" si="22"/>
        <v>923.60646561219971</v>
      </c>
      <c r="J282">
        <f t="shared" si="23"/>
        <v>20.049365480564575</v>
      </c>
      <c r="K282">
        <f t="shared" si="24"/>
        <v>-20.049365480564575</v>
      </c>
    </row>
    <row r="283" spans="1:11" x14ac:dyDescent="0.2">
      <c r="A283" s="2">
        <v>43712</v>
      </c>
      <c r="B283" s="10">
        <v>52.297499999999999</v>
      </c>
      <c r="C283" s="7">
        <v>1800.62</v>
      </c>
      <c r="D283" s="5">
        <v>187.14</v>
      </c>
      <c r="F283" s="11">
        <f t="shared" si="20"/>
        <v>26.833806123221432</v>
      </c>
      <c r="G283" s="8">
        <f t="shared" si="21"/>
        <v>876.72329400841375</v>
      </c>
      <c r="I283">
        <f t="shared" si="22"/>
        <v>903.55710013163514</v>
      </c>
      <c r="J283">
        <f t="shared" si="23"/>
        <v>5.6964695412625588</v>
      </c>
      <c r="K283">
        <f t="shared" si="24"/>
        <v>-5.6964695412625588</v>
      </c>
    </row>
    <row r="284" spans="1:11" x14ac:dyDescent="0.2">
      <c r="A284" s="2">
        <v>43711</v>
      </c>
      <c r="B284" s="10">
        <v>51.424999999999997</v>
      </c>
      <c r="C284" s="7">
        <v>1789.84</v>
      </c>
      <c r="D284" s="5">
        <v>182.39</v>
      </c>
      <c r="F284" s="11">
        <f t="shared" si="20"/>
        <v>26.386127059355843</v>
      </c>
      <c r="G284" s="8">
        <f t="shared" si="21"/>
        <v>871.47450353101669</v>
      </c>
      <c r="I284">
        <f t="shared" si="22"/>
        <v>897.86063059037258</v>
      </c>
      <c r="J284">
        <f t="shared" si="23"/>
        <v>6.2075502533906501</v>
      </c>
      <c r="K284">
        <f t="shared" si="24"/>
        <v>-6.2075502533906501</v>
      </c>
    </row>
    <row r="285" spans="1:11" x14ac:dyDescent="0.2">
      <c r="A285" s="2">
        <v>43710</v>
      </c>
      <c r="B285" s="10">
        <v>52.185000000000002</v>
      </c>
      <c r="C285" s="7">
        <v>1776.29</v>
      </c>
      <c r="D285" s="5">
        <v>185.67</v>
      </c>
      <c r="F285" s="11">
        <f t="shared" si="20"/>
        <v>26.776082461691487</v>
      </c>
      <c r="G285" s="8">
        <f t="shared" si="21"/>
        <v>864.87699787529039</v>
      </c>
      <c r="I285">
        <f t="shared" si="22"/>
        <v>891.65308033698193</v>
      </c>
      <c r="J285">
        <f t="shared" si="23"/>
        <v>0</v>
      </c>
      <c r="K285">
        <f t="shared" si="24"/>
        <v>0</v>
      </c>
    </row>
    <row r="286" spans="1:11" x14ac:dyDescent="0.2">
      <c r="A286" s="2">
        <v>43707</v>
      </c>
      <c r="B286" s="10">
        <v>52.185000000000002</v>
      </c>
      <c r="C286" s="7">
        <v>1776.29</v>
      </c>
      <c r="D286" s="5">
        <v>185.67</v>
      </c>
      <c r="F286" s="11">
        <f t="shared" si="20"/>
        <v>26.776082461691487</v>
      </c>
      <c r="G286" s="8">
        <f t="shared" si="21"/>
        <v>864.87699787529039</v>
      </c>
      <c r="I286">
        <f t="shared" si="22"/>
        <v>891.65308033698193</v>
      </c>
      <c r="J286">
        <f t="shared" si="23"/>
        <v>-4.9572011474266446</v>
      </c>
      <c r="K286">
        <f t="shared" si="24"/>
        <v>4.9572011474266446</v>
      </c>
    </row>
    <row r="287" spans="1:11" x14ac:dyDescent="0.2">
      <c r="A287" s="2">
        <v>43706</v>
      </c>
      <c r="B287" s="10">
        <v>52.252499999999998</v>
      </c>
      <c r="C287" s="7">
        <v>1786.4</v>
      </c>
      <c r="D287" s="5">
        <v>185.57</v>
      </c>
      <c r="F287" s="11">
        <f t="shared" si="20"/>
        <v>26.810716658609454</v>
      </c>
      <c r="G287" s="8">
        <f t="shared" si="21"/>
        <v>869.79956482579917</v>
      </c>
      <c r="I287">
        <f t="shared" si="22"/>
        <v>896.61028148440857</v>
      </c>
      <c r="J287">
        <f t="shared" si="23"/>
        <v>11.231248734601991</v>
      </c>
      <c r="K287">
        <f t="shared" si="24"/>
        <v>-11.231248734601991</v>
      </c>
    </row>
    <row r="288" spans="1:11" x14ac:dyDescent="0.2">
      <c r="A288" s="2">
        <v>43705</v>
      </c>
      <c r="B288" s="10">
        <v>51.3825</v>
      </c>
      <c r="C288" s="7">
        <v>1764.25</v>
      </c>
      <c r="D288" s="5">
        <v>181.76</v>
      </c>
      <c r="F288" s="11">
        <f t="shared" si="20"/>
        <v>26.364320342777862</v>
      </c>
      <c r="G288" s="8">
        <f t="shared" si="21"/>
        <v>859.0147124070287</v>
      </c>
      <c r="I288">
        <f t="shared" si="22"/>
        <v>885.37903274980658</v>
      </c>
      <c r="J288">
        <f t="shared" si="23"/>
        <v>1.3540363837470295</v>
      </c>
      <c r="K288">
        <f t="shared" si="24"/>
        <v>-1.3540363837470295</v>
      </c>
    </row>
    <row r="289" spans="1:11" x14ac:dyDescent="0.2">
      <c r="A289" s="2">
        <v>43704</v>
      </c>
      <c r="B289" s="10">
        <v>51.04</v>
      </c>
      <c r="C289" s="7">
        <v>1761.83</v>
      </c>
      <c r="D289" s="5">
        <v>181.3</v>
      </c>
      <c r="F289" s="11">
        <f t="shared" si="20"/>
        <v>26.188583862120023</v>
      </c>
      <c r="G289" s="8">
        <f t="shared" si="21"/>
        <v>857.83641250393953</v>
      </c>
      <c r="I289">
        <f t="shared" si="22"/>
        <v>884.02499636605955</v>
      </c>
      <c r="J289">
        <f t="shared" si="23"/>
        <v>-3.7266618281810224</v>
      </c>
      <c r="K289">
        <f t="shared" si="24"/>
        <v>3.7266618281810224</v>
      </c>
    </row>
    <row r="290" spans="1:11" x14ac:dyDescent="0.2">
      <c r="A290" s="2">
        <v>43703</v>
      </c>
      <c r="B290" s="10">
        <v>51.622500000000002</v>
      </c>
      <c r="C290" s="7">
        <v>1768.87</v>
      </c>
      <c r="D290" s="5">
        <v>180.36</v>
      </c>
      <c r="F290" s="11">
        <f t="shared" si="20"/>
        <v>26.487464154041753</v>
      </c>
      <c r="G290" s="8">
        <f t="shared" si="21"/>
        <v>861.26419404019884</v>
      </c>
      <c r="I290">
        <f t="shared" si="22"/>
        <v>887.75165819424058</v>
      </c>
      <c r="J290">
        <f t="shared" si="23"/>
        <v>9.866698131298449</v>
      </c>
      <c r="K290">
        <f t="shared" si="24"/>
        <v>-9.866698131298449</v>
      </c>
    </row>
    <row r="291" spans="1:11" x14ac:dyDescent="0.2">
      <c r="A291" s="2">
        <v>43700</v>
      </c>
      <c r="B291" s="10">
        <v>50.66</v>
      </c>
      <c r="C291" s="7">
        <v>1749.62</v>
      </c>
      <c r="D291" s="5">
        <v>177.75</v>
      </c>
      <c r="F291" s="11">
        <f t="shared" si="20"/>
        <v>25.993606160952201</v>
      </c>
      <c r="G291" s="8">
        <f t="shared" si="21"/>
        <v>851.89135390198987</v>
      </c>
      <c r="I291">
        <f t="shared" si="22"/>
        <v>877.88496006294213</v>
      </c>
      <c r="J291">
        <f t="shared" si="23"/>
        <v>-28.516364592085097</v>
      </c>
      <c r="K291">
        <f t="shared" si="24"/>
        <v>28.516364592085097</v>
      </c>
    </row>
    <row r="292" spans="1:11" x14ac:dyDescent="0.2">
      <c r="A292" s="2">
        <v>43699</v>
      </c>
      <c r="B292" s="10">
        <v>53.115000000000002</v>
      </c>
      <c r="C292" s="7">
        <v>1805.6</v>
      </c>
      <c r="D292" s="5">
        <v>182.04</v>
      </c>
      <c r="F292" s="11">
        <f t="shared" si="20"/>
        <v>27.253264730339051</v>
      </c>
      <c r="G292" s="8">
        <f t="shared" si="21"/>
        <v>879.14805992468814</v>
      </c>
      <c r="I292">
        <f t="shared" si="22"/>
        <v>906.40132465502722</v>
      </c>
      <c r="J292">
        <f t="shared" si="23"/>
        <v>-8.7580895726364361</v>
      </c>
      <c r="K292">
        <f t="shared" si="24"/>
        <v>8.7580895726364361</v>
      </c>
    </row>
    <row r="293" spans="1:11" x14ac:dyDescent="0.2">
      <c r="A293" s="2">
        <v>43698</v>
      </c>
      <c r="B293" s="10">
        <v>53.16</v>
      </c>
      <c r="C293" s="7">
        <v>1823.54</v>
      </c>
      <c r="D293" s="5">
        <v>183.55</v>
      </c>
      <c r="F293" s="11">
        <f t="shared" si="20"/>
        <v>27.276354194951026</v>
      </c>
      <c r="G293" s="8">
        <f t="shared" si="21"/>
        <v>887.88306003271259</v>
      </c>
      <c r="I293">
        <f t="shared" si="22"/>
        <v>915.15941422766366</v>
      </c>
      <c r="J293">
        <f t="shared" si="23"/>
        <v>11.082187978386173</v>
      </c>
      <c r="K293">
        <f t="shared" si="24"/>
        <v>-11.082187978386173</v>
      </c>
    </row>
    <row r="294" spans="1:11" x14ac:dyDescent="0.2">
      <c r="A294" s="2">
        <v>43697</v>
      </c>
      <c r="B294" s="10">
        <v>52.59</v>
      </c>
      <c r="C294" s="7">
        <v>1801.38</v>
      </c>
      <c r="D294" s="5">
        <v>183.81</v>
      </c>
      <c r="F294" s="11">
        <f t="shared" si="20"/>
        <v>26.983887643199299</v>
      </c>
      <c r="G294" s="8">
        <f t="shared" si="21"/>
        <v>877.09333860607819</v>
      </c>
      <c r="I294">
        <f t="shared" si="22"/>
        <v>904.07722624927749</v>
      </c>
      <c r="J294">
        <f t="shared" si="23"/>
        <v>-7.1756348435088739</v>
      </c>
      <c r="K294">
        <f t="shared" si="24"/>
        <v>7.1756348435088739</v>
      </c>
    </row>
    <row r="295" spans="1:11" x14ac:dyDescent="0.2">
      <c r="A295" s="2">
        <v>43696</v>
      </c>
      <c r="B295" s="10">
        <v>52.587499999999999</v>
      </c>
      <c r="C295" s="7">
        <v>1816.12</v>
      </c>
      <c r="D295" s="5">
        <v>186.17</v>
      </c>
      <c r="F295" s="11">
        <f t="shared" si="20"/>
        <v>26.982604895165295</v>
      </c>
      <c r="G295" s="8">
        <f t="shared" si="21"/>
        <v>884.27025619762105</v>
      </c>
      <c r="I295">
        <f t="shared" si="22"/>
        <v>911.25286109278636</v>
      </c>
      <c r="J295">
        <f t="shared" si="23"/>
        <v>11.960371512820643</v>
      </c>
      <c r="K295">
        <f t="shared" si="24"/>
        <v>-11.960371512820643</v>
      </c>
    </row>
    <row r="296" spans="1:11" x14ac:dyDescent="0.2">
      <c r="A296" s="2">
        <v>43693</v>
      </c>
      <c r="B296" s="10">
        <v>51.625</v>
      </c>
      <c r="C296" s="7">
        <v>1792.57</v>
      </c>
      <c r="D296" s="5">
        <v>183.7</v>
      </c>
      <c r="F296" s="11">
        <f t="shared" si="20"/>
        <v>26.48874690207575</v>
      </c>
      <c r="G296" s="8">
        <f t="shared" si="21"/>
        <v>872.80374267789</v>
      </c>
      <c r="I296">
        <f t="shared" si="22"/>
        <v>899.29248957996572</v>
      </c>
      <c r="J296">
        <f t="shared" si="23"/>
        <v>8.6201060004710826</v>
      </c>
      <c r="K296">
        <f t="shared" si="24"/>
        <v>-8.6201060004710826</v>
      </c>
    </row>
    <row r="297" spans="1:11" x14ac:dyDescent="0.2">
      <c r="A297" s="2">
        <v>43692</v>
      </c>
      <c r="B297" s="10">
        <v>50.435000000000002</v>
      </c>
      <c r="C297" s="7">
        <v>1776.12</v>
      </c>
      <c r="D297" s="5">
        <v>182.59</v>
      </c>
      <c r="F297" s="11">
        <f t="shared" si="20"/>
        <v>25.878158837892311</v>
      </c>
      <c r="G297" s="8">
        <f t="shared" si="21"/>
        <v>864.79422474160231</v>
      </c>
      <c r="I297">
        <f t="shared" si="22"/>
        <v>890.67238357949464</v>
      </c>
      <c r="J297">
        <f t="shared" si="23"/>
        <v>6.278056797596264</v>
      </c>
      <c r="K297">
        <f t="shared" si="24"/>
        <v>-6.278056797596264</v>
      </c>
    </row>
    <row r="298" spans="1:11" x14ac:dyDescent="0.2">
      <c r="A298" s="2">
        <v>43691</v>
      </c>
      <c r="B298" s="10">
        <v>50.6875</v>
      </c>
      <c r="C298" s="7">
        <v>1762.96</v>
      </c>
      <c r="D298" s="5">
        <v>179.71</v>
      </c>
      <c r="F298" s="11">
        <f t="shared" si="20"/>
        <v>26.007716389326191</v>
      </c>
      <c r="G298" s="8">
        <f t="shared" si="21"/>
        <v>858.38661039257215</v>
      </c>
      <c r="I298">
        <f t="shared" si="22"/>
        <v>884.39432678189837</v>
      </c>
      <c r="J298">
        <f t="shared" si="23"/>
        <v>-30.683839546407967</v>
      </c>
      <c r="K298">
        <f t="shared" si="24"/>
        <v>30.683839546407967</v>
      </c>
    </row>
    <row r="299" spans="1:11" x14ac:dyDescent="0.2">
      <c r="A299" s="2">
        <v>43690</v>
      </c>
      <c r="B299" s="10">
        <v>52.2425</v>
      </c>
      <c r="C299" s="7">
        <v>1824.34</v>
      </c>
      <c r="D299" s="5">
        <v>188.45</v>
      </c>
      <c r="F299" s="11">
        <f t="shared" si="20"/>
        <v>26.805585666473458</v>
      </c>
      <c r="G299" s="8">
        <f t="shared" si="21"/>
        <v>888.27258066183288</v>
      </c>
      <c r="I299">
        <f t="shared" si="22"/>
        <v>915.07816632830634</v>
      </c>
      <c r="J299">
        <f t="shared" si="23"/>
        <v>20.282682080771451</v>
      </c>
      <c r="K299">
        <f t="shared" si="24"/>
        <v>-20.282682080771451</v>
      </c>
    </row>
    <row r="300" spans="1:11" x14ac:dyDescent="0.2">
      <c r="A300" s="2">
        <v>43689</v>
      </c>
      <c r="B300" s="10">
        <v>50.12</v>
      </c>
      <c r="C300" s="7">
        <v>1784.92</v>
      </c>
      <c r="D300" s="5">
        <v>185.37</v>
      </c>
      <c r="F300" s="11">
        <f t="shared" si="20"/>
        <v>25.716532585608455</v>
      </c>
      <c r="G300" s="8">
        <f t="shared" si="21"/>
        <v>869.07895166192645</v>
      </c>
      <c r="I300">
        <f t="shared" si="22"/>
        <v>894.79548424753489</v>
      </c>
      <c r="J300">
        <f t="shared" si="23"/>
        <v>-11.098591969568588</v>
      </c>
      <c r="K300">
        <f t="shared" si="24"/>
        <v>11.098591969568588</v>
      </c>
    </row>
    <row r="301" spans="1:11" x14ac:dyDescent="0.2">
      <c r="A301" s="2">
        <v>43686</v>
      </c>
      <c r="B301" s="10">
        <v>50.247500000000002</v>
      </c>
      <c r="C301" s="7">
        <v>1807.58</v>
      </c>
      <c r="D301" s="5">
        <v>187.85</v>
      </c>
      <c r="F301" s="11">
        <f t="shared" si="20"/>
        <v>25.781952735342397</v>
      </c>
      <c r="G301" s="8">
        <f t="shared" si="21"/>
        <v>880.11212348176105</v>
      </c>
      <c r="I301">
        <f t="shared" si="22"/>
        <v>905.89407621710347</v>
      </c>
      <c r="J301">
        <f t="shared" si="23"/>
        <v>-12.636449424091666</v>
      </c>
      <c r="K301">
        <f t="shared" si="24"/>
        <v>12.636449424091666</v>
      </c>
    </row>
    <row r="302" spans="1:11" x14ac:dyDescent="0.2">
      <c r="A302" s="2">
        <v>43685</v>
      </c>
      <c r="B302" s="10">
        <v>50.857500000000002</v>
      </c>
      <c r="C302" s="7">
        <v>1832.89</v>
      </c>
      <c r="D302" s="5">
        <v>190.16</v>
      </c>
      <c r="F302" s="11">
        <f t="shared" si="20"/>
        <v>26.09494325563811</v>
      </c>
      <c r="G302" s="8">
        <f t="shared" si="21"/>
        <v>892.43558238555704</v>
      </c>
      <c r="I302">
        <f t="shared" si="22"/>
        <v>918.53052564119514</v>
      </c>
      <c r="J302">
        <f t="shared" si="23"/>
        <v>19.790838441879941</v>
      </c>
      <c r="K302">
        <f t="shared" si="24"/>
        <v>-19.790838441879941</v>
      </c>
    </row>
    <row r="303" spans="1:11" x14ac:dyDescent="0.2">
      <c r="A303" s="2">
        <v>43684</v>
      </c>
      <c r="B303" s="10">
        <v>49.76</v>
      </c>
      <c r="C303" s="7">
        <v>1793.4</v>
      </c>
      <c r="D303" s="5">
        <v>185.15</v>
      </c>
      <c r="F303" s="11">
        <f t="shared" si="20"/>
        <v>25.531816868712625</v>
      </c>
      <c r="G303" s="8">
        <f t="shared" si="21"/>
        <v>873.20787033060253</v>
      </c>
      <c r="I303">
        <f t="shared" si="22"/>
        <v>898.7396871993152</v>
      </c>
      <c r="J303">
        <f t="shared" si="23"/>
        <v>2.9737179791865174</v>
      </c>
      <c r="K303">
        <f t="shared" si="24"/>
        <v>-2.9737179791865174</v>
      </c>
    </row>
    <row r="304" spans="1:11" x14ac:dyDescent="0.2">
      <c r="A304" s="2">
        <v>43683</v>
      </c>
      <c r="B304" s="10">
        <v>49.25</v>
      </c>
      <c r="C304" s="7">
        <v>1787.83</v>
      </c>
      <c r="D304" s="5">
        <v>184.51</v>
      </c>
      <c r="F304" s="11">
        <f t="shared" si="20"/>
        <v>25.270136269776867</v>
      </c>
      <c r="G304" s="8">
        <f t="shared" si="21"/>
        <v>870.49583295035177</v>
      </c>
      <c r="I304">
        <f t="shared" si="22"/>
        <v>895.76596922012868</v>
      </c>
      <c r="J304">
        <f t="shared" si="23"/>
        <v>11.522133631734164</v>
      </c>
      <c r="K304">
        <f t="shared" si="24"/>
        <v>-11.522133631734164</v>
      </c>
    </row>
    <row r="305" spans="1:11" x14ac:dyDescent="0.2">
      <c r="A305" s="2">
        <v>43682</v>
      </c>
      <c r="B305" s="10">
        <v>48.335000000000001</v>
      </c>
      <c r="C305" s="7">
        <v>1765.13</v>
      </c>
      <c r="D305" s="5">
        <v>181.73</v>
      </c>
      <c r="F305" s="11">
        <f t="shared" si="20"/>
        <v>24.800650489333297</v>
      </c>
      <c r="G305" s="8">
        <f t="shared" si="21"/>
        <v>859.44318509906122</v>
      </c>
      <c r="I305">
        <f t="shared" si="22"/>
        <v>884.24383558839452</v>
      </c>
      <c r="J305">
        <f t="shared" si="23"/>
        <v>-29.66377959804197</v>
      </c>
      <c r="K305">
        <f t="shared" si="24"/>
        <v>29.66377959804197</v>
      </c>
    </row>
    <row r="306" spans="1:11" x14ac:dyDescent="0.2">
      <c r="A306" s="2">
        <v>43679</v>
      </c>
      <c r="B306" s="10">
        <v>51.005000000000003</v>
      </c>
      <c r="C306" s="7">
        <v>1823.24</v>
      </c>
      <c r="D306" s="5">
        <v>189.02</v>
      </c>
      <c r="F306" s="11">
        <f t="shared" si="20"/>
        <v>26.170625389644041</v>
      </c>
      <c r="G306" s="8">
        <f t="shared" si="21"/>
        <v>887.7369897967925</v>
      </c>
      <c r="I306">
        <f t="shared" si="22"/>
        <v>913.90761518643649</v>
      </c>
      <c r="J306">
        <f t="shared" si="23"/>
        <v>-16.185469110720533</v>
      </c>
      <c r="K306">
        <f t="shared" si="24"/>
        <v>16.185469110720533</v>
      </c>
    </row>
    <row r="307" spans="1:11" x14ac:dyDescent="0.2">
      <c r="A307" s="2">
        <v>43678</v>
      </c>
      <c r="B307" s="10">
        <v>52.107500000000002</v>
      </c>
      <c r="C307" s="7">
        <v>1855.32</v>
      </c>
      <c r="D307" s="5">
        <v>192.73</v>
      </c>
      <c r="F307" s="11">
        <f t="shared" si="20"/>
        <v>26.736317272637525</v>
      </c>
      <c r="G307" s="8">
        <f t="shared" si="21"/>
        <v>903.35676702451951</v>
      </c>
      <c r="I307">
        <f t="shared" si="22"/>
        <v>930.09308429715702</v>
      </c>
      <c r="J307">
        <f t="shared" si="23"/>
        <v>-6.171229855822844</v>
      </c>
      <c r="K307">
        <f t="shared" si="24"/>
        <v>6.171229855822844</v>
      </c>
    </row>
    <row r="308" spans="1:11" x14ac:dyDescent="0.2">
      <c r="A308" s="2">
        <v>43677</v>
      </c>
      <c r="B308" s="10">
        <v>53.26</v>
      </c>
      <c r="C308" s="7">
        <v>1866.78</v>
      </c>
      <c r="D308" s="5">
        <v>194.23</v>
      </c>
      <c r="F308" s="11">
        <f t="shared" si="20"/>
        <v>27.327664116310981</v>
      </c>
      <c r="G308" s="8">
        <f t="shared" si="21"/>
        <v>908.93665003666888</v>
      </c>
      <c r="I308">
        <f t="shared" si="22"/>
        <v>936.26431415297986</v>
      </c>
      <c r="J308">
        <f t="shared" si="23"/>
        <v>-14.912649305731406</v>
      </c>
      <c r="K308">
        <f t="shared" si="24"/>
        <v>14.912649305731406</v>
      </c>
    </row>
    <row r="309" spans="1:11" x14ac:dyDescent="0.2">
      <c r="A309" s="2">
        <v>43676</v>
      </c>
      <c r="B309" s="10">
        <v>52.195</v>
      </c>
      <c r="C309" s="7">
        <v>1898.53</v>
      </c>
      <c r="D309" s="5">
        <v>197.04</v>
      </c>
      <c r="F309" s="11">
        <f t="shared" si="20"/>
        <v>26.781213453827483</v>
      </c>
      <c r="G309" s="8">
        <f t="shared" si="21"/>
        <v>924.39575000488378</v>
      </c>
      <c r="I309">
        <f t="shared" si="22"/>
        <v>951.17696345871127</v>
      </c>
      <c r="J309">
        <f t="shared" si="23"/>
        <v>-6.8931062697545258</v>
      </c>
      <c r="K309">
        <f t="shared" si="24"/>
        <v>6.8931062697545258</v>
      </c>
    </row>
    <row r="310" spans="1:11" x14ac:dyDescent="0.2">
      <c r="A310" s="2">
        <v>43675</v>
      </c>
      <c r="B310" s="10">
        <v>52.42</v>
      </c>
      <c r="C310" s="7">
        <v>1912.45</v>
      </c>
      <c r="D310" s="5">
        <v>195.94</v>
      </c>
      <c r="F310" s="11">
        <f t="shared" si="20"/>
        <v>26.896660776887376</v>
      </c>
      <c r="G310" s="8">
        <f t="shared" si="21"/>
        <v>931.17340895157838</v>
      </c>
      <c r="I310">
        <f t="shared" si="22"/>
        <v>958.0700697284658</v>
      </c>
      <c r="J310">
        <f t="shared" si="23"/>
        <v>-14.650310945258525</v>
      </c>
      <c r="K310">
        <f t="shared" si="24"/>
        <v>14.650310945258525</v>
      </c>
    </row>
    <row r="311" spans="1:11" x14ac:dyDescent="0.2">
      <c r="A311" s="2">
        <v>43672</v>
      </c>
      <c r="B311" s="10">
        <v>51.935000000000002</v>
      </c>
      <c r="C311" s="7">
        <v>1943.05</v>
      </c>
      <c r="D311" s="5">
        <v>199.75</v>
      </c>
      <c r="F311" s="11">
        <f t="shared" si="20"/>
        <v>26.647807658291605</v>
      </c>
      <c r="G311" s="8">
        <f t="shared" si="21"/>
        <v>946.07257301543268</v>
      </c>
      <c r="I311">
        <f t="shared" si="22"/>
        <v>972.72038067372432</v>
      </c>
      <c r="J311">
        <f t="shared" si="23"/>
        <v>-14.889579339094553</v>
      </c>
      <c r="K311">
        <f t="shared" si="24"/>
        <v>14.889579339094553</v>
      </c>
    </row>
    <row r="312" spans="1:11" x14ac:dyDescent="0.2">
      <c r="A312" s="2">
        <v>43671</v>
      </c>
      <c r="B312" s="10">
        <v>51.755000000000003</v>
      </c>
      <c r="C312" s="7">
        <v>1973.82</v>
      </c>
      <c r="D312" s="5">
        <v>200.71</v>
      </c>
      <c r="F312" s="11">
        <f t="shared" si="20"/>
        <v>26.555449799843689</v>
      </c>
      <c r="G312" s="8">
        <f t="shared" si="21"/>
        <v>961.05451021297517</v>
      </c>
      <c r="I312">
        <f t="shared" si="22"/>
        <v>987.60996001281887</v>
      </c>
      <c r="J312">
        <f t="shared" si="23"/>
        <v>-13.353105650558518</v>
      </c>
      <c r="K312">
        <f t="shared" si="24"/>
        <v>13.353105650558518</v>
      </c>
    </row>
    <row r="313" spans="1:11" x14ac:dyDescent="0.2">
      <c r="A313" s="2">
        <v>43670</v>
      </c>
      <c r="B313" s="10">
        <v>52.167499999999997</v>
      </c>
      <c r="C313" s="7">
        <v>2000.81</v>
      </c>
      <c r="D313" s="5">
        <v>204.66</v>
      </c>
      <c r="F313" s="11">
        <f t="shared" si="20"/>
        <v>26.767103225453493</v>
      </c>
      <c r="G313" s="8">
        <f t="shared" si="21"/>
        <v>974.19596243792387</v>
      </c>
      <c r="I313">
        <f t="shared" si="22"/>
        <v>1000.9630656633774</v>
      </c>
      <c r="J313">
        <f t="shared" si="23"/>
        <v>3.0554062534729383</v>
      </c>
      <c r="K313">
        <f t="shared" si="24"/>
        <v>-3.0554062534729383</v>
      </c>
    </row>
    <row r="314" spans="1:11" x14ac:dyDescent="0.2">
      <c r="A314" s="2">
        <v>43669</v>
      </c>
      <c r="B314" s="10">
        <v>52.21</v>
      </c>
      <c r="C314" s="7">
        <v>1994.49</v>
      </c>
      <c r="D314" s="5">
        <v>202.36</v>
      </c>
      <c r="F314" s="11">
        <f t="shared" si="20"/>
        <v>26.788909942031474</v>
      </c>
      <c r="G314" s="8">
        <f t="shared" si="21"/>
        <v>971.11874946787293</v>
      </c>
      <c r="I314">
        <f t="shared" si="22"/>
        <v>997.90765940990445</v>
      </c>
      <c r="J314">
        <f t="shared" si="23"/>
        <v>4.5217461490160531</v>
      </c>
      <c r="K314">
        <f t="shared" si="24"/>
        <v>-4.5217461490160531</v>
      </c>
    </row>
    <row r="315" spans="1:11" x14ac:dyDescent="0.2">
      <c r="A315" s="2">
        <v>43668</v>
      </c>
      <c r="B315" s="10">
        <v>51.805</v>
      </c>
      <c r="C315" s="7">
        <v>1985.63</v>
      </c>
      <c r="D315" s="5">
        <v>202.32</v>
      </c>
      <c r="F315" s="11">
        <f t="shared" si="20"/>
        <v>26.581104760523665</v>
      </c>
      <c r="G315" s="8">
        <f t="shared" si="21"/>
        <v>966.80480850036474</v>
      </c>
      <c r="I315">
        <f t="shared" si="22"/>
        <v>993.3859132608884</v>
      </c>
      <c r="J315">
        <f t="shared" si="23"/>
        <v>10.872387940655358</v>
      </c>
      <c r="K315">
        <f t="shared" si="24"/>
        <v>-10.872387940655358</v>
      </c>
    </row>
    <row r="316" spans="1:11" x14ac:dyDescent="0.2">
      <c r="A316" s="2">
        <v>43665</v>
      </c>
      <c r="B316" s="10">
        <v>50.647500000000001</v>
      </c>
      <c r="C316" s="7">
        <v>1964.52</v>
      </c>
      <c r="D316" s="5">
        <v>198.36</v>
      </c>
      <c r="F316" s="11">
        <f t="shared" si="20"/>
        <v>25.987192420782208</v>
      </c>
      <c r="G316" s="8">
        <f t="shared" si="21"/>
        <v>956.52633289945084</v>
      </c>
      <c r="I316">
        <f t="shared" si="22"/>
        <v>982.51352532023304</v>
      </c>
      <c r="J316">
        <f t="shared" si="23"/>
        <v>-6.9085361684759619</v>
      </c>
      <c r="K316">
        <f t="shared" si="24"/>
        <v>6.9085361684759619</v>
      </c>
    </row>
    <row r="317" spans="1:11" x14ac:dyDescent="0.2">
      <c r="A317" s="2">
        <v>43664</v>
      </c>
      <c r="B317" s="10">
        <v>51.414999999999999</v>
      </c>
      <c r="C317" s="7">
        <v>1977.9</v>
      </c>
      <c r="D317" s="5">
        <v>200.78</v>
      </c>
      <c r="F317" s="11">
        <f t="shared" si="20"/>
        <v>26.380996067219847</v>
      </c>
      <c r="G317" s="8">
        <f t="shared" si="21"/>
        <v>963.04106542148918</v>
      </c>
      <c r="I317">
        <f t="shared" si="22"/>
        <v>989.42206148870901</v>
      </c>
      <c r="J317">
        <f t="shared" si="23"/>
        <v>-6.5835933159847855</v>
      </c>
      <c r="K317">
        <f t="shared" si="24"/>
        <v>6.5835933159847855</v>
      </c>
    </row>
    <row r="318" spans="1:11" x14ac:dyDescent="0.2">
      <c r="A318" s="2">
        <v>43663</v>
      </c>
      <c r="B318" s="10">
        <v>50.837499999999999</v>
      </c>
      <c r="C318" s="7">
        <v>1992.03</v>
      </c>
      <c r="D318" s="5">
        <v>201.8</v>
      </c>
      <c r="F318" s="11">
        <f t="shared" si="20"/>
        <v>26.084681271366119</v>
      </c>
      <c r="G318" s="8">
        <f t="shared" si="21"/>
        <v>969.9209735333277</v>
      </c>
      <c r="I318">
        <f t="shared" si="22"/>
        <v>996.00565480469379</v>
      </c>
      <c r="J318">
        <f t="shared" si="23"/>
        <v>-8.8484330768864083</v>
      </c>
      <c r="K318">
        <f t="shared" si="24"/>
        <v>8.8484330768864083</v>
      </c>
    </row>
    <row r="319" spans="1:11" x14ac:dyDescent="0.2">
      <c r="A319" s="2">
        <v>43662</v>
      </c>
      <c r="B319" s="10">
        <v>51.125</v>
      </c>
      <c r="C319" s="7">
        <v>2009.9</v>
      </c>
      <c r="D319" s="5">
        <v>203.84</v>
      </c>
      <c r="F319" s="11">
        <f t="shared" si="20"/>
        <v>26.232197295275984</v>
      </c>
      <c r="G319" s="8">
        <f t="shared" si="21"/>
        <v>978.62189058630418</v>
      </c>
      <c r="I319">
        <f t="shared" si="22"/>
        <v>1004.8540878815802</v>
      </c>
      <c r="J319">
        <f t="shared" si="23"/>
        <v>-5.4908048315950282</v>
      </c>
      <c r="K319">
        <f t="shared" si="24"/>
        <v>5.4908048315950282</v>
      </c>
    </row>
    <row r="320" spans="1:11" x14ac:dyDescent="0.2">
      <c r="A320" s="2">
        <v>43661</v>
      </c>
      <c r="B320" s="10">
        <v>51.302500000000002</v>
      </c>
      <c r="C320" s="7">
        <v>2020.99</v>
      </c>
      <c r="D320" s="5">
        <v>203.91</v>
      </c>
      <c r="F320" s="11">
        <f t="shared" si="20"/>
        <v>26.323272405689902</v>
      </c>
      <c r="G320" s="8">
        <f t="shared" si="21"/>
        <v>984.02162030748536</v>
      </c>
      <c r="I320">
        <f t="shared" si="22"/>
        <v>1010.3448927131752</v>
      </c>
      <c r="J320">
        <f t="shared" si="23"/>
        <v>5.1091437306344005</v>
      </c>
      <c r="K320">
        <f t="shared" si="24"/>
        <v>-5.1091437306344005</v>
      </c>
    </row>
    <row r="321" spans="1:11" x14ac:dyDescent="0.2">
      <c r="A321" s="2">
        <v>43658</v>
      </c>
      <c r="B321" s="10">
        <v>50.825000000000003</v>
      </c>
      <c r="C321" s="7">
        <v>2011</v>
      </c>
      <c r="D321" s="5">
        <v>204.87</v>
      </c>
      <c r="F321" s="11">
        <f t="shared" si="20"/>
        <v>26.078267531196126</v>
      </c>
      <c r="G321" s="8">
        <f t="shared" si="21"/>
        <v>979.15748145134467</v>
      </c>
      <c r="I321">
        <f t="shared" si="22"/>
        <v>1005.2357489825408</v>
      </c>
      <c r="J321">
        <f t="shared" si="23"/>
        <v>5.033750754226503</v>
      </c>
      <c r="K321">
        <f t="shared" si="24"/>
        <v>-5.033750754226503</v>
      </c>
    </row>
    <row r="322" spans="1:11" x14ac:dyDescent="0.2">
      <c r="A322" s="2">
        <v>43657</v>
      </c>
      <c r="B322" s="10">
        <v>50.4375</v>
      </c>
      <c r="C322" s="7">
        <v>2001.07</v>
      </c>
      <c r="D322" s="5">
        <v>201.23</v>
      </c>
      <c r="F322" s="11">
        <f t="shared" si="20"/>
        <v>25.879441585926308</v>
      </c>
      <c r="G322" s="8">
        <f t="shared" si="21"/>
        <v>974.32255664238801</v>
      </c>
      <c r="I322">
        <f t="shared" si="22"/>
        <v>1000.2019982283143</v>
      </c>
      <c r="J322">
        <f t="shared" si="23"/>
        <v>-8.1458055588154821</v>
      </c>
      <c r="K322">
        <f t="shared" si="24"/>
        <v>8.1458055588154821</v>
      </c>
    </row>
    <row r="323" spans="1:11" x14ac:dyDescent="0.2">
      <c r="A323" s="2">
        <v>43656</v>
      </c>
      <c r="B323" s="10">
        <v>50.807499999999997</v>
      </c>
      <c r="C323" s="7">
        <v>2017.41</v>
      </c>
      <c r="D323" s="5">
        <v>202.73</v>
      </c>
      <c r="F323" s="11">
        <f t="shared" si="20"/>
        <v>26.069288294958131</v>
      </c>
      <c r="G323" s="8">
        <f t="shared" si="21"/>
        <v>982.27851549217166</v>
      </c>
      <c r="I323">
        <f t="shared" si="22"/>
        <v>1008.3478037871298</v>
      </c>
      <c r="J323">
        <f t="shared" si="23"/>
        <v>14.428948750883478</v>
      </c>
      <c r="K323">
        <f t="shared" si="24"/>
        <v>-14.428948750883478</v>
      </c>
    </row>
    <row r="324" spans="1:11" x14ac:dyDescent="0.2">
      <c r="A324" s="2">
        <v>43655</v>
      </c>
      <c r="B324" s="10">
        <v>50.31</v>
      </c>
      <c r="C324" s="7">
        <v>1988.3</v>
      </c>
      <c r="D324" s="5">
        <v>199.21</v>
      </c>
      <c r="F324" s="11">
        <f t="shared" si="20"/>
        <v>25.81402143619237</v>
      </c>
      <c r="G324" s="8">
        <f t="shared" si="21"/>
        <v>968.10483360005401</v>
      </c>
      <c r="I324">
        <f t="shared" si="22"/>
        <v>993.91885503624633</v>
      </c>
      <c r="J324">
        <f t="shared" si="23"/>
        <v>17.67518555483673</v>
      </c>
      <c r="K324">
        <f t="shared" si="24"/>
        <v>-17.67518555483673</v>
      </c>
    </row>
    <row r="325" spans="1:11" x14ac:dyDescent="0.2">
      <c r="A325" s="2">
        <v>43654</v>
      </c>
      <c r="B325" s="10">
        <v>50.005000000000003</v>
      </c>
      <c r="C325" s="7">
        <v>1952.32</v>
      </c>
      <c r="D325" s="5">
        <v>195.76</v>
      </c>
      <c r="F325" s="11">
        <f t="shared" ref="F325:F388" si="25">B325*$O$8</f>
        <v>25.657526176044513</v>
      </c>
      <c r="G325" s="8">
        <f t="shared" ref="G325:G388" si="26">C325*(1-$O$8)</f>
        <v>950.58614330536511</v>
      </c>
      <c r="I325">
        <f t="shared" ref="I325:I388" si="27">SUM(F325:G325)</f>
        <v>976.2436694814096</v>
      </c>
      <c r="J325">
        <f t="shared" si="23"/>
        <v>4.0416994777148147</v>
      </c>
      <c r="K325">
        <f t="shared" si="24"/>
        <v>-4.0416994777148147</v>
      </c>
    </row>
    <row r="326" spans="1:11" x14ac:dyDescent="0.2">
      <c r="A326" s="2">
        <v>43651</v>
      </c>
      <c r="B326" s="10">
        <v>51.057499999999997</v>
      </c>
      <c r="C326" s="7">
        <v>1942.91</v>
      </c>
      <c r="D326" s="5">
        <v>196.4</v>
      </c>
      <c r="F326" s="11">
        <f t="shared" si="25"/>
        <v>26.197563098358014</v>
      </c>
      <c r="G326" s="8">
        <f t="shared" si="26"/>
        <v>946.00440690533674</v>
      </c>
      <c r="I326">
        <f t="shared" si="27"/>
        <v>972.20197000369478</v>
      </c>
      <c r="J326">
        <f t="shared" ref="J326:J389" si="28">I326-I327</f>
        <v>1.8806926102139414</v>
      </c>
      <c r="K326">
        <f t="shared" ref="K326:K389" si="29">-J326</f>
        <v>-1.8806926102139414</v>
      </c>
    </row>
    <row r="327" spans="1:11" x14ac:dyDescent="0.2">
      <c r="A327" s="2">
        <v>43650</v>
      </c>
      <c r="B327" s="10">
        <v>51.102499999999999</v>
      </c>
      <c r="C327" s="7">
        <v>1939</v>
      </c>
      <c r="D327" s="5">
        <v>197.2</v>
      </c>
      <c r="F327" s="11">
        <f t="shared" si="25"/>
        <v>26.220652562969995</v>
      </c>
      <c r="G327" s="8">
        <f t="shared" si="26"/>
        <v>944.10062483051081</v>
      </c>
      <c r="I327">
        <f t="shared" si="27"/>
        <v>970.32127739348084</v>
      </c>
      <c r="J327">
        <f t="shared" si="28"/>
        <v>0</v>
      </c>
      <c r="K327">
        <f t="shared" si="29"/>
        <v>0</v>
      </c>
    </row>
    <row r="328" spans="1:11" x14ac:dyDescent="0.2">
      <c r="A328" s="2">
        <v>43649</v>
      </c>
      <c r="B328" s="10">
        <v>51.102499999999999</v>
      </c>
      <c r="C328" s="7">
        <v>1939</v>
      </c>
      <c r="D328" s="5">
        <v>197.2</v>
      </c>
      <c r="F328" s="11">
        <f t="shared" si="25"/>
        <v>26.220652562969995</v>
      </c>
      <c r="G328" s="8">
        <f t="shared" si="26"/>
        <v>944.10062483051081</v>
      </c>
      <c r="I328">
        <f t="shared" si="27"/>
        <v>970.32127739348084</v>
      </c>
      <c r="J328">
        <f t="shared" si="28"/>
        <v>2.4990663579301327</v>
      </c>
      <c r="K328">
        <f t="shared" si="29"/>
        <v>-2.4990663579301327</v>
      </c>
    </row>
    <row r="329" spans="1:11" x14ac:dyDescent="0.2">
      <c r="A329" s="2">
        <v>43648</v>
      </c>
      <c r="B329" s="10">
        <v>50.682499999999997</v>
      </c>
      <c r="C329" s="7">
        <v>1934.31</v>
      </c>
      <c r="D329" s="5">
        <v>195</v>
      </c>
      <c r="F329" s="11">
        <f t="shared" si="25"/>
        <v>26.00515089325819</v>
      </c>
      <c r="G329" s="8">
        <f t="shared" si="26"/>
        <v>941.81706014229258</v>
      </c>
      <c r="I329">
        <f t="shared" si="27"/>
        <v>967.82221103555071</v>
      </c>
      <c r="J329">
        <f t="shared" si="28"/>
        <v>6.0526017991853678</v>
      </c>
      <c r="K329">
        <f t="shared" si="29"/>
        <v>-6.0526017991853678</v>
      </c>
    </row>
    <row r="330" spans="1:11" x14ac:dyDescent="0.2">
      <c r="A330" s="2">
        <v>43647</v>
      </c>
      <c r="B330" s="10">
        <v>50.387500000000003</v>
      </c>
      <c r="C330" s="7">
        <v>1922.19</v>
      </c>
      <c r="D330" s="5">
        <v>193</v>
      </c>
      <c r="F330" s="11">
        <f t="shared" si="25"/>
        <v>25.853786625246332</v>
      </c>
      <c r="G330" s="8">
        <f t="shared" si="26"/>
        <v>935.91582261111898</v>
      </c>
      <c r="I330">
        <f t="shared" si="27"/>
        <v>961.76960923636534</v>
      </c>
      <c r="J330">
        <f t="shared" si="28"/>
        <v>14.371523995939015</v>
      </c>
      <c r="K330">
        <f t="shared" si="29"/>
        <v>-14.371523995939015</v>
      </c>
    </row>
    <row r="331" spans="1:11" x14ac:dyDescent="0.2">
      <c r="A331" s="2">
        <v>43644</v>
      </c>
      <c r="B331" s="10">
        <v>49.48</v>
      </c>
      <c r="C331" s="7">
        <v>1893.63</v>
      </c>
      <c r="D331" s="5">
        <v>193</v>
      </c>
      <c r="F331" s="11">
        <f t="shared" si="25"/>
        <v>25.388149088904754</v>
      </c>
      <c r="G331" s="8">
        <f t="shared" si="26"/>
        <v>922.00993615152163</v>
      </c>
      <c r="I331">
        <f t="shared" si="27"/>
        <v>947.39808524042633</v>
      </c>
      <c r="J331">
        <f t="shared" si="28"/>
        <v>-5.4189535173527474</v>
      </c>
      <c r="K331">
        <f t="shared" si="29"/>
        <v>5.4189535173527474</v>
      </c>
    </row>
    <row r="332" spans="1:11" x14ac:dyDescent="0.2">
      <c r="A332" s="2">
        <v>43643</v>
      </c>
      <c r="B332" s="10">
        <v>49.935000000000002</v>
      </c>
      <c r="C332" s="7">
        <v>1904.28</v>
      </c>
      <c r="D332" s="5">
        <v>189.5</v>
      </c>
      <c r="F332" s="11">
        <f t="shared" si="25"/>
        <v>25.621609231092545</v>
      </c>
      <c r="G332" s="8">
        <f t="shared" si="26"/>
        <v>927.19542952668655</v>
      </c>
      <c r="I332">
        <f t="shared" si="27"/>
        <v>952.81703875777907</v>
      </c>
      <c r="J332">
        <f t="shared" si="28"/>
        <v>3.132813584079031</v>
      </c>
      <c r="K332">
        <f t="shared" si="29"/>
        <v>-3.132813584079031</v>
      </c>
    </row>
    <row r="333" spans="1:11" x14ac:dyDescent="0.2">
      <c r="A333" s="2">
        <v>43642</v>
      </c>
      <c r="B333" s="10">
        <v>49.95</v>
      </c>
      <c r="C333" s="7">
        <v>1897.83</v>
      </c>
      <c r="D333" s="5">
        <v>187.66</v>
      </c>
      <c r="F333" s="11">
        <f t="shared" si="25"/>
        <v>25.629305719296539</v>
      </c>
      <c r="G333" s="8">
        <f t="shared" si="26"/>
        <v>924.05491945440349</v>
      </c>
      <c r="I333">
        <f t="shared" si="27"/>
        <v>949.68422517370004</v>
      </c>
      <c r="J333">
        <f t="shared" si="28"/>
        <v>10.066381800374756</v>
      </c>
      <c r="K333">
        <f t="shared" si="29"/>
        <v>-10.066381800374756</v>
      </c>
    </row>
    <row r="334" spans="1:11" x14ac:dyDescent="0.2">
      <c r="A334" s="2">
        <v>43641</v>
      </c>
      <c r="B334" s="10">
        <v>48.892499999999998</v>
      </c>
      <c r="C334" s="7">
        <v>1878.27</v>
      </c>
      <c r="D334" s="5">
        <v>188.84</v>
      </c>
      <c r="F334" s="11">
        <f t="shared" si="25"/>
        <v>25.086703300915033</v>
      </c>
      <c r="G334" s="8">
        <f t="shared" si="26"/>
        <v>914.53114007241027</v>
      </c>
      <c r="I334">
        <f t="shared" si="27"/>
        <v>939.61784337332529</v>
      </c>
      <c r="J334">
        <f t="shared" si="28"/>
        <v>-17.734382177682505</v>
      </c>
      <c r="K334">
        <f t="shared" si="29"/>
        <v>17.734382177682505</v>
      </c>
    </row>
    <row r="335" spans="1:11" x14ac:dyDescent="0.2">
      <c r="A335" s="2">
        <v>43640</v>
      </c>
      <c r="B335" s="10">
        <v>49.645000000000003</v>
      </c>
      <c r="C335" s="7">
        <v>1913.9</v>
      </c>
      <c r="D335" s="5">
        <v>192.6</v>
      </c>
      <c r="F335" s="11">
        <f t="shared" si="25"/>
        <v>25.472810459148683</v>
      </c>
      <c r="G335" s="8">
        <f t="shared" si="26"/>
        <v>931.87941509185907</v>
      </c>
      <c r="I335">
        <f t="shared" si="27"/>
        <v>957.35222555100779</v>
      </c>
      <c r="J335">
        <f t="shared" si="28"/>
        <v>1.2402870839613342</v>
      </c>
      <c r="K335">
        <f t="shared" si="29"/>
        <v>-1.2402870839613342</v>
      </c>
    </row>
    <row r="336" spans="1:11" x14ac:dyDescent="0.2">
      <c r="A336" s="2">
        <v>43637</v>
      </c>
      <c r="B336" s="10">
        <v>49.695</v>
      </c>
      <c r="C336" s="7">
        <v>1911.3</v>
      </c>
      <c r="D336" s="5">
        <v>191.14</v>
      </c>
      <c r="F336" s="11">
        <f t="shared" si="25"/>
        <v>25.498465419828655</v>
      </c>
      <c r="G336" s="8">
        <f t="shared" si="26"/>
        <v>930.61347304721778</v>
      </c>
      <c r="I336">
        <f t="shared" si="27"/>
        <v>956.11193846704646</v>
      </c>
      <c r="J336">
        <f t="shared" si="28"/>
        <v>-3.4419732846112083</v>
      </c>
      <c r="K336">
        <f t="shared" si="29"/>
        <v>3.4419732846112083</v>
      </c>
    </row>
    <row r="337" spans="1:11" x14ac:dyDescent="0.2">
      <c r="A337" s="2">
        <v>43636</v>
      </c>
      <c r="B337" s="10">
        <v>49.865000000000002</v>
      </c>
      <c r="C337" s="7">
        <v>1918.19</v>
      </c>
      <c r="D337" s="5">
        <v>189.53</v>
      </c>
      <c r="F337" s="11">
        <f t="shared" si="25"/>
        <v>25.585692286140578</v>
      </c>
      <c r="G337" s="8">
        <f t="shared" si="26"/>
        <v>933.96821946551711</v>
      </c>
      <c r="I337">
        <f t="shared" si="27"/>
        <v>959.55391175165767</v>
      </c>
      <c r="J337">
        <f t="shared" si="28"/>
        <v>4.7808243295702368</v>
      </c>
      <c r="K337">
        <f t="shared" si="29"/>
        <v>-4.7808243295702368</v>
      </c>
    </row>
    <row r="338" spans="1:11" x14ac:dyDescent="0.2">
      <c r="A338" s="2">
        <v>43635</v>
      </c>
      <c r="B338" s="10">
        <v>49.467500000000001</v>
      </c>
      <c r="C338" s="7">
        <v>1908.79</v>
      </c>
      <c r="D338" s="5">
        <v>187.48</v>
      </c>
      <c r="F338" s="11">
        <f t="shared" si="25"/>
        <v>25.381735348734765</v>
      </c>
      <c r="G338" s="8">
        <f t="shared" si="26"/>
        <v>929.39135207335266</v>
      </c>
      <c r="I338">
        <f t="shared" si="27"/>
        <v>954.77308742208743</v>
      </c>
      <c r="J338">
        <f t="shared" si="28"/>
        <v>3.5384044491196391</v>
      </c>
      <c r="K338">
        <f t="shared" si="29"/>
        <v>-3.5384044491196391</v>
      </c>
    </row>
    <row r="339" spans="1:11" x14ac:dyDescent="0.2">
      <c r="A339" s="2">
        <v>43634</v>
      </c>
      <c r="B339" s="10">
        <v>49.612499999999997</v>
      </c>
      <c r="C339" s="7">
        <v>1901.37</v>
      </c>
      <c r="D339" s="5">
        <v>188.47</v>
      </c>
      <c r="F339" s="11">
        <f t="shared" si="25"/>
        <v>25.456134734706694</v>
      </c>
      <c r="G339" s="8">
        <f t="shared" si="26"/>
        <v>925.77854823826112</v>
      </c>
      <c r="I339">
        <f t="shared" si="27"/>
        <v>951.23468297296779</v>
      </c>
      <c r="J339">
        <f t="shared" si="28"/>
        <v>8.0539911668865898</v>
      </c>
      <c r="K339">
        <f t="shared" si="29"/>
        <v>-8.0539911668865898</v>
      </c>
    </row>
    <row r="340" spans="1:11" x14ac:dyDescent="0.2">
      <c r="A340" s="2">
        <v>43633</v>
      </c>
      <c r="B340" s="10">
        <v>48.472499999999997</v>
      </c>
      <c r="C340" s="7">
        <v>1886.03</v>
      </c>
      <c r="D340" s="5">
        <v>189.01</v>
      </c>
      <c r="F340" s="11">
        <f t="shared" si="25"/>
        <v>24.871201631203228</v>
      </c>
      <c r="G340" s="8">
        <f t="shared" si="26"/>
        <v>918.30949017487796</v>
      </c>
      <c r="I340">
        <f t="shared" si="27"/>
        <v>943.1806918060812</v>
      </c>
      <c r="J340">
        <f t="shared" si="28"/>
        <v>8.1132128894214475</v>
      </c>
      <c r="K340">
        <f t="shared" si="29"/>
        <v>-8.1132128894214475</v>
      </c>
    </row>
    <row r="341" spans="1:11" x14ac:dyDescent="0.2">
      <c r="A341" s="2">
        <v>43630</v>
      </c>
      <c r="B341" s="10">
        <v>48.185000000000002</v>
      </c>
      <c r="C341" s="7">
        <v>1869.67</v>
      </c>
      <c r="D341" s="5">
        <v>181.33</v>
      </c>
      <c r="F341" s="11">
        <f t="shared" si="25"/>
        <v>24.723685607293366</v>
      </c>
      <c r="G341" s="8">
        <f t="shared" si="26"/>
        <v>910.34379330936633</v>
      </c>
      <c r="I341">
        <f t="shared" si="27"/>
        <v>935.06747891665975</v>
      </c>
      <c r="J341">
        <f t="shared" si="28"/>
        <v>-0.48761496822601202</v>
      </c>
      <c r="K341">
        <f t="shared" si="29"/>
        <v>0.48761496822601202</v>
      </c>
    </row>
    <row r="342" spans="1:11" x14ac:dyDescent="0.2">
      <c r="A342" s="2">
        <v>43629</v>
      </c>
      <c r="B342" s="10">
        <v>48.537500000000001</v>
      </c>
      <c r="C342" s="7">
        <v>1870.3</v>
      </c>
      <c r="D342" s="5">
        <v>177.47</v>
      </c>
      <c r="F342" s="11">
        <f t="shared" si="25"/>
        <v>24.904553080087201</v>
      </c>
      <c r="G342" s="8">
        <f t="shared" si="26"/>
        <v>910.65054080479854</v>
      </c>
      <c r="I342">
        <f t="shared" si="27"/>
        <v>935.55509388488576</v>
      </c>
      <c r="J342">
        <f t="shared" si="28"/>
        <v>7.2886427881430791</v>
      </c>
      <c r="K342">
        <f t="shared" si="29"/>
        <v>-7.2886427881430791</v>
      </c>
    </row>
    <row r="343" spans="1:11" x14ac:dyDescent="0.2">
      <c r="A343" s="2">
        <v>43628</v>
      </c>
      <c r="B343" s="10">
        <v>48.547499999999999</v>
      </c>
      <c r="C343" s="7">
        <v>1855.32</v>
      </c>
      <c r="D343" s="5">
        <v>175.04</v>
      </c>
      <c r="F343" s="11">
        <f t="shared" si="25"/>
        <v>24.909684072223193</v>
      </c>
      <c r="G343" s="8">
        <f t="shared" si="26"/>
        <v>903.35676702451951</v>
      </c>
      <c r="I343">
        <f t="shared" si="27"/>
        <v>928.26645109674268</v>
      </c>
      <c r="J343">
        <f t="shared" si="28"/>
        <v>-4.1597589681439331</v>
      </c>
      <c r="K343">
        <f t="shared" si="29"/>
        <v>4.1597589681439331</v>
      </c>
    </row>
    <row r="344" spans="1:11" x14ac:dyDescent="0.2">
      <c r="A344" s="2">
        <v>43627</v>
      </c>
      <c r="B344" s="10">
        <v>48.702500000000001</v>
      </c>
      <c r="C344" s="7">
        <v>1863.7</v>
      </c>
      <c r="D344" s="5">
        <v>178.1</v>
      </c>
      <c r="F344" s="11">
        <f t="shared" si="25"/>
        <v>24.989214450331122</v>
      </c>
      <c r="G344" s="8">
        <f t="shared" si="26"/>
        <v>907.43699561455549</v>
      </c>
      <c r="I344">
        <f t="shared" si="27"/>
        <v>932.42621006488662</v>
      </c>
      <c r="J344">
        <f t="shared" si="28"/>
        <v>1.7808382258311894</v>
      </c>
      <c r="K344">
        <f t="shared" si="29"/>
        <v>-1.7808382258311894</v>
      </c>
    </row>
    <row r="345" spans="1:11" x14ac:dyDescent="0.2">
      <c r="A345" s="2">
        <v>43626</v>
      </c>
      <c r="B345" s="10">
        <v>48.145000000000003</v>
      </c>
      <c r="C345" s="7">
        <v>1860.63</v>
      </c>
      <c r="D345" s="5">
        <v>174.82</v>
      </c>
      <c r="F345" s="11">
        <f t="shared" si="25"/>
        <v>24.703161638749386</v>
      </c>
      <c r="G345" s="8">
        <f t="shared" si="26"/>
        <v>905.94221020030602</v>
      </c>
      <c r="I345">
        <f t="shared" si="27"/>
        <v>930.64537183905543</v>
      </c>
      <c r="J345">
        <f t="shared" si="28"/>
        <v>27.870292282528339</v>
      </c>
      <c r="K345">
        <f t="shared" si="29"/>
        <v>-27.870292282528339</v>
      </c>
    </row>
    <row r="346" spans="1:11" x14ac:dyDescent="0.2">
      <c r="A346" s="2">
        <v>43623</v>
      </c>
      <c r="B346" s="10">
        <v>47.537500000000001</v>
      </c>
      <c r="C346" s="7">
        <v>1804.03</v>
      </c>
      <c r="D346" s="5">
        <v>173.35</v>
      </c>
      <c r="F346" s="11">
        <f t="shared" si="25"/>
        <v>24.391453866487669</v>
      </c>
      <c r="G346" s="8">
        <f t="shared" si="26"/>
        <v>878.38362569003937</v>
      </c>
      <c r="I346">
        <f t="shared" si="27"/>
        <v>902.77507955652709</v>
      </c>
      <c r="J346">
        <f t="shared" si="28"/>
        <v>24.816756841272763</v>
      </c>
      <c r="K346">
        <f t="shared" si="29"/>
        <v>-24.816756841272763</v>
      </c>
    </row>
    <row r="347" spans="1:11" x14ac:dyDescent="0.2">
      <c r="A347" s="2">
        <v>43622</v>
      </c>
      <c r="B347" s="10">
        <v>46.305</v>
      </c>
      <c r="C347" s="7">
        <v>1754.36</v>
      </c>
      <c r="D347" s="5">
        <v>168.33</v>
      </c>
      <c r="F347" s="11">
        <f t="shared" si="25"/>
        <v>23.75905908572625</v>
      </c>
      <c r="G347" s="8">
        <f t="shared" si="26"/>
        <v>854.1992636295281</v>
      </c>
      <c r="I347">
        <f t="shared" si="27"/>
        <v>877.95832271525433</v>
      </c>
      <c r="J347">
        <f t="shared" si="28"/>
        <v>8.0660229454231285</v>
      </c>
      <c r="K347">
        <f t="shared" si="29"/>
        <v>-8.0660229454231285</v>
      </c>
    </row>
    <row r="348" spans="1:11" x14ac:dyDescent="0.2">
      <c r="A348" s="2">
        <v>43621</v>
      </c>
      <c r="B348" s="10">
        <v>45.634999999999998</v>
      </c>
      <c r="C348" s="7">
        <v>1738.5</v>
      </c>
      <c r="D348" s="5">
        <v>168.17</v>
      </c>
      <c r="F348" s="11">
        <f t="shared" si="25"/>
        <v>23.415282612614561</v>
      </c>
      <c r="G348" s="8">
        <f t="shared" si="26"/>
        <v>846.47701715721666</v>
      </c>
      <c r="I348">
        <f t="shared" si="27"/>
        <v>869.8922997698312</v>
      </c>
      <c r="J348">
        <f t="shared" si="28"/>
        <v>4.7248899602798247</v>
      </c>
      <c r="K348">
        <f t="shared" si="29"/>
        <v>-4.7248899602798247</v>
      </c>
    </row>
    <row r="349" spans="1:11" x14ac:dyDescent="0.2">
      <c r="A349" s="2">
        <v>43620</v>
      </c>
      <c r="B349" s="10">
        <v>44.91</v>
      </c>
      <c r="C349" s="7">
        <v>1729.56</v>
      </c>
      <c r="D349" s="5">
        <v>167.5</v>
      </c>
      <c r="F349" s="11">
        <f t="shared" si="25"/>
        <v>23.043285682754902</v>
      </c>
      <c r="G349" s="8">
        <f t="shared" si="26"/>
        <v>842.12412412679646</v>
      </c>
      <c r="I349">
        <f t="shared" si="27"/>
        <v>865.16740980955137</v>
      </c>
      <c r="J349">
        <f t="shared" si="28"/>
        <v>18.765294248140663</v>
      </c>
      <c r="K349">
        <f t="shared" si="29"/>
        <v>-18.765294248140663</v>
      </c>
    </row>
    <row r="350" spans="1:11" x14ac:dyDescent="0.2">
      <c r="A350" s="2">
        <v>43619</v>
      </c>
      <c r="B350" s="10">
        <v>43.325000000000003</v>
      </c>
      <c r="C350" s="7">
        <v>1692.69</v>
      </c>
      <c r="D350" s="5">
        <v>164.15</v>
      </c>
      <c r="F350" s="11">
        <f t="shared" si="25"/>
        <v>22.230023429199651</v>
      </c>
      <c r="G350" s="8">
        <f t="shared" si="26"/>
        <v>824.17209213221111</v>
      </c>
      <c r="I350">
        <f t="shared" si="27"/>
        <v>846.40211556141071</v>
      </c>
      <c r="J350">
        <f t="shared" si="28"/>
        <v>-40.337933185688598</v>
      </c>
      <c r="K350">
        <f t="shared" si="29"/>
        <v>40.337933185688598</v>
      </c>
    </row>
    <row r="351" spans="1:11" x14ac:dyDescent="0.2">
      <c r="A351" s="2">
        <v>43616</v>
      </c>
      <c r="B351" s="10">
        <v>43.767499999999998</v>
      </c>
      <c r="C351" s="7">
        <v>1775.07</v>
      </c>
      <c r="D351" s="5">
        <v>177.47</v>
      </c>
      <c r="F351" s="11">
        <f t="shared" si="25"/>
        <v>22.457069831217439</v>
      </c>
      <c r="G351" s="8">
        <f t="shared" si="26"/>
        <v>864.28297891588181</v>
      </c>
      <c r="I351">
        <f t="shared" si="27"/>
        <v>886.74004874709931</v>
      </c>
      <c r="J351">
        <f t="shared" si="28"/>
        <v>-20.498985054000855</v>
      </c>
      <c r="K351">
        <f t="shared" si="29"/>
        <v>20.498985054000855</v>
      </c>
    </row>
    <row r="352" spans="1:11" x14ac:dyDescent="0.2">
      <c r="A352" s="2">
        <v>43615</v>
      </c>
      <c r="B352" s="10">
        <v>44.575000000000003</v>
      </c>
      <c r="C352" s="7">
        <v>1816.32</v>
      </c>
      <c r="D352" s="5">
        <v>183.01</v>
      </c>
      <c r="F352" s="11">
        <f t="shared" si="25"/>
        <v>22.871397446199062</v>
      </c>
      <c r="G352" s="8">
        <f t="shared" si="26"/>
        <v>884.36763635490115</v>
      </c>
      <c r="I352">
        <f t="shared" si="27"/>
        <v>907.23903380110016</v>
      </c>
      <c r="J352">
        <f t="shared" si="28"/>
        <v>-1.2793924378415795</v>
      </c>
      <c r="K352">
        <f t="shared" si="29"/>
        <v>1.2793924378415795</v>
      </c>
    </row>
    <row r="353" spans="1:11" x14ac:dyDescent="0.2">
      <c r="A353" s="2">
        <v>43614</v>
      </c>
      <c r="B353" s="10">
        <v>44.344999999999999</v>
      </c>
      <c r="C353" s="7">
        <v>1819.19</v>
      </c>
      <c r="D353" s="5">
        <v>182.19</v>
      </c>
      <c r="F353" s="11">
        <f t="shared" si="25"/>
        <v>22.753384627071167</v>
      </c>
      <c r="G353" s="8">
        <f t="shared" si="26"/>
        <v>885.76504161187063</v>
      </c>
      <c r="I353">
        <f t="shared" si="27"/>
        <v>908.51842623894174</v>
      </c>
      <c r="J353">
        <f t="shared" si="28"/>
        <v>-8.5032031404340387</v>
      </c>
      <c r="K353">
        <f t="shared" si="29"/>
        <v>8.5032031404340387</v>
      </c>
    </row>
    <row r="354" spans="1:11" x14ac:dyDescent="0.2">
      <c r="A354" s="2">
        <v>43613</v>
      </c>
      <c r="B354" s="10">
        <v>44.557499999999997</v>
      </c>
      <c r="C354" s="7">
        <v>1836.43</v>
      </c>
      <c r="D354" s="5">
        <v>184.31</v>
      </c>
      <c r="F354" s="11">
        <f t="shared" si="25"/>
        <v>22.862418209961067</v>
      </c>
      <c r="G354" s="8">
        <f t="shared" si="26"/>
        <v>894.15921116941468</v>
      </c>
      <c r="I354">
        <f t="shared" si="27"/>
        <v>917.02162937937578</v>
      </c>
      <c r="J354">
        <f t="shared" si="28"/>
        <v>6.3078219866503105</v>
      </c>
      <c r="K354">
        <f t="shared" si="29"/>
        <v>-6.3078219866503105</v>
      </c>
    </row>
    <row r="355" spans="1:11" x14ac:dyDescent="0.2">
      <c r="A355" s="2">
        <v>43612</v>
      </c>
      <c r="B355" s="10">
        <v>44.7425</v>
      </c>
      <c r="C355" s="7">
        <v>1823.28</v>
      </c>
      <c r="D355" s="5">
        <v>181.06</v>
      </c>
      <c r="F355" s="11">
        <f t="shared" si="25"/>
        <v>22.957341564476984</v>
      </c>
      <c r="G355" s="8">
        <f t="shared" si="26"/>
        <v>887.75646582824845</v>
      </c>
      <c r="I355">
        <f t="shared" si="27"/>
        <v>910.71380739272547</v>
      </c>
      <c r="J355">
        <f t="shared" si="28"/>
        <v>0</v>
      </c>
      <c r="K355">
        <f t="shared" si="29"/>
        <v>0</v>
      </c>
    </row>
    <row r="356" spans="1:11" x14ac:dyDescent="0.2">
      <c r="A356" s="2">
        <v>43609</v>
      </c>
      <c r="B356" s="10">
        <v>44.7425</v>
      </c>
      <c r="C356" s="7">
        <v>1823.28</v>
      </c>
      <c r="D356" s="5">
        <v>181.06</v>
      </c>
      <c r="F356" s="11">
        <f t="shared" si="25"/>
        <v>22.957341564476984</v>
      </c>
      <c r="G356" s="8">
        <f t="shared" si="26"/>
        <v>887.75646582824845</v>
      </c>
      <c r="I356">
        <f t="shared" si="27"/>
        <v>910.71380739272547</v>
      </c>
      <c r="J356">
        <f t="shared" si="28"/>
        <v>3.7093165195777829</v>
      </c>
      <c r="K356">
        <f t="shared" si="29"/>
        <v>-3.7093165195777829</v>
      </c>
    </row>
    <row r="357" spans="1:11" x14ac:dyDescent="0.2">
      <c r="A357" s="2">
        <v>43608</v>
      </c>
      <c r="B357" s="10">
        <v>44.914999999999999</v>
      </c>
      <c r="C357" s="7">
        <v>1815.48</v>
      </c>
      <c r="D357" s="5">
        <v>180.87</v>
      </c>
      <c r="F357" s="11">
        <f t="shared" si="25"/>
        <v>23.0458511788229</v>
      </c>
      <c r="G357" s="8">
        <f t="shared" si="26"/>
        <v>883.9586396943248</v>
      </c>
      <c r="I357">
        <f t="shared" si="27"/>
        <v>907.00449087314769</v>
      </c>
      <c r="J357">
        <f t="shared" si="28"/>
        <v>-21.921232145508498</v>
      </c>
      <c r="K357">
        <f t="shared" si="29"/>
        <v>21.921232145508498</v>
      </c>
    </row>
    <row r="358" spans="1:11" x14ac:dyDescent="0.2">
      <c r="A358" s="2">
        <v>43607</v>
      </c>
      <c r="B358" s="10">
        <v>45.695</v>
      </c>
      <c r="C358" s="7">
        <v>1859.68</v>
      </c>
      <c r="D358" s="5">
        <v>185.32</v>
      </c>
      <c r="F358" s="11">
        <f t="shared" si="25"/>
        <v>23.446068565430537</v>
      </c>
      <c r="G358" s="8">
        <f t="shared" si="26"/>
        <v>905.47965445322563</v>
      </c>
      <c r="I358">
        <f t="shared" si="27"/>
        <v>928.92572301865619</v>
      </c>
      <c r="J358">
        <f t="shared" si="28"/>
        <v>0.56169594963762393</v>
      </c>
      <c r="K358">
        <f t="shared" si="29"/>
        <v>-0.56169594963762393</v>
      </c>
    </row>
    <row r="359" spans="1:11" x14ac:dyDescent="0.2">
      <c r="A359" s="2">
        <v>43606</v>
      </c>
      <c r="B359" s="10">
        <v>46.65</v>
      </c>
      <c r="C359" s="7">
        <v>1857.52</v>
      </c>
      <c r="D359" s="5">
        <v>184.82</v>
      </c>
      <c r="F359" s="11">
        <f t="shared" si="25"/>
        <v>23.936078314418086</v>
      </c>
      <c r="G359" s="8">
        <f t="shared" si="26"/>
        <v>904.42794875460049</v>
      </c>
      <c r="I359">
        <f t="shared" si="27"/>
        <v>928.36402706901856</v>
      </c>
      <c r="J359">
        <f t="shared" si="28"/>
        <v>-0.25576158034721175</v>
      </c>
      <c r="K359">
        <f t="shared" si="29"/>
        <v>0.25576158034721175</v>
      </c>
    </row>
    <row r="360" spans="1:11" x14ac:dyDescent="0.2">
      <c r="A360" s="2">
        <v>43605</v>
      </c>
      <c r="B360" s="10">
        <v>45.772500000000001</v>
      </c>
      <c r="C360" s="7">
        <v>1858.97</v>
      </c>
      <c r="D360" s="5">
        <v>182.72</v>
      </c>
      <c r="F360" s="11">
        <f t="shared" si="25"/>
        <v>23.485833754484499</v>
      </c>
      <c r="G360" s="8">
        <f t="shared" si="26"/>
        <v>905.1339548948813</v>
      </c>
      <c r="I360">
        <f t="shared" si="27"/>
        <v>928.61978864936577</v>
      </c>
      <c r="J360">
        <f t="shared" si="28"/>
        <v>-5.6417189756899688</v>
      </c>
      <c r="K360">
        <f t="shared" si="29"/>
        <v>5.6417189756899688</v>
      </c>
    </row>
    <row r="361" spans="1:11" x14ac:dyDescent="0.2">
      <c r="A361" s="2">
        <v>43602</v>
      </c>
      <c r="B361" s="10">
        <v>47.25</v>
      </c>
      <c r="C361" s="7">
        <v>1869</v>
      </c>
      <c r="D361" s="5">
        <v>185.3</v>
      </c>
      <c r="F361" s="11">
        <f t="shared" si="25"/>
        <v>24.243937842577804</v>
      </c>
      <c r="G361" s="8">
        <f t="shared" si="26"/>
        <v>910.01756978247795</v>
      </c>
      <c r="I361">
        <f t="shared" si="27"/>
        <v>934.26150762505574</v>
      </c>
      <c r="J361">
        <f t="shared" si="28"/>
        <v>-18.918300119138053</v>
      </c>
      <c r="K361">
        <f t="shared" si="29"/>
        <v>18.918300119138053</v>
      </c>
    </row>
    <row r="362" spans="1:11" x14ac:dyDescent="0.2">
      <c r="A362" s="2">
        <v>43601</v>
      </c>
      <c r="B362" s="10">
        <v>47.52</v>
      </c>
      <c r="C362" s="7">
        <v>1907.57</v>
      </c>
      <c r="D362" s="5">
        <v>186.99</v>
      </c>
      <c r="F362" s="11">
        <f t="shared" si="25"/>
        <v>24.382474630249678</v>
      </c>
      <c r="G362" s="8">
        <f t="shared" si="26"/>
        <v>928.79733311394409</v>
      </c>
      <c r="I362">
        <f t="shared" si="27"/>
        <v>953.17980774419379</v>
      </c>
      <c r="J362">
        <f t="shared" si="28"/>
        <v>17.625175805849153</v>
      </c>
      <c r="K362">
        <f t="shared" si="29"/>
        <v>-17.625175805849153</v>
      </c>
    </row>
    <row r="363" spans="1:11" x14ac:dyDescent="0.2">
      <c r="A363" s="2">
        <v>43600</v>
      </c>
      <c r="B363" s="10">
        <v>47.73</v>
      </c>
      <c r="C363" s="7">
        <v>1871.15</v>
      </c>
      <c r="D363" s="5">
        <v>186.27</v>
      </c>
      <c r="F363" s="11">
        <f t="shared" si="25"/>
        <v>24.490225465105578</v>
      </c>
      <c r="G363" s="8">
        <f t="shared" si="26"/>
        <v>911.06440647323905</v>
      </c>
      <c r="I363">
        <f t="shared" si="27"/>
        <v>935.55463193834464</v>
      </c>
      <c r="J363">
        <f t="shared" si="28"/>
        <v>15.398432457690546</v>
      </c>
      <c r="K363">
        <f t="shared" si="29"/>
        <v>-15.398432457690546</v>
      </c>
    </row>
    <row r="364" spans="1:11" x14ac:dyDescent="0.2">
      <c r="A364" s="2">
        <v>43599</v>
      </c>
      <c r="B364" s="10">
        <v>47.164999999999999</v>
      </c>
      <c r="C364" s="7">
        <v>1840.12</v>
      </c>
      <c r="D364" s="5">
        <v>180.73</v>
      </c>
      <c r="F364" s="11">
        <f t="shared" si="25"/>
        <v>24.200324409421842</v>
      </c>
      <c r="G364" s="8">
        <f t="shared" si="26"/>
        <v>895.9558750712323</v>
      </c>
      <c r="I364">
        <f t="shared" si="27"/>
        <v>920.1561994806541</v>
      </c>
      <c r="J364">
        <f t="shared" si="28"/>
        <v>8.8686776368195979</v>
      </c>
      <c r="K364">
        <f t="shared" si="29"/>
        <v>-8.8686776368195979</v>
      </c>
    </row>
    <row r="365" spans="1:11" x14ac:dyDescent="0.2">
      <c r="A365" s="2">
        <v>43598</v>
      </c>
      <c r="B365" s="10">
        <v>46.43</v>
      </c>
      <c r="C365" s="7">
        <v>1822.68</v>
      </c>
      <c r="D365" s="5">
        <v>181.54</v>
      </c>
      <c r="F365" s="11">
        <f t="shared" si="25"/>
        <v>23.823196487426191</v>
      </c>
      <c r="G365" s="8">
        <f t="shared" si="26"/>
        <v>887.46432535640827</v>
      </c>
      <c r="I365">
        <f t="shared" si="27"/>
        <v>911.2875218438345</v>
      </c>
      <c r="J365">
        <f t="shared" si="28"/>
        <v>-34.238452171714243</v>
      </c>
      <c r="K365">
        <f t="shared" si="29"/>
        <v>34.238452171714243</v>
      </c>
    </row>
    <row r="366" spans="1:11" x14ac:dyDescent="0.2">
      <c r="A366" s="2">
        <v>43595</v>
      </c>
      <c r="B366" s="10">
        <v>49.295000000000002</v>
      </c>
      <c r="C366" s="7">
        <v>1889.98</v>
      </c>
      <c r="D366" s="5">
        <v>188.34</v>
      </c>
      <c r="F366" s="11">
        <f t="shared" si="25"/>
        <v>25.293225734388844</v>
      </c>
      <c r="G366" s="8">
        <f t="shared" si="26"/>
        <v>920.23274828115984</v>
      </c>
      <c r="I366">
        <f t="shared" si="27"/>
        <v>945.52597401554874</v>
      </c>
      <c r="J366">
        <f t="shared" si="28"/>
        <v>-5.2695415815361457</v>
      </c>
      <c r="K366">
        <f t="shared" si="29"/>
        <v>5.2695415815361457</v>
      </c>
    </row>
    <row r="367" spans="1:11" x14ac:dyDescent="0.2">
      <c r="A367" s="2">
        <v>43594</v>
      </c>
      <c r="B367" s="10">
        <v>50.18</v>
      </c>
      <c r="C367" s="7">
        <v>1899.87</v>
      </c>
      <c r="D367" s="5">
        <v>188.65</v>
      </c>
      <c r="F367" s="11">
        <f t="shared" si="25"/>
        <v>25.747318538424427</v>
      </c>
      <c r="G367" s="8">
        <f t="shared" si="26"/>
        <v>925.04819705866043</v>
      </c>
      <c r="I367">
        <f t="shared" si="27"/>
        <v>950.79551559708489</v>
      </c>
      <c r="J367">
        <f t="shared" si="28"/>
        <v>-8.9951631479800653</v>
      </c>
      <c r="K367">
        <f t="shared" si="29"/>
        <v>8.9951631479800653</v>
      </c>
    </row>
    <row r="368" spans="1:11" x14ac:dyDescent="0.2">
      <c r="A368" s="2">
        <v>43593</v>
      </c>
      <c r="B368" s="10">
        <v>50.725000000000001</v>
      </c>
      <c r="C368" s="7">
        <v>1917.77</v>
      </c>
      <c r="D368" s="5">
        <v>189.54</v>
      </c>
      <c r="F368" s="11">
        <f t="shared" si="25"/>
        <v>26.026957609836174</v>
      </c>
      <c r="G368" s="8">
        <f t="shared" si="26"/>
        <v>933.76372113522882</v>
      </c>
      <c r="I368">
        <f t="shared" si="27"/>
        <v>959.79067874506495</v>
      </c>
      <c r="J368">
        <f t="shared" si="28"/>
        <v>-1.567558547937665</v>
      </c>
      <c r="K368">
        <f t="shared" si="29"/>
        <v>1.567558547937665</v>
      </c>
    </row>
    <row r="369" spans="1:11" x14ac:dyDescent="0.2">
      <c r="A369" s="2">
        <v>43592</v>
      </c>
      <c r="B369" s="10">
        <v>50.715000000000003</v>
      </c>
      <c r="C369" s="7">
        <v>1921</v>
      </c>
      <c r="D369" s="5">
        <v>189.77</v>
      </c>
      <c r="F369" s="11">
        <f t="shared" si="25"/>
        <v>26.021826617700178</v>
      </c>
      <c r="G369" s="8">
        <f t="shared" si="26"/>
        <v>935.33641067530243</v>
      </c>
      <c r="I369">
        <f t="shared" si="27"/>
        <v>961.35823729300262</v>
      </c>
      <c r="J369">
        <f t="shared" si="28"/>
        <v>-15.108822633241175</v>
      </c>
      <c r="K369">
        <f t="shared" si="29"/>
        <v>15.108822633241175</v>
      </c>
    </row>
    <row r="370" spans="1:11" x14ac:dyDescent="0.2">
      <c r="A370" s="2">
        <v>43591</v>
      </c>
      <c r="B370" s="10">
        <v>52.12</v>
      </c>
      <c r="C370" s="7">
        <v>1950.55</v>
      </c>
      <c r="D370" s="5">
        <v>193.88</v>
      </c>
      <c r="F370" s="11">
        <f t="shared" si="25"/>
        <v>26.742731012807514</v>
      </c>
      <c r="G370" s="8">
        <f t="shared" si="26"/>
        <v>949.72432891343624</v>
      </c>
      <c r="I370">
        <f t="shared" si="27"/>
        <v>976.46705992624379</v>
      </c>
      <c r="J370">
        <f t="shared" si="28"/>
        <v>-6.2184469731472518</v>
      </c>
      <c r="K370">
        <f t="shared" si="29"/>
        <v>6.2184469731472518</v>
      </c>
    </row>
    <row r="371" spans="1:11" x14ac:dyDescent="0.2">
      <c r="A371" s="2">
        <v>43588</v>
      </c>
      <c r="B371" s="10">
        <v>52.9375</v>
      </c>
      <c r="C371" s="7">
        <v>1962.46</v>
      </c>
      <c r="D371" s="5">
        <v>195.47</v>
      </c>
      <c r="F371" s="11">
        <f t="shared" si="25"/>
        <v>27.162189619925133</v>
      </c>
      <c r="G371" s="8">
        <f t="shared" si="26"/>
        <v>955.52331727946591</v>
      </c>
      <c r="I371">
        <f t="shared" si="27"/>
        <v>982.68550689939104</v>
      </c>
      <c r="J371">
        <f t="shared" si="28"/>
        <v>30.346078962564775</v>
      </c>
      <c r="K371">
        <f t="shared" si="29"/>
        <v>-30.346078962564775</v>
      </c>
    </row>
    <row r="372" spans="1:11" x14ac:dyDescent="0.2">
      <c r="A372" s="2">
        <v>43587</v>
      </c>
      <c r="B372" s="10">
        <v>52.287500000000001</v>
      </c>
      <c r="C372" s="7">
        <v>1900.82</v>
      </c>
      <c r="D372" s="5">
        <v>192.53</v>
      </c>
      <c r="F372" s="11">
        <f t="shared" si="25"/>
        <v>26.82867513108544</v>
      </c>
      <c r="G372" s="8">
        <f t="shared" si="26"/>
        <v>925.51075280574082</v>
      </c>
      <c r="I372">
        <f t="shared" si="27"/>
        <v>952.33942793682627</v>
      </c>
      <c r="J372">
        <f t="shared" si="28"/>
        <v>-5.3855748951430087</v>
      </c>
      <c r="K372">
        <f t="shared" si="29"/>
        <v>5.3855748951430087</v>
      </c>
    </row>
    <row r="373" spans="1:11" x14ac:dyDescent="0.2">
      <c r="A373" s="2">
        <v>43586</v>
      </c>
      <c r="B373" s="10">
        <v>52.63</v>
      </c>
      <c r="C373" s="7">
        <v>1911.52</v>
      </c>
      <c r="D373" s="5">
        <v>193.03</v>
      </c>
      <c r="F373" s="11">
        <f t="shared" si="25"/>
        <v>27.004411611743279</v>
      </c>
      <c r="G373" s="8">
        <f t="shared" si="26"/>
        <v>930.72059122022597</v>
      </c>
      <c r="I373">
        <f t="shared" si="27"/>
        <v>957.72500283196928</v>
      </c>
      <c r="J373">
        <f t="shared" si="28"/>
        <v>-6.0400049825180986</v>
      </c>
      <c r="K373">
        <f t="shared" si="29"/>
        <v>6.0400049825180986</v>
      </c>
    </row>
    <row r="374" spans="1:11" x14ac:dyDescent="0.2">
      <c r="A374" s="2">
        <v>43585</v>
      </c>
      <c r="B374" s="10">
        <v>50.167499999999997</v>
      </c>
      <c r="C374" s="7">
        <v>1926.52</v>
      </c>
      <c r="D374" s="5">
        <v>193.4</v>
      </c>
      <c r="F374" s="11">
        <f t="shared" si="25"/>
        <v>25.740904798254434</v>
      </c>
      <c r="G374" s="8">
        <f t="shared" si="26"/>
        <v>938.02410301623297</v>
      </c>
      <c r="I374">
        <f t="shared" si="27"/>
        <v>963.76500781448738</v>
      </c>
      <c r="J374">
        <f t="shared" si="28"/>
        <v>-6.3043910914252592</v>
      </c>
      <c r="K374">
        <f t="shared" si="29"/>
        <v>6.3043910914252592</v>
      </c>
    </row>
    <row r="375" spans="1:11" x14ac:dyDescent="0.2">
      <c r="A375" s="2">
        <v>43584</v>
      </c>
      <c r="B375" s="10">
        <v>51.152500000000003</v>
      </c>
      <c r="C375" s="7">
        <v>1938.43</v>
      </c>
      <c r="D375" s="5">
        <v>194.78</v>
      </c>
      <c r="F375" s="11">
        <f t="shared" si="25"/>
        <v>26.246307523649975</v>
      </c>
      <c r="G375" s="8">
        <f t="shared" si="26"/>
        <v>943.82309138226265</v>
      </c>
      <c r="I375">
        <f t="shared" si="27"/>
        <v>970.06939890591264</v>
      </c>
      <c r="J375">
        <f t="shared" si="28"/>
        <v>-5.9004244050316856</v>
      </c>
      <c r="K375">
        <f t="shared" si="29"/>
        <v>5.9004244050316856</v>
      </c>
    </row>
    <row r="376" spans="1:11" x14ac:dyDescent="0.2">
      <c r="A376" s="2">
        <v>43581</v>
      </c>
      <c r="B376" s="10">
        <v>51.075000000000003</v>
      </c>
      <c r="C376" s="7">
        <v>1950.63</v>
      </c>
      <c r="D376" s="5">
        <v>191.49</v>
      </c>
      <c r="F376" s="11">
        <f t="shared" si="25"/>
        <v>26.206542334596008</v>
      </c>
      <c r="G376" s="8">
        <f t="shared" si="26"/>
        <v>949.76328097634837</v>
      </c>
      <c r="I376">
        <f t="shared" si="27"/>
        <v>975.96982331094432</v>
      </c>
      <c r="J376">
        <f t="shared" si="28"/>
        <v>23.4305507387229</v>
      </c>
      <c r="K376">
        <f t="shared" si="29"/>
        <v>-23.4305507387229</v>
      </c>
    </row>
    <row r="377" spans="1:11" x14ac:dyDescent="0.2">
      <c r="A377" s="2">
        <v>43580</v>
      </c>
      <c r="B377" s="10">
        <v>51.32</v>
      </c>
      <c r="C377" s="7">
        <v>1902.25</v>
      </c>
      <c r="D377" s="5">
        <v>193.26</v>
      </c>
      <c r="F377" s="11">
        <f t="shared" si="25"/>
        <v>26.332251641927893</v>
      </c>
      <c r="G377" s="8">
        <f t="shared" si="26"/>
        <v>926.20702093029354</v>
      </c>
      <c r="I377">
        <f t="shared" si="27"/>
        <v>952.53927257222142</v>
      </c>
      <c r="J377">
        <f t="shared" si="28"/>
        <v>2.2937628084491735E-3</v>
      </c>
      <c r="K377">
        <f t="shared" si="29"/>
        <v>-2.2937628084491735E-3</v>
      </c>
    </row>
    <row r="378" spans="1:11" x14ac:dyDescent="0.2">
      <c r="A378" s="2">
        <v>43579</v>
      </c>
      <c r="B378" s="10">
        <v>51.79</v>
      </c>
      <c r="C378" s="7">
        <v>1901.75</v>
      </c>
      <c r="D378" s="5">
        <v>182.58</v>
      </c>
      <c r="F378" s="11">
        <f t="shared" si="25"/>
        <v>26.573408272319671</v>
      </c>
      <c r="G378" s="8">
        <f t="shared" si="26"/>
        <v>925.96357053709335</v>
      </c>
      <c r="I378">
        <f t="shared" si="27"/>
        <v>952.53697880941297</v>
      </c>
      <c r="J378">
        <f t="shared" si="28"/>
        <v>-10.762603253626366</v>
      </c>
      <c r="K378">
        <f t="shared" si="29"/>
        <v>10.762603253626366</v>
      </c>
    </row>
    <row r="379" spans="1:11" x14ac:dyDescent="0.2">
      <c r="A379" s="2">
        <v>43578</v>
      </c>
      <c r="B379" s="10">
        <v>51.87</v>
      </c>
      <c r="C379" s="7">
        <v>1923.77</v>
      </c>
      <c r="D379" s="5">
        <v>183.78</v>
      </c>
      <c r="F379" s="11">
        <f t="shared" si="25"/>
        <v>26.614456209407635</v>
      </c>
      <c r="G379" s="8">
        <f t="shared" si="26"/>
        <v>936.68512585363169</v>
      </c>
      <c r="I379">
        <f t="shared" si="27"/>
        <v>963.29958206303934</v>
      </c>
      <c r="J379">
        <f t="shared" si="28"/>
        <v>18.130813342190777</v>
      </c>
      <c r="K379">
        <f t="shared" si="29"/>
        <v>-18.130813342190777</v>
      </c>
    </row>
    <row r="380" spans="1:11" x14ac:dyDescent="0.2">
      <c r="A380" s="2">
        <v>43577</v>
      </c>
      <c r="B380" s="10">
        <v>51.1325</v>
      </c>
      <c r="C380" s="7">
        <v>1887.31</v>
      </c>
      <c r="D380" s="5">
        <v>181.44</v>
      </c>
      <c r="F380" s="11">
        <f t="shared" si="25"/>
        <v>26.236045539377979</v>
      </c>
      <c r="G380" s="8">
        <f t="shared" si="26"/>
        <v>918.93272318147058</v>
      </c>
      <c r="I380">
        <f t="shared" si="27"/>
        <v>945.16876872084856</v>
      </c>
      <c r="J380">
        <f t="shared" si="28"/>
        <v>12.560342265857912</v>
      </c>
      <c r="K380">
        <f t="shared" si="29"/>
        <v>-12.560342265857912</v>
      </c>
    </row>
    <row r="381" spans="1:11" x14ac:dyDescent="0.2">
      <c r="A381" s="2">
        <v>43574</v>
      </c>
      <c r="B381" s="10">
        <v>50.965000000000003</v>
      </c>
      <c r="C381" s="7">
        <v>1861.69</v>
      </c>
      <c r="D381" s="5">
        <v>178.28</v>
      </c>
      <c r="F381" s="11">
        <f t="shared" si="25"/>
        <v>26.150101421100061</v>
      </c>
      <c r="G381" s="8">
        <f t="shared" si="26"/>
        <v>906.45832503389056</v>
      </c>
      <c r="I381">
        <f t="shared" si="27"/>
        <v>932.60842645499065</v>
      </c>
      <c r="J381">
        <f t="shared" si="28"/>
        <v>0</v>
      </c>
      <c r="K381">
        <f t="shared" si="29"/>
        <v>0</v>
      </c>
    </row>
    <row r="382" spans="1:11" x14ac:dyDescent="0.2">
      <c r="A382" s="2">
        <v>43573</v>
      </c>
      <c r="B382" s="10">
        <v>50.965000000000003</v>
      </c>
      <c r="C382" s="7">
        <v>1861.69</v>
      </c>
      <c r="D382" s="5">
        <v>178.28</v>
      </c>
      <c r="F382" s="11">
        <f t="shared" si="25"/>
        <v>26.150101421100061</v>
      </c>
      <c r="G382" s="8">
        <f t="shared" si="26"/>
        <v>906.45832503389056</v>
      </c>
      <c r="I382">
        <f t="shared" si="27"/>
        <v>932.60842645499065</v>
      </c>
      <c r="J382">
        <f t="shared" si="28"/>
        <v>-1.4303588549514643</v>
      </c>
      <c r="K382">
        <f t="shared" si="29"/>
        <v>1.4303588549514643</v>
      </c>
    </row>
    <row r="383" spans="1:11" x14ac:dyDescent="0.2">
      <c r="A383" s="2">
        <v>43572</v>
      </c>
      <c r="B383" s="10">
        <v>50.782499999999999</v>
      </c>
      <c r="C383" s="7">
        <v>1864.82</v>
      </c>
      <c r="D383" s="5">
        <v>178.78</v>
      </c>
      <c r="F383" s="11">
        <f t="shared" si="25"/>
        <v>26.056460814618145</v>
      </c>
      <c r="G383" s="8">
        <f t="shared" si="26"/>
        <v>907.98232449532395</v>
      </c>
      <c r="I383">
        <f t="shared" si="27"/>
        <v>934.03878530994211</v>
      </c>
      <c r="J383">
        <f t="shared" si="28"/>
        <v>1.364389636984356</v>
      </c>
      <c r="K383">
        <f t="shared" si="29"/>
        <v>-1.364389636984356</v>
      </c>
    </row>
    <row r="384" spans="1:11" x14ac:dyDescent="0.2">
      <c r="A384" s="2">
        <v>43571</v>
      </c>
      <c r="B384" s="10">
        <v>49.8125</v>
      </c>
      <c r="C384" s="7">
        <v>1863.04</v>
      </c>
      <c r="D384" s="5">
        <v>178.87</v>
      </c>
      <c r="F384" s="11">
        <f t="shared" si="25"/>
        <v>25.558754577426601</v>
      </c>
      <c r="G384" s="8">
        <f t="shared" si="26"/>
        <v>907.11564109553115</v>
      </c>
      <c r="I384">
        <f t="shared" si="27"/>
        <v>932.67439567295776</v>
      </c>
      <c r="J384">
        <f t="shared" si="28"/>
        <v>8.8495527849645441</v>
      </c>
      <c r="K384">
        <f t="shared" si="29"/>
        <v>-8.8495527849645441</v>
      </c>
    </row>
    <row r="385" spans="1:11" x14ac:dyDescent="0.2">
      <c r="A385" s="2">
        <v>43570</v>
      </c>
      <c r="B385" s="10">
        <v>49.807499999999997</v>
      </c>
      <c r="C385" s="7">
        <v>1844.87</v>
      </c>
      <c r="D385" s="5">
        <v>179.65</v>
      </c>
      <c r="F385" s="11">
        <f t="shared" si="25"/>
        <v>25.556189081358603</v>
      </c>
      <c r="G385" s="8">
        <f t="shared" si="26"/>
        <v>898.26865380663457</v>
      </c>
      <c r="I385">
        <f t="shared" si="27"/>
        <v>923.82484288799321</v>
      </c>
      <c r="J385">
        <f t="shared" si="28"/>
        <v>0.92746935260879582</v>
      </c>
      <c r="K385">
        <f t="shared" si="29"/>
        <v>-0.92746935260879582</v>
      </c>
    </row>
    <row r="386" spans="1:11" x14ac:dyDescent="0.2">
      <c r="A386" s="2">
        <v>43567</v>
      </c>
      <c r="B386" s="10">
        <v>49.717500000000001</v>
      </c>
      <c r="C386" s="7">
        <v>1843.06</v>
      </c>
      <c r="D386" s="5">
        <v>179.1</v>
      </c>
      <c r="F386" s="11">
        <f t="shared" si="25"/>
        <v>25.510010152134647</v>
      </c>
      <c r="G386" s="8">
        <f t="shared" si="26"/>
        <v>897.38736338324975</v>
      </c>
      <c r="I386">
        <f t="shared" si="27"/>
        <v>922.89737353538442</v>
      </c>
      <c r="J386">
        <f t="shared" si="28"/>
        <v>-0.5020317785364341</v>
      </c>
      <c r="K386">
        <f t="shared" si="29"/>
        <v>0.5020317785364341</v>
      </c>
    </row>
    <row r="387" spans="1:11" x14ac:dyDescent="0.2">
      <c r="A387" s="2">
        <v>43566</v>
      </c>
      <c r="B387" s="10">
        <v>49.737499999999997</v>
      </c>
      <c r="C387" s="7">
        <v>1844.07</v>
      </c>
      <c r="D387" s="5">
        <v>177.51</v>
      </c>
      <c r="F387" s="11">
        <f t="shared" si="25"/>
        <v>25.520272136406636</v>
      </c>
      <c r="G387" s="8">
        <f t="shared" si="26"/>
        <v>897.87913317751418</v>
      </c>
      <c r="I387">
        <f t="shared" si="27"/>
        <v>923.39940531392085</v>
      </c>
      <c r="J387">
        <f t="shared" si="28"/>
        <v>-1.801515485343316</v>
      </c>
      <c r="K387">
        <f t="shared" si="29"/>
        <v>1.801515485343316</v>
      </c>
    </row>
    <row r="388" spans="1:11" x14ac:dyDescent="0.2">
      <c r="A388" s="2">
        <v>43565</v>
      </c>
      <c r="B388" s="10">
        <v>50.155000000000001</v>
      </c>
      <c r="C388" s="7">
        <v>1847.33</v>
      </c>
      <c r="D388" s="5">
        <v>177.82</v>
      </c>
      <c r="F388" s="11">
        <f t="shared" si="25"/>
        <v>25.734491058084441</v>
      </c>
      <c r="G388" s="8">
        <f t="shared" si="26"/>
        <v>899.4664297411797</v>
      </c>
      <c r="I388">
        <f t="shared" si="27"/>
        <v>925.20092079926417</v>
      </c>
      <c r="J388">
        <f t="shared" si="28"/>
        <v>5.7381578155492434</v>
      </c>
      <c r="K388">
        <f t="shared" si="29"/>
        <v>-5.7381578155492434</v>
      </c>
    </row>
    <row r="389" spans="1:11" x14ac:dyDescent="0.2">
      <c r="A389" s="2">
        <v>43564</v>
      </c>
      <c r="B389" s="10">
        <v>49.875</v>
      </c>
      <c r="C389" s="7">
        <v>1835.84</v>
      </c>
      <c r="D389" s="5">
        <v>177.58</v>
      </c>
      <c r="F389" s="11">
        <f t="shared" ref="F389:F452" si="30">B389*$O$8</f>
        <v>25.59082327827657</v>
      </c>
      <c r="G389" s="8">
        <f t="shared" ref="G389:G452" si="31">C389*(1-$O$8)</f>
        <v>893.87193970543831</v>
      </c>
      <c r="I389">
        <f t="shared" ref="I389:I452" si="32">SUM(F389:G389)</f>
        <v>919.46276298371492</v>
      </c>
      <c r="J389">
        <f t="shared" si="28"/>
        <v>-6.9033139073744678</v>
      </c>
      <c r="K389">
        <f t="shared" si="29"/>
        <v>6.9033139073744678</v>
      </c>
    </row>
    <row r="390" spans="1:11" x14ac:dyDescent="0.2">
      <c r="A390" s="2">
        <v>43563</v>
      </c>
      <c r="B390" s="10">
        <v>50.024999999999999</v>
      </c>
      <c r="C390" s="7">
        <v>1849.86</v>
      </c>
      <c r="D390" s="5">
        <v>174.93</v>
      </c>
      <c r="F390" s="11">
        <f t="shared" si="30"/>
        <v>25.667788160316501</v>
      </c>
      <c r="G390" s="8">
        <f t="shared" si="31"/>
        <v>900.6982887307729</v>
      </c>
      <c r="I390">
        <f t="shared" si="32"/>
        <v>926.36607689108939</v>
      </c>
      <c r="J390">
        <f t="shared" ref="J390:J453" si="33">I390-I391</f>
        <v>6.5228637834574101</v>
      </c>
      <c r="K390">
        <f t="shared" ref="K390:K453" si="34">-J390</f>
        <v>-6.5228637834574101</v>
      </c>
    </row>
    <row r="391" spans="1:11" x14ac:dyDescent="0.2">
      <c r="A391" s="2">
        <v>43560</v>
      </c>
      <c r="B391" s="10">
        <v>49.25</v>
      </c>
      <c r="C391" s="7">
        <v>1837.28</v>
      </c>
      <c r="D391" s="5">
        <v>175.72</v>
      </c>
      <c r="F391" s="11">
        <f t="shared" si="30"/>
        <v>25.270136269776867</v>
      </c>
      <c r="G391" s="8">
        <f t="shared" si="31"/>
        <v>894.57307683785507</v>
      </c>
      <c r="I391">
        <f t="shared" si="32"/>
        <v>919.84321310763198</v>
      </c>
      <c r="J391">
        <f t="shared" si="33"/>
        <v>9.1367524779506084</v>
      </c>
      <c r="K391">
        <f t="shared" si="34"/>
        <v>-9.1367524779506084</v>
      </c>
    </row>
    <row r="392" spans="1:11" x14ac:dyDescent="0.2">
      <c r="A392" s="2">
        <v>43559</v>
      </c>
      <c r="B392" s="10">
        <v>48.922499999999999</v>
      </c>
      <c r="C392" s="7">
        <v>1818.86</v>
      </c>
      <c r="D392" s="5">
        <v>176.02</v>
      </c>
      <c r="F392" s="11">
        <f t="shared" si="30"/>
        <v>25.102096277323017</v>
      </c>
      <c r="G392" s="8">
        <f t="shared" si="31"/>
        <v>885.6043643523584</v>
      </c>
      <c r="I392">
        <f t="shared" si="32"/>
        <v>910.70646062968137</v>
      </c>
      <c r="J392">
        <f t="shared" si="33"/>
        <v>-0.85228401382096308</v>
      </c>
      <c r="K392">
        <f t="shared" si="34"/>
        <v>0.85228401382096308</v>
      </c>
    </row>
    <row r="393" spans="1:11" x14ac:dyDescent="0.2">
      <c r="A393" s="2">
        <v>43558</v>
      </c>
      <c r="B393" s="10">
        <v>48.837499999999999</v>
      </c>
      <c r="C393" s="7">
        <v>1820.7</v>
      </c>
      <c r="D393" s="5">
        <v>173.54</v>
      </c>
      <c r="F393" s="11">
        <f t="shared" si="30"/>
        <v>25.05848284416706</v>
      </c>
      <c r="G393" s="8">
        <f t="shared" si="31"/>
        <v>886.50026179933525</v>
      </c>
      <c r="I393">
        <f t="shared" si="32"/>
        <v>911.55874464350234</v>
      </c>
      <c r="J393">
        <f t="shared" si="33"/>
        <v>3.4425787731330502</v>
      </c>
      <c r="K393">
        <f t="shared" si="34"/>
        <v>-3.4425787731330502</v>
      </c>
    </row>
    <row r="394" spans="1:11" x14ac:dyDescent="0.2">
      <c r="A394" s="2">
        <v>43557</v>
      </c>
      <c r="B394" s="10">
        <v>48.505000000000003</v>
      </c>
      <c r="C394" s="7">
        <v>1813.98</v>
      </c>
      <c r="D394" s="5">
        <v>174.2</v>
      </c>
      <c r="F394" s="11">
        <f t="shared" si="30"/>
        <v>24.887877355645216</v>
      </c>
      <c r="G394" s="8">
        <f t="shared" si="31"/>
        <v>883.22828851472411</v>
      </c>
      <c r="I394">
        <f t="shared" si="32"/>
        <v>908.11616587036929</v>
      </c>
      <c r="J394">
        <f t="shared" si="33"/>
        <v>0.25435478830752345</v>
      </c>
      <c r="K394">
        <f t="shared" si="34"/>
        <v>-0.25435478830752345</v>
      </c>
    </row>
    <row r="395" spans="1:11" x14ac:dyDescent="0.2">
      <c r="A395" s="2">
        <v>43556</v>
      </c>
      <c r="B395" s="10">
        <v>47.81</v>
      </c>
      <c r="C395" s="7">
        <v>1814.19</v>
      </c>
      <c r="D395" s="5">
        <v>168.7</v>
      </c>
      <c r="F395" s="11">
        <f t="shared" si="30"/>
        <v>24.531273402193541</v>
      </c>
      <c r="G395" s="8">
        <f t="shared" si="31"/>
        <v>883.33053767986826</v>
      </c>
      <c r="I395">
        <f t="shared" si="32"/>
        <v>907.86181108206176</v>
      </c>
      <c r="J395">
        <f t="shared" si="33"/>
        <v>16.447436793617612</v>
      </c>
      <c r="K395">
        <f t="shared" si="34"/>
        <v>-16.447436793617612</v>
      </c>
    </row>
    <row r="396" spans="1:11" x14ac:dyDescent="0.2">
      <c r="A396" s="2">
        <v>43553</v>
      </c>
      <c r="B396" s="10">
        <v>47.487499999999997</v>
      </c>
      <c r="C396" s="7">
        <v>1780.75</v>
      </c>
      <c r="D396" s="5">
        <v>166.69</v>
      </c>
      <c r="F396" s="11">
        <f t="shared" si="30"/>
        <v>24.36579890580769</v>
      </c>
      <c r="G396" s="8">
        <f t="shared" si="31"/>
        <v>867.0485753826365</v>
      </c>
      <c r="I396">
        <f t="shared" si="32"/>
        <v>891.41437428844415</v>
      </c>
      <c r="J396">
        <f t="shared" si="33"/>
        <v>3.7267607724971867</v>
      </c>
      <c r="K396">
        <f t="shared" si="34"/>
        <v>-3.7267607724971867</v>
      </c>
    </row>
    <row r="397" spans="1:11" x14ac:dyDescent="0.2">
      <c r="A397" s="2">
        <v>43552</v>
      </c>
      <c r="B397" s="10">
        <v>47.18</v>
      </c>
      <c r="C397" s="7">
        <v>1773.42</v>
      </c>
      <c r="D397" s="5">
        <v>165.55</v>
      </c>
      <c r="F397" s="11">
        <f t="shared" si="30"/>
        <v>24.208020897625836</v>
      </c>
      <c r="G397" s="8">
        <f t="shared" si="31"/>
        <v>863.47959261832113</v>
      </c>
      <c r="I397">
        <f t="shared" si="32"/>
        <v>887.68761351594696</v>
      </c>
      <c r="J397">
        <f t="shared" si="33"/>
        <v>3.7909427718616371</v>
      </c>
      <c r="K397">
        <f t="shared" si="34"/>
        <v>-3.7909427718616371</v>
      </c>
    </row>
    <row r="398" spans="1:11" x14ac:dyDescent="0.2">
      <c r="A398" s="2">
        <v>43551</v>
      </c>
      <c r="B398" s="10">
        <v>47.1175</v>
      </c>
      <c r="C398" s="7">
        <v>1765.7</v>
      </c>
      <c r="D398" s="5">
        <v>165.87</v>
      </c>
      <c r="F398" s="11">
        <f t="shared" si="30"/>
        <v>24.175952196775867</v>
      </c>
      <c r="G398" s="8">
        <f t="shared" si="31"/>
        <v>859.7207185473095</v>
      </c>
      <c r="I398">
        <f t="shared" si="32"/>
        <v>883.89667074408533</v>
      </c>
      <c r="J398">
        <f t="shared" si="33"/>
        <v>-8.5779265326806353</v>
      </c>
      <c r="K398">
        <f t="shared" si="34"/>
        <v>8.5779265326806353</v>
      </c>
    </row>
    <row r="399" spans="1:11" x14ac:dyDescent="0.2">
      <c r="A399" s="2">
        <v>43550</v>
      </c>
      <c r="B399" s="10">
        <v>46.697499999999998</v>
      </c>
      <c r="C399" s="7">
        <v>1783.76</v>
      </c>
      <c r="D399" s="5">
        <v>167.68</v>
      </c>
      <c r="F399" s="11">
        <f t="shared" si="30"/>
        <v>23.960450527064062</v>
      </c>
      <c r="G399" s="8">
        <f t="shared" si="31"/>
        <v>868.51414674970192</v>
      </c>
      <c r="I399">
        <f t="shared" si="32"/>
        <v>892.47459727676596</v>
      </c>
      <c r="J399">
        <f t="shared" si="33"/>
        <v>4.3754216041746758</v>
      </c>
      <c r="K399">
        <f t="shared" si="34"/>
        <v>-4.3754216041746758</v>
      </c>
    </row>
    <row r="400" spans="1:11" x14ac:dyDescent="0.2">
      <c r="A400" s="2">
        <v>43549</v>
      </c>
      <c r="B400" s="10">
        <v>47.185000000000002</v>
      </c>
      <c r="C400" s="7">
        <v>1774.26</v>
      </c>
      <c r="D400" s="5">
        <v>166.29</v>
      </c>
      <c r="F400" s="11">
        <f t="shared" si="30"/>
        <v>24.210586393693838</v>
      </c>
      <c r="G400" s="8">
        <f t="shared" si="31"/>
        <v>863.88858927889748</v>
      </c>
      <c r="I400">
        <f t="shared" si="32"/>
        <v>888.09917567259129</v>
      </c>
      <c r="J400">
        <f t="shared" si="33"/>
        <v>4.3243736670867747</v>
      </c>
      <c r="K400">
        <f t="shared" si="34"/>
        <v>-4.3243736670867747</v>
      </c>
    </row>
    <row r="401" spans="1:11" x14ac:dyDescent="0.2">
      <c r="A401" s="2">
        <v>43546</v>
      </c>
      <c r="B401" s="10">
        <v>47.762500000000003</v>
      </c>
      <c r="C401" s="7">
        <v>1764.77</v>
      </c>
      <c r="D401" s="5">
        <v>164.34</v>
      </c>
      <c r="F401" s="11">
        <f t="shared" si="30"/>
        <v>24.506901189547566</v>
      </c>
      <c r="G401" s="8">
        <f t="shared" si="31"/>
        <v>859.26790081595698</v>
      </c>
      <c r="I401">
        <f t="shared" si="32"/>
        <v>883.77480200550451</v>
      </c>
      <c r="J401">
        <f t="shared" si="33"/>
        <v>-27.049454056697186</v>
      </c>
      <c r="K401">
        <f t="shared" si="34"/>
        <v>27.049454056697186</v>
      </c>
    </row>
    <row r="402" spans="1:11" x14ac:dyDescent="0.2">
      <c r="A402" s="2">
        <v>43545</v>
      </c>
      <c r="B402" s="10">
        <v>48.772500000000001</v>
      </c>
      <c r="C402" s="7">
        <v>1819.26</v>
      </c>
      <c r="D402" s="5">
        <v>166.08</v>
      </c>
      <c r="F402" s="11">
        <f t="shared" si="30"/>
        <v>25.02513139528309</v>
      </c>
      <c r="G402" s="8">
        <f t="shared" si="31"/>
        <v>885.7991246669186</v>
      </c>
      <c r="I402">
        <f t="shared" si="32"/>
        <v>910.8242560622017</v>
      </c>
      <c r="J402">
        <f t="shared" si="33"/>
        <v>11.595892680507518</v>
      </c>
      <c r="K402">
        <f t="shared" si="34"/>
        <v>-11.595892680507518</v>
      </c>
    </row>
    <row r="403" spans="1:11" x14ac:dyDescent="0.2">
      <c r="A403" s="2">
        <v>43544</v>
      </c>
      <c r="B403" s="10">
        <v>47.04</v>
      </c>
      <c r="C403" s="7">
        <v>1797.27</v>
      </c>
      <c r="D403" s="5">
        <v>165.44</v>
      </c>
      <c r="F403" s="11">
        <f t="shared" si="30"/>
        <v>24.136187007721905</v>
      </c>
      <c r="G403" s="8">
        <f t="shared" si="31"/>
        <v>875.09217637397228</v>
      </c>
      <c r="I403">
        <f t="shared" si="32"/>
        <v>899.22836338169418</v>
      </c>
      <c r="J403">
        <f t="shared" si="33"/>
        <v>17.455113783846514</v>
      </c>
      <c r="K403">
        <f t="shared" si="34"/>
        <v>-17.455113783846514</v>
      </c>
    </row>
    <row r="404" spans="1:11" x14ac:dyDescent="0.2">
      <c r="A404" s="2">
        <v>43543</v>
      </c>
      <c r="B404" s="10">
        <v>46.6325</v>
      </c>
      <c r="C404" s="7">
        <v>1761.85</v>
      </c>
      <c r="D404" s="5">
        <v>161.57</v>
      </c>
      <c r="F404" s="11">
        <f t="shared" si="30"/>
        <v>23.927099078180095</v>
      </c>
      <c r="G404" s="8">
        <f t="shared" si="31"/>
        <v>857.84615051966762</v>
      </c>
      <c r="I404">
        <f t="shared" si="32"/>
        <v>881.77324959784767</v>
      </c>
      <c r="J404">
        <f t="shared" si="33"/>
        <v>9.4008160350232401</v>
      </c>
      <c r="K404">
        <f t="shared" si="34"/>
        <v>-9.4008160350232401</v>
      </c>
    </row>
    <row r="405" spans="1:11" x14ac:dyDescent="0.2">
      <c r="A405" s="2">
        <v>43542</v>
      </c>
      <c r="B405" s="10">
        <v>47.005000000000003</v>
      </c>
      <c r="C405" s="7">
        <v>1742.15</v>
      </c>
      <c r="D405" s="5">
        <v>160.47</v>
      </c>
      <c r="F405" s="11">
        <f t="shared" si="30"/>
        <v>24.118228535245922</v>
      </c>
      <c r="G405" s="8">
        <f t="shared" si="31"/>
        <v>848.25420502757845</v>
      </c>
      <c r="I405">
        <f t="shared" si="32"/>
        <v>872.37243356282443</v>
      </c>
      <c r="J405">
        <f t="shared" si="33"/>
        <v>14.748496553329915</v>
      </c>
      <c r="K405">
        <f t="shared" si="34"/>
        <v>-14.748496553329915</v>
      </c>
    </row>
    <row r="406" spans="1:11" x14ac:dyDescent="0.2">
      <c r="A406" s="2">
        <v>43539</v>
      </c>
      <c r="B406" s="10">
        <v>46.53</v>
      </c>
      <c r="C406" s="7">
        <v>1712.36</v>
      </c>
      <c r="D406" s="5">
        <v>165.98</v>
      </c>
      <c r="F406" s="11">
        <f t="shared" si="30"/>
        <v>23.874506408786143</v>
      </c>
      <c r="G406" s="8">
        <f t="shared" si="31"/>
        <v>833.74943060070837</v>
      </c>
      <c r="I406">
        <f t="shared" si="32"/>
        <v>857.62393700949451</v>
      </c>
      <c r="J406">
        <f t="shared" si="33"/>
        <v>13.034163336634037</v>
      </c>
      <c r="K406">
        <f t="shared" si="34"/>
        <v>-13.034163336634037</v>
      </c>
    </row>
    <row r="407" spans="1:11" x14ac:dyDescent="0.2">
      <c r="A407" s="2">
        <v>43538</v>
      </c>
      <c r="B407" s="10">
        <v>45.932499999999997</v>
      </c>
      <c r="C407" s="7">
        <v>1686.22</v>
      </c>
      <c r="D407" s="5">
        <v>170.17</v>
      </c>
      <c r="F407" s="11">
        <f t="shared" si="30"/>
        <v>23.567929628660423</v>
      </c>
      <c r="G407" s="8">
        <f t="shared" si="31"/>
        <v>821.02184404420007</v>
      </c>
      <c r="I407">
        <f t="shared" si="32"/>
        <v>844.58977367286047</v>
      </c>
      <c r="J407">
        <f t="shared" si="33"/>
        <v>-1.9757595067103466</v>
      </c>
      <c r="K407">
        <f t="shared" si="34"/>
        <v>1.9757595067103466</v>
      </c>
    </row>
    <row r="408" spans="1:11" x14ac:dyDescent="0.2">
      <c r="A408" s="2">
        <v>43537</v>
      </c>
      <c r="B408" s="10">
        <v>45.427500000000002</v>
      </c>
      <c r="C408" s="7">
        <v>1690.81</v>
      </c>
      <c r="D408" s="5">
        <v>173.37</v>
      </c>
      <c r="F408" s="11">
        <f t="shared" si="30"/>
        <v>23.308814525792663</v>
      </c>
      <c r="G408" s="8">
        <f t="shared" si="31"/>
        <v>823.25671865377819</v>
      </c>
      <c r="I408">
        <f t="shared" si="32"/>
        <v>846.56553317957082</v>
      </c>
      <c r="J408">
        <f t="shared" si="33"/>
        <v>8.7256327698721634</v>
      </c>
      <c r="K408">
        <f t="shared" si="34"/>
        <v>-8.7256327698721634</v>
      </c>
    </row>
    <row r="409" spans="1:11" x14ac:dyDescent="0.2">
      <c r="A409" s="2">
        <v>43536</v>
      </c>
      <c r="B409" s="10">
        <v>45.227499999999999</v>
      </c>
      <c r="C409" s="7">
        <v>1673.1</v>
      </c>
      <c r="D409" s="5">
        <v>171.92</v>
      </c>
      <c r="F409" s="11">
        <f t="shared" si="30"/>
        <v>23.206194683072756</v>
      </c>
      <c r="G409" s="8">
        <f t="shared" si="31"/>
        <v>814.63370572662586</v>
      </c>
      <c r="I409">
        <f t="shared" si="32"/>
        <v>837.83990040969866</v>
      </c>
      <c r="J409">
        <f t="shared" si="33"/>
        <v>1.4653463051070048</v>
      </c>
      <c r="K409">
        <f t="shared" si="34"/>
        <v>-1.4653463051070048</v>
      </c>
    </row>
    <row r="410" spans="1:11" x14ac:dyDescent="0.2">
      <c r="A410" s="2">
        <v>43535</v>
      </c>
      <c r="B410" s="10">
        <v>44.725000000000001</v>
      </c>
      <c r="C410" s="7">
        <v>1670.62</v>
      </c>
      <c r="D410" s="5">
        <v>172.07</v>
      </c>
      <c r="F410" s="11">
        <f t="shared" si="30"/>
        <v>22.948362328238993</v>
      </c>
      <c r="G410" s="8">
        <f t="shared" si="31"/>
        <v>813.42619177635265</v>
      </c>
      <c r="I410">
        <f t="shared" si="32"/>
        <v>836.37455410459165</v>
      </c>
      <c r="J410">
        <f t="shared" si="33"/>
        <v>25.02576325083669</v>
      </c>
      <c r="K410">
        <f t="shared" si="34"/>
        <v>-25.02576325083669</v>
      </c>
    </row>
    <row r="411" spans="1:11" x14ac:dyDescent="0.2">
      <c r="A411" s="2">
        <v>43532</v>
      </c>
      <c r="B411" s="10">
        <v>43.227499999999999</v>
      </c>
      <c r="C411" s="7">
        <v>1620.8</v>
      </c>
      <c r="D411" s="5">
        <v>169.6</v>
      </c>
      <c r="F411" s="11">
        <f t="shared" si="30"/>
        <v>22.179996255873693</v>
      </c>
      <c r="G411" s="8">
        <f t="shared" si="31"/>
        <v>789.16879459788129</v>
      </c>
      <c r="I411">
        <f t="shared" si="32"/>
        <v>811.34879085375496</v>
      </c>
      <c r="J411">
        <f t="shared" si="33"/>
        <v>-2.4549463805685718</v>
      </c>
      <c r="K411">
        <f t="shared" si="34"/>
        <v>2.4549463805685718</v>
      </c>
    </row>
    <row r="412" spans="1:11" x14ac:dyDescent="0.2">
      <c r="A412" s="2">
        <v>43531</v>
      </c>
      <c r="B412" s="10">
        <v>43.125</v>
      </c>
      <c r="C412" s="7">
        <v>1625.95</v>
      </c>
      <c r="D412" s="5">
        <v>169.13</v>
      </c>
      <c r="F412" s="11">
        <f t="shared" si="30"/>
        <v>22.127403586479744</v>
      </c>
      <c r="G412" s="8">
        <f t="shared" si="31"/>
        <v>791.67633364784376</v>
      </c>
      <c r="I412">
        <f t="shared" si="32"/>
        <v>813.80373723432353</v>
      </c>
      <c r="J412">
        <f t="shared" si="33"/>
        <v>-21.195848918088018</v>
      </c>
      <c r="K412">
        <f t="shared" si="34"/>
        <v>21.195848918088018</v>
      </c>
    </row>
    <row r="413" spans="1:11" x14ac:dyDescent="0.2">
      <c r="A413" s="2">
        <v>43530</v>
      </c>
      <c r="B413" s="10">
        <v>43.63</v>
      </c>
      <c r="C413" s="7">
        <v>1668.95</v>
      </c>
      <c r="D413" s="5">
        <v>172.51</v>
      </c>
      <c r="F413" s="11">
        <f t="shared" si="30"/>
        <v>22.386518689347508</v>
      </c>
      <c r="G413" s="8">
        <f t="shared" si="31"/>
        <v>812.613067463064</v>
      </c>
      <c r="I413">
        <f t="shared" si="32"/>
        <v>834.99958615241155</v>
      </c>
      <c r="J413">
        <f t="shared" si="33"/>
        <v>-11.56198801611697</v>
      </c>
      <c r="K413">
        <f t="shared" si="34"/>
        <v>11.56198801611697</v>
      </c>
    </row>
    <row r="414" spans="1:11" x14ac:dyDescent="0.2">
      <c r="A414" s="2">
        <v>43529</v>
      </c>
      <c r="B414" s="10">
        <v>43.8825</v>
      </c>
      <c r="C414" s="7">
        <v>1692.43</v>
      </c>
      <c r="D414" s="5">
        <v>171.26</v>
      </c>
      <c r="F414" s="11">
        <f t="shared" si="30"/>
        <v>22.516076240781388</v>
      </c>
      <c r="G414" s="8">
        <f t="shared" si="31"/>
        <v>824.04549792774708</v>
      </c>
      <c r="I414">
        <f t="shared" si="32"/>
        <v>846.56157416852852</v>
      </c>
      <c r="J414">
        <f t="shared" si="33"/>
        <v>-1.8620568782256441</v>
      </c>
      <c r="K414">
        <f t="shared" si="34"/>
        <v>1.8620568782256441</v>
      </c>
    </row>
    <row r="415" spans="1:11" x14ac:dyDescent="0.2">
      <c r="A415" s="2">
        <v>43528</v>
      </c>
      <c r="B415" s="10">
        <v>43.962499999999999</v>
      </c>
      <c r="C415" s="7">
        <v>1696.17</v>
      </c>
      <c r="D415" s="5">
        <v>167.37</v>
      </c>
      <c r="F415" s="11">
        <f t="shared" si="30"/>
        <v>22.557124177869348</v>
      </c>
      <c r="G415" s="8">
        <f t="shared" si="31"/>
        <v>825.86650686888481</v>
      </c>
      <c r="I415">
        <f t="shared" si="32"/>
        <v>848.42363104675417</v>
      </c>
      <c r="J415">
        <f t="shared" si="33"/>
        <v>12.012737046619463</v>
      </c>
      <c r="K415">
        <f t="shared" si="34"/>
        <v>-12.012737046619463</v>
      </c>
    </row>
    <row r="416" spans="1:11" x14ac:dyDescent="0.2">
      <c r="A416" s="2">
        <v>43525</v>
      </c>
      <c r="B416" s="10">
        <v>43.7425</v>
      </c>
      <c r="C416" s="7">
        <v>1671.73</v>
      </c>
      <c r="D416" s="5">
        <v>162.28</v>
      </c>
      <c r="F416" s="11">
        <f t="shared" si="30"/>
        <v>22.444242350877452</v>
      </c>
      <c r="G416" s="8">
        <f t="shared" si="31"/>
        <v>813.9666516492573</v>
      </c>
      <c r="I416">
        <f t="shared" si="32"/>
        <v>836.4108940001347</v>
      </c>
      <c r="J416">
        <f t="shared" si="33"/>
        <v>15.765595228362713</v>
      </c>
      <c r="K416">
        <f t="shared" si="34"/>
        <v>-15.765595228362713</v>
      </c>
    </row>
    <row r="417" spans="1:11" x14ac:dyDescent="0.2">
      <c r="A417" s="2">
        <v>43524</v>
      </c>
      <c r="B417" s="10">
        <v>43.287500000000001</v>
      </c>
      <c r="C417" s="7">
        <v>1639.83</v>
      </c>
      <c r="D417" s="5">
        <v>161.44999999999999</v>
      </c>
      <c r="F417" s="11">
        <f t="shared" si="30"/>
        <v>22.210782208689668</v>
      </c>
      <c r="G417" s="8">
        <f t="shared" si="31"/>
        <v>798.4345165630823</v>
      </c>
      <c r="I417">
        <f t="shared" si="32"/>
        <v>820.64529877177199</v>
      </c>
      <c r="J417">
        <f t="shared" si="33"/>
        <v>-0.83412765271225453</v>
      </c>
      <c r="K417">
        <f t="shared" si="34"/>
        <v>0.83412765271225453</v>
      </c>
    </row>
    <row r="418" spans="1:11" x14ac:dyDescent="0.2">
      <c r="A418" s="2">
        <v>43523</v>
      </c>
      <c r="B418" s="10">
        <v>43.717500000000001</v>
      </c>
      <c r="C418" s="7">
        <v>1641.09</v>
      </c>
      <c r="D418" s="5">
        <v>162.81</v>
      </c>
      <c r="F418" s="11">
        <f t="shared" si="30"/>
        <v>22.431414870537466</v>
      </c>
      <c r="G418" s="8">
        <f t="shared" si="31"/>
        <v>799.04801155394682</v>
      </c>
      <c r="I418">
        <f t="shared" si="32"/>
        <v>821.47942642448425</v>
      </c>
      <c r="J418">
        <f t="shared" si="33"/>
        <v>2.3528330820539622</v>
      </c>
      <c r="K418">
        <f t="shared" si="34"/>
        <v>-2.3528330820539622</v>
      </c>
    </row>
    <row r="419" spans="1:11" x14ac:dyDescent="0.2">
      <c r="A419" s="2">
        <v>43522</v>
      </c>
      <c r="B419" s="10">
        <v>43.582500000000003</v>
      </c>
      <c r="C419" s="7">
        <v>1636.4</v>
      </c>
      <c r="D419" s="5">
        <v>164.13</v>
      </c>
      <c r="F419" s="11">
        <f t="shared" si="30"/>
        <v>22.362146476701529</v>
      </c>
      <c r="G419" s="8">
        <f t="shared" si="31"/>
        <v>796.7644468657287</v>
      </c>
      <c r="I419">
        <f t="shared" si="32"/>
        <v>819.12659334243028</v>
      </c>
      <c r="J419">
        <f t="shared" si="33"/>
        <v>1.668290154101669</v>
      </c>
      <c r="K419">
        <f t="shared" si="34"/>
        <v>-1.668290154101669</v>
      </c>
    </row>
    <row r="420" spans="1:11" x14ac:dyDescent="0.2">
      <c r="A420" s="2">
        <v>43521</v>
      </c>
      <c r="B420" s="10">
        <v>43.557499999999997</v>
      </c>
      <c r="C420" s="7">
        <v>1633</v>
      </c>
      <c r="D420" s="5">
        <v>164.62</v>
      </c>
      <c r="F420" s="11">
        <f t="shared" si="30"/>
        <v>22.349318996361539</v>
      </c>
      <c r="G420" s="8">
        <f t="shared" si="31"/>
        <v>795.10898419196712</v>
      </c>
      <c r="I420">
        <f t="shared" si="32"/>
        <v>817.45830318832861</v>
      </c>
      <c r="J420">
        <f t="shared" si="33"/>
        <v>0.8627633847005427</v>
      </c>
      <c r="K420">
        <f t="shared" si="34"/>
        <v>-0.8627633847005427</v>
      </c>
    </row>
    <row r="421" spans="1:11" x14ac:dyDescent="0.2">
      <c r="A421" s="2">
        <v>43518</v>
      </c>
      <c r="B421" s="10">
        <v>43.2425</v>
      </c>
      <c r="C421" s="7">
        <v>1631.56</v>
      </c>
      <c r="D421" s="5">
        <v>161.88999999999999</v>
      </c>
      <c r="F421" s="11">
        <f t="shared" si="30"/>
        <v>22.187692744077687</v>
      </c>
      <c r="G421" s="8">
        <f t="shared" si="31"/>
        <v>794.40784705955036</v>
      </c>
      <c r="I421">
        <f t="shared" si="32"/>
        <v>816.59553980362807</v>
      </c>
      <c r="J421">
        <f t="shared" si="33"/>
        <v>6.1462424056674081</v>
      </c>
      <c r="K421">
        <f t="shared" si="34"/>
        <v>-6.1462424056674081</v>
      </c>
    </row>
    <row r="422" spans="1:11" x14ac:dyDescent="0.2">
      <c r="A422" s="2">
        <v>43517</v>
      </c>
      <c r="B422" s="10">
        <v>42.765000000000001</v>
      </c>
      <c r="C422" s="7">
        <v>1619.44</v>
      </c>
      <c r="D422" s="5">
        <v>160.04</v>
      </c>
      <c r="F422" s="11">
        <f t="shared" si="30"/>
        <v>21.94268786958391</v>
      </c>
      <c r="G422" s="8">
        <f t="shared" si="31"/>
        <v>788.50660952837677</v>
      </c>
      <c r="I422">
        <f t="shared" si="32"/>
        <v>810.44929739796066</v>
      </c>
      <c r="J422">
        <f t="shared" si="33"/>
        <v>-1.4195826511230507</v>
      </c>
      <c r="K422">
        <f t="shared" si="34"/>
        <v>1.4195826511230507</v>
      </c>
    </row>
    <row r="423" spans="1:11" x14ac:dyDescent="0.2">
      <c r="A423" s="2">
        <v>43516</v>
      </c>
      <c r="B423" s="10">
        <v>43.0075</v>
      </c>
      <c r="C423" s="7">
        <v>1622.1</v>
      </c>
      <c r="D423" s="5">
        <v>162.56</v>
      </c>
      <c r="F423" s="11">
        <f t="shared" si="30"/>
        <v>22.067114428881798</v>
      </c>
      <c r="G423" s="8">
        <f t="shared" si="31"/>
        <v>789.80176562020188</v>
      </c>
      <c r="I423">
        <f t="shared" si="32"/>
        <v>811.86888004908371</v>
      </c>
      <c r="J423">
        <f t="shared" si="33"/>
        <v>-2.5271140257347042</v>
      </c>
      <c r="K423">
        <f t="shared" si="34"/>
        <v>2.5271140257347042</v>
      </c>
    </row>
    <row r="424" spans="1:11" x14ac:dyDescent="0.2">
      <c r="A424" s="2">
        <v>43515</v>
      </c>
      <c r="B424" s="10">
        <v>42.732500000000002</v>
      </c>
      <c r="C424" s="7">
        <v>1627.58</v>
      </c>
      <c r="D424" s="5">
        <v>162.29</v>
      </c>
      <c r="F424" s="11">
        <f t="shared" si="30"/>
        <v>21.926012145141929</v>
      </c>
      <c r="G424" s="8">
        <f t="shared" si="31"/>
        <v>792.46998192967646</v>
      </c>
      <c r="I424">
        <f t="shared" si="32"/>
        <v>814.39599407481842</v>
      </c>
      <c r="J424">
        <f t="shared" si="33"/>
        <v>9.6232825867750762</v>
      </c>
      <c r="K424">
        <f t="shared" si="34"/>
        <v>-9.6232825867750762</v>
      </c>
    </row>
    <row r="425" spans="1:11" x14ac:dyDescent="0.2">
      <c r="A425" s="2">
        <v>43514</v>
      </c>
      <c r="B425" s="10">
        <v>42.604999999999997</v>
      </c>
      <c r="C425" s="7">
        <v>1607.95</v>
      </c>
      <c r="D425" s="5">
        <v>162.5</v>
      </c>
      <c r="F425" s="11">
        <f t="shared" si="30"/>
        <v>21.860591995407987</v>
      </c>
      <c r="G425" s="8">
        <f t="shared" si="31"/>
        <v>782.91211949263538</v>
      </c>
      <c r="I425">
        <f t="shared" si="32"/>
        <v>804.77271148804334</v>
      </c>
      <c r="J425">
        <f t="shared" si="33"/>
        <v>0</v>
      </c>
      <c r="K425">
        <f t="shared" si="34"/>
        <v>0</v>
      </c>
    </row>
    <row r="426" spans="1:11" x14ac:dyDescent="0.2">
      <c r="A426" s="2">
        <v>43511</v>
      </c>
      <c r="B426" s="10">
        <v>42.604999999999997</v>
      </c>
      <c r="C426" s="7">
        <v>1607.95</v>
      </c>
      <c r="D426" s="5">
        <v>162.5</v>
      </c>
      <c r="F426" s="11">
        <f t="shared" si="30"/>
        <v>21.860591995407987</v>
      </c>
      <c r="G426" s="8">
        <f t="shared" si="31"/>
        <v>782.91211949263538</v>
      </c>
      <c r="I426">
        <f t="shared" si="32"/>
        <v>804.77271148804334</v>
      </c>
      <c r="J426">
        <f t="shared" si="33"/>
        <v>-7.2061859853788519</v>
      </c>
      <c r="K426">
        <f t="shared" si="34"/>
        <v>7.2061859853788519</v>
      </c>
    </row>
    <row r="427" spans="1:11" x14ac:dyDescent="0.2">
      <c r="A427" s="2">
        <v>43510</v>
      </c>
      <c r="B427" s="10">
        <v>42.7</v>
      </c>
      <c r="C427" s="7">
        <v>1622.65</v>
      </c>
      <c r="D427" s="5">
        <v>163.95</v>
      </c>
      <c r="F427" s="11">
        <f t="shared" si="30"/>
        <v>21.909336420699944</v>
      </c>
      <c r="G427" s="8">
        <f t="shared" si="31"/>
        <v>790.06956105272229</v>
      </c>
      <c r="I427">
        <f t="shared" si="32"/>
        <v>811.97889747342219</v>
      </c>
      <c r="J427">
        <f t="shared" si="33"/>
        <v>-8.3681982659402365</v>
      </c>
      <c r="K427">
        <f t="shared" si="34"/>
        <v>8.3681982659402365</v>
      </c>
    </row>
    <row r="428" spans="1:11" x14ac:dyDescent="0.2">
      <c r="A428" s="2">
        <v>43509</v>
      </c>
      <c r="B428" s="10">
        <v>42.545000000000002</v>
      </c>
      <c r="C428" s="7">
        <v>1640</v>
      </c>
      <c r="D428" s="5">
        <v>164.07</v>
      </c>
      <c r="F428" s="11">
        <f t="shared" si="30"/>
        <v>21.829806042592015</v>
      </c>
      <c r="G428" s="8">
        <f t="shared" si="31"/>
        <v>798.51728969677038</v>
      </c>
      <c r="I428">
        <f t="shared" si="32"/>
        <v>820.34709573936243</v>
      </c>
      <c r="J428">
        <f t="shared" si="33"/>
        <v>0.87785745452310948</v>
      </c>
      <c r="K428">
        <f t="shared" si="34"/>
        <v>-0.87785745452310948</v>
      </c>
    </row>
    <row r="429" spans="1:11" x14ac:dyDescent="0.2">
      <c r="A429" s="2">
        <v>43508</v>
      </c>
      <c r="B429" s="10">
        <v>42.722499999999997</v>
      </c>
      <c r="C429" s="7">
        <v>1638.01</v>
      </c>
      <c r="D429" s="5">
        <v>165.04</v>
      </c>
      <c r="F429" s="11">
        <f t="shared" si="30"/>
        <v>21.920881153005929</v>
      </c>
      <c r="G429" s="8">
        <f t="shared" si="31"/>
        <v>797.54835713183343</v>
      </c>
      <c r="I429">
        <f t="shared" si="32"/>
        <v>819.46923828483932</v>
      </c>
      <c r="J429">
        <f t="shared" si="33"/>
        <v>23.076487181649782</v>
      </c>
      <c r="K429">
        <f t="shared" si="34"/>
        <v>-23.076487181649782</v>
      </c>
    </row>
    <row r="430" spans="1:11" x14ac:dyDescent="0.2">
      <c r="A430" s="2">
        <v>43507</v>
      </c>
      <c r="B430" s="10">
        <v>42.357500000000002</v>
      </c>
      <c r="C430" s="7">
        <v>1591</v>
      </c>
      <c r="D430" s="5">
        <v>165.79</v>
      </c>
      <c r="F430" s="11">
        <f t="shared" si="30"/>
        <v>21.733599940042104</v>
      </c>
      <c r="G430" s="8">
        <f t="shared" si="31"/>
        <v>774.65915116314738</v>
      </c>
      <c r="I430">
        <f t="shared" si="32"/>
        <v>796.39275110318954</v>
      </c>
      <c r="J430">
        <f t="shared" si="33"/>
        <v>1.2278748788614848</v>
      </c>
      <c r="K430">
        <f t="shared" si="34"/>
        <v>-1.2278748788614848</v>
      </c>
    </row>
    <row r="431" spans="1:11" x14ac:dyDescent="0.2">
      <c r="A431" s="2">
        <v>43504</v>
      </c>
      <c r="B431" s="10">
        <v>42.602499999999999</v>
      </c>
      <c r="C431" s="7">
        <v>1588.22</v>
      </c>
      <c r="D431" s="5">
        <v>167.33</v>
      </c>
      <c r="F431" s="11">
        <f t="shared" si="30"/>
        <v>21.859309247373986</v>
      </c>
      <c r="G431" s="8">
        <f t="shared" si="31"/>
        <v>773.30556697695408</v>
      </c>
      <c r="I431">
        <f t="shared" si="32"/>
        <v>795.16487622432805</v>
      </c>
      <c r="J431">
        <f t="shared" si="33"/>
        <v>-12.800441210174199</v>
      </c>
      <c r="K431">
        <f t="shared" si="34"/>
        <v>12.800441210174199</v>
      </c>
    </row>
    <row r="432" spans="1:11" x14ac:dyDescent="0.2">
      <c r="A432" s="2">
        <v>43503</v>
      </c>
      <c r="B432" s="10">
        <v>42.734999999999999</v>
      </c>
      <c r="C432" s="7">
        <v>1614.37</v>
      </c>
      <c r="D432" s="5">
        <v>166.38</v>
      </c>
      <c r="F432" s="11">
        <f t="shared" si="30"/>
        <v>21.927294893175926</v>
      </c>
      <c r="G432" s="8">
        <f t="shared" si="31"/>
        <v>786.03802254132631</v>
      </c>
      <c r="I432">
        <f t="shared" si="32"/>
        <v>807.96531743450225</v>
      </c>
      <c r="J432">
        <f t="shared" si="33"/>
        <v>-13.029168211127853</v>
      </c>
      <c r="K432">
        <f t="shared" si="34"/>
        <v>13.029168211127853</v>
      </c>
    </row>
    <row r="433" spans="1:11" x14ac:dyDescent="0.2">
      <c r="A433" s="2">
        <v>43502</v>
      </c>
      <c r="B433" s="10">
        <v>43.56</v>
      </c>
      <c r="C433" s="7">
        <v>1640.26</v>
      </c>
      <c r="D433" s="5">
        <v>170.49</v>
      </c>
      <c r="F433" s="11">
        <f t="shared" si="30"/>
        <v>22.35060174439554</v>
      </c>
      <c r="G433" s="8">
        <f t="shared" si="31"/>
        <v>798.64388390123452</v>
      </c>
      <c r="I433">
        <f t="shared" si="32"/>
        <v>820.99448564563011</v>
      </c>
      <c r="J433">
        <f t="shared" si="33"/>
        <v>-9.0243130995246474</v>
      </c>
      <c r="K433">
        <f t="shared" si="34"/>
        <v>9.0243130995246474</v>
      </c>
    </row>
    <row r="434" spans="1:11" x14ac:dyDescent="0.2">
      <c r="A434" s="2">
        <v>43501</v>
      </c>
      <c r="B434" s="10">
        <v>43.545000000000002</v>
      </c>
      <c r="C434" s="7">
        <v>1658.81</v>
      </c>
      <c r="D434" s="5">
        <v>171.16</v>
      </c>
      <c r="F434" s="11">
        <f t="shared" si="30"/>
        <v>22.342905256191546</v>
      </c>
      <c r="G434" s="8">
        <f t="shared" si="31"/>
        <v>807.6758934889632</v>
      </c>
      <c r="I434">
        <f t="shared" si="32"/>
        <v>830.01879874515475</v>
      </c>
      <c r="J434">
        <f t="shared" si="33"/>
        <v>12.791815227173629</v>
      </c>
      <c r="K434">
        <f t="shared" si="34"/>
        <v>-12.791815227173629</v>
      </c>
    </row>
    <row r="435" spans="1:11" x14ac:dyDescent="0.2">
      <c r="A435" s="2">
        <v>43500</v>
      </c>
      <c r="B435" s="10">
        <v>42.8125</v>
      </c>
      <c r="C435" s="7">
        <v>1633.31</v>
      </c>
      <c r="D435" s="5">
        <v>169.25</v>
      </c>
      <c r="F435" s="11">
        <f t="shared" si="30"/>
        <v>21.967060082229889</v>
      </c>
      <c r="G435" s="8">
        <f t="shared" si="31"/>
        <v>795.25992343575126</v>
      </c>
      <c r="I435">
        <f t="shared" si="32"/>
        <v>817.22698351798113</v>
      </c>
      <c r="J435">
        <f t="shared" si="33"/>
        <v>4.0539973877968123</v>
      </c>
      <c r="K435">
        <f t="shared" si="34"/>
        <v>-4.0539973877968123</v>
      </c>
    </row>
    <row r="436" spans="1:11" x14ac:dyDescent="0.2">
      <c r="A436" s="2">
        <v>43497</v>
      </c>
      <c r="B436" s="10">
        <v>41.63</v>
      </c>
      <c r="C436" s="7">
        <v>1626.23</v>
      </c>
      <c r="D436" s="5">
        <v>165.71</v>
      </c>
      <c r="F436" s="11">
        <f t="shared" si="30"/>
        <v>21.360320262148445</v>
      </c>
      <c r="G436" s="8">
        <f t="shared" si="31"/>
        <v>791.81266586803588</v>
      </c>
      <c r="I436">
        <f t="shared" si="32"/>
        <v>813.17298613018431</v>
      </c>
      <c r="J436">
        <f t="shared" si="33"/>
        <v>-45.028060757771527</v>
      </c>
      <c r="K436">
        <f t="shared" si="34"/>
        <v>45.028060757771527</v>
      </c>
    </row>
    <row r="437" spans="1:11" x14ac:dyDescent="0.2">
      <c r="A437" s="2">
        <v>43496</v>
      </c>
      <c r="B437" s="10">
        <v>41.61</v>
      </c>
      <c r="C437" s="7">
        <v>1718.73</v>
      </c>
      <c r="D437" s="5">
        <v>166.69</v>
      </c>
      <c r="F437" s="11">
        <f t="shared" si="30"/>
        <v>21.350058277876453</v>
      </c>
      <c r="G437" s="8">
        <f t="shared" si="31"/>
        <v>836.85098861007941</v>
      </c>
      <c r="I437">
        <f t="shared" si="32"/>
        <v>858.20104688795584</v>
      </c>
      <c r="J437">
        <f t="shared" si="33"/>
        <v>23.669954999188576</v>
      </c>
      <c r="K437">
        <f t="shared" si="34"/>
        <v>-23.669954999188576</v>
      </c>
    </row>
    <row r="438" spans="1:11" x14ac:dyDescent="0.2">
      <c r="A438" s="2">
        <v>43495</v>
      </c>
      <c r="B438" s="10">
        <v>41.3125</v>
      </c>
      <c r="C438" s="7">
        <v>1670.43</v>
      </c>
      <c r="D438" s="5">
        <v>150.41999999999999</v>
      </c>
      <c r="F438" s="11">
        <f t="shared" si="30"/>
        <v>21.197411261830595</v>
      </c>
      <c r="G438" s="8">
        <f t="shared" si="31"/>
        <v>813.33368062693671</v>
      </c>
      <c r="I438">
        <f t="shared" si="32"/>
        <v>834.53109188876726</v>
      </c>
      <c r="J438">
        <f t="shared" si="33"/>
        <v>38.628119870892647</v>
      </c>
      <c r="K438">
        <f t="shared" si="34"/>
        <v>-38.628119870892647</v>
      </c>
    </row>
    <row r="439" spans="1:11" x14ac:dyDescent="0.2">
      <c r="A439" s="2">
        <v>43494</v>
      </c>
      <c r="B439" s="10">
        <v>38.67</v>
      </c>
      <c r="C439" s="7">
        <v>1593.88</v>
      </c>
      <c r="D439" s="5">
        <v>144.19</v>
      </c>
      <c r="F439" s="11">
        <f t="shared" si="30"/>
        <v>19.841546589893834</v>
      </c>
      <c r="G439" s="8">
        <f t="shared" si="31"/>
        <v>776.06142542798079</v>
      </c>
      <c r="I439">
        <f t="shared" si="32"/>
        <v>795.90297201787462</v>
      </c>
      <c r="J439">
        <f t="shared" si="33"/>
        <v>-21.63630879099253</v>
      </c>
      <c r="K439">
        <f t="shared" si="34"/>
        <v>21.63630879099253</v>
      </c>
    </row>
    <row r="440" spans="1:11" x14ac:dyDescent="0.2">
      <c r="A440" s="2">
        <v>43493</v>
      </c>
      <c r="B440" s="10">
        <v>39.075000000000003</v>
      </c>
      <c r="C440" s="7">
        <v>1637.89</v>
      </c>
      <c r="D440" s="5">
        <v>147.47</v>
      </c>
      <c r="F440" s="11">
        <f t="shared" si="30"/>
        <v>20.049351771401646</v>
      </c>
      <c r="G440" s="8">
        <f t="shared" si="31"/>
        <v>797.48992903746546</v>
      </c>
      <c r="I440">
        <f t="shared" si="32"/>
        <v>817.53928080886715</v>
      </c>
      <c r="J440">
        <f t="shared" si="33"/>
        <v>-16.099198912530937</v>
      </c>
      <c r="K440">
        <f t="shared" si="34"/>
        <v>16.099198912530937</v>
      </c>
    </row>
    <row r="441" spans="1:11" x14ac:dyDescent="0.2">
      <c r="A441" s="2">
        <v>43490</v>
      </c>
      <c r="B441" s="10">
        <v>39.44</v>
      </c>
      <c r="C441" s="7">
        <v>1670.57</v>
      </c>
      <c r="D441" s="5">
        <v>149.01</v>
      </c>
      <c r="F441" s="11">
        <f t="shared" si="30"/>
        <v>20.236632984365471</v>
      </c>
      <c r="G441" s="8">
        <f t="shared" si="31"/>
        <v>813.40184673703266</v>
      </c>
      <c r="I441">
        <f t="shared" si="32"/>
        <v>833.63847972139808</v>
      </c>
      <c r="J441">
        <f t="shared" si="33"/>
        <v>8.2641988045065773</v>
      </c>
      <c r="K441">
        <f t="shared" si="34"/>
        <v>-8.2641988045065773</v>
      </c>
    </row>
    <row r="442" spans="1:11" x14ac:dyDescent="0.2">
      <c r="A442" s="2">
        <v>43489</v>
      </c>
      <c r="B442" s="10">
        <v>38.174999999999997</v>
      </c>
      <c r="C442" s="7">
        <v>1654.93</v>
      </c>
      <c r="D442" s="5">
        <v>145.83000000000001</v>
      </c>
      <c r="F442" s="11">
        <f t="shared" si="30"/>
        <v>19.587562479162067</v>
      </c>
      <c r="G442" s="8">
        <f t="shared" si="31"/>
        <v>805.78671843772941</v>
      </c>
      <c r="I442">
        <f t="shared" si="32"/>
        <v>825.37428091689151</v>
      </c>
      <c r="J442">
        <f t="shared" si="33"/>
        <v>7.1031954650832176</v>
      </c>
      <c r="K442">
        <f t="shared" si="34"/>
        <v>-7.1031954650832176</v>
      </c>
    </row>
    <row r="443" spans="1:11" x14ac:dyDescent="0.2">
      <c r="A443" s="2">
        <v>43488</v>
      </c>
      <c r="B443" s="10">
        <v>38.479999999999997</v>
      </c>
      <c r="C443" s="7">
        <v>1640.02</v>
      </c>
      <c r="D443" s="5">
        <v>144.30000000000001</v>
      </c>
      <c r="F443" s="11">
        <f t="shared" si="30"/>
        <v>19.744057739309923</v>
      </c>
      <c r="G443" s="8">
        <f t="shared" si="31"/>
        <v>798.52702771249835</v>
      </c>
      <c r="I443">
        <f t="shared" si="32"/>
        <v>818.27108545180829</v>
      </c>
      <c r="J443">
        <f t="shared" si="33"/>
        <v>3.9017015513516071</v>
      </c>
      <c r="K443">
        <f t="shared" si="34"/>
        <v>-3.9017015513516071</v>
      </c>
    </row>
    <row r="444" spans="1:11" x14ac:dyDescent="0.2">
      <c r="A444" s="2">
        <v>43487</v>
      </c>
      <c r="B444" s="10">
        <v>38.325000000000003</v>
      </c>
      <c r="C444" s="7">
        <v>1632.17</v>
      </c>
      <c r="D444" s="5">
        <v>147.57</v>
      </c>
      <c r="F444" s="11">
        <f t="shared" si="30"/>
        <v>19.664527361201998</v>
      </c>
      <c r="G444" s="8">
        <f t="shared" si="31"/>
        <v>794.70485653925471</v>
      </c>
      <c r="I444">
        <f t="shared" si="32"/>
        <v>814.36938390045668</v>
      </c>
      <c r="J444">
        <f t="shared" si="33"/>
        <v>-31.627784661189708</v>
      </c>
      <c r="K444">
        <f t="shared" si="34"/>
        <v>31.627784661189708</v>
      </c>
    </row>
    <row r="445" spans="1:11" x14ac:dyDescent="0.2">
      <c r="A445" s="2">
        <v>43486</v>
      </c>
      <c r="B445" s="10">
        <v>39.204999999999998</v>
      </c>
      <c r="C445" s="7">
        <v>1696.2</v>
      </c>
      <c r="D445" s="5">
        <v>150.04</v>
      </c>
      <c r="F445" s="11">
        <f t="shared" si="30"/>
        <v>20.116054669169582</v>
      </c>
      <c r="G445" s="8">
        <f t="shared" si="31"/>
        <v>825.88111389247683</v>
      </c>
      <c r="I445">
        <f t="shared" si="32"/>
        <v>845.99716856164639</v>
      </c>
      <c r="J445">
        <f t="shared" si="33"/>
        <v>0</v>
      </c>
      <c r="K445">
        <f t="shared" si="34"/>
        <v>0</v>
      </c>
    </row>
    <row r="446" spans="1:11" x14ac:dyDescent="0.2">
      <c r="A446" s="2">
        <v>43483</v>
      </c>
      <c r="B446" s="10">
        <v>39.204999999999998</v>
      </c>
      <c r="C446" s="7">
        <v>1696.2</v>
      </c>
      <c r="D446" s="5">
        <v>150.04</v>
      </c>
      <c r="F446" s="11">
        <f t="shared" si="30"/>
        <v>20.116054669169582</v>
      </c>
      <c r="G446" s="8">
        <f t="shared" si="31"/>
        <v>825.88111389247683</v>
      </c>
      <c r="I446">
        <f t="shared" si="32"/>
        <v>845.99716856164639</v>
      </c>
      <c r="J446">
        <f t="shared" si="33"/>
        <v>1.574108154737246</v>
      </c>
      <c r="K446">
        <f t="shared" si="34"/>
        <v>-1.574108154737246</v>
      </c>
    </row>
    <row r="447" spans="1:11" x14ac:dyDescent="0.2">
      <c r="A447" s="2">
        <v>43482</v>
      </c>
      <c r="B447" s="10">
        <v>38.965000000000003</v>
      </c>
      <c r="C447" s="7">
        <v>1693.22</v>
      </c>
      <c r="D447" s="5">
        <v>148.30000000000001</v>
      </c>
      <c r="F447" s="11">
        <f t="shared" si="30"/>
        <v>19.992910857905699</v>
      </c>
      <c r="G447" s="8">
        <f t="shared" si="31"/>
        <v>824.43014954900343</v>
      </c>
      <c r="I447">
        <f t="shared" si="32"/>
        <v>844.42306040690914</v>
      </c>
      <c r="J447">
        <f t="shared" si="33"/>
        <v>4.7143562427484085</v>
      </c>
      <c r="K447">
        <f t="shared" si="34"/>
        <v>-4.7143562427484085</v>
      </c>
    </row>
    <row r="448" spans="1:11" x14ac:dyDescent="0.2">
      <c r="A448" s="2">
        <v>43481</v>
      </c>
      <c r="B448" s="10">
        <v>38.734999999999999</v>
      </c>
      <c r="C448" s="7">
        <v>1683.78</v>
      </c>
      <c r="D448" s="5">
        <v>147.54</v>
      </c>
      <c r="F448" s="11">
        <f t="shared" si="30"/>
        <v>19.874898038777804</v>
      </c>
      <c r="G448" s="8">
        <f t="shared" si="31"/>
        <v>819.83380612538292</v>
      </c>
      <c r="I448">
        <f t="shared" si="32"/>
        <v>839.70870416416074</v>
      </c>
      <c r="J448">
        <f t="shared" si="33"/>
        <v>4.7290991329700773</v>
      </c>
      <c r="K448">
        <f t="shared" si="34"/>
        <v>-4.7290991329700773</v>
      </c>
    </row>
    <row r="449" spans="1:11" x14ac:dyDescent="0.2">
      <c r="A449" s="2">
        <v>43480</v>
      </c>
      <c r="B449" s="10">
        <v>38.267499999999998</v>
      </c>
      <c r="C449" s="7">
        <v>1674.56</v>
      </c>
      <c r="D449" s="5">
        <v>148.94999999999999</v>
      </c>
      <c r="F449" s="11">
        <f t="shared" si="30"/>
        <v>19.635024156420023</v>
      </c>
      <c r="G449" s="8">
        <f t="shared" si="31"/>
        <v>815.3445808747706</v>
      </c>
      <c r="I449">
        <f t="shared" si="32"/>
        <v>834.97960503119066</v>
      </c>
      <c r="J449">
        <f t="shared" si="33"/>
        <v>28.317563746504675</v>
      </c>
      <c r="K449">
        <f t="shared" si="34"/>
        <v>-28.317563746504675</v>
      </c>
    </row>
    <row r="450" spans="1:11" x14ac:dyDescent="0.2">
      <c r="A450" s="2">
        <v>43479</v>
      </c>
      <c r="B450" s="10">
        <v>37.5</v>
      </c>
      <c r="C450" s="7">
        <v>1617.21</v>
      </c>
      <c r="D450" s="5">
        <v>145.38999999999999</v>
      </c>
      <c r="F450" s="11">
        <f t="shared" si="30"/>
        <v>19.241220509982384</v>
      </c>
      <c r="G450" s="8">
        <f t="shared" si="31"/>
        <v>787.42082077470366</v>
      </c>
      <c r="I450">
        <f t="shared" si="32"/>
        <v>806.66204128468598</v>
      </c>
      <c r="J450">
        <f t="shared" si="33"/>
        <v>-11.662882662236711</v>
      </c>
      <c r="K450">
        <f t="shared" si="34"/>
        <v>11.662882662236711</v>
      </c>
    </row>
    <row r="451" spans="1:11" x14ac:dyDescent="0.2">
      <c r="A451" s="2">
        <v>43476</v>
      </c>
      <c r="B451" s="10">
        <v>38.072499999999998</v>
      </c>
      <c r="C451" s="7">
        <v>1640.56</v>
      </c>
      <c r="D451" s="5">
        <v>143.80000000000001</v>
      </c>
      <c r="F451" s="11">
        <f t="shared" si="30"/>
        <v>19.534969809768114</v>
      </c>
      <c r="G451" s="8">
        <f t="shared" si="31"/>
        <v>798.78995413715461</v>
      </c>
      <c r="I451">
        <f t="shared" si="32"/>
        <v>818.32492394692269</v>
      </c>
      <c r="J451">
        <f t="shared" si="33"/>
        <v>-7.8185612681653538</v>
      </c>
      <c r="K451">
        <f t="shared" si="34"/>
        <v>7.8185612681653538</v>
      </c>
    </row>
    <row r="452" spans="1:11" x14ac:dyDescent="0.2">
      <c r="A452" s="2">
        <v>43475</v>
      </c>
      <c r="B452" s="10">
        <v>38.450000000000003</v>
      </c>
      <c r="C452" s="7">
        <v>1656.22</v>
      </c>
      <c r="D452" s="5">
        <v>144.19999999999999</v>
      </c>
      <c r="F452" s="11">
        <f t="shared" si="30"/>
        <v>19.728664762901939</v>
      </c>
      <c r="G452" s="8">
        <f t="shared" si="31"/>
        <v>806.41482045218606</v>
      </c>
      <c r="I452">
        <f t="shared" si="32"/>
        <v>826.14348521508805</v>
      </c>
      <c r="J452">
        <f t="shared" si="33"/>
        <v>-1.4952278628154545</v>
      </c>
      <c r="K452">
        <f t="shared" si="34"/>
        <v>1.4952278628154545</v>
      </c>
    </row>
    <row r="453" spans="1:11" x14ac:dyDescent="0.2">
      <c r="A453" s="2">
        <v>43474</v>
      </c>
      <c r="B453" s="10">
        <v>38.327500000000001</v>
      </c>
      <c r="C453" s="7">
        <v>1659.42</v>
      </c>
      <c r="D453" s="5">
        <v>144.22999999999999</v>
      </c>
      <c r="F453" s="11">
        <f t="shared" ref="F453:F516" si="35">B453*$O$8</f>
        <v>19.665810109235995</v>
      </c>
      <c r="G453" s="8">
        <f t="shared" ref="G453:G516" si="36">C453*(1-$O$8)</f>
        <v>807.97290296866754</v>
      </c>
      <c r="I453">
        <f t="shared" ref="I453:I516" si="37">SUM(F453:G453)</f>
        <v>827.6387130779035</v>
      </c>
      <c r="J453">
        <f t="shared" si="33"/>
        <v>1.7111817300810799</v>
      </c>
      <c r="K453">
        <f t="shared" si="34"/>
        <v>-1.7111817300810799</v>
      </c>
    </row>
    <row r="454" spans="1:11" x14ac:dyDescent="0.2">
      <c r="A454" s="2">
        <v>43473</v>
      </c>
      <c r="B454" s="10">
        <v>37.6875</v>
      </c>
      <c r="C454" s="7">
        <v>1656.58</v>
      </c>
      <c r="D454" s="5">
        <v>142.53</v>
      </c>
      <c r="F454" s="11">
        <f t="shared" si="35"/>
        <v>19.337426612532298</v>
      </c>
      <c r="G454" s="8">
        <f t="shared" si="36"/>
        <v>806.59010473529008</v>
      </c>
      <c r="I454">
        <f t="shared" si="37"/>
        <v>825.92753134782242</v>
      </c>
      <c r="J454">
        <f t="shared" ref="J454:J517" si="38">I454-I455</f>
        <v>13.542139233448324</v>
      </c>
      <c r="K454">
        <f t="shared" ref="K454:K517" si="39">-J454</f>
        <v>-13.542139233448324</v>
      </c>
    </row>
    <row r="455" spans="1:11" x14ac:dyDescent="0.2">
      <c r="A455" s="2">
        <v>43472</v>
      </c>
      <c r="B455" s="10">
        <v>36.982500000000002</v>
      </c>
      <c r="C455" s="7">
        <v>1629.51</v>
      </c>
      <c r="D455" s="5">
        <v>138.05000000000001</v>
      </c>
      <c r="F455" s="11">
        <f t="shared" si="35"/>
        <v>18.975691666944627</v>
      </c>
      <c r="G455" s="8">
        <f t="shared" si="36"/>
        <v>793.40970044742949</v>
      </c>
      <c r="I455">
        <f t="shared" si="37"/>
        <v>812.3853921143741</v>
      </c>
      <c r="J455">
        <f t="shared" si="38"/>
        <v>26.308739874871435</v>
      </c>
      <c r="K455">
        <f t="shared" si="39"/>
        <v>-26.308739874871435</v>
      </c>
    </row>
    <row r="456" spans="1:11" x14ac:dyDescent="0.2">
      <c r="A456" s="2">
        <v>43469</v>
      </c>
      <c r="B456" s="10">
        <v>37.064999999999998</v>
      </c>
      <c r="C456" s="7">
        <v>1575.39</v>
      </c>
      <c r="D456" s="5">
        <v>137.94999999999999</v>
      </c>
      <c r="F456" s="11">
        <f t="shared" si="35"/>
        <v>19.018022352066588</v>
      </c>
      <c r="G456" s="8">
        <f t="shared" si="36"/>
        <v>767.05862988743604</v>
      </c>
      <c r="I456">
        <f t="shared" si="37"/>
        <v>786.07665223950266</v>
      </c>
      <c r="J456">
        <f t="shared" si="38"/>
        <v>37.349746123176601</v>
      </c>
      <c r="K456">
        <f t="shared" si="39"/>
        <v>-37.349746123176601</v>
      </c>
    </row>
    <row r="457" spans="1:11" x14ac:dyDescent="0.2">
      <c r="A457" s="2">
        <v>43468</v>
      </c>
      <c r="B457" s="10">
        <v>35.547499999999999</v>
      </c>
      <c r="C457" s="7">
        <v>1500.28</v>
      </c>
      <c r="D457" s="5">
        <v>131.74</v>
      </c>
      <c r="F457" s="11">
        <f t="shared" si="35"/>
        <v>18.239394295429303</v>
      </c>
      <c r="G457" s="8">
        <f t="shared" si="36"/>
        <v>730.48751182089677</v>
      </c>
      <c r="I457">
        <f t="shared" si="37"/>
        <v>748.72690611632606</v>
      </c>
      <c r="J457">
        <f t="shared" si="38"/>
        <v>-20.933858209138407</v>
      </c>
      <c r="K457">
        <f t="shared" si="39"/>
        <v>20.933858209138407</v>
      </c>
    </row>
    <row r="458" spans="1:11" x14ac:dyDescent="0.2">
      <c r="A458" s="2">
        <v>43467</v>
      </c>
      <c r="B458" s="10">
        <v>39.479999999999997</v>
      </c>
      <c r="C458" s="7">
        <v>1539.13</v>
      </c>
      <c r="D458" s="5">
        <v>135.68</v>
      </c>
      <c r="F458" s="11">
        <f t="shared" si="35"/>
        <v>20.257156952909455</v>
      </c>
      <c r="G458" s="8">
        <f t="shared" si="36"/>
        <v>749.40360737255503</v>
      </c>
      <c r="I458">
        <f t="shared" si="37"/>
        <v>769.66076432546447</v>
      </c>
      <c r="J458">
        <f t="shared" si="38"/>
        <v>18.116322687253501</v>
      </c>
      <c r="K458">
        <f t="shared" si="39"/>
        <v>-18.116322687253501</v>
      </c>
    </row>
    <row r="459" spans="1:11" x14ac:dyDescent="0.2">
      <c r="A459" s="2">
        <v>43466</v>
      </c>
      <c r="B459" s="10">
        <v>39.435000000000002</v>
      </c>
      <c r="C459" s="7">
        <v>1501.97</v>
      </c>
      <c r="D459" s="5">
        <v>131.09</v>
      </c>
      <c r="F459" s="11">
        <f t="shared" si="35"/>
        <v>20.234067488297477</v>
      </c>
      <c r="G459" s="8">
        <f t="shared" si="36"/>
        <v>731.31037414991351</v>
      </c>
      <c r="I459">
        <f t="shared" si="37"/>
        <v>751.54444163821097</v>
      </c>
      <c r="J459">
        <f t="shared" si="38"/>
        <v>0</v>
      </c>
      <c r="K459">
        <f t="shared" si="39"/>
        <v>0</v>
      </c>
    </row>
    <row r="460" spans="1:11" x14ac:dyDescent="0.2">
      <c r="A460" s="2">
        <v>43465</v>
      </c>
      <c r="B460" s="10">
        <v>39.435000000000002</v>
      </c>
      <c r="C460" s="7">
        <v>1501.97</v>
      </c>
      <c r="D460" s="5">
        <v>131.09</v>
      </c>
      <c r="F460" s="11">
        <f t="shared" si="35"/>
        <v>20.234067488297477</v>
      </c>
      <c r="G460" s="8">
        <f t="shared" si="36"/>
        <v>731.31037414991351</v>
      </c>
      <c r="I460">
        <f t="shared" si="37"/>
        <v>751.54444163821097</v>
      </c>
      <c r="J460">
        <f t="shared" si="38"/>
        <v>11.854968787425037</v>
      </c>
      <c r="K460">
        <f t="shared" si="39"/>
        <v>-11.854968787425037</v>
      </c>
    </row>
    <row r="461" spans="1:11" x14ac:dyDescent="0.2">
      <c r="A461" s="2">
        <v>43462</v>
      </c>
      <c r="B461" s="10">
        <v>39.057499999999997</v>
      </c>
      <c r="C461" s="7">
        <v>1478.02</v>
      </c>
      <c r="D461" s="5">
        <v>133.19999999999999</v>
      </c>
      <c r="F461" s="11">
        <f t="shared" si="35"/>
        <v>20.040372535163652</v>
      </c>
      <c r="G461" s="8">
        <f t="shared" si="36"/>
        <v>719.64910031562226</v>
      </c>
      <c r="I461">
        <f t="shared" si="37"/>
        <v>739.68947285078593</v>
      </c>
      <c r="J461">
        <f t="shared" si="38"/>
        <v>7.9856968655116134</v>
      </c>
      <c r="K461">
        <f t="shared" si="39"/>
        <v>-7.9856968655116134</v>
      </c>
    </row>
    <row r="462" spans="1:11" x14ac:dyDescent="0.2">
      <c r="A462" s="2">
        <v>43461</v>
      </c>
      <c r="B462" s="10">
        <v>39.037500000000001</v>
      </c>
      <c r="C462" s="7">
        <v>1461.64</v>
      </c>
      <c r="D462" s="5">
        <v>134.52000000000001</v>
      </c>
      <c r="F462" s="11">
        <f t="shared" si="35"/>
        <v>20.030110550891663</v>
      </c>
      <c r="G462" s="8">
        <f t="shared" si="36"/>
        <v>711.67366543438266</v>
      </c>
      <c r="I462">
        <f t="shared" si="37"/>
        <v>731.70377598527432</v>
      </c>
      <c r="J462">
        <f t="shared" si="38"/>
        <v>-4.6395415815362639</v>
      </c>
      <c r="K462">
        <f t="shared" si="39"/>
        <v>4.6395415815362639</v>
      </c>
    </row>
    <row r="463" spans="1:11" x14ac:dyDescent="0.2">
      <c r="A463" s="2">
        <v>43460</v>
      </c>
      <c r="B463" s="10">
        <v>39.292499999999997</v>
      </c>
      <c r="C463" s="7">
        <v>1470.9</v>
      </c>
      <c r="D463" s="5">
        <v>134.18</v>
      </c>
      <c r="F463" s="11">
        <f t="shared" si="35"/>
        <v>20.160950850359541</v>
      </c>
      <c r="G463" s="8">
        <f t="shared" si="36"/>
        <v>716.18236671645104</v>
      </c>
      <c r="I463">
        <f t="shared" si="37"/>
        <v>736.34331756681058</v>
      </c>
      <c r="J463">
        <f t="shared" si="38"/>
        <v>63.133547292830485</v>
      </c>
      <c r="K463">
        <f t="shared" si="39"/>
        <v>-63.133547292830485</v>
      </c>
    </row>
    <row r="464" spans="1:11" x14ac:dyDescent="0.2">
      <c r="A464" s="2">
        <v>43459</v>
      </c>
      <c r="B464" s="10">
        <v>36.707500000000003</v>
      </c>
      <c r="C464" s="7">
        <v>1343.96</v>
      </c>
      <c r="D464" s="5">
        <v>124.06</v>
      </c>
      <c r="F464" s="11">
        <f t="shared" si="35"/>
        <v>18.834589383204758</v>
      </c>
      <c r="G464" s="8">
        <f t="shared" si="36"/>
        <v>654.37518089077537</v>
      </c>
      <c r="I464">
        <f t="shared" si="37"/>
        <v>673.2097702739801</v>
      </c>
      <c r="J464">
        <f t="shared" si="38"/>
        <v>0</v>
      </c>
      <c r="K464">
        <f t="shared" si="39"/>
        <v>0</v>
      </c>
    </row>
    <row r="465" spans="1:11" x14ac:dyDescent="0.2">
      <c r="A465" s="2">
        <v>43458</v>
      </c>
      <c r="B465" s="10">
        <v>36.707500000000003</v>
      </c>
      <c r="C465" s="7">
        <v>1343.96</v>
      </c>
      <c r="D465" s="5">
        <v>124.06</v>
      </c>
      <c r="F465" s="11">
        <f t="shared" si="35"/>
        <v>18.834589383204758</v>
      </c>
      <c r="G465" s="8">
        <f t="shared" si="36"/>
        <v>654.37518089077537</v>
      </c>
      <c r="I465">
        <f t="shared" si="37"/>
        <v>673.2097702739801</v>
      </c>
      <c r="J465">
        <f t="shared" si="38"/>
        <v>-16.806579069811278</v>
      </c>
      <c r="K465">
        <f t="shared" si="39"/>
        <v>16.806579069811278</v>
      </c>
    </row>
    <row r="466" spans="1:11" x14ac:dyDescent="0.2">
      <c r="A466" s="2">
        <v>43455</v>
      </c>
      <c r="B466" s="10">
        <v>37.682499999999997</v>
      </c>
      <c r="C466" s="7">
        <v>1377.45</v>
      </c>
      <c r="D466" s="5">
        <v>124.95</v>
      </c>
      <c r="F466" s="11">
        <f t="shared" si="35"/>
        <v>19.334861116464296</v>
      </c>
      <c r="G466" s="8">
        <f t="shared" si="36"/>
        <v>670.68148822732712</v>
      </c>
      <c r="I466">
        <f t="shared" si="37"/>
        <v>690.01634934379138</v>
      </c>
      <c r="J466">
        <f t="shared" si="38"/>
        <v>-41.380263870810381</v>
      </c>
      <c r="K466">
        <f t="shared" si="39"/>
        <v>41.380263870810381</v>
      </c>
    </row>
    <row r="467" spans="1:11" x14ac:dyDescent="0.2">
      <c r="A467" s="2">
        <v>43454</v>
      </c>
      <c r="B467" s="10">
        <v>39.207500000000003</v>
      </c>
      <c r="C467" s="7">
        <v>1460.83</v>
      </c>
      <c r="D467" s="5">
        <v>133.4</v>
      </c>
      <c r="F467" s="11">
        <f t="shared" si="35"/>
        <v>20.117337417203583</v>
      </c>
      <c r="G467" s="8">
        <f t="shared" si="36"/>
        <v>711.27927579739821</v>
      </c>
      <c r="I467">
        <f t="shared" si="37"/>
        <v>731.39661321460176</v>
      </c>
      <c r="J467">
        <f t="shared" si="38"/>
        <v>-17.197147636019622</v>
      </c>
      <c r="K467">
        <f t="shared" si="39"/>
        <v>17.197147636019622</v>
      </c>
    </row>
    <row r="468" spans="1:11" x14ac:dyDescent="0.2">
      <c r="A468" s="2">
        <v>43453</v>
      </c>
      <c r="B468" s="10">
        <v>40.222499999999997</v>
      </c>
      <c r="C468" s="7">
        <v>1495.08</v>
      </c>
      <c r="D468" s="5">
        <v>133.24</v>
      </c>
      <c r="F468" s="11">
        <f t="shared" si="35"/>
        <v>20.638133119007104</v>
      </c>
      <c r="G468" s="8">
        <f t="shared" si="36"/>
        <v>727.9556277316143</v>
      </c>
      <c r="I468">
        <f t="shared" si="37"/>
        <v>748.59376085062138</v>
      </c>
      <c r="J468">
        <f t="shared" si="38"/>
        <v>-28.125667834597948</v>
      </c>
      <c r="K468">
        <f t="shared" si="39"/>
        <v>28.125667834597948</v>
      </c>
    </row>
    <row r="469" spans="1:11" x14ac:dyDescent="0.2">
      <c r="A469" s="2">
        <v>43452</v>
      </c>
      <c r="B469" s="10">
        <v>41.517499999999998</v>
      </c>
      <c r="C469" s="7">
        <v>1551.48</v>
      </c>
      <c r="D469" s="5">
        <v>143.66</v>
      </c>
      <c r="F469" s="11">
        <f t="shared" si="35"/>
        <v>21.302596600618497</v>
      </c>
      <c r="G469" s="8">
        <f t="shared" si="36"/>
        <v>755.41683208460086</v>
      </c>
      <c r="I469">
        <f t="shared" si="37"/>
        <v>776.71942868521933</v>
      </c>
      <c r="J469">
        <f t="shared" si="38"/>
        <v>15.15778237150414</v>
      </c>
      <c r="K469">
        <f t="shared" si="39"/>
        <v>-15.15778237150414</v>
      </c>
    </row>
    <row r="470" spans="1:11" x14ac:dyDescent="0.2">
      <c r="A470" s="2">
        <v>43451</v>
      </c>
      <c r="B470" s="10">
        <v>40.984999999999999</v>
      </c>
      <c r="C470" s="7">
        <v>1520.91</v>
      </c>
      <c r="D470" s="5">
        <v>140.19</v>
      </c>
      <c r="F470" s="11">
        <f t="shared" si="35"/>
        <v>21.029371269376746</v>
      </c>
      <c r="G470" s="8">
        <f t="shared" si="36"/>
        <v>740.53227504433846</v>
      </c>
      <c r="I470">
        <f t="shared" si="37"/>
        <v>761.56164631371519</v>
      </c>
      <c r="J470">
        <f t="shared" si="38"/>
        <v>-34.767499031669217</v>
      </c>
      <c r="K470">
        <f t="shared" si="39"/>
        <v>34.767499031669217</v>
      </c>
    </row>
    <row r="471" spans="1:11" x14ac:dyDescent="0.2">
      <c r="A471" s="2">
        <v>43448</v>
      </c>
      <c r="B471" s="10">
        <v>41.37</v>
      </c>
      <c r="C471" s="7">
        <v>1591.91</v>
      </c>
      <c r="D471" s="5">
        <v>144.06</v>
      </c>
      <c r="F471" s="11">
        <f t="shared" si="35"/>
        <v>21.226914466612566</v>
      </c>
      <c r="G471" s="8">
        <f t="shared" si="36"/>
        <v>775.10223087877182</v>
      </c>
      <c r="I471">
        <f t="shared" si="37"/>
        <v>796.3291453453844</v>
      </c>
      <c r="J471">
        <f t="shared" si="38"/>
        <v>-33.065958446636614</v>
      </c>
      <c r="K471">
        <f t="shared" si="39"/>
        <v>33.065958446636614</v>
      </c>
    </row>
    <row r="472" spans="1:11" x14ac:dyDescent="0.2">
      <c r="A472" s="2">
        <v>43447</v>
      </c>
      <c r="B472" s="10">
        <v>42.737499999999997</v>
      </c>
      <c r="C472" s="7">
        <v>1658.38</v>
      </c>
      <c r="D472" s="5">
        <v>145.01</v>
      </c>
      <c r="F472" s="11">
        <f t="shared" si="35"/>
        <v>21.928577641209923</v>
      </c>
      <c r="G472" s="8">
        <f t="shared" si="36"/>
        <v>807.46652615081109</v>
      </c>
      <c r="I472">
        <f t="shared" si="37"/>
        <v>829.39510379202102</v>
      </c>
      <c r="J472">
        <f t="shared" si="38"/>
        <v>-2.275099671536509</v>
      </c>
      <c r="K472">
        <f t="shared" si="39"/>
        <v>2.275099671536509</v>
      </c>
    </row>
    <row r="473" spans="1:11" x14ac:dyDescent="0.2">
      <c r="A473" s="2">
        <v>43446</v>
      </c>
      <c r="B473" s="10">
        <v>42.274999999999999</v>
      </c>
      <c r="C473" s="7">
        <v>1663.54</v>
      </c>
      <c r="D473" s="5">
        <v>144.5</v>
      </c>
      <c r="F473" s="11">
        <f t="shared" si="35"/>
        <v>21.69126925492014</v>
      </c>
      <c r="G473" s="8">
        <f t="shared" si="36"/>
        <v>809.97893420863738</v>
      </c>
      <c r="I473">
        <f t="shared" si="37"/>
        <v>831.67020346355753</v>
      </c>
      <c r="J473">
        <f t="shared" si="38"/>
        <v>9.9443751215274006</v>
      </c>
      <c r="K473">
        <f t="shared" si="39"/>
        <v>-9.9443751215274006</v>
      </c>
    </row>
    <row r="474" spans="1:11" x14ac:dyDescent="0.2">
      <c r="A474" s="2">
        <v>43445</v>
      </c>
      <c r="B474" s="10">
        <v>42.157499999999999</v>
      </c>
      <c r="C474" s="7">
        <v>1643.24</v>
      </c>
      <c r="D474" s="5">
        <v>142.08000000000001</v>
      </c>
      <c r="F474" s="11">
        <f t="shared" si="35"/>
        <v>21.630980097322198</v>
      </c>
      <c r="G474" s="8">
        <f t="shared" si="36"/>
        <v>800.09484824470792</v>
      </c>
      <c r="I474">
        <f t="shared" si="37"/>
        <v>821.72582834203013</v>
      </c>
      <c r="J474">
        <f t="shared" si="38"/>
        <v>0.95162417864719373</v>
      </c>
      <c r="K474">
        <f t="shared" si="39"/>
        <v>-0.95162417864719373</v>
      </c>
    </row>
    <row r="475" spans="1:11" x14ac:dyDescent="0.2">
      <c r="A475" s="2">
        <v>43444</v>
      </c>
      <c r="B475" s="10">
        <v>42.4</v>
      </c>
      <c r="C475" s="7">
        <v>1641.03</v>
      </c>
      <c r="D475" s="5">
        <v>141.85</v>
      </c>
      <c r="F475" s="11">
        <f t="shared" si="35"/>
        <v>21.755406656620082</v>
      </c>
      <c r="G475" s="8">
        <f t="shared" si="36"/>
        <v>799.01879750676289</v>
      </c>
      <c r="I475">
        <f t="shared" si="37"/>
        <v>820.77420416338293</v>
      </c>
      <c r="J475">
        <f t="shared" si="38"/>
        <v>5.9365043899393868</v>
      </c>
      <c r="K475">
        <f t="shared" si="39"/>
        <v>-5.9365043899393868</v>
      </c>
    </row>
    <row r="476" spans="1:11" x14ac:dyDescent="0.2">
      <c r="A476" s="2">
        <v>43441</v>
      </c>
      <c r="B476" s="10">
        <v>42.122500000000002</v>
      </c>
      <c r="C476" s="7">
        <v>1629.13</v>
      </c>
      <c r="D476" s="5">
        <v>137.41999999999999</v>
      </c>
      <c r="F476" s="11">
        <f t="shared" si="35"/>
        <v>21.613021624846215</v>
      </c>
      <c r="G476" s="8">
        <f t="shared" si="36"/>
        <v>793.22467814859738</v>
      </c>
      <c r="I476">
        <f t="shared" si="37"/>
        <v>814.83769977344355</v>
      </c>
      <c r="J476">
        <f t="shared" si="38"/>
        <v>-34.911421120398131</v>
      </c>
      <c r="K476">
        <f t="shared" si="39"/>
        <v>34.911421120398131</v>
      </c>
    </row>
    <row r="477" spans="1:11" x14ac:dyDescent="0.2">
      <c r="A477" s="2">
        <v>43440</v>
      </c>
      <c r="B477" s="10">
        <v>43.68</v>
      </c>
      <c r="C477" s="7">
        <v>1699.19</v>
      </c>
      <c r="D477" s="5">
        <v>139.63</v>
      </c>
      <c r="F477" s="11">
        <f t="shared" si="35"/>
        <v>22.41217365002748</v>
      </c>
      <c r="G477" s="8">
        <f t="shared" si="36"/>
        <v>827.33694724381417</v>
      </c>
      <c r="I477">
        <f t="shared" si="37"/>
        <v>849.74912089384168</v>
      </c>
      <c r="J477">
        <f t="shared" si="38"/>
        <v>14.73897385057262</v>
      </c>
      <c r="K477">
        <f t="shared" si="39"/>
        <v>-14.73897385057262</v>
      </c>
    </row>
    <row r="478" spans="1:11" x14ac:dyDescent="0.2">
      <c r="A478" s="2">
        <v>43439</v>
      </c>
      <c r="B478" s="10">
        <v>44.172499999999999</v>
      </c>
      <c r="C478" s="7">
        <v>1668.4</v>
      </c>
      <c r="D478" s="5">
        <v>137.93</v>
      </c>
      <c r="F478" s="11">
        <f t="shared" si="35"/>
        <v>22.664875012725251</v>
      </c>
      <c r="G478" s="8">
        <f t="shared" si="36"/>
        <v>812.34527203054381</v>
      </c>
      <c r="I478">
        <f t="shared" si="37"/>
        <v>835.01014704326906</v>
      </c>
      <c r="J478">
        <f t="shared" si="38"/>
        <v>0</v>
      </c>
      <c r="K478">
        <f t="shared" si="39"/>
        <v>0</v>
      </c>
    </row>
    <row r="479" spans="1:11" x14ac:dyDescent="0.2">
      <c r="A479" s="2">
        <v>43438</v>
      </c>
      <c r="B479" s="10">
        <v>44.172499999999999</v>
      </c>
      <c r="C479" s="7">
        <v>1668.4</v>
      </c>
      <c r="D479" s="5">
        <v>137.93</v>
      </c>
      <c r="F479" s="11">
        <f t="shared" si="35"/>
        <v>22.664875012725251</v>
      </c>
      <c r="G479" s="8">
        <f t="shared" si="36"/>
        <v>812.34527203054381</v>
      </c>
      <c r="I479">
        <f t="shared" si="37"/>
        <v>835.01014704326906</v>
      </c>
      <c r="J479">
        <f t="shared" si="38"/>
        <v>-51.661079905833731</v>
      </c>
      <c r="K479">
        <f t="shared" si="39"/>
        <v>51.661079905833731</v>
      </c>
    </row>
    <row r="480" spans="1:11" x14ac:dyDescent="0.2">
      <c r="A480" s="2">
        <v>43437</v>
      </c>
      <c r="B480" s="10">
        <v>46.204999999999998</v>
      </c>
      <c r="C480" s="7">
        <v>1772.36</v>
      </c>
      <c r="D480" s="5">
        <v>141.09</v>
      </c>
      <c r="F480" s="11">
        <f t="shared" si="35"/>
        <v>23.707749164366295</v>
      </c>
      <c r="G480" s="8">
        <f t="shared" si="36"/>
        <v>862.96347778473648</v>
      </c>
      <c r="I480">
        <f t="shared" si="37"/>
        <v>886.67122694910279</v>
      </c>
      <c r="J480">
        <f t="shared" si="38"/>
        <v>40.818810407469869</v>
      </c>
      <c r="K480">
        <f t="shared" si="39"/>
        <v>-40.818810407469869</v>
      </c>
    </row>
    <row r="481" spans="1:11" x14ac:dyDescent="0.2">
      <c r="A481" s="2">
        <v>43434</v>
      </c>
      <c r="B481" s="10">
        <v>44.645000000000003</v>
      </c>
      <c r="C481" s="7">
        <v>1690.17</v>
      </c>
      <c r="D481" s="5">
        <v>140.61000000000001</v>
      </c>
      <c r="F481" s="11">
        <f t="shared" si="35"/>
        <v>22.907314391151029</v>
      </c>
      <c r="G481" s="8">
        <f t="shared" si="36"/>
        <v>822.94510215048194</v>
      </c>
      <c r="I481">
        <f t="shared" si="37"/>
        <v>845.85241654163292</v>
      </c>
      <c r="J481">
        <f t="shared" si="38"/>
        <v>7.9581264949498518</v>
      </c>
      <c r="K481">
        <f t="shared" si="39"/>
        <v>-7.9581264949498518</v>
      </c>
    </row>
    <row r="482" spans="1:11" x14ac:dyDescent="0.2">
      <c r="A482" s="2">
        <v>43433</v>
      </c>
      <c r="B482" s="10">
        <v>44.887500000000003</v>
      </c>
      <c r="C482" s="7">
        <v>1673.57</v>
      </c>
      <c r="D482" s="5">
        <v>138.68</v>
      </c>
      <c r="F482" s="11">
        <f t="shared" si="35"/>
        <v>23.031740950448917</v>
      </c>
      <c r="G482" s="8">
        <f t="shared" si="36"/>
        <v>814.86254909623415</v>
      </c>
      <c r="I482">
        <f t="shared" si="37"/>
        <v>837.89429004668307</v>
      </c>
      <c r="J482">
        <f t="shared" si="38"/>
        <v>-2.2135472638798319</v>
      </c>
      <c r="K482">
        <f t="shared" si="39"/>
        <v>2.2135472638798319</v>
      </c>
    </row>
    <row r="483" spans="1:11" x14ac:dyDescent="0.2">
      <c r="A483" s="2">
        <v>43432</v>
      </c>
      <c r="B483" s="10">
        <v>45.234999999999999</v>
      </c>
      <c r="C483" s="7">
        <v>1677.75</v>
      </c>
      <c r="D483" s="5">
        <v>136.76</v>
      </c>
      <c r="F483" s="11">
        <f t="shared" si="35"/>
        <v>23.210042927174751</v>
      </c>
      <c r="G483" s="8">
        <f t="shared" si="36"/>
        <v>816.89779438338815</v>
      </c>
      <c r="I483">
        <f t="shared" si="37"/>
        <v>840.1078373105629</v>
      </c>
      <c r="J483">
        <f t="shared" si="38"/>
        <v>47.76259393673638</v>
      </c>
      <c r="K483">
        <f t="shared" si="39"/>
        <v>-47.76259393673638</v>
      </c>
    </row>
    <row r="484" spans="1:11" x14ac:dyDescent="0.2">
      <c r="A484" s="2">
        <v>43431</v>
      </c>
      <c r="B484" s="10">
        <v>43.56</v>
      </c>
      <c r="C484" s="7">
        <v>1581.42</v>
      </c>
      <c r="D484" s="5">
        <v>135</v>
      </c>
      <c r="F484" s="11">
        <f t="shared" si="35"/>
        <v>22.35060174439554</v>
      </c>
      <c r="G484" s="8">
        <f t="shared" si="36"/>
        <v>769.99464162943093</v>
      </c>
      <c r="I484">
        <f t="shared" si="37"/>
        <v>792.34524337382652</v>
      </c>
      <c r="J484">
        <f t="shared" si="38"/>
        <v>-4.9233545157676417E-3</v>
      </c>
      <c r="K484">
        <f t="shared" si="39"/>
        <v>4.9233545157676417E-3</v>
      </c>
    </row>
    <row r="485" spans="1:11" x14ac:dyDescent="0.2">
      <c r="A485" s="2">
        <v>43430</v>
      </c>
      <c r="B485" s="10">
        <v>43.655000000000001</v>
      </c>
      <c r="C485" s="7">
        <v>1581.33</v>
      </c>
      <c r="D485" s="5">
        <v>136.38</v>
      </c>
      <c r="F485" s="11">
        <f t="shared" si="35"/>
        <v>22.399346169687494</v>
      </c>
      <c r="G485" s="8">
        <f t="shared" si="36"/>
        <v>769.95082055865475</v>
      </c>
      <c r="I485">
        <f t="shared" si="37"/>
        <v>792.35016672834229</v>
      </c>
      <c r="J485">
        <f t="shared" si="38"/>
        <v>38.895505629886998</v>
      </c>
      <c r="K485">
        <f t="shared" si="39"/>
        <v>-38.895505629886998</v>
      </c>
    </row>
    <row r="486" spans="1:11" x14ac:dyDescent="0.2">
      <c r="A486" s="2">
        <v>43427</v>
      </c>
      <c r="B486" s="10">
        <v>43.072499999999998</v>
      </c>
      <c r="C486" s="7">
        <v>1502.06</v>
      </c>
      <c r="D486" s="5">
        <v>131.72999999999999</v>
      </c>
      <c r="F486" s="11">
        <f t="shared" si="35"/>
        <v>22.100465877765767</v>
      </c>
      <c r="G486" s="8">
        <f t="shared" si="36"/>
        <v>731.35419522068958</v>
      </c>
      <c r="I486">
        <f t="shared" si="37"/>
        <v>753.45466109845529</v>
      </c>
      <c r="J486">
        <f t="shared" si="38"/>
        <v>-7.7187884037604135</v>
      </c>
      <c r="K486">
        <f t="shared" si="39"/>
        <v>7.7187884037604135</v>
      </c>
    </row>
    <row r="487" spans="1:11" x14ac:dyDescent="0.2">
      <c r="A487" s="2">
        <v>43426</v>
      </c>
      <c r="B487" s="10">
        <v>44.195</v>
      </c>
      <c r="C487" s="7">
        <v>1516.73</v>
      </c>
      <c r="D487" s="5">
        <v>134.82</v>
      </c>
      <c r="F487" s="11">
        <f t="shared" si="35"/>
        <v>22.676419745031239</v>
      </c>
      <c r="G487" s="8">
        <f t="shared" si="36"/>
        <v>738.49702975718446</v>
      </c>
      <c r="I487">
        <f t="shared" si="37"/>
        <v>761.1734495022157</v>
      </c>
      <c r="J487">
        <f t="shared" si="38"/>
        <v>0</v>
      </c>
      <c r="K487">
        <f t="shared" si="39"/>
        <v>0</v>
      </c>
    </row>
    <row r="488" spans="1:11" x14ac:dyDescent="0.2">
      <c r="A488" s="2">
        <v>43425</v>
      </c>
      <c r="B488" s="10">
        <v>44.195</v>
      </c>
      <c r="C488" s="7">
        <v>1516.73</v>
      </c>
      <c r="D488" s="5">
        <v>134.82</v>
      </c>
      <c r="F488" s="11">
        <f t="shared" si="35"/>
        <v>22.676419745031239</v>
      </c>
      <c r="G488" s="8">
        <f t="shared" si="36"/>
        <v>738.49702975718446</v>
      </c>
      <c r="I488">
        <f t="shared" si="37"/>
        <v>761.1734495022157</v>
      </c>
      <c r="J488">
        <f t="shared" si="38"/>
        <v>10.330724766057983</v>
      </c>
      <c r="K488">
        <f t="shared" si="39"/>
        <v>-10.330724766057983</v>
      </c>
    </row>
    <row r="489" spans="1:11" x14ac:dyDescent="0.2">
      <c r="A489" s="2">
        <v>43424</v>
      </c>
      <c r="B489" s="10">
        <v>44.244999999999997</v>
      </c>
      <c r="C489" s="7">
        <v>1495.46</v>
      </c>
      <c r="D489" s="5">
        <v>132.43</v>
      </c>
      <c r="F489" s="11">
        <f t="shared" si="35"/>
        <v>22.702074705711215</v>
      </c>
      <c r="G489" s="8">
        <f t="shared" si="36"/>
        <v>728.14065003044652</v>
      </c>
      <c r="I489">
        <f t="shared" si="37"/>
        <v>750.84272473615772</v>
      </c>
      <c r="J489">
        <f t="shared" si="38"/>
        <v>-9.3336204893107606</v>
      </c>
      <c r="K489">
        <f t="shared" si="39"/>
        <v>9.3336204893107606</v>
      </c>
    </row>
    <row r="490" spans="1:11" x14ac:dyDescent="0.2">
      <c r="A490" s="2">
        <v>43423</v>
      </c>
      <c r="B490" s="10">
        <v>46.465000000000003</v>
      </c>
      <c r="C490" s="7">
        <v>1512.29</v>
      </c>
      <c r="D490" s="5">
        <v>131.55000000000001</v>
      </c>
      <c r="F490" s="11">
        <f t="shared" si="35"/>
        <v>23.841154959902177</v>
      </c>
      <c r="G490" s="8">
        <f t="shared" si="36"/>
        <v>736.33519026556633</v>
      </c>
      <c r="I490">
        <f t="shared" si="37"/>
        <v>760.17634522546848</v>
      </c>
      <c r="J490">
        <f t="shared" si="38"/>
        <v>-40.481259534883293</v>
      </c>
      <c r="K490">
        <f t="shared" si="39"/>
        <v>40.481259534883293</v>
      </c>
    </row>
    <row r="491" spans="1:11" x14ac:dyDescent="0.2">
      <c r="A491" s="2">
        <v>43420</v>
      </c>
      <c r="B491" s="10">
        <v>48.3825</v>
      </c>
      <c r="C491" s="7">
        <v>1593.41</v>
      </c>
      <c r="D491" s="5">
        <v>139.53</v>
      </c>
      <c r="F491" s="11">
        <f t="shared" si="35"/>
        <v>24.825022701979272</v>
      </c>
      <c r="G491" s="8">
        <f t="shared" si="36"/>
        <v>775.83258205837251</v>
      </c>
      <c r="I491">
        <f t="shared" si="37"/>
        <v>800.65760476035177</v>
      </c>
      <c r="J491">
        <f t="shared" si="38"/>
        <v>-12.402084886796501</v>
      </c>
      <c r="K491">
        <f t="shared" si="39"/>
        <v>12.402084886796501</v>
      </c>
    </row>
    <row r="492" spans="1:11" x14ac:dyDescent="0.2">
      <c r="A492" s="2">
        <v>43419</v>
      </c>
      <c r="B492" s="10">
        <v>47.852499999999999</v>
      </c>
      <c r="C492" s="7">
        <v>1619.44</v>
      </c>
      <c r="D492" s="5">
        <v>143.85</v>
      </c>
      <c r="F492" s="11">
        <f t="shared" si="35"/>
        <v>24.553080118771522</v>
      </c>
      <c r="G492" s="8">
        <f t="shared" si="36"/>
        <v>788.50660952837677</v>
      </c>
      <c r="I492">
        <f t="shared" si="37"/>
        <v>813.05968964714828</v>
      </c>
      <c r="J492">
        <f t="shared" si="38"/>
        <v>10.538729909835183</v>
      </c>
      <c r="K492">
        <f t="shared" si="39"/>
        <v>-10.538729909835183</v>
      </c>
    </row>
    <row r="493" spans="1:11" x14ac:dyDescent="0.2">
      <c r="A493" s="2">
        <v>43418</v>
      </c>
      <c r="B493" s="10">
        <v>46.7</v>
      </c>
      <c r="C493" s="7">
        <v>1599.01</v>
      </c>
      <c r="D493" s="5">
        <v>144.22</v>
      </c>
      <c r="F493" s="11">
        <f t="shared" si="35"/>
        <v>23.961733275098066</v>
      </c>
      <c r="G493" s="8">
        <f t="shared" si="36"/>
        <v>778.55922646221507</v>
      </c>
      <c r="I493">
        <f t="shared" si="37"/>
        <v>802.52095973731309</v>
      </c>
      <c r="J493">
        <f t="shared" si="38"/>
        <v>-16.355261473100541</v>
      </c>
      <c r="K493">
        <f t="shared" si="39"/>
        <v>16.355261473100541</v>
      </c>
    </row>
    <row r="494" spans="1:11" x14ac:dyDescent="0.2">
      <c r="A494" s="2">
        <v>43417</v>
      </c>
      <c r="B494" s="10">
        <v>48.057499999999997</v>
      </c>
      <c r="C494" s="7">
        <v>1631.17</v>
      </c>
      <c r="D494" s="5">
        <v>142.16</v>
      </c>
      <c r="F494" s="11">
        <f t="shared" si="35"/>
        <v>24.658265457559423</v>
      </c>
      <c r="G494" s="8">
        <f t="shared" si="36"/>
        <v>794.21795575285421</v>
      </c>
      <c r="I494">
        <f t="shared" si="37"/>
        <v>818.87622121041363</v>
      </c>
      <c r="J494">
        <f t="shared" si="38"/>
        <v>-3.0144495853504623</v>
      </c>
      <c r="K494">
        <f t="shared" si="39"/>
        <v>3.0144495853504623</v>
      </c>
    </row>
    <row r="495" spans="1:11" x14ac:dyDescent="0.2">
      <c r="A495" s="2">
        <v>43416</v>
      </c>
      <c r="B495" s="10">
        <v>48.542499999999997</v>
      </c>
      <c r="C495" s="7">
        <v>1636.85</v>
      </c>
      <c r="D495" s="5">
        <v>141.55000000000001</v>
      </c>
      <c r="F495" s="11">
        <f t="shared" si="35"/>
        <v>24.907118576155195</v>
      </c>
      <c r="G495" s="8">
        <f t="shared" si="36"/>
        <v>796.9835522196089</v>
      </c>
      <c r="I495">
        <f t="shared" si="37"/>
        <v>821.89067079576409</v>
      </c>
      <c r="J495">
        <f t="shared" si="38"/>
        <v>-38.121191911166306</v>
      </c>
      <c r="K495">
        <f t="shared" si="39"/>
        <v>38.121191911166306</v>
      </c>
    </row>
    <row r="496" spans="1:11" x14ac:dyDescent="0.2">
      <c r="A496" s="2">
        <v>43413</v>
      </c>
      <c r="B496" s="10">
        <v>51.1175</v>
      </c>
      <c r="C496" s="7">
        <v>1712.43</v>
      </c>
      <c r="D496" s="5">
        <v>144.96</v>
      </c>
      <c r="F496" s="11">
        <f t="shared" si="35"/>
        <v>26.228349051173989</v>
      </c>
      <c r="G496" s="8">
        <f t="shared" si="36"/>
        <v>833.78351365575645</v>
      </c>
      <c r="I496">
        <f t="shared" si="37"/>
        <v>860.0118627069304</v>
      </c>
      <c r="J496">
        <f t="shared" si="38"/>
        <v>-21.199210115959545</v>
      </c>
      <c r="K496">
        <f t="shared" si="39"/>
        <v>21.199210115959545</v>
      </c>
    </row>
    <row r="497" spans="1:11" x14ac:dyDescent="0.2">
      <c r="A497" s="2">
        <v>43412</v>
      </c>
      <c r="B497" s="10">
        <v>52.122500000000002</v>
      </c>
      <c r="C497" s="7">
        <v>1754.91</v>
      </c>
      <c r="D497" s="5">
        <v>147.87</v>
      </c>
      <c r="F497" s="11">
        <f t="shared" si="35"/>
        <v>26.744013760841518</v>
      </c>
      <c r="G497" s="8">
        <f t="shared" si="36"/>
        <v>854.46705906204841</v>
      </c>
      <c r="I497">
        <f t="shared" si="37"/>
        <v>881.21107282288995</v>
      </c>
      <c r="J497">
        <f t="shared" si="38"/>
        <v>-0.46968366907606196</v>
      </c>
      <c r="K497">
        <f t="shared" si="39"/>
        <v>0.46968366907606196</v>
      </c>
    </row>
    <row r="498" spans="1:11" x14ac:dyDescent="0.2">
      <c r="A498" s="2">
        <v>43411</v>
      </c>
      <c r="B498" s="10">
        <v>52.487499999999997</v>
      </c>
      <c r="C498" s="7">
        <v>1755.49</v>
      </c>
      <c r="D498" s="5">
        <v>151.53</v>
      </c>
      <c r="F498" s="11">
        <f t="shared" si="35"/>
        <v>26.931294973805343</v>
      </c>
      <c r="G498" s="8">
        <f t="shared" si="36"/>
        <v>854.74946151816062</v>
      </c>
      <c r="I498">
        <f t="shared" si="37"/>
        <v>881.68075649196601</v>
      </c>
      <c r="J498">
        <f t="shared" si="38"/>
        <v>55.656718896616212</v>
      </c>
      <c r="K498">
        <f t="shared" si="39"/>
        <v>-55.656718896616212</v>
      </c>
    </row>
    <row r="499" spans="1:11" x14ac:dyDescent="0.2">
      <c r="A499" s="2">
        <v>43410</v>
      </c>
      <c r="B499" s="10">
        <v>50.942500000000003</v>
      </c>
      <c r="C499" s="7">
        <v>1642.81</v>
      </c>
      <c r="D499" s="5">
        <v>149.94</v>
      </c>
      <c r="F499" s="11">
        <f t="shared" si="35"/>
        <v>26.138556688794072</v>
      </c>
      <c r="G499" s="8">
        <f t="shared" si="36"/>
        <v>799.8854809065557</v>
      </c>
      <c r="I499">
        <f t="shared" si="37"/>
        <v>826.0240375953498</v>
      </c>
      <c r="J499">
        <f t="shared" si="38"/>
        <v>7.5880198752828392</v>
      </c>
      <c r="K499">
        <f t="shared" si="39"/>
        <v>-7.5880198752828392</v>
      </c>
    </row>
    <row r="500" spans="1:11" x14ac:dyDescent="0.2">
      <c r="A500" s="2">
        <v>43409</v>
      </c>
      <c r="B500" s="10">
        <v>50.397500000000001</v>
      </c>
      <c r="C500" s="7">
        <v>1627.8</v>
      </c>
      <c r="D500" s="5">
        <v>148.68</v>
      </c>
      <c r="F500" s="11">
        <f t="shared" si="35"/>
        <v>25.858917617382328</v>
      </c>
      <c r="G500" s="8">
        <f t="shared" si="36"/>
        <v>792.57710010268465</v>
      </c>
      <c r="I500">
        <f t="shared" si="37"/>
        <v>818.43601772006696</v>
      </c>
      <c r="J500">
        <f t="shared" si="38"/>
        <v>-19.126305262915025</v>
      </c>
      <c r="K500">
        <f t="shared" si="39"/>
        <v>19.126305262915025</v>
      </c>
    </row>
    <row r="501" spans="1:11" x14ac:dyDescent="0.2">
      <c r="A501" s="2">
        <v>43406</v>
      </c>
      <c r="B501" s="10">
        <v>51.87</v>
      </c>
      <c r="C501" s="7">
        <v>1665.53</v>
      </c>
      <c r="D501" s="5">
        <v>150.35</v>
      </c>
      <c r="F501" s="11">
        <f t="shared" si="35"/>
        <v>26.614456209407635</v>
      </c>
      <c r="G501" s="8">
        <f t="shared" si="36"/>
        <v>810.94786677357433</v>
      </c>
      <c r="I501">
        <f t="shared" si="37"/>
        <v>837.56232298298198</v>
      </c>
      <c r="J501">
        <f t="shared" si="38"/>
        <v>-1.8907706021142303</v>
      </c>
      <c r="K501">
        <f t="shared" si="39"/>
        <v>1.8907706021142303</v>
      </c>
    </row>
    <row r="502" spans="1:11" x14ac:dyDescent="0.2">
      <c r="A502" s="2">
        <v>43405</v>
      </c>
      <c r="B502" s="10">
        <v>55.555</v>
      </c>
      <c r="C502" s="7">
        <v>1665.53</v>
      </c>
      <c r="D502" s="5">
        <v>151.75</v>
      </c>
      <c r="F502" s="11">
        <f t="shared" si="35"/>
        <v>28.505226811521904</v>
      </c>
      <c r="G502" s="8">
        <f t="shared" si="36"/>
        <v>810.94786677357433</v>
      </c>
      <c r="I502">
        <f t="shared" si="37"/>
        <v>839.45309358509621</v>
      </c>
      <c r="J502">
        <f t="shared" si="38"/>
        <v>33.30654443718322</v>
      </c>
      <c r="K502">
        <f t="shared" si="39"/>
        <v>-33.30654443718322</v>
      </c>
    </row>
    <row r="503" spans="1:11" x14ac:dyDescent="0.2">
      <c r="A503" s="2">
        <v>43404</v>
      </c>
      <c r="B503" s="10">
        <v>54.715000000000003</v>
      </c>
      <c r="C503" s="7">
        <v>1598.01</v>
      </c>
      <c r="D503" s="5">
        <v>151.79</v>
      </c>
      <c r="F503" s="11">
        <f t="shared" si="35"/>
        <v>28.0742234720983</v>
      </c>
      <c r="G503" s="8">
        <f t="shared" si="36"/>
        <v>778.07232567581468</v>
      </c>
      <c r="I503">
        <f t="shared" si="37"/>
        <v>806.14654914791299</v>
      </c>
      <c r="J503">
        <f t="shared" si="38"/>
        <v>33.622832059711072</v>
      </c>
      <c r="K503">
        <f t="shared" si="39"/>
        <v>-33.622832059711072</v>
      </c>
    </row>
    <row r="504" spans="1:11" x14ac:dyDescent="0.2">
      <c r="A504" s="2">
        <v>43403</v>
      </c>
      <c r="B504" s="10">
        <v>53.325000000000003</v>
      </c>
      <c r="C504" s="7">
        <v>1530.42</v>
      </c>
      <c r="D504" s="5">
        <v>146.22</v>
      </c>
      <c r="F504" s="11">
        <f t="shared" si="35"/>
        <v>27.361015565194954</v>
      </c>
      <c r="G504" s="8">
        <f t="shared" si="36"/>
        <v>745.16270152300694</v>
      </c>
      <c r="I504">
        <f t="shared" si="37"/>
        <v>772.52371708820192</v>
      </c>
      <c r="J504">
        <f t="shared" si="38"/>
        <v>-3.983209361344052</v>
      </c>
      <c r="K504">
        <f t="shared" si="39"/>
        <v>3.983209361344052</v>
      </c>
    </row>
    <row r="505" spans="1:11" x14ac:dyDescent="0.2">
      <c r="A505" s="2">
        <v>43402</v>
      </c>
      <c r="B505" s="10">
        <v>53.06</v>
      </c>
      <c r="C505" s="7">
        <v>1538.88</v>
      </c>
      <c r="D505" s="5">
        <v>142.09</v>
      </c>
      <c r="F505" s="11">
        <f t="shared" si="35"/>
        <v>27.225044273591077</v>
      </c>
      <c r="G505" s="8">
        <f t="shared" si="36"/>
        <v>749.28188217595493</v>
      </c>
      <c r="I505">
        <f t="shared" si="37"/>
        <v>776.50692644954597</v>
      </c>
      <c r="J505">
        <f t="shared" si="38"/>
        <v>-51.124394432404301</v>
      </c>
      <c r="K505">
        <f t="shared" si="39"/>
        <v>51.124394432404301</v>
      </c>
    </row>
    <row r="506" spans="1:11" x14ac:dyDescent="0.2">
      <c r="A506" s="2">
        <v>43399</v>
      </c>
      <c r="B506" s="10">
        <v>54.075000000000003</v>
      </c>
      <c r="C506" s="7">
        <v>1642.81</v>
      </c>
      <c r="D506" s="5">
        <v>145.37</v>
      </c>
      <c r="F506" s="11">
        <f t="shared" si="35"/>
        <v>27.745839975394599</v>
      </c>
      <c r="G506" s="8">
        <f t="shared" si="36"/>
        <v>799.8854809065557</v>
      </c>
      <c r="I506">
        <f t="shared" si="37"/>
        <v>827.63132088195027</v>
      </c>
      <c r="J506">
        <f t="shared" si="38"/>
        <v>-68.30345540466908</v>
      </c>
      <c r="K506">
        <f t="shared" si="39"/>
        <v>68.30345540466908</v>
      </c>
    </row>
    <row r="507" spans="1:11" x14ac:dyDescent="0.2">
      <c r="A507" s="2">
        <v>43398</v>
      </c>
      <c r="B507" s="10">
        <v>54.95</v>
      </c>
      <c r="C507" s="7">
        <v>1782.17</v>
      </c>
      <c r="D507" s="5">
        <v>150.94999999999999</v>
      </c>
      <c r="F507" s="11">
        <f t="shared" si="35"/>
        <v>28.194801787294189</v>
      </c>
      <c r="G507" s="8">
        <f t="shared" si="36"/>
        <v>867.73997449932517</v>
      </c>
      <c r="I507">
        <f t="shared" si="37"/>
        <v>895.93477628661935</v>
      </c>
      <c r="J507">
        <f t="shared" si="38"/>
        <v>58.043860095676905</v>
      </c>
      <c r="K507">
        <f t="shared" si="39"/>
        <v>-58.043860095676905</v>
      </c>
    </row>
    <row r="508" spans="1:11" x14ac:dyDescent="0.2">
      <c r="A508" s="2">
        <v>43397</v>
      </c>
      <c r="B508" s="10">
        <v>53.772500000000001</v>
      </c>
      <c r="C508" s="7">
        <v>1664.2</v>
      </c>
      <c r="D508" s="5">
        <v>146.04</v>
      </c>
      <c r="F508" s="11">
        <f t="shared" si="35"/>
        <v>27.59062746328074</v>
      </c>
      <c r="G508" s="8">
        <f t="shared" si="36"/>
        <v>810.30028872766172</v>
      </c>
      <c r="I508">
        <f t="shared" si="37"/>
        <v>837.89091619094245</v>
      </c>
      <c r="J508">
        <f t="shared" si="38"/>
        <v>-51.861151676824306</v>
      </c>
      <c r="K508">
        <f t="shared" si="39"/>
        <v>51.861151676824306</v>
      </c>
    </row>
    <row r="509" spans="1:11" x14ac:dyDescent="0.2">
      <c r="A509" s="2">
        <v>43396</v>
      </c>
      <c r="B509" s="10">
        <v>55.682499999999997</v>
      </c>
      <c r="C509" s="7">
        <v>1768.7</v>
      </c>
      <c r="D509" s="5">
        <v>154.38999999999999</v>
      </c>
      <c r="F509" s="11">
        <f t="shared" si="35"/>
        <v>28.570646961255843</v>
      </c>
      <c r="G509" s="8">
        <f t="shared" si="36"/>
        <v>861.18142090651088</v>
      </c>
      <c r="I509">
        <f t="shared" si="37"/>
        <v>889.75206786776675</v>
      </c>
      <c r="J509">
        <f t="shared" si="38"/>
        <v>-9.7633446087777429</v>
      </c>
      <c r="K509">
        <f t="shared" si="39"/>
        <v>9.7633446087777429</v>
      </c>
    </row>
    <row r="510" spans="1:11" x14ac:dyDescent="0.2">
      <c r="A510" s="2">
        <v>43395</v>
      </c>
      <c r="B510" s="10">
        <v>55.162500000000001</v>
      </c>
      <c r="C510" s="7">
        <v>1789.3</v>
      </c>
      <c r="D510" s="5">
        <v>154.78</v>
      </c>
      <c r="F510" s="11">
        <f t="shared" si="35"/>
        <v>28.303835370184089</v>
      </c>
      <c r="G510" s="8">
        <f t="shared" si="36"/>
        <v>871.21157710636044</v>
      </c>
      <c r="I510">
        <f t="shared" si="37"/>
        <v>899.5154124765445</v>
      </c>
      <c r="J510">
        <f t="shared" si="38"/>
        <v>12.475871108895603</v>
      </c>
      <c r="K510">
        <f t="shared" si="39"/>
        <v>-12.475871108895603</v>
      </c>
    </row>
    <row r="511" spans="1:11" x14ac:dyDescent="0.2">
      <c r="A511" s="2">
        <v>43392</v>
      </c>
      <c r="B511" s="10">
        <v>54.827500000000001</v>
      </c>
      <c r="C511" s="7">
        <v>1764.03</v>
      </c>
      <c r="D511" s="5">
        <v>154.05000000000001</v>
      </c>
      <c r="F511" s="11">
        <f t="shared" si="35"/>
        <v>28.131947133628245</v>
      </c>
      <c r="G511" s="8">
        <f t="shared" si="36"/>
        <v>858.90759423402062</v>
      </c>
      <c r="I511">
        <f t="shared" si="37"/>
        <v>887.03954136764889</v>
      </c>
      <c r="J511">
        <f t="shared" si="38"/>
        <v>-2.8353421578335656</v>
      </c>
      <c r="K511">
        <f t="shared" si="39"/>
        <v>2.8353421578335656</v>
      </c>
    </row>
    <row r="512" spans="1:11" x14ac:dyDescent="0.2">
      <c r="A512" s="2">
        <v>43391</v>
      </c>
      <c r="B512" s="10">
        <v>54.005000000000003</v>
      </c>
      <c r="C512" s="7">
        <v>1770.72</v>
      </c>
      <c r="D512" s="5">
        <v>154.91999999999999</v>
      </c>
      <c r="F512" s="11">
        <f t="shared" si="35"/>
        <v>27.709923030442631</v>
      </c>
      <c r="G512" s="8">
        <f t="shared" si="36"/>
        <v>862.16496049503985</v>
      </c>
      <c r="I512">
        <f t="shared" si="37"/>
        <v>889.87488352548246</v>
      </c>
      <c r="J512">
        <f t="shared" si="38"/>
        <v>-30.368997711869952</v>
      </c>
      <c r="K512">
        <f t="shared" si="39"/>
        <v>30.368997711869952</v>
      </c>
    </row>
    <row r="513" spans="1:11" x14ac:dyDescent="0.2">
      <c r="A513" s="2">
        <v>43390</v>
      </c>
      <c r="B513" s="10">
        <v>55.297499999999999</v>
      </c>
      <c r="C513" s="7">
        <v>1831.73</v>
      </c>
      <c r="D513" s="5">
        <v>159.41999999999999</v>
      </c>
      <c r="F513" s="11">
        <f t="shared" si="35"/>
        <v>28.373103764020023</v>
      </c>
      <c r="G513" s="8">
        <f t="shared" si="36"/>
        <v>891.8707774733324</v>
      </c>
      <c r="I513">
        <f t="shared" si="37"/>
        <v>920.24388123735241</v>
      </c>
      <c r="J513">
        <f t="shared" si="38"/>
        <v>5.6076784446696593</v>
      </c>
      <c r="K513">
        <f t="shared" si="39"/>
        <v>-5.6076784446696593</v>
      </c>
    </row>
    <row r="514" spans="1:11" x14ac:dyDescent="0.2">
      <c r="A514" s="2">
        <v>43389</v>
      </c>
      <c r="B514" s="10">
        <v>55.537500000000001</v>
      </c>
      <c r="C514" s="7">
        <v>1819.96</v>
      </c>
      <c r="D514" s="5">
        <v>158.78</v>
      </c>
      <c r="F514" s="11">
        <f t="shared" si="35"/>
        <v>28.496247575283913</v>
      </c>
      <c r="G514" s="8">
        <f t="shared" si="36"/>
        <v>886.13995521739889</v>
      </c>
      <c r="I514">
        <f t="shared" si="37"/>
        <v>914.63620279268275</v>
      </c>
      <c r="J514">
        <f t="shared" si="38"/>
        <v>29.346451713777014</v>
      </c>
      <c r="K514">
        <f t="shared" si="39"/>
        <v>-29.346451713777014</v>
      </c>
    </row>
    <row r="515" spans="1:11" x14ac:dyDescent="0.2">
      <c r="A515" s="2">
        <v>43388</v>
      </c>
      <c r="B515" s="10">
        <v>54.34</v>
      </c>
      <c r="C515" s="7">
        <v>1760.95</v>
      </c>
      <c r="D515" s="5">
        <v>153.52000000000001</v>
      </c>
      <c r="F515" s="11">
        <f t="shared" si="35"/>
        <v>27.881811266998476</v>
      </c>
      <c r="G515" s="8">
        <f t="shared" si="36"/>
        <v>857.40793981190723</v>
      </c>
      <c r="I515">
        <f t="shared" si="37"/>
        <v>885.28975107890574</v>
      </c>
      <c r="J515">
        <f t="shared" si="38"/>
        <v>-14.076981067986367</v>
      </c>
      <c r="K515">
        <f t="shared" si="39"/>
        <v>14.076981067986367</v>
      </c>
    </row>
    <row r="516" spans="1:11" x14ac:dyDescent="0.2">
      <c r="A516" s="2">
        <v>43385</v>
      </c>
      <c r="B516" s="10">
        <v>55.527500000000003</v>
      </c>
      <c r="C516" s="7">
        <v>1788.61</v>
      </c>
      <c r="D516" s="5">
        <v>153.74</v>
      </c>
      <c r="F516" s="11">
        <f t="shared" si="35"/>
        <v>28.491116583147917</v>
      </c>
      <c r="G516" s="8">
        <f t="shared" si="36"/>
        <v>870.87561556374419</v>
      </c>
      <c r="I516">
        <f t="shared" si="37"/>
        <v>899.3667321468921</v>
      </c>
      <c r="J516">
        <f t="shared" si="38"/>
        <v>34.700464452275696</v>
      </c>
      <c r="K516">
        <f t="shared" si="39"/>
        <v>-34.700464452275696</v>
      </c>
    </row>
    <row r="517" spans="1:11" x14ac:dyDescent="0.2">
      <c r="A517" s="2">
        <v>43384</v>
      </c>
      <c r="B517" s="10">
        <v>53.612499999999997</v>
      </c>
      <c r="C517" s="7">
        <v>1719.36</v>
      </c>
      <c r="D517" s="5">
        <v>153.35</v>
      </c>
      <c r="F517" s="11">
        <f t="shared" ref="F517:F580" si="40">B517*$O$8</f>
        <v>27.508531589104816</v>
      </c>
      <c r="G517" s="8">
        <f t="shared" ref="G517:G580" si="41">C517*(1-$O$8)</f>
        <v>837.15773610551162</v>
      </c>
      <c r="I517">
        <f t="shared" ref="I517:I580" si="42">SUM(F517:G517)</f>
        <v>864.66626769461641</v>
      </c>
      <c r="J517">
        <f t="shared" si="38"/>
        <v>-17.719874098406763</v>
      </c>
      <c r="K517">
        <f t="shared" si="39"/>
        <v>17.719874098406763</v>
      </c>
    </row>
    <row r="518" spans="1:11" x14ac:dyDescent="0.2">
      <c r="A518" s="2">
        <v>43383</v>
      </c>
      <c r="B518" s="10">
        <v>54.09</v>
      </c>
      <c r="C518" s="7">
        <v>1755.25</v>
      </c>
      <c r="D518" s="5">
        <v>151.38</v>
      </c>
      <c r="F518" s="11">
        <f t="shared" si="40"/>
        <v>27.753536463598593</v>
      </c>
      <c r="G518" s="8">
        <f t="shared" si="41"/>
        <v>854.63260532942456</v>
      </c>
      <c r="I518">
        <f t="shared" si="42"/>
        <v>882.38614179302317</v>
      </c>
      <c r="J518">
        <f t="shared" ref="J518:J581" si="43">I518-I519</f>
        <v>-57.375841674834646</v>
      </c>
      <c r="K518">
        <f t="shared" ref="K518:K581" si="44">-J518</f>
        <v>57.375841674834646</v>
      </c>
    </row>
    <row r="519" spans="1:11" x14ac:dyDescent="0.2">
      <c r="A519" s="2">
        <v>43382</v>
      </c>
      <c r="B519" s="10">
        <v>56.717500000000001</v>
      </c>
      <c r="C519" s="7">
        <v>1870.32</v>
      </c>
      <c r="D519" s="5">
        <v>157.9</v>
      </c>
      <c r="F519" s="11">
        <f t="shared" si="40"/>
        <v>29.101704647331356</v>
      </c>
      <c r="G519" s="8">
        <f t="shared" si="41"/>
        <v>910.66027882052651</v>
      </c>
      <c r="I519">
        <f t="shared" si="42"/>
        <v>939.76198346785782</v>
      </c>
      <c r="J519">
        <f t="shared" si="43"/>
        <v>3.2703665303022262</v>
      </c>
      <c r="K519">
        <f t="shared" si="44"/>
        <v>-3.2703665303022262</v>
      </c>
    </row>
    <row r="520" spans="1:11" x14ac:dyDescent="0.2">
      <c r="A520" s="2">
        <v>43381</v>
      </c>
      <c r="B520" s="10">
        <v>55.942500000000003</v>
      </c>
      <c r="C520" s="7">
        <v>1864.42</v>
      </c>
      <c r="D520" s="5">
        <v>157.25</v>
      </c>
      <c r="F520" s="11">
        <f t="shared" si="40"/>
        <v>28.704052756791722</v>
      </c>
      <c r="G520" s="8">
        <f t="shared" si="41"/>
        <v>907.78756418076387</v>
      </c>
      <c r="I520">
        <f t="shared" si="42"/>
        <v>936.49161693755559</v>
      </c>
      <c r="J520">
        <f t="shared" si="43"/>
        <v>-12.351209738651846</v>
      </c>
      <c r="K520">
        <f t="shared" si="44"/>
        <v>12.351209738651846</v>
      </c>
    </row>
    <row r="521" spans="1:11" x14ac:dyDescent="0.2">
      <c r="A521" s="2">
        <v>43378</v>
      </c>
      <c r="B521" s="10">
        <v>56.072499999999998</v>
      </c>
      <c r="C521" s="7">
        <v>1889.65</v>
      </c>
      <c r="D521" s="5">
        <v>157.33000000000001</v>
      </c>
      <c r="F521" s="11">
        <f t="shared" si="40"/>
        <v>28.770755654559661</v>
      </c>
      <c r="G521" s="8">
        <f t="shared" si="41"/>
        <v>920.07207102164773</v>
      </c>
      <c r="I521">
        <f t="shared" si="42"/>
        <v>948.84282667620744</v>
      </c>
      <c r="J521">
        <f t="shared" si="43"/>
        <v>-10.100645319716818</v>
      </c>
      <c r="K521">
        <f t="shared" si="44"/>
        <v>10.100645319716818</v>
      </c>
    </row>
    <row r="522" spans="1:11" x14ac:dyDescent="0.2">
      <c r="A522" s="2">
        <v>43377</v>
      </c>
      <c r="B522" s="10">
        <v>56.997500000000002</v>
      </c>
      <c r="C522" s="7">
        <v>1909.42</v>
      </c>
      <c r="D522" s="5">
        <v>158.85</v>
      </c>
      <c r="F522" s="11">
        <f t="shared" si="40"/>
        <v>29.245372427139227</v>
      </c>
      <c r="G522" s="8">
        <f t="shared" si="41"/>
        <v>929.69809956878498</v>
      </c>
      <c r="I522">
        <f t="shared" si="42"/>
        <v>958.94347199592426</v>
      </c>
      <c r="J522">
        <f t="shared" si="43"/>
        <v>-21.625641280467789</v>
      </c>
      <c r="K522">
        <f t="shared" si="44"/>
        <v>21.625641280467789</v>
      </c>
    </row>
    <row r="523" spans="1:11" x14ac:dyDescent="0.2">
      <c r="A523" s="2">
        <v>43376</v>
      </c>
      <c r="B523" s="10">
        <v>58.017499999999998</v>
      </c>
      <c r="C523" s="7">
        <v>1952.76</v>
      </c>
      <c r="D523" s="5">
        <v>162.43</v>
      </c>
      <c r="F523" s="11">
        <f t="shared" si="40"/>
        <v>29.768733625010746</v>
      </c>
      <c r="G523" s="8">
        <f t="shared" si="41"/>
        <v>950.80037965138126</v>
      </c>
      <c r="I523">
        <f t="shared" si="42"/>
        <v>980.56911327639205</v>
      </c>
      <c r="J523">
        <f t="shared" si="43"/>
        <v>-8.6741228862430262</v>
      </c>
      <c r="K523">
        <f t="shared" si="44"/>
        <v>8.6741228862430262</v>
      </c>
    </row>
    <row r="524" spans="1:11" x14ac:dyDescent="0.2">
      <c r="A524" s="2">
        <v>43375</v>
      </c>
      <c r="B524" s="10">
        <v>57.32</v>
      </c>
      <c r="C524" s="7">
        <v>1971.31</v>
      </c>
      <c r="D524" s="5">
        <v>159.33000000000001</v>
      </c>
      <c r="F524" s="11">
        <f t="shared" si="40"/>
        <v>29.410846923525074</v>
      </c>
      <c r="G524" s="8">
        <f t="shared" si="41"/>
        <v>959.83238923910994</v>
      </c>
      <c r="I524">
        <f t="shared" si="42"/>
        <v>989.24323616263507</v>
      </c>
      <c r="J524">
        <f t="shared" si="43"/>
        <v>-15.832955887667708</v>
      </c>
      <c r="K524">
        <f t="shared" si="44"/>
        <v>15.832955887667708</v>
      </c>
    </row>
    <row r="525" spans="1:11" x14ac:dyDescent="0.2">
      <c r="A525" s="2">
        <v>43374</v>
      </c>
      <c r="B525" s="10">
        <v>56.814999999999998</v>
      </c>
      <c r="C525" s="7">
        <v>2004.36</v>
      </c>
      <c r="D525" s="5">
        <v>162.44</v>
      </c>
      <c r="F525" s="11">
        <f t="shared" si="40"/>
        <v>29.151731820657311</v>
      </c>
      <c r="G525" s="8">
        <f t="shared" si="41"/>
        <v>975.92446022964543</v>
      </c>
      <c r="I525">
        <f t="shared" si="42"/>
        <v>1005.0761920503028</v>
      </c>
      <c r="J525">
        <f t="shared" si="43"/>
        <v>0.85716277067240298</v>
      </c>
      <c r="K525">
        <f t="shared" si="44"/>
        <v>-0.85716277067240298</v>
      </c>
    </row>
    <row r="526" spans="1:11" x14ac:dyDescent="0.2">
      <c r="A526" s="2">
        <v>43371</v>
      </c>
      <c r="B526" s="10">
        <v>56.435000000000002</v>
      </c>
      <c r="C526" s="7">
        <v>2003</v>
      </c>
      <c r="D526" s="5">
        <v>164.46</v>
      </c>
      <c r="F526" s="11">
        <f t="shared" si="40"/>
        <v>28.956754119489492</v>
      </c>
      <c r="G526" s="8">
        <f t="shared" si="41"/>
        <v>975.26227516014092</v>
      </c>
      <c r="I526">
        <f t="shared" si="42"/>
        <v>1004.2190292796304</v>
      </c>
      <c r="J526">
        <f t="shared" si="43"/>
        <v>-4.7579327535908078</v>
      </c>
      <c r="K526">
        <f t="shared" si="44"/>
        <v>4.7579327535908078</v>
      </c>
    </row>
    <row r="527" spans="1:11" x14ac:dyDescent="0.2">
      <c r="A527" s="2">
        <v>43370</v>
      </c>
      <c r="B527" s="10">
        <v>56.237499999999997</v>
      </c>
      <c r="C527" s="7">
        <v>2012.98</v>
      </c>
      <c r="D527" s="5">
        <v>168.84</v>
      </c>
      <c r="F527" s="11">
        <f t="shared" si="40"/>
        <v>28.855417024803582</v>
      </c>
      <c r="G527" s="8">
        <f t="shared" si="41"/>
        <v>980.12154500841757</v>
      </c>
      <c r="I527">
        <f t="shared" si="42"/>
        <v>1008.9769620332212</v>
      </c>
      <c r="J527">
        <f t="shared" si="43"/>
        <v>19.146611844851464</v>
      </c>
      <c r="K527">
        <f t="shared" si="44"/>
        <v>-19.146611844851464</v>
      </c>
    </row>
    <row r="528" spans="1:11" x14ac:dyDescent="0.2">
      <c r="A528" s="2">
        <v>43369</v>
      </c>
      <c r="B528" s="10">
        <v>55.104999999999997</v>
      </c>
      <c r="C528" s="7">
        <v>1974.85</v>
      </c>
      <c r="D528" s="5">
        <v>166.95</v>
      </c>
      <c r="F528" s="11">
        <f t="shared" si="40"/>
        <v>28.274332165402114</v>
      </c>
      <c r="G528" s="8">
        <f t="shared" si="41"/>
        <v>961.55601802296758</v>
      </c>
      <c r="I528">
        <f t="shared" si="42"/>
        <v>989.83035018836972</v>
      </c>
      <c r="J528">
        <f t="shared" si="43"/>
        <v>-8.0976166097684654E-2</v>
      </c>
      <c r="K528">
        <f t="shared" si="44"/>
        <v>8.0976166097684654E-2</v>
      </c>
    </row>
    <row r="529" spans="1:11" x14ac:dyDescent="0.2">
      <c r="A529" s="2">
        <v>43368</v>
      </c>
      <c r="B529" s="10">
        <v>55.547499999999999</v>
      </c>
      <c r="C529" s="7">
        <v>1974.55</v>
      </c>
      <c r="D529" s="5">
        <v>164.91</v>
      </c>
      <c r="F529" s="11">
        <f t="shared" si="40"/>
        <v>28.501378567419906</v>
      </c>
      <c r="G529" s="8">
        <f t="shared" si="41"/>
        <v>961.40994778704749</v>
      </c>
      <c r="I529">
        <f t="shared" si="42"/>
        <v>989.91132635446741</v>
      </c>
      <c r="J529">
        <f t="shared" si="43"/>
        <v>19.748127330194734</v>
      </c>
      <c r="K529">
        <f t="shared" si="44"/>
        <v>-19.748127330194734</v>
      </c>
    </row>
    <row r="530" spans="1:11" x14ac:dyDescent="0.2">
      <c r="A530" s="2">
        <v>43367</v>
      </c>
      <c r="B530" s="10">
        <v>55.197499999999998</v>
      </c>
      <c r="C530" s="7">
        <v>1934.36</v>
      </c>
      <c r="D530" s="5">
        <v>165.41</v>
      </c>
      <c r="F530" s="11">
        <f t="shared" si="40"/>
        <v>28.321793842660071</v>
      </c>
      <c r="G530" s="8">
        <f t="shared" si="41"/>
        <v>941.84140518161257</v>
      </c>
      <c r="I530">
        <f t="shared" si="42"/>
        <v>970.16319902427267</v>
      </c>
      <c r="J530">
        <f t="shared" si="43"/>
        <v>9.8230303514906154</v>
      </c>
      <c r="K530">
        <f t="shared" si="44"/>
        <v>-9.8230303514906154</v>
      </c>
    </row>
    <row r="531" spans="1:11" x14ac:dyDescent="0.2">
      <c r="A531" s="2">
        <v>43364</v>
      </c>
      <c r="B531" s="10">
        <v>54.414999999999999</v>
      </c>
      <c r="C531" s="7">
        <v>1915.01</v>
      </c>
      <c r="D531" s="5">
        <v>162.93</v>
      </c>
      <c r="F531" s="11">
        <f t="shared" si="40"/>
        <v>27.920293708018438</v>
      </c>
      <c r="G531" s="8">
        <f t="shared" si="41"/>
        <v>932.41987496476361</v>
      </c>
      <c r="I531">
        <f t="shared" si="42"/>
        <v>960.34016867278206</v>
      </c>
      <c r="J531">
        <f t="shared" si="43"/>
        <v>-14.565335317727431</v>
      </c>
      <c r="K531">
        <f t="shared" si="44"/>
        <v>14.565335317727431</v>
      </c>
    </row>
    <row r="532" spans="1:11" x14ac:dyDescent="0.2">
      <c r="A532" s="2">
        <v>43363</v>
      </c>
      <c r="B532" s="10">
        <v>55.0075</v>
      </c>
      <c r="C532" s="7">
        <v>1944.3</v>
      </c>
      <c r="D532" s="5">
        <v>166.02</v>
      </c>
      <c r="F532" s="11">
        <f t="shared" si="40"/>
        <v>28.22430499207616</v>
      </c>
      <c r="G532" s="8">
        <f t="shared" si="41"/>
        <v>946.68119899843327</v>
      </c>
      <c r="I532">
        <f t="shared" si="42"/>
        <v>974.90550399050949</v>
      </c>
      <c r="J532">
        <f t="shared" si="43"/>
        <v>8.9187222344841075</v>
      </c>
      <c r="K532">
        <f t="shared" si="44"/>
        <v>-8.9187222344841075</v>
      </c>
    </row>
    <row r="533" spans="1:11" x14ac:dyDescent="0.2">
      <c r="A533" s="2">
        <v>43362</v>
      </c>
      <c r="B533" s="10">
        <v>54.592500000000001</v>
      </c>
      <c r="C533" s="7">
        <v>1926.42</v>
      </c>
      <c r="D533" s="5">
        <v>163.06</v>
      </c>
      <c r="F533" s="11">
        <f t="shared" si="40"/>
        <v>28.011368818432356</v>
      </c>
      <c r="G533" s="8">
        <f t="shared" si="41"/>
        <v>937.97541293759298</v>
      </c>
      <c r="I533">
        <f t="shared" si="42"/>
        <v>965.98678175602538</v>
      </c>
      <c r="J533">
        <f t="shared" si="43"/>
        <v>-7.1066827805967705</v>
      </c>
      <c r="K533">
        <f t="shared" si="44"/>
        <v>7.1066827805967705</v>
      </c>
    </row>
    <row r="534" spans="1:11" x14ac:dyDescent="0.2">
      <c r="A534" s="2">
        <v>43361</v>
      </c>
      <c r="B534" s="10">
        <v>54.56</v>
      </c>
      <c r="C534" s="7">
        <v>1941.05</v>
      </c>
      <c r="D534" s="5">
        <v>160.30000000000001</v>
      </c>
      <c r="F534" s="11">
        <f t="shared" si="40"/>
        <v>27.994693093990371</v>
      </c>
      <c r="G534" s="8">
        <f t="shared" si="41"/>
        <v>945.0987714426318</v>
      </c>
      <c r="I534">
        <f t="shared" si="42"/>
        <v>973.09346453662215</v>
      </c>
      <c r="J534">
        <f t="shared" si="43"/>
        <v>16.123642896167553</v>
      </c>
      <c r="K534">
        <f t="shared" si="44"/>
        <v>-16.123642896167553</v>
      </c>
    </row>
    <row r="535" spans="1:11" x14ac:dyDescent="0.2">
      <c r="A535" s="2">
        <v>43360</v>
      </c>
      <c r="B535" s="10">
        <v>54.47</v>
      </c>
      <c r="C535" s="7">
        <v>1908.03</v>
      </c>
      <c r="D535" s="5">
        <v>160.58000000000001</v>
      </c>
      <c r="F535" s="11">
        <f t="shared" si="40"/>
        <v>27.948514164766411</v>
      </c>
      <c r="G535" s="8">
        <f t="shared" si="41"/>
        <v>929.02130747568822</v>
      </c>
      <c r="I535">
        <f t="shared" si="42"/>
        <v>956.9698216404546</v>
      </c>
      <c r="J535">
        <f t="shared" si="43"/>
        <v>-31.030270710916625</v>
      </c>
      <c r="K535">
        <f t="shared" si="44"/>
        <v>31.030270710916625</v>
      </c>
    </row>
    <row r="536" spans="1:11" x14ac:dyDescent="0.2">
      <c r="A536" s="2">
        <v>43357</v>
      </c>
      <c r="B536" s="10">
        <v>55.96</v>
      </c>
      <c r="C536" s="7">
        <v>1970.19</v>
      </c>
      <c r="D536" s="5">
        <v>162.32</v>
      </c>
      <c r="F536" s="11">
        <f t="shared" si="40"/>
        <v>28.713031993029713</v>
      </c>
      <c r="G536" s="8">
        <f t="shared" si="41"/>
        <v>959.28706035834148</v>
      </c>
      <c r="I536">
        <f t="shared" si="42"/>
        <v>988.00009235137122</v>
      </c>
      <c r="J536">
        <f t="shared" si="43"/>
        <v>-9.9118737210988002</v>
      </c>
      <c r="K536">
        <f t="shared" si="44"/>
        <v>9.9118737210988002</v>
      </c>
    </row>
    <row r="537" spans="1:11" x14ac:dyDescent="0.2">
      <c r="A537" s="2">
        <v>43356</v>
      </c>
      <c r="B537" s="10">
        <v>56.602499999999999</v>
      </c>
      <c r="C537" s="7">
        <v>1989.87</v>
      </c>
      <c r="D537" s="5">
        <v>161.36000000000001</v>
      </c>
      <c r="F537" s="11">
        <f t="shared" si="40"/>
        <v>29.042698237767411</v>
      </c>
      <c r="G537" s="8">
        <f t="shared" si="41"/>
        <v>968.86926783470267</v>
      </c>
      <c r="I537">
        <f t="shared" si="42"/>
        <v>997.91196607247002</v>
      </c>
      <c r="J537">
        <f t="shared" si="43"/>
        <v>0.62169034792316324</v>
      </c>
      <c r="K537">
        <f t="shared" si="44"/>
        <v>-0.62169034792316324</v>
      </c>
    </row>
    <row r="538" spans="1:11" x14ac:dyDescent="0.2">
      <c r="A538" s="2">
        <v>43355</v>
      </c>
      <c r="B538" s="10">
        <v>55.267499999999998</v>
      </c>
      <c r="C538" s="7">
        <v>1990</v>
      </c>
      <c r="D538" s="5">
        <v>162</v>
      </c>
      <c r="F538" s="11">
        <f t="shared" si="40"/>
        <v>28.357710787612039</v>
      </c>
      <c r="G538" s="8">
        <f t="shared" si="41"/>
        <v>968.9325649369348</v>
      </c>
      <c r="I538">
        <f t="shared" si="42"/>
        <v>997.29027572454686</v>
      </c>
      <c r="J538">
        <f t="shared" si="43"/>
        <v>1.0310632877896069</v>
      </c>
      <c r="K538">
        <f t="shared" si="44"/>
        <v>-1.0310632877896069</v>
      </c>
    </row>
    <row r="539" spans="1:11" x14ac:dyDescent="0.2">
      <c r="A539" s="2">
        <v>43354</v>
      </c>
      <c r="B539" s="10">
        <v>55.962499999999999</v>
      </c>
      <c r="C539" s="7">
        <v>1987.15</v>
      </c>
      <c r="D539" s="5">
        <v>165.94</v>
      </c>
      <c r="F539" s="11">
        <f t="shared" si="40"/>
        <v>28.71431474106371</v>
      </c>
      <c r="G539" s="8">
        <f t="shared" si="41"/>
        <v>967.54489769569352</v>
      </c>
      <c r="I539">
        <f t="shared" si="42"/>
        <v>996.25921243675725</v>
      </c>
      <c r="J539">
        <f t="shared" si="43"/>
        <v>24.147480772086055</v>
      </c>
      <c r="K539">
        <f t="shared" si="44"/>
        <v>-24.147480772086055</v>
      </c>
    </row>
    <row r="540" spans="1:11" x14ac:dyDescent="0.2">
      <c r="A540" s="2">
        <v>43353</v>
      </c>
      <c r="B540" s="10">
        <v>54.582500000000003</v>
      </c>
      <c r="C540" s="7">
        <v>1939.01</v>
      </c>
      <c r="D540" s="5">
        <v>164.18</v>
      </c>
      <c r="F540" s="11">
        <f t="shared" si="40"/>
        <v>28.006237826296363</v>
      </c>
      <c r="G540" s="8">
        <f t="shared" si="41"/>
        <v>944.10549383837485</v>
      </c>
      <c r="I540">
        <f t="shared" si="42"/>
        <v>972.1117316646712</v>
      </c>
      <c r="J540">
        <f t="shared" si="43"/>
        <v>-6.7399004364876873</v>
      </c>
      <c r="K540">
        <f t="shared" si="44"/>
        <v>6.7399004364876873</v>
      </c>
    </row>
    <row r="541" spans="1:11" x14ac:dyDescent="0.2">
      <c r="A541" s="2">
        <v>43350</v>
      </c>
      <c r="B541" s="10">
        <v>55.325000000000003</v>
      </c>
      <c r="C541" s="7">
        <v>1952.07</v>
      </c>
      <c r="D541" s="5">
        <v>163.04</v>
      </c>
      <c r="F541" s="11">
        <f t="shared" si="40"/>
        <v>28.387213992394013</v>
      </c>
      <c r="G541" s="8">
        <f t="shared" si="41"/>
        <v>950.4644181087649</v>
      </c>
      <c r="I541">
        <f t="shared" si="42"/>
        <v>978.85163210115888</v>
      </c>
      <c r="J541">
        <f t="shared" si="43"/>
        <v>-3.2691555532587699</v>
      </c>
      <c r="K541">
        <f t="shared" si="44"/>
        <v>3.2691555532587699</v>
      </c>
    </row>
    <row r="542" spans="1:11" x14ac:dyDescent="0.2">
      <c r="A542" s="2">
        <v>43349</v>
      </c>
      <c r="B542" s="10">
        <v>55.774999999999999</v>
      </c>
      <c r="C542" s="7">
        <v>1958.31</v>
      </c>
      <c r="D542" s="5">
        <v>162.53</v>
      </c>
      <c r="F542" s="11">
        <f t="shared" si="40"/>
        <v>28.618108638513799</v>
      </c>
      <c r="G542" s="8">
        <f t="shared" si="41"/>
        <v>953.50267901590382</v>
      </c>
      <c r="I542">
        <f t="shared" si="42"/>
        <v>982.12078765441765</v>
      </c>
      <c r="J542">
        <f t="shared" si="43"/>
        <v>-18.260343720298692</v>
      </c>
      <c r="K542">
        <f t="shared" si="44"/>
        <v>18.260343720298692</v>
      </c>
    </row>
    <row r="543" spans="1:11" x14ac:dyDescent="0.2">
      <c r="A543" s="2">
        <v>43348</v>
      </c>
      <c r="B543" s="10">
        <v>56.717500000000001</v>
      </c>
      <c r="C543" s="7">
        <v>1994.82</v>
      </c>
      <c r="D543" s="5">
        <v>167.18</v>
      </c>
      <c r="F543" s="11">
        <f t="shared" si="40"/>
        <v>29.101704647331356</v>
      </c>
      <c r="G543" s="8">
        <f t="shared" si="41"/>
        <v>971.27942672738504</v>
      </c>
      <c r="I543">
        <f t="shared" si="42"/>
        <v>1000.3811313747163</v>
      </c>
      <c r="J543">
        <f t="shared" si="43"/>
        <v>-21.950725601302906</v>
      </c>
      <c r="K543">
        <f t="shared" si="44"/>
        <v>21.950725601302906</v>
      </c>
    </row>
    <row r="544" spans="1:11" x14ac:dyDescent="0.2">
      <c r="A544" s="2">
        <v>43347</v>
      </c>
      <c r="B544" s="10">
        <v>57.09</v>
      </c>
      <c r="C544" s="7">
        <v>2039.51</v>
      </c>
      <c r="D544" s="5">
        <v>171.16</v>
      </c>
      <c r="F544" s="11">
        <f t="shared" si="40"/>
        <v>29.292834104397183</v>
      </c>
      <c r="G544" s="8">
        <f t="shared" si="41"/>
        <v>993.03902287162202</v>
      </c>
      <c r="I544">
        <f t="shared" si="42"/>
        <v>1022.3318569760193</v>
      </c>
      <c r="J544">
        <f t="shared" si="43"/>
        <v>13.142581682014452</v>
      </c>
      <c r="K544">
        <f t="shared" si="44"/>
        <v>-13.142581682014452</v>
      </c>
    </row>
    <row r="545" spans="1:11" x14ac:dyDescent="0.2">
      <c r="A545" s="2">
        <v>43346</v>
      </c>
      <c r="B545" s="10">
        <v>56.907499999999999</v>
      </c>
      <c r="C545" s="7">
        <v>2012.71</v>
      </c>
      <c r="D545" s="5">
        <v>175.73</v>
      </c>
      <c r="F545" s="11">
        <f t="shared" si="40"/>
        <v>29.199193497915267</v>
      </c>
      <c r="G545" s="8">
        <f t="shared" si="41"/>
        <v>979.9900817960895</v>
      </c>
      <c r="I545">
        <f t="shared" si="42"/>
        <v>1009.1892752940048</v>
      </c>
      <c r="J545">
        <f t="shared" si="43"/>
        <v>0</v>
      </c>
      <c r="K545">
        <f t="shared" si="44"/>
        <v>0</v>
      </c>
    </row>
    <row r="546" spans="1:11" x14ac:dyDescent="0.2">
      <c r="A546" s="2">
        <v>43343</v>
      </c>
      <c r="B546" s="10">
        <v>56.907499999999999</v>
      </c>
      <c r="C546" s="7">
        <v>2012.71</v>
      </c>
      <c r="D546" s="5">
        <v>175.73</v>
      </c>
      <c r="F546" s="11">
        <f t="shared" si="40"/>
        <v>29.199193497915267</v>
      </c>
      <c r="G546" s="8">
        <f t="shared" si="41"/>
        <v>979.9900817960895</v>
      </c>
      <c r="I546">
        <f t="shared" si="42"/>
        <v>1009.1892752940048</v>
      </c>
      <c r="J546">
        <f t="shared" si="43"/>
        <v>5.3631996123565386</v>
      </c>
      <c r="K546">
        <f t="shared" si="44"/>
        <v>-5.3631996123565386</v>
      </c>
    </row>
    <row r="547" spans="1:11" x14ac:dyDescent="0.2">
      <c r="A547" s="2">
        <v>43342</v>
      </c>
      <c r="B547" s="10">
        <v>56.2575</v>
      </c>
      <c r="C547" s="7">
        <v>2002.38</v>
      </c>
      <c r="D547" s="5">
        <v>177.64</v>
      </c>
      <c r="F547" s="11">
        <f t="shared" si="40"/>
        <v>28.865679009075574</v>
      </c>
      <c r="G547" s="8">
        <f t="shared" si="41"/>
        <v>974.96039667257264</v>
      </c>
      <c r="I547">
        <f t="shared" si="42"/>
        <v>1003.8260756816483</v>
      </c>
      <c r="J547">
        <f t="shared" si="43"/>
        <v>2.3468987127639593</v>
      </c>
      <c r="K547">
        <f t="shared" si="44"/>
        <v>-2.3468987127639593</v>
      </c>
    </row>
    <row r="548" spans="1:11" x14ac:dyDescent="0.2">
      <c r="A548" s="2">
        <v>43341</v>
      </c>
      <c r="B548" s="10">
        <v>55.744999999999997</v>
      </c>
      <c r="C548" s="7">
        <v>1998.1</v>
      </c>
      <c r="D548" s="5">
        <v>175.9</v>
      </c>
      <c r="F548" s="11">
        <f t="shared" si="40"/>
        <v>28.602715662105812</v>
      </c>
      <c r="G548" s="8">
        <f t="shared" si="41"/>
        <v>972.87646130677854</v>
      </c>
      <c r="I548">
        <f t="shared" si="42"/>
        <v>1001.4791769688843</v>
      </c>
      <c r="J548">
        <f t="shared" si="43"/>
        <v>32.205624691374169</v>
      </c>
      <c r="K548">
        <f t="shared" si="44"/>
        <v>-32.205624691374169</v>
      </c>
    </row>
    <row r="549" spans="1:11" x14ac:dyDescent="0.2">
      <c r="A549" s="2">
        <v>43340</v>
      </c>
      <c r="B549" s="10">
        <v>54.924999999999997</v>
      </c>
      <c r="C549" s="7">
        <v>1932.82</v>
      </c>
      <c r="D549" s="5">
        <v>176.26</v>
      </c>
      <c r="F549" s="11">
        <f t="shared" si="40"/>
        <v>28.181974306954199</v>
      </c>
      <c r="G549" s="8">
        <f t="shared" si="41"/>
        <v>941.09157797055593</v>
      </c>
      <c r="I549">
        <f t="shared" si="42"/>
        <v>969.27355227751013</v>
      </c>
      <c r="J549">
        <f t="shared" si="43"/>
        <v>2.7284336960822202</v>
      </c>
      <c r="K549">
        <f t="shared" si="44"/>
        <v>-2.7284336960822202</v>
      </c>
    </row>
    <row r="550" spans="1:11" x14ac:dyDescent="0.2">
      <c r="A550" s="2">
        <v>43339</v>
      </c>
      <c r="B550" s="10">
        <v>54.484999999999999</v>
      </c>
      <c r="C550" s="7">
        <v>1927.68</v>
      </c>
      <c r="D550" s="5">
        <v>177.46</v>
      </c>
      <c r="F550" s="11">
        <f t="shared" si="40"/>
        <v>27.956210652970405</v>
      </c>
      <c r="G550" s="8">
        <f t="shared" si="41"/>
        <v>938.5889079284575</v>
      </c>
      <c r="I550">
        <f t="shared" si="42"/>
        <v>966.54511858142791</v>
      </c>
      <c r="J550">
        <f t="shared" si="43"/>
        <v>11.081347678918178</v>
      </c>
      <c r="K550">
        <f t="shared" si="44"/>
        <v>-11.081347678918178</v>
      </c>
    </row>
    <row r="551" spans="1:11" x14ac:dyDescent="0.2">
      <c r="A551" s="2">
        <v>43336</v>
      </c>
      <c r="B551" s="10">
        <v>54.04</v>
      </c>
      <c r="C551" s="7">
        <v>1905.39</v>
      </c>
      <c r="D551" s="5">
        <v>174.64500000000001</v>
      </c>
      <c r="F551" s="11">
        <f t="shared" si="40"/>
        <v>27.727881502918613</v>
      </c>
      <c r="G551" s="8">
        <f t="shared" si="41"/>
        <v>927.73588939959109</v>
      </c>
      <c r="I551">
        <f t="shared" si="42"/>
        <v>955.46377090250974</v>
      </c>
      <c r="J551">
        <f t="shared" si="43"/>
        <v>1.2983270764151484</v>
      </c>
      <c r="K551">
        <f t="shared" si="44"/>
        <v>-1.2983270764151484</v>
      </c>
    </row>
    <row r="552" spans="1:11" x14ac:dyDescent="0.2">
      <c r="A552" s="2">
        <v>43335</v>
      </c>
      <c r="B552" s="10">
        <v>53.872500000000002</v>
      </c>
      <c r="C552" s="7">
        <v>1902.9</v>
      </c>
      <c r="D552" s="5">
        <v>172.9</v>
      </c>
      <c r="F552" s="11">
        <f t="shared" si="40"/>
        <v>27.641937384640695</v>
      </c>
      <c r="G552" s="8">
        <f t="shared" si="41"/>
        <v>926.52350644145395</v>
      </c>
      <c r="I552">
        <f t="shared" si="42"/>
        <v>954.16544382609459</v>
      </c>
      <c r="J552">
        <f t="shared" si="43"/>
        <v>-0.91736065930501809</v>
      </c>
      <c r="K552">
        <f t="shared" si="44"/>
        <v>0.91736065930501809</v>
      </c>
    </row>
    <row r="553" spans="1:11" x14ac:dyDescent="0.2">
      <c r="A553" s="2">
        <v>43334</v>
      </c>
      <c r="B553" s="10">
        <v>53.762500000000003</v>
      </c>
      <c r="C553" s="7">
        <v>1904.9</v>
      </c>
      <c r="D553" s="5">
        <v>173.64</v>
      </c>
      <c r="F553" s="11">
        <f t="shared" si="40"/>
        <v>27.585496471144747</v>
      </c>
      <c r="G553" s="8">
        <f t="shared" si="41"/>
        <v>927.49730801425483</v>
      </c>
      <c r="I553">
        <f t="shared" si="42"/>
        <v>955.08280448539961</v>
      </c>
      <c r="J553">
        <f t="shared" si="43"/>
        <v>10.459911639916072</v>
      </c>
      <c r="K553">
        <f t="shared" si="44"/>
        <v>-10.459911639916072</v>
      </c>
    </row>
    <row r="554" spans="1:11" x14ac:dyDescent="0.2">
      <c r="A554" s="2">
        <v>43333</v>
      </c>
      <c r="B554" s="10">
        <v>53.76</v>
      </c>
      <c r="C554" s="7">
        <v>1883.42</v>
      </c>
      <c r="D554" s="5">
        <v>172.62</v>
      </c>
      <c r="F554" s="11">
        <f t="shared" si="40"/>
        <v>27.584213723110746</v>
      </c>
      <c r="G554" s="8">
        <f t="shared" si="41"/>
        <v>917.03867912237274</v>
      </c>
      <c r="I554">
        <f t="shared" si="42"/>
        <v>944.62289284548353</v>
      </c>
      <c r="J554">
        <f t="shared" si="43"/>
        <v>3.2132288593193152</v>
      </c>
      <c r="K554">
        <f t="shared" si="44"/>
        <v>-3.2132288593193152</v>
      </c>
    </row>
    <row r="555" spans="1:11" x14ac:dyDescent="0.2">
      <c r="A555" s="2">
        <v>43332</v>
      </c>
      <c r="B555" s="10">
        <v>53.865000000000002</v>
      </c>
      <c r="C555" s="7">
        <v>1876.71</v>
      </c>
      <c r="D555" s="5">
        <v>172.5</v>
      </c>
      <c r="F555" s="11">
        <f t="shared" si="40"/>
        <v>27.6380891405387</v>
      </c>
      <c r="G555" s="8">
        <f t="shared" si="41"/>
        <v>913.77157484562554</v>
      </c>
      <c r="I555">
        <f t="shared" si="42"/>
        <v>941.40966398616422</v>
      </c>
      <c r="J555">
        <f t="shared" si="43"/>
        <v>-2.9547659162743685</v>
      </c>
      <c r="K555">
        <f t="shared" si="44"/>
        <v>2.9547659162743685</v>
      </c>
    </row>
    <row r="556" spans="1:11" x14ac:dyDescent="0.2">
      <c r="A556" s="2">
        <v>43329</v>
      </c>
      <c r="B556" s="10">
        <v>54.395000000000003</v>
      </c>
      <c r="C556" s="7">
        <v>1882.22</v>
      </c>
      <c r="D556" s="5">
        <v>173.8</v>
      </c>
      <c r="F556" s="11">
        <f t="shared" si="40"/>
        <v>27.910031723746449</v>
      </c>
      <c r="G556" s="8">
        <f t="shared" si="41"/>
        <v>916.45439817869214</v>
      </c>
      <c r="I556">
        <f t="shared" si="42"/>
        <v>944.36442990243859</v>
      </c>
      <c r="J556">
        <f t="shared" si="43"/>
        <v>-1.5472227190385865</v>
      </c>
      <c r="K556">
        <f t="shared" si="44"/>
        <v>1.5472227190385865</v>
      </c>
    </row>
    <row r="557" spans="1:11" x14ac:dyDescent="0.2">
      <c r="A557" s="2">
        <v>43328</v>
      </c>
      <c r="B557" s="10">
        <v>53.33</v>
      </c>
      <c r="C557" s="7">
        <v>1886.52</v>
      </c>
      <c r="D557" s="5">
        <v>174.7</v>
      </c>
      <c r="F557" s="11">
        <f t="shared" si="40"/>
        <v>27.363581061262948</v>
      </c>
      <c r="G557" s="8">
        <f t="shared" si="41"/>
        <v>918.54807156021423</v>
      </c>
      <c r="I557">
        <f t="shared" si="42"/>
        <v>945.91165262147717</v>
      </c>
      <c r="J557">
        <f t="shared" si="43"/>
        <v>2.2939994614334864</v>
      </c>
      <c r="K557">
        <f t="shared" si="44"/>
        <v>-2.2939994614334864</v>
      </c>
    </row>
    <row r="558" spans="1:11" x14ac:dyDescent="0.2">
      <c r="A558" s="2">
        <v>43327</v>
      </c>
      <c r="B558" s="10">
        <v>52.56</v>
      </c>
      <c r="C558" s="7">
        <v>1882.62</v>
      </c>
      <c r="D558" s="5">
        <v>179.53</v>
      </c>
      <c r="F558" s="11">
        <f t="shared" si="40"/>
        <v>26.968494666791312</v>
      </c>
      <c r="G558" s="8">
        <f t="shared" si="41"/>
        <v>916.64915849325234</v>
      </c>
      <c r="I558">
        <f t="shared" si="42"/>
        <v>943.61765316004369</v>
      </c>
      <c r="J558">
        <f t="shared" si="43"/>
        <v>-17.967081466743366</v>
      </c>
      <c r="K558">
        <f t="shared" si="44"/>
        <v>17.967081466743366</v>
      </c>
    </row>
    <row r="559" spans="1:11" x14ac:dyDescent="0.2">
      <c r="A559" s="2">
        <v>43326</v>
      </c>
      <c r="B559" s="10">
        <v>52.4375</v>
      </c>
      <c r="C559" s="7">
        <v>1919.65</v>
      </c>
      <c r="D559" s="5">
        <v>181.11</v>
      </c>
      <c r="F559" s="11">
        <f t="shared" si="40"/>
        <v>26.905640013125367</v>
      </c>
      <c r="G559" s="8">
        <f t="shared" si="41"/>
        <v>934.67909461366173</v>
      </c>
      <c r="I559">
        <f t="shared" si="42"/>
        <v>961.58473462678705</v>
      </c>
      <c r="J559">
        <f t="shared" si="43"/>
        <v>11.530705268082784</v>
      </c>
      <c r="K559">
        <f t="shared" si="44"/>
        <v>-11.530705268082784</v>
      </c>
    </row>
    <row r="560" spans="1:11" x14ac:dyDescent="0.2">
      <c r="A560" s="2">
        <v>43325</v>
      </c>
      <c r="B560" s="10">
        <v>52.217500000000001</v>
      </c>
      <c r="C560" s="7">
        <v>1896.2</v>
      </c>
      <c r="D560" s="5">
        <v>180.05</v>
      </c>
      <c r="F560" s="11">
        <f t="shared" si="40"/>
        <v>26.792758186133472</v>
      </c>
      <c r="G560" s="8">
        <f t="shared" si="41"/>
        <v>923.26127117257079</v>
      </c>
      <c r="I560">
        <f t="shared" si="42"/>
        <v>950.05402935870427</v>
      </c>
      <c r="J560">
        <f t="shared" si="43"/>
        <v>4.9922060219206514</v>
      </c>
      <c r="K560">
        <f t="shared" si="44"/>
        <v>-4.9922060219206514</v>
      </c>
    </row>
    <row r="561" spans="1:11" x14ac:dyDescent="0.2">
      <c r="A561" s="2">
        <v>43322</v>
      </c>
      <c r="B561" s="10">
        <v>51.8825</v>
      </c>
      <c r="C561" s="7">
        <v>1886.3</v>
      </c>
      <c r="D561" s="5">
        <v>180.26</v>
      </c>
      <c r="F561" s="11">
        <f t="shared" si="40"/>
        <v>26.620869949577628</v>
      </c>
      <c r="G561" s="8">
        <f t="shared" si="41"/>
        <v>918.44095338720604</v>
      </c>
      <c r="I561">
        <f t="shared" si="42"/>
        <v>945.06182333678362</v>
      </c>
      <c r="J561">
        <f t="shared" si="43"/>
        <v>-6.1230985944037002</v>
      </c>
      <c r="K561">
        <f t="shared" si="44"/>
        <v>6.1230985944037002</v>
      </c>
    </row>
    <row r="562" spans="1:11" x14ac:dyDescent="0.2">
      <c r="A562" s="2">
        <v>43321</v>
      </c>
      <c r="B562" s="10">
        <v>52.22</v>
      </c>
      <c r="C562" s="7">
        <v>1898.52</v>
      </c>
      <c r="D562" s="5">
        <v>183.09</v>
      </c>
      <c r="F562" s="11">
        <f t="shared" si="40"/>
        <v>26.794040934167469</v>
      </c>
      <c r="G562" s="8">
        <f t="shared" si="41"/>
        <v>924.39088099701985</v>
      </c>
      <c r="I562">
        <f t="shared" si="42"/>
        <v>951.18492193118732</v>
      </c>
      <c r="J562">
        <f t="shared" si="43"/>
        <v>6.0518973663474753</v>
      </c>
      <c r="K562">
        <f t="shared" si="44"/>
        <v>-6.0518973663474753</v>
      </c>
    </row>
    <row r="563" spans="1:11" x14ac:dyDescent="0.2">
      <c r="A563" s="2">
        <v>43320</v>
      </c>
      <c r="B563" s="10">
        <v>51.8125</v>
      </c>
      <c r="C563" s="7">
        <v>1886.52</v>
      </c>
      <c r="D563" s="5">
        <v>185.18</v>
      </c>
      <c r="F563" s="11">
        <f t="shared" si="40"/>
        <v>26.58495300462566</v>
      </c>
      <c r="G563" s="8">
        <f t="shared" si="41"/>
        <v>918.54807156021423</v>
      </c>
      <c r="I563">
        <f t="shared" si="42"/>
        <v>945.13302456483984</v>
      </c>
      <c r="J563">
        <f t="shared" si="43"/>
        <v>11.723053377543238</v>
      </c>
      <c r="K563">
        <f t="shared" si="44"/>
        <v>-11.723053377543238</v>
      </c>
    </row>
    <row r="564" spans="1:11" x14ac:dyDescent="0.2">
      <c r="A564" s="2">
        <v>43319</v>
      </c>
      <c r="B564" s="10">
        <v>51.777500000000003</v>
      </c>
      <c r="C564" s="7">
        <v>1862.48</v>
      </c>
      <c r="D564" s="5">
        <v>183.81</v>
      </c>
      <c r="F564" s="11">
        <f t="shared" si="40"/>
        <v>26.566994532149678</v>
      </c>
      <c r="G564" s="8">
        <f t="shared" si="41"/>
        <v>906.84297665514691</v>
      </c>
      <c r="I564">
        <f t="shared" si="42"/>
        <v>933.40997118729661</v>
      </c>
      <c r="J564">
        <f t="shared" si="43"/>
        <v>6.9206299690151809</v>
      </c>
      <c r="K564">
        <f t="shared" si="44"/>
        <v>-6.9206299690151809</v>
      </c>
    </row>
    <row r="565" spans="1:11" x14ac:dyDescent="0.2">
      <c r="A565" s="2">
        <v>43318</v>
      </c>
      <c r="B565" s="10">
        <v>52.267499999999998</v>
      </c>
      <c r="C565" s="7">
        <v>1847.75</v>
      </c>
      <c r="D565" s="5">
        <v>185.69</v>
      </c>
      <c r="F565" s="11">
        <f t="shared" si="40"/>
        <v>26.818413146813448</v>
      </c>
      <c r="G565" s="8">
        <f t="shared" si="41"/>
        <v>899.67092807146798</v>
      </c>
      <c r="I565">
        <f t="shared" si="42"/>
        <v>926.48934121828142</v>
      </c>
      <c r="J565">
        <f t="shared" si="43"/>
        <v>12.048130023027397</v>
      </c>
      <c r="K565">
        <f t="shared" si="44"/>
        <v>-12.048130023027397</v>
      </c>
    </row>
    <row r="566" spans="1:11" x14ac:dyDescent="0.2">
      <c r="A566" s="2">
        <v>43315</v>
      </c>
      <c r="B566" s="10">
        <v>51.997500000000002</v>
      </c>
      <c r="C566" s="7">
        <v>1823.29</v>
      </c>
      <c r="D566" s="5">
        <v>177.78</v>
      </c>
      <c r="F566" s="11">
        <f t="shared" si="40"/>
        <v>26.679876359141577</v>
      </c>
      <c r="G566" s="8">
        <f t="shared" si="41"/>
        <v>887.7613348361125</v>
      </c>
      <c r="I566">
        <f t="shared" si="42"/>
        <v>914.44121119525403</v>
      </c>
      <c r="J566">
        <f t="shared" si="43"/>
        <v>-5.2984197998212039</v>
      </c>
      <c r="K566">
        <f t="shared" si="44"/>
        <v>5.2984197998212039</v>
      </c>
    </row>
    <row r="567" spans="1:11" x14ac:dyDescent="0.2">
      <c r="A567" s="2">
        <v>43314</v>
      </c>
      <c r="B567" s="10">
        <v>51.847499999999997</v>
      </c>
      <c r="C567" s="7">
        <v>1834.33</v>
      </c>
      <c r="D567" s="5">
        <v>176.37</v>
      </c>
      <c r="F567" s="11">
        <f t="shared" si="40"/>
        <v>26.602911477101642</v>
      </c>
      <c r="G567" s="8">
        <f t="shared" si="41"/>
        <v>893.13671951797357</v>
      </c>
      <c r="I567">
        <f t="shared" si="42"/>
        <v>919.73963099507523</v>
      </c>
      <c r="J567">
        <f t="shared" si="43"/>
        <v>18.848771814666634</v>
      </c>
      <c r="K567">
        <f t="shared" si="44"/>
        <v>-18.848771814666634</v>
      </c>
    </row>
    <row r="568" spans="1:11" x14ac:dyDescent="0.2">
      <c r="A568" s="2">
        <v>43313</v>
      </c>
      <c r="B568" s="10">
        <v>50.375</v>
      </c>
      <c r="C568" s="7">
        <v>1797.17</v>
      </c>
      <c r="D568" s="5">
        <v>171.65</v>
      </c>
      <c r="F568" s="11">
        <f t="shared" si="40"/>
        <v>25.847372885076336</v>
      </c>
      <c r="G568" s="8">
        <f t="shared" si="41"/>
        <v>875.04348629533229</v>
      </c>
      <c r="I568">
        <f t="shared" si="42"/>
        <v>900.8908591804086</v>
      </c>
      <c r="J568">
        <f t="shared" si="43"/>
        <v>11.044513061793964</v>
      </c>
      <c r="K568">
        <f t="shared" si="44"/>
        <v>-11.044513061793964</v>
      </c>
    </row>
    <row r="569" spans="1:11" x14ac:dyDescent="0.2">
      <c r="A569" s="2">
        <v>43312</v>
      </c>
      <c r="B569" s="10">
        <v>47.572499999999998</v>
      </c>
      <c r="C569" s="7">
        <v>1777.44</v>
      </c>
      <c r="D569" s="5">
        <v>172.58</v>
      </c>
      <c r="F569" s="11">
        <f t="shared" si="40"/>
        <v>24.409412338963651</v>
      </c>
      <c r="G569" s="8">
        <f t="shared" si="41"/>
        <v>865.43693377965099</v>
      </c>
      <c r="I569">
        <f t="shared" si="42"/>
        <v>889.84634611861463</v>
      </c>
      <c r="J569">
        <f t="shared" si="43"/>
        <v>-0.81793897450086206</v>
      </c>
      <c r="K569">
        <f t="shared" si="44"/>
        <v>0.81793897450086206</v>
      </c>
    </row>
    <row r="570" spans="1:11" x14ac:dyDescent="0.2">
      <c r="A570" s="2">
        <v>43311</v>
      </c>
      <c r="B570" s="10">
        <v>47.477499999999999</v>
      </c>
      <c r="C570" s="7">
        <v>1779.22</v>
      </c>
      <c r="D570" s="5">
        <v>171.06</v>
      </c>
      <c r="F570" s="11">
        <f t="shared" si="40"/>
        <v>24.360667913671698</v>
      </c>
      <c r="G570" s="8">
        <f t="shared" si="41"/>
        <v>866.30361717944379</v>
      </c>
      <c r="I570">
        <f t="shared" si="42"/>
        <v>890.6642850931155</v>
      </c>
      <c r="J570">
        <f t="shared" si="43"/>
        <v>-18.663828962175785</v>
      </c>
      <c r="K570">
        <f t="shared" si="44"/>
        <v>18.663828962175785</v>
      </c>
    </row>
    <row r="571" spans="1:11" x14ac:dyDescent="0.2">
      <c r="A571" s="2">
        <v>43308</v>
      </c>
      <c r="B571" s="10">
        <v>47.744999999999997</v>
      </c>
      <c r="C571" s="7">
        <v>1817.27</v>
      </c>
      <c r="D571" s="5">
        <v>174.89</v>
      </c>
      <c r="F571" s="11">
        <f t="shared" si="40"/>
        <v>24.497921953309572</v>
      </c>
      <c r="G571" s="8">
        <f t="shared" si="41"/>
        <v>884.83019210198165</v>
      </c>
      <c r="I571">
        <f t="shared" si="42"/>
        <v>909.32811405529128</v>
      </c>
      <c r="J571">
        <f t="shared" si="43"/>
        <v>4.0992426749508013</v>
      </c>
      <c r="K571">
        <f t="shared" si="44"/>
        <v>-4.0992426749508013</v>
      </c>
    </row>
    <row r="572" spans="1:11" x14ac:dyDescent="0.2">
      <c r="A572" s="2">
        <v>43307</v>
      </c>
      <c r="B572" s="10">
        <v>48.552500000000002</v>
      </c>
      <c r="C572" s="7">
        <v>1808</v>
      </c>
      <c r="D572" s="5">
        <v>176.26</v>
      </c>
      <c r="F572" s="11">
        <f t="shared" si="40"/>
        <v>24.912249568291195</v>
      </c>
      <c r="G572" s="8">
        <f t="shared" si="41"/>
        <v>880.31662181204933</v>
      </c>
      <c r="I572">
        <f t="shared" si="42"/>
        <v>905.22887138034048</v>
      </c>
      <c r="J572">
        <f t="shared" si="43"/>
        <v>-27.154800361804064</v>
      </c>
      <c r="K572">
        <f t="shared" si="44"/>
        <v>27.154800361804064</v>
      </c>
    </row>
    <row r="573" spans="1:11" x14ac:dyDescent="0.2">
      <c r="A573" s="2">
        <v>43306</v>
      </c>
      <c r="B573" s="10">
        <v>48.704999999999998</v>
      </c>
      <c r="C573" s="7">
        <v>1863.61</v>
      </c>
      <c r="D573" s="5">
        <v>217.5</v>
      </c>
      <c r="F573" s="11">
        <f t="shared" si="40"/>
        <v>24.990497198365119</v>
      </c>
      <c r="G573" s="8">
        <f t="shared" si="41"/>
        <v>907.39317454377942</v>
      </c>
      <c r="I573">
        <f t="shared" si="42"/>
        <v>932.38367174214454</v>
      </c>
      <c r="J573">
        <f t="shared" si="43"/>
        <v>16.968240170771992</v>
      </c>
      <c r="K573">
        <f t="shared" si="44"/>
        <v>-16.968240170771992</v>
      </c>
    </row>
    <row r="574" spans="1:11" x14ac:dyDescent="0.2">
      <c r="A574" s="2">
        <v>43305</v>
      </c>
      <c r="B574" s="10">
        <v>48.25</v>
      </c>
      <c r="C574" s="7">
        <v>1829.24</v>
      </c>
      <c r="D574" s="5">
        <v>214.67</v>
      </c>
      <c r="F574" s="11">
        <f t="shared" si="40"/>
        <v>24.757037056177335</v>
      </c>
      <c r="G574" s="8">
        <f t="shared" si="41"/>
        <v>890.65839451519525</v>
      </c>
      <c r="I574">
        <f t="shared" si="42"/>
        <v>915.41543157137255</v>
      </c>
      <c r="J574">
        <f t="shared" si="43"/>
        <v>13.441479398274623</v>
      </c>
      <c r="K574">
        <f t="shared" si="44"/>
        <v>-13.441479398274623</v>
      </c>
    </row>
    <row r="575" spans="1:11" x14ac:dyDescent="0.2">
      <c r="A575" s="2">
        <v>43304</v>
      </c>
      <c r="B575" s="10">
        <v>47.902500000000003</v>
      </c>
      <c r="C575" s="7">
        <v>1802</v>
      </c>
      <c r="D575" s="5">
        <v>210.91</v>
      </c>
      <c r="F575" s="11">
        <f t="shared" si="40"/>
        <v>24.578735079451501</v>
      </c>
      <c r="G575" s="8">
        <f t="shared" si="41"/>
        <v>877.39521709364647</v>
      </c>
      <c r="I575">
        <f t="shared" si="42"/>
        <v>901.97395217309793</v>
      </c>
      <c r="J575">
        <f t="shared" si="43"/>
        <v>-5.6749324843075328</v>
      </c>
      <c r="K575">
        <f t="shared" si="44"/>
        <v>5.6749324843075328</v>
      </c>
    </row>
    <row r="576" spans="1:11" x14ac:dyDescent="0.2">
      <c r="A576" s="2">
        <v>43301</v>
      </c>
      <c r="B576" s="10">
        <v>47.86</v>
      </c>
      <c r="C576" s="7">
        <v>1813.7</v>
      </c>
      <c r="D576" s="5">
        <v>209.94</v>
      </c>
      <c r="F576" s="11">
        <f t="shared" si="40"/>
        <v>24.556928362873517</v>
      </c>
      <c r="G576" s="8">
        <f t="shared" si="41"/>
        <v>883.091956294532</v>
      </c>
      <c r="I576">
        <f t="shared" si="42"/>
        <v>907.64888465740546</v>
      </c>
      <c r="J576">
        <f t="shared" si="43"/>
        <v>0.29899666057633567</v>
      </c>
      <c r="K576">
        <f t="shared" si="44"/>
        <v>-0.29899666057633567</v>
      </c>
    </row>
    <row r="577" spans="1:11" x14ac:dyDescent="0.2">
      <c r="A577" s="2">
        <v>43300</v>
      </c>
      <c r="B577" s="10">
        <v>47.97</v>
      </c>
      <c r="C577" s="7">
        <v>1812.97</v>
      </c>
      <c r="D577" s="5">
        <v>208.09</v>
      </c>
      <c r="F577" s="11">
        <f t="shared" si="40"/>
        <v>24.613369276369465</v>
      </c>
      <c r="G577" s="8">
        <f t="shared" si="41"/>
        <v>882.73651872045969</v>
      </c>
      <c r="I577">
        <f t="shared" si="42"/>
        <v>907.34988799682912</v>
      </c>
      <c r="J577">
        <f t="shared" si="43"/>
        <v>-14.392831843662179</v>
      </c>
      <c r="K577">
        <f t="shared" si="44"/>
        <v>14.392831843662179</v>
      </c>
    </row>
    <row r="578" spans="1:11" x14ac:dyDescent="0.2">
      <c r="A578" s="2">
        <v>43299</v>
      </c>
      <c r="B578" s="10">
        <v>47.6</v>
      </c>
      <c r="C578" s="7">
        <v>1842.92</v>
      </c>
      <c r="D578" s="5">
        <v>209.36</v>
      </c>
      <c r="F578" s="11">
        <f t="shared" si="40"/>
        <v>24.423522567337642</v>
      </c>
      <c r="G578" s="8">
        <f t="shared" si="41"/>
        <v>897.31919727315369</v>
      </c>
      <c r="I578">
        <f t="shared" si="42"/>
        <v>921.7427198404913</v>
      </c>
      <c r="J578">
        <f t="shared" si="43"/>
        <v>-0.62645833783449234</v>
      </c>
      <c r="K578">
        <f t="shared" si="44"/>
        <v>0.62645833783449234</v>
      </c>
    </row>
    <row r="579" spans="1:11" x14ac:dyDescent="0.2">
      <c r="A579" s="2">
        <v>43298</v>
      </c>
      <c r="B579" s="10">
        <v>47.862499999999997</v>
      </c>
      <c r="C579" s="7">
        <v>1843.93</v>
      </c>
      <c r="D579" s="5">
        <v>209.99</v>
      </c>
      <c r="F579" s="11">
        <f t="shared" si="40"/>
        <v>24.558211110907514</v>
      </c>
      <c r="G579" s="8">
        <f t="shared" si="41"/>
        <v>897.81096706741823</v>
      </c>
      <c r="I579">
        <f t="shared" si="42"/>
        <v>922.3691781783258</v>
      </c>
      <c r="J579">
        <f t="shared" si="43"/>
        <v>10.508421254262089</v>
      </c>
      <c r="K579">
        <f t="shared" si="44"/>
        <v>-10.508421254262089</v>
      </c>
    </row>
    <row r="580" spans="1:11" x14ac:dyDescent="0.2">
      <c r="A580" s="2">
        <v>43297</v>
      </c>
      <c r="B580" s="10">
        <v>47.727499999999999</v>
      </c>
      <c r="C580" s="7">
        <v>1822.49</v>
      </c>
      <c r="D580" s="5">
        <v>207.23</v>
      </c>
      <c r="F580" s="11">
        <f t="shared" si="40"/>
        <v>24.488942717071581</v>
      </c>
      <c r="G580" s="8">
        <f t="shared" si="41"/>
        <v>887.3718142069921</v>
      </c>
      <c r="I580">
        <f t="shared" si="42"/>
        <v>911.86075692406371</v>
      </c>
      <c r="J580">
        <f t="shared" si="43"/>
        <v>4.5522060219205969</v>
      </c>
      <c r="K580">
        <f t="shared" si="44"/>
        <v>-4.5522060219205969</v>
      </c>
    </row>
    <row r="581" spans="1:11" x14ac:dyDescent="0.2">
      <c r="A581" s="2">
        <v>43294</v>
      </c>
      <c r="B581" s="10">
        <v>47.832500000000003</v>
      </c>
      <c r="C581" s="7">
        <v>1813.03</v>
      </c>
      <c r="D581" s="5">
        <v>207.32</v>
      </c>
      <c r="F581" s="11">
        <f t="shared" ref="F581:F644" si="45">B581*$O$8</f>
        <v>24.542818134499534</v>
      </c>
      <c r="G581" s="8">
        <f t="shared" ref="G581:G644" si="46">C581*(1-$O$8)</f>
        <v>882.76573276764361</v>
      </c>
      <c r="I581">
        <f t="shared" ref="I581:I644" si="47">SUM(F581:G581)</f>
        <v>907.30855090214311</v>
      </c>
      <c r="J581">
        <f t="shared" si="43"/>
        <v>8.0285243458516788</v>
      </c>
      <c r="K581">
        <f t="shared" si="44"/>
        <v>-8.0285243458516788</v>
      </c>
    </row>
    <row r="582" spans="1:11" x14ac:dyDescent="0.2">
      <c r="A582" s="2">
        <v>43293</v>
      </c>
      <c r="B582" s="10">
        <v>47.7575</v>
      </c>
      <c r="C582" s="7">
        <v>1796.62</v>
      </c>
      <c r="D582" s="5">
        <v>206.92</v>
      </c>
      <c r="F582" s="11">
        <f t="shared" si="45"/>
        <v>24.504335693479565</v>
      </c>
      <c r="G582" s="8">
        <f t="shared" si="46"/>
        <v>874.77569086281187</v>
      </c>
      <c r="I582">
        <f t="shared" si="47"/>
        <v>899.28002655629143</v>
      </c>
      <c r="J582">
        <f t="shared" ref="J582:J645" si="48">I582-I583</f>
        <v>20.668876360697141</v>
      </c>
      <c r="K582">
        <f t="shared" ref="K582:K645" si="49">-J582</f>
        <v>-20.668876360697141</v>
      </c>
    </row>
    <row r="583" spans="1:11" x14ac:dyDescent="0.2">
      <c r="A583" s="2">
        <v>43292</v>
      </c>
      <c r="B583" s="10">
        <v>46.97</v>
      </c>
      <c r="C583" s="7">
        <v>1755</v>
      </c>
      <c r="D583" s="5">
        <v>202.54</v>
      </c>
      <c r="F583" s="11">
        <f t="shared" si="45"/>
        <v>24.100270062769937</v>
      </c>
      <c r="G583" s="8">
        <f t="shared" si="46"/>
        <v>854.51088013282435</v>
      </c>
      <c r="I583">
        <f t="shared" si="47"/>
        <v>878.61115019559429</v>
      </c>
      <c r="J583">
        <f t="shared" si="48"/>
        <v>5.4918876173597937</v>
      </c>
      <c r="K583">
        <f t="shared" si="49"/>
        <v>-5.4918876173597937</v>
      </c>
    </row>
    <row r="584" spans="1:11" x14ac:dyDescent="0.2">
      <c r="A584" s="2">
        <v>43291</v>
      </c>
      <c r="B584" s="10">
        <v>47.587499999999999</v>
      </c>
      <c r="C584" s="7">
        <v>1743.07</v>
      </c>
      <c r="D584" s="5">
        <v>203.54</v>
      </c>
      <c r="F584" s="11">
        <f t="shared" si="45"/>
        <v>24.417108827167645</v>
      </c>
      <c r="G584" s="8">
        <f t="shared" si="46"/>
        <v>848.70215375106682</v>
      </c>
      <c r="I584">
        <f t="shared" si="47"/>
        <v>873.1192625782345</v>
      </c>
      <c r="J584">
        <f t="shared" si="48"/>
        <v>1.9424449801400669</v>
      </c>
      <c r="K584">
        <f t="shared" si="49"/>
        <v>-1.9424449801400669</v>
      </c>
    </row>
    <row r="585" spans="1:11" x14ac:dyDescent="0.2">
      <c r="A585" s="2">
        <v>43290</v>
      </c>
      <c r="B585" s="10">
        <v>47.645000000000003</v>
      </c>
      <c r="C585" s="7">
        <v>1739.02</v>
      </c>
      <c r="D585" s="5">
        <v>204.74</v>
      </c>
      <c r="F585" s="11">
        <f t="shared" si="45"/>
        <v>24.44661203194962</v>
      </c>
      <c r="G585" s="8">
        <f t="shared" si="46"/>
        <v>846.73020556614483</v>
      </c>
      <c r="I585">
        <f t="shared" si="47"/>
        <v>871.17681759809443</v>
      </c>
      <c r="J585">
        <f t="shared" si="48"/>
        <v>14.157910562782945</v>
      </c>
      <c r="K585">
        <f t="shared" si="49"/>
        <v>-14.157910562782945</v>
      </c>
    </row>
    <row r="586" spans="1:11" x14ac:dyDescent="0.2">
      <c r="A586" s="2">
        <v>43287</v>
      </c>
      <c r="B586" s="10">
        <v>46.9925</v>
      </c>
      <c r="C586" s="7">
        <v>1710.63</v>
      </c>
      <c r="D586" s="5">
        <v>203.23</v>
      </c>
      <c r="F586" s="11">
        <f t="shared" si="45"/>
        <v>24.111814795075926</v>
      </c>
      <c r="G586" s="8">
        <f t="shared" si="46"/>
        <v>832.90709224023556</v>
      </c>
      <c r="I586">
        <f t="shared" si="47"/>
        <v>857.01890703531149</v>
      </c>
      <c r="J586">
        <f t="shared" si="48"/>
        <v>5.6368848165028567</v>
      </c>
      <c r="K586">
        <f t="shared" si="49"/>
        <v>-5.6368848165028567</v>
      </c>
    </row>
    <row r="587" spans="1:11" x14ac:dyDescent="0.2">
      <c r="A587" s="2">
        <v>43286</v>
      </c>
      <c r="B587" s="10">
        <v>46.35</v>
      </c>
      <c r="C587" s="7">
        <v>1699.73</v>
      </c>
      <c r="D587" s="5">
        <v>198.45</v>
      </c>
      <c r="F587" s="11">
        <f t="shared" si="45"/>
        <v>23.782148550338228</v>
      </c>
      <c r="G587" s="8">
        <f t="shared" si="46"/>
        <v>827.59987366847042</v>
      </c>
      <c r="I587">
        <f t="shared" si="47"/>
        <v>851.38202221880863</v>
      </c>
      <c r="J587">
        <f t="shared" si="48"/>
        <v>2.9992642465624613</v>
      </c>
      <c r="K587">
        <f t="shared" si="49"/>
        <v>-2.9992642465624613</v>
      </c>
    </row>
    <row r="588" spans="1:11" x14ac:dyDescent="0.2">
      <c r="A588" s="2">
        <v>43285</v>
      </c>
      <c r="B588" s="10">
        <v>45.98</v>
      </c>
      <c r="C588" s="7">
        <v>1693.96</v>
      </c>
      <c r="D588" s="5">
        <v>192.73</v>
      </c>
      <c r="F588" s="11">
        <f t="shared" si="45"/>
        <v>23.592301841306398</v>
      </c>
      <c r="G588" s="8">
        <f t="shared" si="46"/>
        <v>824.79045613093979</v>
      </c>
      <c r="I588">
        <f t="shared" si="47"/>
        <v>848.38275797224617</v>
      </c>
      <c r="J588">
        <f t="shared" si="48"/>
        <v>0</v>
      </c>
      <c r="K588">
        <f t="shared" si="49"/>
        <v>0</v>
      </c>
    </row>
    <row r="589" spans="1:11" x14ac:dyDescent="0.2">
      <c r="A589" s="2">
        <v>43284</v>
      </c>
      <c r="B589" s="10">
        <v>45.98</v>
      </c>
      <c r="C589" s="7">
        <v>1693.96</v>
      </c>
      <c r="D589" s="5">
        <v>192.73</v>
      </c>
      <c r="F589" s="11">
        <f t="shared" si="45"/>
        <v>23.592301841306398</v>
      </c>
      <c r="G589" s="8">
        <f t="shared" si="46"/>
        <v>824.79045613093979</v>
      </c>
      <c r="I589">
        <f t="shared" si="47"/>
        <v>848.38275797224617</v>
      </c>
      <c r="J589">
        <f t="shared" si="48"/>
        <v>-10.068549445540839</v>
      </c>
      <c r="K589">
        <f t="shared" si="49"/>
        <v>10.068549445540839</v>
      </c>
    </row>
    <row r="590" spans="1:11" x14ac:dyDescent="0.2">
      <c r="A590" s="2">
        <v>43283</v>
      </c>
      <c r="B590" s="10">
        <v>46.795000000000002</v>
      </c>
      <c r="C590" s="7">
        <v>1713.78</v>
      </c>
      <c r="D590" s="5">
        <v>197.36</v>
      </c>
      <c r="F590" s="11">
        <f t="shared" si="45"/>
        <v>24.01047770039002</v>
      </c>
      <c r="G590" s="8">
        <f t="shared" si="46"/>
        <v>834.44082971739704</v>
      </c>
      <c r="I590">
        <f t="shared" si="47"/>
        <v>858.45130741778701</v>
      </c>
      <c r="J590">
        <f t="shared" si="48"/>
        <v>7.0724018369163559</v>
      </c>
      <c r="K590">
        <f t="shared" si="49"/>
        <v>-7.0724018369163559</v>
      </c>
    </row>
    <row r="591" spans="1:11" x14ac:dyDescent="0.2">
      <c r="A591" s="2">
        <v>43280</v>
      </c>
      <c r="B591" s="10">
        <v>46.277500000000003</v>
      </c>
      <c r="C591" s="7">
        <v>1699.8</v>
      </c>
      <c r="D591" s="5">
        <v>194.32</v>
      </c>
      <c r="F591" s="11">
        <f t="shared" si="45"/>
        <v>23.744948857352263</v>
      </c>
      <c r="G591" s="8">
        <f t="shared" si="46"/>
        <v>827.63395672351839</v>
      </c>
      <c r="I591">
        <f t="shared" si="47"/>
        <v>851.37890558087065</v>
      </c>
      <c r="J591">
        <f t="shared" si="48"/>
        <v>-0.85341347088683506</v>
      </c>
      <c r="K591">
        <f t="shared" si="49"/>
        <v>0.85341347088683506</v>
      </c>
    </row>
    <row r="592" spans="1:11" x14ac:dyDescent="0.2">
      <c r="A592" s="2">
        <v>43279</v>
      </c>
      <c r="B592" s="10">
        <v>46.375</v>
      </c>
      <c r="C592" s="7">
        <v>1701.45</v>
      </c>
      <c r="D592" s="5">
        <v>196.23</v>
      </c>
      <c r="F592" s="11">
        <f t="shared" si="45"/>
        <v>23.794976030678217</v>
      </c>
      <c r="G592" s="8">
        <f t="shared" si="46"/>
        <v>828.4373430210793</v>
      </c>
      <c r="I592">
        <f t="shared" si="47"/>
        <v>852.23231905175749</v>
      </c>
      <c r="J592">
        <f t="shared" si="48"/>
        <v>20.105606431791102</v>
      </c>
      <c r="K592">
        <f t="shared" si="49"/>
        <v>-20.105606431791102</v>
      </c>
    </row>
    <row r="593" spans="1:11" x14ac:dyDescent="0.2">
      <c r="A593" s="2">
        <v>43278</v>
      </c>
      <c r="B593" s="10">
        <v>46.04</v>
      </c>
      <c r="C593" s="7">
        <v>1660.51</v>
      </c>
      <c r="D593" s="5">
        <v>195.84</v>
      </c>
      <c r="F593" s="11">
        <f t="shared" si="45"/>
        <v>23.623087794122373</v>
      </c>
      <c r="G593" s="8">
        <f t="shared" si="46"/>
        <v>808.50362482584399</v>
      </c>
      <c r="I593">
        <f t="shared" si="47"/>
        <v>832.12671261996638</v>
      </c>
      <c r="J593">
        <f t="shared" si="48"/>
        <v>-14.924060245044302</v>
      </c>
      <c r="K593">
        <f t="shared" si="49"/>
        <v>14.924060245044302</v>
      </c>
    </row>
    <row r="594" spans="1:11" x14ac:dyDescent="0.2">
      <c r="A594" s="2">
        <v>43277</v>
      </c>
      <c r="B594" s="10">
        <v>46.107500000000002</v>
      </c>
      <c r="C594" s="7">
        <v>1691.09</v>
      </c>
      <c r="D594" s="5">
        <v>199</v>
      </c>
      <c r="F594" s="11">
        <f t="shared" si="45"/>
        <v>23.657721991040344</v>
      </c>
      <c r="G594" s="8">
        <f t="shared" si="46"/>
        <v>823.39305087397031</v>
      </c>
      <c r="I594">
        <f t="shared" si="47"/>
        <v>847.05077286501069</v>
      </c>
      <c r="J594">
        <f t="shared" si="48"/>
        <v>13.893909027712766</v>
      </c>
      <c r="K594">
        <f t="shared" si="49"/>
        <v>-13.893909027712766</v>
      </c>
    </row>
    <row r="595" spans="1:11" x14ac:dyDescent="0.2">
      <c r="A595" s="2">
        <v>43276</v>
      </c>
      <c r="B595" s="10">
        <v>45.542499999999997</v>
      </c>
      <c r="C595" s="7">
        <v>1663.15</v>
      </c>
      <c r="D595" s="5">
        <v>196.35</v>
      </c>
      <c r="F595" s="11">
        <f t="shared" si="45"/>
        <v>23.367820935356605</v>
      </c>
      <c r="G595" s="8">
        <f t="shared" si="46"/>
        <v>809.78904290194134</v>
      </c>
      <c r="I595">
        <f t="shared" si="47"/>
        <v>833.15686383729792</v>
      </c>
      <c r="J595">
        <f t="shared" si="48"/>
        <v>-25.924785011102358</v>
      </c>
      <c r="K595">
        <f t="shared" si="49"/>
        <v>25.924785011102358</v>
      </c>
    </row>
    <row r="596" spans="1:11" x14ac:dyDescent="0.2">
      <c r="A596" s="2">
        <v>43273</v>
      </c>
      <c r="B596" s="10">
        <v>46.23</v>
      </c>
      <c r="C596" s="7">
        <v>1715.67</v>
      </c>
      <c r="D596" s="5">
        <v>201.74</v>
      </c>
      <c r="F596" s="11">
        <f t="shared" si="45"/>
        <v>23.720576644706281</v>
      </c>
      <c r="G596" s="8">
        <f t="shared" si="46"/>
        <v>835.36107220369399</v>
      </c>
      <c r="I596">
        <f t="shared" si="47"/>
        <v>859.08164884840028</v>
      </c>
      <c r="J596">
        <f t="shared" si="48"/>
        <v>-7.1536748359627609</v>
      </c>
      <c r="K596">
        <f t="shared" si="49"/>
        <v>7.1536748359627609</v>
      </c>
    </row>
    <row r="597" spans="1:11" x14ac:dyDescent="0.2">
      <c r="A597" s="2">
        <v>43272</v>
      </c>
      <c r="B597" s="10">
        <v>46.365000000000002</v>
      </c>
      <c r="C597" s="7">
        <v>1730.22</v>
      </c>
      <c r="D597" s="5">
        <v>201.5</v>
      </c>
      <c r="F597" s="11">
        <f t="shared" si="45"/>
        <v>23.789845038542222</v>
      </c>
      <c r="G597" s="8">
        <f t="shared" si="46"/>
        <v>842.4454786458208</v>
      </c>
      <c r="I597">
        <f t="shared" si="47"/>
        <v>866.23532368436304</v>
      </c>
      <c r="J597">
        <f t="shared" si="48"/>
        <v>-9.803255413449051</v>
      </c>
      <c r="K597">
        <f t="shared" si="49"/>
        <v>9.803255413449051</v>
      </c>
    </row>
    <row r="598" spans="1:11" x14ac:dyDescent="0.2">
      <c r="A598" s="2">
        <v>43271</v>
      </c>
      <c r="B598" s="10">
        <v>46.625</v>
      </c>
      <c r="C598" s="7">
        <v>1750.08</v>
      </c>
      <c r="D598" s="5">
        <v>202</v>
      </c>
      <c r="F598" s="11">
        <f t="shared" si="45"/>
        <v>23.923250834078097</v>
      </c>
      <c r="G598" s="8">
        <f t="shared" si="46"/>
        <v>852.115328263734</v>
      </c>
      <c r="I598">
        <f t="shared" si="47"/>
        <v>876.03857909781209</v>
      </c>
      <c r="J598">
        <f t="shared" si="48"/>
        <v>7.5534846226810259</v>
      </c>
      <c r="K598">
        <f t="shared" si="49"/>
        <v>-7.5534846226810259</v>
      </c>
    </row>
    <row r="599" spans="1:11" x14ac:dyDescent="0.2">
      <c r="A599" s="2">
        <v>43270</v>
      </c>
      <c r="B599" s="10">
        <v>46.422499999999999</v>
      </c>
      <c r="C599" s="7">
        <v>1734.78</v>
      </c>
      <c r="D599" s="5">
        <v>197.49</v>
      </c>
      <c r="F599" s="11">
        <f t="shared" si="45"/>
        <v>23.819348243324193</v>
      </c>
      <c r="G599" s="8">
        <f t="shared" si="46"/>
        <v>844.66574623180691</v>
      </c>
      <c r="I599">
        <f t="shared" si="47"/>
        <v>868.48509447513106</v>
      </c>
      <c r="J599">
        <f t="shared" si="48"/>
        <v>4.9598014921715503</v>
      </c>
      <c r="K599">
        <f t="shared" si="49"/>
        <v>-4.9598014921715503</v>
      </c>
    </row>
    <row r="600" spans="1:11" x14ac:dyDescent="0.2">
      <c r="A600" s="2">
        <v>43269</v>
      </c>
      <c r="B600" s="10">
        <v>47.185000000000002</v>
      </c>
      <c r="C600" s="7">
        <v>1723.79</v>
      </c>
      <c r="D600" s="5">
        <v>198.31</v>
      </c>
      <c r="F600" s="11">
        <f t="shared" si="45"/>
        <v>24.210586393693838</v>
      </c>
      <c r="G600" s="8">
        <f t="shared" si="46"/>
        <v>839.31470658926571</v>
      </c>
      <c r="I600">
        <f t="shared" si="47"/>
        <v>863.52529298295951</v>
      </c>
      <c r="J600">
        <f t="shared" si="48"/>
        <v>3.7947366693116464</v>
      </c>
      <c r="K600">
        <f t="shared" si="49"/>
        <v>-3.7947366693116464</v>
      </c>
    </row>
    <row r="601" spans="1:11" x14ac:dyDescent="0.2">
      <c r="A601" s="2">
        <v>43266</v>
      </c>
      <c r="B601" s="10">
        <v>47.21</v>
      </c>
      <c r="C601" s="7">
        <v>1715.97</v>
      </c>
      <c r="D601" s="5">
        <v>195.85</v>
      </c>
      <c r="F601" s="11">
        <f t="shared" si="45"/>
        <v>24.223413874033824</v>
      </c>
      <c r="G601" s="8">
        <f t="shared" si="46"/>
        <v>835.50714243961409</v>
      </c>
      <c r="I601">
        <f t="shared" si="47"/>
        <v>859.73055631364787</v>
      </c>
      <c r="J601">
        <f t="shared" si="48"/>
        <v>-4.0930658193634599</v>
      </c>
      <c r="K601">
        <f t="shared" si="49"/>
        <v>4.0930658193634599</v>
      </c>
    </row>
    <row r="602" spans="1:11" x14ac:dyDescent="0.2">
      <c r="A602" s="2">
        <v>43265</v>
      </c>
      <c r="B602" s="10">
        <v>47.7</v>
      </c>
      <c r="C602" s="7">
        <v>1723.86</v>
      </c>
      <c r="D602" s="5">
        <v>196.81</v>
      </c>
      <c r="F602" s="11">
        <f t="shared" si="45"/>
        <v>24.474832488697594</v>
      </c>
      <c r="G602" s="8">
        <f t="shared" si="46"/>
        <v>839.34878964431368</v>
      </c>
      <c r="I602">
        <f t="shared" si="47"/>
        <v>863.82362213301133</v>
      </c>
      <c r="J602">
        <f t="shared" si="48"/>
        <v>9.2639424219489683</v>
      </c>
      <c r="K602">
        <f t="shared" si="49"/>
        <v>-9.2639424219489683</v>
      </c>
    </row>
    <row r="603" spans="1:11" x14ac:dyDescent="0.2">
      <c r="A603" s="2">
        <v>43264</v>
      </c>
      <c r="B603" s="10">
        <v>47.674999999999997</v>
      </c>
      <c r="C603" s="7">
        <v>1704.86</v>
      </c>
      <c r="D603" s="5">
        <v>192.41</v>
      </c>
      <c r="F603" s="11">
        <f t="shared" si="45"/>
        <v>24.462005008357604</v>
      </c>
      <c r="G603" s="8">
        <f t="shared" si="46"/>
        <v>830.09767470270481</v>
      </c>
      <c r="I603">
        <f t="shared" si="47"/>
        <v>854.55967971106236</v>
      </c>
      <c r="J603">
        <f t="shared" si="48"/>
        <v>2.7722896155348735</v>
      </c>
      <c r="K603">
        <f t="shared" si="49"/>
        <v>-2.7722896155348735</v>
      </c>
    </row>
    <row r="604" spans="1:11" x14ac:dyDescent="0.2">
      <c r="A604" s="2">
        <v>43263</v>
      </c>
      <c r="B604" s="10">
        <v>48.07</v>
      </c>
      <c r="C604" s="7">
        <v>1698.75</v>
      </c>
      <c r="D604" s="5">
        <v>192.4</v>
      </c>
      <c r="F604" s="11">
        <f t="shared" si="45"/>
        <v>24.66467919772942</v>
      </c>
      <c r="G604" s="8">
        <f t="shared" si="46"/>
        <v>827.12271089779802</v>
      </c>
      <c r="I604">
        <f t="shared" si="47"/>
        <v>851.78739009552748</v>
      </c>
      <c r="J604">
        <f t="shared" si="48"/>
        <v>4.8235431166065155</v>
      </c>
      <c r="K604">
        <f t="shared" si="49"/>
        <v>-4.8235431166065155</v>
      </c>
    </row>
    <row r="605" spans="1:11" x14ac:dyDescent="0.2">
      <c r="A605" s="2">
        <v>43262</v>
      </c>
      <c r="B605" s="10">
        <v>47.807499999999997</v>
      </c>
      <c r="C605" s="7">
        <v>1689.12</v>
      </c>
      <c r="D605" s="5">
        <v>191.54</v>
      </c>
      <c r="F605" s="11">
        <f t="shared" si="45"/>
        <v>24.52999065415954</v>
      </c>
      <c r="G605" s="8">
        <f t="shared" si="46"/>
        <v>822.43385632476145</v>
      </c>
      <c r="I605">
        <f t="shared" si="47"/>
        <v>846.96384697892097</v>
      </c>
      <c r="J605">
        <f t="shared" si="48"/>
        <v>2.4375118766364494</v>
      </c>
      <c r="K605">
        <f t="shared" si="49"/>
        <v>-2.4375118766364494</v>
      </c>
    </row>
    <row r="606" spans="1:11" x14ac:dyDescent="0.2">
      <c r="A606" s="2">
        <v>43259</v>
      </c>
      <c r="B606" s="10">
        <v>47.924999999999997</v>
      </c>
      <c r="C606" s="7">
        <v>1683.99</v>
      </c>
      <c r="D606" s="5">
        <v>189.1</v>
      </c>
      <c r="F606" s="11">
        <f t="shared" si="45"/>
        <v>24.590279811757487</v>
      </c>
      <c r="G606" s="8">
        <f t="shared" si="46"/>
        <v>819.93605529052707</v>
      </c>
      <c r="I606">
        <f t="shared" si="47"/>
        <v>844.52633510228452</v>
      </c>
      <c r="J606">
        <f t="shared" si="48"/>
        <v>-2.8112068297701853</v>
      </c>
      <c r="K606">
        <f t="shared" si="49"/>
        <v>2.8112068297701853</v>
      </c>
    </row>
    <row r="607" spans="1:11" x14ac:dyDescent="0.2">
      <c r="A607" s="2">
        <v>43258</v>
      </c>
      <c r="B607" s="10">
        <v>48.365000000000002</v>
      </c>
      <c r="C607" s="7">
        <v>1689.3</v>
      </c>
      <c r="D607" s="5">
        <v>188.18</v>
      </c>
      <c r="F607" s="11">
        <f t="shared" si="45"/>
        <v>24.816043465741281</v>
      </c>
      <c r="G607" s="8">
        <f t="shared" si="46"/>
        <v>822.52149846631346</v>
      </c>
      <c r="I607">
        <f t="shared" si="47"/>
        <v>847.33754193205471</v>
      </c>
      <c r="J607">
        <f t="shared" si="48"/>
        <v>-3.2072129700510459</v>
      </c>
      <c r="K607">
        <f t="shared" si="49"/>
        <v>3.2072129700510459</v>
      </c>
    </row>
    <row r="608" spans="1:11" x14ac:dyDescent="0.2">
      <c r="A608" s="2">
        <v>43257</v>
      </c>
      <c r="B608" s="10">
        <v>48.494999999999997</v>
      </c>
      <c r="C608" s="7">
        <v>1695.75</v>
      </c>
      <c r="D608" s="5">
        <v>191.34</v>
      </c>
      <c r="F608" s="11">
        <f t="shared" si="45"/>
        <v>24.88274636350922</v>
      </c>
      <c r="G608" s="8">
        <f t="shared" si="46"/>
        <v>825.66200853859652</v>
      </c>
      <c r="I608">
        <f t="shared" si="47"/>
        <v>850.54475490210575</v>
      </c>
      <c r="J608">
        <f t="shared" si="48"/>
        <v>-0.20619635356240451</v>
      </c>
      <c r="K608">
        <f t="shared" si="49"/>
        <v>0.20619635356240451</v>
      </c>
    </row>
    <row r="609" spans="1:11" x14ac:dyDescent="0.2">
      <c r="A609" s="2">
        <v>43256</v>
      </c>
      <c r="B609" s="10">
        <v>48.327500000000001</v>
      </c>
      <c r="C609" s="7">
        <v>1696.35</v>
      </c>
      <c r="D609" s="5">
        <v>192.94</v>
      </c>
      <c r="F609" s="11">
        <f t="shared" si="45"/>
        <v>24.796802245231298</v>
      </c>
      <c r="G609" s="8">
        <f t="shared" si="46"/>
        <v>825.95414901043682</v>
      </c>
      <c r="I609">
        <f t="shared" si="47"/>
        <v>850.75095125566816</v>
      </c>
      <c r="J609">
        <f t="shared" si="48"/>
        <v>15.322723150358456</v>
      </c>
      <c r="K609">
        <f t="shared" si="49"/>
        <v>-15.322723150358456</v>
      </c>
    </row>
    <row r="610" spans="1:11" x14ac:dyDescent="0.2">
      <c r="A610" s="2">
        <v>43255</v>
      </c>
      <c r="B610" s="10">
        <v>47.957500000000003</v>
      </c>
      <c r="C610" s="7">
        <v>1665.27</v>
      </c>
      <c r="D610" s="5">
        <v>193.28</v>
      </c>
      <c r="F610" s="11">
        <f t="shared" si="45"/>
        <v>24.606955536199475</v>
      </c>
      <c r="G610" s="8">
        <f t="shared" si="46"/>
        <v>810.82127256911019</v>
      </c>
      <c r="I610">
        <f t="shared" si="47"/>
        <v>835.4282281053097</v>
      </c>
      <c r="J610">
        <f t="shared" si="48"/>
        <v>11.758112598688854</v>
      </c>
      <c r="K610">
        <f t="shared" si="49"/>
        <v>-11.758112598688854</v>
      </c>
    </row>
    <row r="611" spans="1:11" x14ac:dyDescent="0.2">
      <c r="A611" s="2">
        <v>43252</v>
      </c>
      <c r="B611" s="10">
        <v>47.56</v>
      </c>
      <c r="C611" s="7">
        <v>1641.54</v>
      </c>
      <c r="D611" s="5">
        <v>193.99</v>
      </c>
      <c r="F611" s="11">
        <f t="shared" si="45"/>
        <v>24.402998598793662</v>
      </c>
      <c r="G611" s="8">
        <f t="shared" si="46"/>
        <v>799.26711690782713</v>
      </c>
      <c r="I611">
        <f t="shared" si="47"/>
        <v>823.67011550662085</v>
      </c>
      <c r="J611">
        <f t="shared" si="48"/>
        <v>6.2361434613513893</v>
      </c>
      <c r="K611">
        <f t="shared" si="49"/>
        <v>-6.2361434613513893</v>
      </c>
    </row>
    <row r="612" spans="1:11" x14ac:dyDescent="0.2">
      <c r="A612" s="2">
        <v>43251</v>
      </c>
      <c r="B612" s="10">
        <v>46.717500000000001</v>
      </c>
      <c r="C612" s="7">
        <v>1629.62</v>
      </c>
      <c r="D612" s="5">
        <v>191.78</v>
      </c>
      <c r="F612" s="11">
        <f t="shared" si="45"/>
        <v>23.970712511336057</v>
      </c>
      <c r="G612" s="8">
        <f t="shared" si="46"/>
        <v>793.46325953393341</v>
      </c>
      <c r="I612">
        <f t="shared" si="47"/>
        <v>817.43397204526946</v>
      </c>
      <c r="J612">
        <f t="shared" si="48"/>
        <v>2.222227593532125</v>
      </c>
      <c r="K612">
        <f t="shared" si="49"/>
        <v>-2.222227593532125</v>
      </c>
    </row>
    <row r="613" spans="1:11" x14ac:dyDescent="0.2">
      <c r="A613" s="2">
        <v>43250</v>
      </c>
      <c r="B613" s="10">
        <v>46.875</v>
      </c>
      <c r="C613" s="7">
        <v>1624.89</v>
      </c>
      <c r="D613" s="5">
        <v>187.67</v>
      </c>
      <c r="F613" s="11">
        <f t="shared" si="45"/>
        <v>24.05152563747798</v>
      </c>
      <c r="G613" s="8">
        <f t="shared" si="46"/>
        <v>791.16021881425934</v>
      </c>
      <c r="I613">
        <f t="shared" si="47"/>
        <v>815.21174445173733</v>
      </c>
      <c r="J613">
        <f t="shared" si="48"/>
        <v>5.8012375311737969</v>
      </c>
      <c r="K613">
        <f t="shared" si="49"/>
        <v>-5.8012375311737969</v>
      </c>
    </row>
    <row r="614" spans="1:11" x14ac:dyDescent="0.2">
      <c r="A614" s="2">
        <v>43249</v>
      </c>
      <c r="B614" s="10">
        <v>46.975000000000001</v>
      </c>
      <c r="C614" s="7">
        <v>1612.87</v>
      </c>
      <c r="D614" s="5">
        <v>185.74</v>
      </c>
      <c r="F614" s="11">
        <f t="shared" si="45"/>
        <v>24.102835558837935</v>
      </c>
      <c r="G614" s="8">
        <f t="shared" si="46"/>
        <v>785.30767136172562</v>
      </c>
      <c r="I614">
        <f t="shared" si="47"/>
        <v>809.41050692056353</v>
      </c>
      <c r="J614">
        <f t="shared" si="48"/>
        <v>1.2371432726972671</v>
      </c>
      <c r="K614">
        <f t="shared" si="49"/>
        <v>-1.2371432726972671</v>
      </c>
    </row>
    <row r="615" spans="1:11" x14ac:dyDescent="0.2">
      <c r="A615" s="2">
        <v>43248</v>
      </c>
      <c r="B615" s="10">
        <v>47.145000000000003</v>
      </c>
      <c r="C615" s="7">
        <v>1610.15</v>
      </c>
      <c r="D615" s="5">
        <v>184.92</v>
      </c>
      <c r="F615" s="11">
        <f t="shared" si="45"/>
        <v>24.190062425149854</v>
      </c>
      <c r="G615" s="8">
        <f t="shared" si="46"/>
        <v>783.98330122271636</v>
      </c>
      <c r="I615">
        <f t="shared" si="47"/>
        <v>808.17336364786627</v>
      </c>
      <c r="J615">
        <f t="shared" si="48"/>
        <v>0</v>
      </c>
      <c r="K615">
        <f t="shared" si="49"/>
        <v>0</v>
      </c>
    </row>
    <row r="616" spans="1:11" x14ac:dyDescent="0.2">
      <c r="A616" s="2">
        <v>43245</v>
      </c>
      <c r="B616" s="10">
        <v>47.145000000000003</v>
      </c>
      <c r="C616" s="7">
        <v>1610.15</v>
      </c>
      <c r="D616" s="5">
        <v>184.92</v>
      </c>
      <c r="F616" s="11">
        <f t="shared" si="45"/>
        <v>24.190062425149854</v>
      </c>
      <c r="G616" s="8">
        <f t="shared" si="46"/>
        <v>783.98330122271636</v>
      </c>
      <c r="I616">
        <f t="shared" si="47"/>
        <v>808.17336364786627</v>
      </c>
      <c r="J616">
        <f t="shared" si="48"/>
        <v>3.5024157331773722</v>
      </c>
      <c r="K616">
        <f t="shared" si="49"/>
        <v>-3.5024157331773722</v>
      </c>
    </row>
    <row r="617" spans="1:11" x14ac:dyDescent="0.2">
      <c r="A617" s="2">
        <v>43244</v>
      </c>
      <c r="B617" s="10">
        <v>47.037500000000001</v>
      </c>
      <c r="C617" s="7">
        <v>1603.07</v>
      </c>
      <c r="D617" s="5">
        <v>185.93</v>
      </c>
      <c r="F617" s="11">
        <f t="shared" si="45"/>
        <v>24.134904259687904</v>
      </c>
      <c r="G617" s="8">
        <f t="shared" si="46"/>
        <v>780.53604365500098</v>
      </c>
      <c r="I617">
        <f t="shared" si="47"/>
        <v>804.6709479146889</v>
      </c>
      <c r="J617">
        <f t="shared" si="48"/>
        <v>0.56221224283058291</v>
      </c>
      <c r="K617">
        <f t="shared" si="49"/>
        <v>-0.56221224283058291</v>
      </c>
    </row>
    <row r="618" spans="1:11" x14ac:dyDescent="0.2">
      <c r="A618" s="2">
        <v>43243</v>
      </c>
      <c r="B618" s="10">
        <v>47.09</v>
      </c>
      <c r="C618" s="7">
        <v>1601.86</v>
      </c>
      <c r="D618" s="5">
        <v>186.9</v>
      </c>
      <c r="F618" s="11">
        <f t="shared" si="45"/>
        <v>24.16184196840188</v>
      </c>
      <c r="G618" s="8">
        <f t="shared" si="46"/>
        <v>779.94689370345645</v>
      </c>
      <c r="I618">
        <f t="shared" si="47"/>
        <v>804.10873567185831</v>
      </c>
      <c r="J618">
        <f t="shared" si="48"/>
        <v>10.115919853833475</v>
      </c>
      <c r="K618">
        <f t="shared" si="49"/>
        <v>-10.115919853833475</v>
      </c>
    </row>
    <row r="619" spans="1:11" x14ac:dyDescent="0.2">
      <c r="A619" s="2">
        <v>43242</v>
      </c>
      <c r="B619" s="10">
        <v>46.79</v>
      </c>
      <c r="C619" s="7">
        <v>1581.4</v>
      </c>
      <c r="D619" s="5">
        <v>183.8</v>
      </c>
      <c r="F619" s="11">
        <f t="shared" si="45"/>
        <v>24.007912204322022</v>
      </c>
      <c r="G619" s="8">
        <f t="shared" si="46"/>
        <v>769.98490361370284</v>
      </c>
      <c r="I619">
        <f t="shared" si="47"/>
        <v>793.99281581802484</v>
      </c>
      <c r="J619">
        <f t="shared" si="48"/>
        <v>-2.0371063503838513</v>
      </c>
      <c r="K619">
        <f t="shared" si="49"/>
        <v>2.0371063503838513</v>
      </c>
    </row>
    <row r="620" spans="1:11" x14ac:dyDescent="0.2">
      <c r="A620" s="2">
        <v>43241</v>
      </c>
      <c r="B620" s="10">
        <v>46.907499999999999</v>
      </c>
      <c r="C620" s="7">
        <v>1585.46</v>
      </c>
      <c r="D620" s="5">
        <v>184.49</v>
      </c>
      <c r="F620" s="11">
        <f t="shared" si="45"/>
        <v>24.068201361919964</v>
      </c>
      <c r="G620" s="8">
        <f t="shared" si="46"/>
        <v>771.96172080648876</v>
      </c>
      <c r="I620">
        <f t="shared" si="47"/>
        <v>796.02992216840869</v>
      </c>
      <c r="J620">
        <f t="shared" si="48"/>
        <v>5.5690524616691164</v>
      </c>
      <c r="K620">
        <f t="shared" si="49"/>
        <v>-5.5690524616691164</v>
      </c>
    </row>
    <row r="621" spans="1:11" x14ac:dyDescent="0.2">
      <c r="A621" s="2">
        <v>43238</v>
      </c>
      <c r="B621" s="10">
        <v>46.577500000000001</v>
      </c>
      <c r="C621" s="7">
        <v>1574.37</v>
      </c>
      <c r="D621" s="5">
        <v>182.68</v>
      </c>
      <c r="F621" s="11">
        <f t="shared" si="45"/>
        <v>23.898878621432122</v>
      </c>
      <c r="G621" s="8">
        <f t="shared" si="46"/>
        <v>766.56199108530745</v>
      </c>
      <c r="I621">
        <f t="shared" si="47"/>
        <v>790.46086970673957</v>
      </c>
      <c r="J621">
        <f t="shared" si="48"/>
        <v>-3.6854236778114</v>
      </c>
      <c r="K621">
        <f t="shared" si="49"/>
        <v>3.6854236778114</v>
      </c>
    </row>
    <row r="622" spans="1:11" x14ac:dyDescent="0.2">
      <c r="A622" s="2">
        <v>43237</v>
      </c>
      <c r="B622" s="10">
        <v>46.747500000000002</v>
      </c>
      <c r="C622" s="7">
        <v>1581.76</v>
      </c>
      <c r="D622" s="5">
        <v>183.76</v>
      </c>
      <c r="F622" s="11">
        <f t="shared" si="45"/>
        <v>23.986105487744041</v>
      </c>
      <c r="G622" s="8">
        <f t="shared" si="46"/>
        <v>770.16018789680697</v>
      </c>
      <c r="I622">
        <f t="shared" si="47"/>
        <v>794.14629338455097</v>
      </c>
      <c r="J622">
        <f t="shared" si="48"/>
        <v>-2.8403393569765285</v>
      </c>
      <c r="K622">
        <f t="shared" si="49"/>
        <v>2.8403393569765285</v>
      </c>
    </row>
    <row r="623" spans="1:11" x14ac:dyDescent="0.2">
      <c r="A623" s="2">
        <v>43236</v>
      </c>
      <c r="B623" s="10">
        <v>47.045000000000002</v>
      </c>
      <c r="C623" s="7">
        <v>1587.28</v>
      </c>
      <c r="D623" s="5">
        <v>183.2</v>
      </c>
      <c r="F623" s="11">
        <f t="shared" si="45"/>
        <v>24.138752503789902</v>
      </c>
      <c r="G623" s="8">
        <f t="shared" si="46"/>
        <v>772.84788023773763</v>
      </c>
      <c r="I623">
        <f t="shared" si="47"/>
        <v>796.9866327415275</v>
      </c>
      <c r="J623">
        <f t="shared" si="48"/>
        <v>5.6570109341450916</v>
      </c>
      <c r="K623">
        <f t="shared" si="49"/>
        <v>-5.6570109341450916</v>
      </c>
    </row>
    <row r="624" spans="1:11" x14ac:dyDescent="0.2">
      <c r="A624" s="2">
        <v>43235</v>
      </c>
      <c r="B624" s="10">
        <v>46.61</v>
      </c>
      <c r="C624" s="7">
        <v>1576.12</v>
      </c>
      <c r="D624" s="5">
        <v>184.32</v>
      </c>
      <c r="F624" s="11">
        <f t="shared" si="45"/>
        <v>23.915554345874106</v>
      </c>
      <c r="G624" s="8">
        <f t="shared" si="46"/>
        <v>767.41406746150835</v>
      </c>
      <c r="I624">
        <f t="shared" si="47"/>
        <v>791.32962180738241</v>
      </c>
      <c r="J624">
        <f t="shared" si="48"/>
        <v>-12.596367904113777</v>
      </c>
      <c r="K624">
        <f t="shared" si="49"/>
        <v>12.596367904113777</v>
      </c>
    </row>
    <row r="625" spans="1:11" x14ac:dyDescent="0.2">
      <c r="A625" s="2">
        <v>43234</v>
      </c>
      <c r="B625" s="10">
        <v>47.037500000000001</v>
      </c>
      <c r="C625" s="7">
        <v>1601.54</v>
      </c>
      <c r="D625" s="5">
        <v>186.64</v>
      </c>
      <c r="F625" s="11">
        <f t="shared" si="45"/>
        <v>24.134904259687904</v>
      </c>
      <c r="G625" s="8">
        <f t="shared" si="46"/>
        <v>779.79108545180827</v>
      </c>
      <c r="I625">
        <f t="shared" si="47"/>
        <v>803.92598971149619</v>
      </c>
      <c r="J625">
        <f t="shared" si="48"/>
        <v>-0.7234949908646513</v>
      </c>
      <c r="K625">
        <f t="shared" si="49"/>
        <v>0.7234949908646513</v>
      </c>
    </row>
    <row r="626" spans="1:11" x14ac:dyDescent="0.2">
      <c r="A626" s="2">
        <v>43231</v>
      </c>
      <c r="B626" s="10">
        <v>47.147500000000001</v>
      </c>
      <c r="C626" s="7">
        <v>1602.91</v>
      </c>
      <c r="D626" s="5">
        <v>186.99</v>
      </c>
      <c r="F626" s="11">
        <f t="shared" si="45"/>
        <v>24.191345173183855</v>
      </c>
      <c r="G626" s="8">
        <f t="shared" si="46"/>
        <v>780.45813952917695</v>
      </c>
      <c r="I626">
        <f t="shared" si="47"/>
        <v>804.64948470236084</v>
      </c>
      <c r="J626">
        <f t="shared" si="48"/>
        <v>-3.1901763170205868</v>
      </c>
      <c r="K626">
        <f t="shared" si="49"/>
        <v>3.1901763170205868</v>
      </c>
    </row>
    <row r="627" spans="1:11" x14ac:dyDescent="0.2">
      <c r="A627" s="2">
        <v>43230</v>
      </c>
      <c r="B627" s="10">
        <v>47.51</v>
      </c>
      <c r="C627" s="7">
        <v>1609.08</v>
      </c>
      <c r="D627" s="5">
        <v>185.53</v>
      </c>
      <c r="F627" s="11">
        <f t="shared" si="45"/>
        <v>24.377343638113683</v>
      </c>
      <c r="G627" s="8">
        <f t="shared" si="46"/>
        <v>783.46231738126778</v>
      </c>
      <c r="I627">
        <f t="shared" si="47"/>
        <v>807.83966101938142</v>
      </c>
      <c r="J627">
        <f t="shared" si="48"/>
        <v>0.86962932242408897</v>
      </c>
      <c r="K627">
        <f t="shared" si="49"/>
        <v>-0.86962932242408897</v>
      </c>
    </row>
    <row r="628" spans="1:11" x14ac:dyDescent="0.2">
      <c r="A628" s="2">
        <v>43229</v>
      </c>
      <c r="B628" s="10">
        <v>46.84</v>
      </c>
      <c r="C628" s="7">
        <v>1608</v>
      </c>
      <c r="D628" s="5">
        <v>182.66</v>
      </c>
      <c r="F628" s="11">
        <f t="shared" si="45"/>
        <v>24.033567165001998</v>
      </c>
      <c r="G628" s="8">
        <f t="shared" si="46"/>
        <v>782.93646453195538</v>
      </c>
      <c r="I628">
        <f t="shared" si="47"/>
        <v>806.97003169695734</v>
      </c>
      <c r="J628">
        <f t="shared" si="48"/>
        <v>7.7685612681651719</v>
      </c>
      <c r="K628">
        <f t="shared" si="49"/>
        <v>-7.7685612681651719</v>
      </c>
    </row>
    <row r="629" spans="1:11" x14ac:dyDescent="0.2">
      <c r="A629" s="2">
        <v>43228</v>
      </c>
      <c r="B629" s="10">
        <v>46.512500000000003</v>
      </c>
      <c r="C629" s="7">
        <v>1592.39</v>
      </c>
      <c r="D629" s="5">
        <v>178.92</v>
      </c>
      <c r="F629" s="11">
        <f t="shared" si="45"/>
        <v>23.865527172548152</v>
      </c>
      <c r="G629" s="8">
        <f t="shared" si="46"/>
        <v>775.33594325624404</v>
      </c>
      <c r="I629">
        <f t="shared" si="47"/>
        <v>799.20147042879216</v>
      </c>
      <c r="J629">
        <f t="shared" si="48"/>
        <v>-3.6593165195778283</v>
      </c>
      <c r="K629">
        <f t="shared" si="49"/>
        <v>3.6593165195778283</v>
      </c>
    </row>
    <row r="630" spans="1:11" x14ac:dyDescent="0.2">
      <c r="A630" s="2">
        <v>43227</v>
      </c>
      <c r="B630" s="10">
        <v>46.29</v>
      </c>
      <c r="C630" s="7">
        <v>1600.14</v>
      </c>
      <c r="D630" s="5">
        <v>177.97</v>
      </c>
      <c r="F630" s="11">
        <f t="shared" si="45"/>
        <v>23.751362597522256</v>
      </c>
      <c r="G630" s="8">
        <f t="shared" si="46"/>
        <v>779.10942435084769</v>
      </c>
      <c r="I630">
        <f t="shared" si="47"/>
        <v>802.86078694836999</v>
      </c>
      <c r="J630">
        <f t="shared" si="48"/>
        <v>9.5142315795469585</v>
      </c>
      <c r="K630">
        <f t="shared" si="49"/>
        <v>-9.5142315795469585</v>
      </c>
    </row>
    <row r="631" spans="1:11" x14ac:dyDescent="0.2">
      <c r="A631" s="2">
        <v>43224</v>
      </c>
      <c r="B631" s="10">
        <v>45.957500000000003</v>
      </c>
      <c r="C631" s="7">
        <v>1580.95</v>
      </c>
      <c r="D631" s="5">
        <v>176.61</v>
      </c>
      <c r="F631" s="11">
        <f t="shared" si="45"/>
        <v>23.580757109000412</v>
      </c>
      <c r="G631" s="8">
        <f t="shared" si="46"/>
        <v>769.76579825982265</v>
      </c>
      <c r="I631">
        <f t="shared" si="47"/>
        <v>793.34655536882303</v>
      </c>
      <c r="J631">
        <f t="shared" si="48"/>
        <v>5.2114716148993239</v>
      </c>
      <c r="K631">
        <f t="shared" si="49"/>
        <v>-5.2114716148993239</v>
      </c>
    </row>
    <row r="632" spans="1:11" x14ac:dyDescent="0.2">
      <c r="A632" s="2">
        <v>43223</v>
      </c>
      <c r="B632" s="10">
        <v>44.222499999999997</v>
      </c>
      <c r="C632" s="7">
        <v>1572.075</v>
      </c>
      <c r="D632" s="5">
        <v>174.02</v>
      </c>
      <c r="F632" s="11">
        <f t="shared" si="45"/>
        <v>22.690529973405226</v>
      </c>
      <c r="G632" s="8">
        <f t="shared" si="46"/>
        <v>765.4445537805185</v>
      </c>
      <c r="I632">
        <f t="shared" si="47"/>
        <v>788.13508375392371</v>
      </c>
      <c r="J632">
        <f t="shared" si="48"/>
        <v>1.2071753205170808</v>
      </c>
      <c r="K632">
        <f t="shared" si="49"/>
        <v>-1.2071753205170808</v>
      </c>
    </row>
    <row r="633" spans="1:11" x14ac:dyDescent="0.2">
      <c r="A633" s="2">
        <v>43222</v>
      </c>
      <c r="B633" s="10">
        <v>44.142499999999998</v>
      </c>
      <c r="C633" s="7">
        <v>1569.68</v>
      </c>
      <c r="D633" s="5">
        <v>176.07</v>
      </c>
      <c r="F633" s="11">
        <f t="shared" si="45"/>
        <v>22.649482036317263</v>
      </c>
      <c r="G633" s="8">
        <f t="shared" si="46"/>
        <v>764.27842639708933</v>
      </c>
      <c r="I633">
        <f t="shared" si="47"/>
        <v>786.92790843340663</v>
      </c>
      <c r="J633">
        <f t="shared" si="48"/>
        <v>-5.1669991115207949</v>
      </c>
      <c r="K633">
        <f t="shared" si="49"/>
        <v>5.1669991115207949</v>
      </c>
    </row>
    <row r="634" spans="1:11" x14ac:dyDescent="0.2">
      <c r="A634" s="2">
        <v>43221</v>
      </c>
      <c r="B634" s="10">
        <v>42.274999999999999</v>
      </c>
      <c r="C634" s="7">
        <v>1582.26</v>
      </c>
      <c r="D634" s="5">
        <v>173.86</v>
      </c>
      <c r="F634" s="11">
        <f t="shared" si="45"/>
        <v>21.69126925492014</v>
      </c>
      <c r="G634" s="8">
        <f t="shared" si="46"/>
        <v>770.40363829000728</v>
      </c>
      <c r="I634">
        <f t="shared" si="47"/>
        <v>792.09490754492742</v>
      </c>
      <c r="J634">
        <f t="shared" si="48"/>
        <v>8.3462849296951163</v>
      </c>
      <c r="K634">
        <f t="shared" si="49"/>
        <v>-8.3462849296951163</v>
      </c>
    </row>
    <row r="635" spans="1:11" x14ac:dyDescent="0.2">
      <c r="A635" s="2">
        <v>43220</v>
      </c>
      <c r="B635" s="10">
        <v>41.314999999999998</v>
      </c>
      <c r="C635" s="7">
        <v>1566.13</v>
      </c>
      <c r="D635" s="5">
        <v>172</v>
      </c>
      <c r="F635" s="11">
        <f t="shared" si="45"/>
        <v>21.198694009864592</v>
      </c>
      <c r="G635" s="8">
        <f t="shared" si="46"/>
        <v>762.54992860536777</v>
      </c>
      <c r="I635">
        <f t="shared" si="47"/>
        <v>783.74862261523231</v>
      </c>
      <c r="J635">
        <f t="shared" si="48"/>
        <v>-2.782858181743336</v>
      </c>
      <c r="K635">
        <f t="shared" si="49"/>
        <v>2.782858181743336</v>
      </c>
    </row>
    <row r="636" spans="1:11" x14ac:dyDescent="0.2">
      <c r="A636" s="2">
        <v>43217</v>
      </c>
      <c r="B636" s="10">
        <v>40.58</v>
      </c>
      <c r="C636" s="7">
        <v>1572.62</v>
      </c>
      <c r="D636" s="5">
        <v>173.59</v>
      </c>
      <c r="F636" s="11">
        <f t="shared" si="45"/>
        <v>20.821566087868938</v>
      </c>
      <c r="G636" s="8">
        <f t="shared" si="46"/>
        <v>765.70991470910667</v>
      </c>
      <c r="I636">
        <f t="shared" si="47"/>
        <v>786.53148079697564</v>
      </c>
      <c r="J636">
        <f t="shared" si="48"/>
        <v>26.370274858189873</v>
      </c>
      <c r="K636">
        <f t="shared" si="49"/>
        <v>-26.370274858189873</v>
      </c>
    </row>
    <row r="637" spans="1:11" x14ac:dyDescent="0.2">
      <c r="A637" s="2">
        <v>43216</v>
      </c>
      <c r="B637" s="10">
        <v>41.055</v>
      </c>
      <c r="C637" s="7">
        <v>1517.96</v>
      </c>
      <c r="D637" s="5">
        <v>174.16</v>
      </c>
      <c r="F637" s="11">
        <f t="shared" si="45"/>
        <v>21.065288214328714</v>
      </c>
      <c r="G637" s="8">
        <f t="shared" si="46"/>
        <v>739.09591772445708</v>
      </c>
      <c r="I637">
        <f t="shared" si="47"/>
        <v>760.16120593878577</v>
      </c>
      <c r="J637">
        <f t="shared" si="48"/>
        <v>28.211113084021008</v>
      </c>
      <c r="K637">
        <f t="shared" si="49"/>
        <v>-28.211113084021008</v>
      </c>
    </row>
    <row r="638" spans="1:11" x14ac:dyDescent="0.2">
      <c r="A638" s="2">
        <v>43215</v>
      </c>
      <c r="B638" s="10">
        <v>40.912500000000001</v>
      </c>
      <c r="C638" s="7">
        <v>1460.17</v>
      </c>
      <c r="D638" s="5">
        <v>159.69</v>
      </c>
      <c r="F638" s="11">
        <f t="shared" si="45"/>
        <v>20.992171576390781</v>
      </c>
      <c r="G638" s="8">
        <f t="shared" si="46"/>
        <v>710.95792127837399</v>
      </c>
      <c r="I638">
        <f t="shared" si="47"/>
        <v>731.95009285476476</v>
      </c>
      <c r="J638">
        <f t="shared" si="48"/>
        <v>0.13002717332608427</v>
      </c>
      <c r="K638">
        <f t="shared" si="49"/>
        <v>-0.13002717332608427</v>
      </c>
    </row>
    <row r="639" spans="1:11" x14ac:dyDescent="0.2">
      <c r="A639" s="2">
        <v>43214</v>
      </c>
      <c r="B639" s="10">
        <v>40.734999999999999</v>
      </c>
      <c r="C639" s="7">
        <v>1460.09</v>
      </c>
      <c r="D639" s="5">
        <v>159.69</v>
      </c>
      <c r="F639" s="11">
        <f t="shared" si="45"/>
        <v>20.901096465976863</v>
      </c>
      <c r="G639" s="8">
        <f t="shared" si="46"/>
        <v>710.91896921546186</v>
      </c>
      <c r="I639">
        <f t="shared" si="47"/>
        <v>731.82006568143868</v>
      </c>
      <c r="J639">
        <f t="shared" si="48"/>
        <v>-28.423290478174863</v>
      </c>
      <c r="K639">
        <f t="shared" si="49"/>
        <v>28.423290478174863</v>
      </c>
    </row>
    <row r="640" spans="1:11" x14ac:dyDescent="0.2">
      <c r="A640" s="2">
        <v>43213</v>
      </c>
      <c r="B640" s="10">
        <v>41.31</v>
      </c>
      <c r="C640" s="7">
        <v>1517.86</v>
      </c>
      <c r="D640" s="5">
        <v>165.84</v>
      </c>
      <c r="F640" s="11">
        <f t="shared" si="45"/>
        <v>21.196128513796594</v>
      </c>
      <c r="G640" s="8">
        <f t="shared" si="46"/>
        <v>739.04722764581697</v>
      </c>
      <c r="I640">
        <f t="shared" si="47"/>
        <v>760.24335615961354</v>
      </c>
      <c r="J640">
        <f t="shared" si="48"/>
        <v>-4.7504264786684871</v>
      </c>
      <c r="K640">
        <f t="shared" si="49"/>
        <v>4.7504264786684871</v>
      </c>
    </row>
    <row r="641" spans="1:11" x14ac:dyDescent="0.2">
      <c r="A641" s="2">
        <v>43210</v>
      </c>
      <c r="B641" s="10">
        <v>41.43</v>
      </c>
      <c r="C641" s="7">
        <v>1527.49</v>
      </c>
      <c r="D641" s="5">
        <v>166.28</v>
      </c>
      <c r="F641" s="11">
        <f t="shared" si="45"/>
        <v>21.257700419428538</v>
      </c>
      <c r="G641" s="8">
        <f t="shared" si="46"/>
        <v>743.73608221885354</v>
      </c>
      <c r="I641">
        <f t="shared" si="47"/>
        <v>764.99378263828203</v>
      </c>
      <c r="J641">
        <f t="shared" si="48"/>
        <v>-15.232806743973015</v>
      </c>
      <c r="K641">
        <f t="shared" si="49"/>
        <v>15.232806743973015</v>
      </c>
    </row>
    <row r="642" spans="1:11" x14ac:dyDescent="0.2">
      <c r="A642" s="2">
        <v>43209</v>
      </c>
      <c r="B642" s="10">
        <v>43.2</v>
      </c>
      <c r="C642" s="7">
        <v>1556.91</v>
      </c>
      <c r="D642" s="5">
        <v>168.1</v>
      </c>
      <c r="F642" s="11">
        <f t="shared" si="45"/>
        <v>22.16588602749971</v>
      </c>
      <c r="G642" s="8">
        <f t="shared" si="46"/>
        <v>758.06070335475533</v>
      </c>
      <c r="I642">
        <f t="shared" si="47"/>
        <v>780.22658938225504</v>
      </c>
      <c r="J642">
        <f t="shared" si="48"/>
        <v>13.507700851526351</v>
      </c>
      <c r="K642">
        <f t="shared" si="49"/>
        <v>-13.507700851526351</v>
      </c>
    </row>
    <row r="643" spans="1:11" x14ac:dyDescent="0.2">
      <c r="A643" s="2">
        <v>43208</v>
      </c>
      <c r="B643" s="10">
        <v>44.46</v>
      </c>
      <c r="C643" s="7">
        <v>1527.84</v>
      </c>
      <c r="D643" s="5">
        <v>166.36</v>
      </c>
      <c r="F643" s="11">
        <f t="shared" si="45"/>
        <v>22.812391036635116</v>
      </c>
      <c r="G643" s="8">
        <f t="shared" si="46"/>
        <v>743.90649749409363</v>
      </c>
      <c r="I643">
        <f t="shared" si="47"/>
        <v>766.71888853072869</v>
      </c>
      <c r="J643">
        <f t="shared" si="48"/>
        <v>11.639177960115262</v>
      </c>
      <c r="K643">
        <f t="shared" si="49"/>
        <v>-11.639177960115262</v>
      </c>
    </row>
    <row r="644" spans="1:11" x14ac:dyDescent="0.2">
      <c r="A644" s="2">
        <v>43207</v>
      </c>
      <c r="B644" s="10">
        <v>44.56</v>
      </c>
      <c r="C644" s="7">
        <v>1503.83</v>
      </c>
      <c r="D644" s="5">
        <v>168.66</v>
      </c>
      <c r="F644" s="11">
        <f t="shared" si="45"/>
        <v>22.863700957995068</v>
      </c>
      <c r="G644" s="8">
        <f t="shared" si="46"/>
        <v>732.21600961261834</v>
      </c>
      <c r="I644">
        <f t="shared" si="47"/>
        <v>755.07971057061343</v>
      </c>
      <c r="J644">
        <f t="shared" si="48"/>
        <v>30.658951040568923</v>
      </c>
      <c r="K644">
        <f t="shared" si="49"/>
        <v>-30.658951040568923</v>
      </c>
    </row>
    <row r="645" spans="1:11" x14ac:dyDescent="0.2">
      <c r="A645" s="2">
        <v>43206</v>
      </c>
      <c r="B645" s="10">
        <v>43.954999999999998</v>
      </c>
      <c r="C645" s="7">
        <v>1441.5</v>
      </c>
      <c r="D645" s="5">
        <v>164.83</v>
      </c>
      <c r="F645" s="11">
        <f t="shared" ref="F645:F708" si="50">B645*$O$8</f>
        <v>22.553275933767353</v>
      </c>
      <c r="G645" s="8">
        <f t="shared" ref="G645:G708" si="51">C645*(1-$O$8)</f>
        <v>701.86748359627711</v>
      </c>
      <c r="I645">
        <f t="shared" ref="I645:I708" si="52">SUM(F645:G645)</f>
        <v>724.42075953004451</v>
      </c>
      <c r="J645">
        <f t="shared" si="48"/>
        <v>5.3545269580549757</v>
      </c>
      <c r="K645">
        <f t="shared" si="49"/>
        <v>-5.3545269580549757</v>
      </c>
    </row>
    <row r="646" spans="1:11" x14ac:dyDescent="0.2">
      <c r="A646" s="2">
        <v>43203</v>
      </c>
      <c r="B646" s="10">
        <v>43.682499999999997</v>
      </c>
      <c r="C646" s="7">
        <v>1430.79</v>
      </c>
      <c r="D646" s="5">
        <v>164.52</v>
      </c>
      <c r="F646" s="11">
        <f t="shared" si="50"/>
        <v>22.413456398061481</v>
      </c>
      <c r="G646" s="8">
        <f t="shared" si="51"/>
        <v>696.65277617392803</v>
      </c>
      <c r="I646">
        <f t="shared" si="52"/>
        <v>719.06623257198953</v>
      </c>
      <c r="J646">
        <f t="shared" ref="J646:J709" si="53">I646-I647</f>
        <v>-8.5473307931464433</v>
      </c>
      <c r="K646">
        <f t="shared" ref="K646:K709" si="54">-J646</f>
        <v>8.5473307931464433</v>
      </c>
    </row>
    <row r="647" spans="1:11" x14ac:dyDescent="0.2">
      <c r="A647" s="2">
        <v>43202</v>
      </c>
      <c r="B647" s="10">
        <v>43.534999999999997</v>
      </c>
      <c r="C647" s="7">
        <v>1448.5</v>
      </c>
      <c r="D647" s="5">
        <v>163.87</v>
      </c>
      <c r="F647" s="11">
        <f t="shared" si="50"/>
        <v>22.337774264055547</v>
      </c>
      <c r="G647" s="8">
        <f t="shared" si="51"/>
        <v>705.27578910108048</v>
      </c>
      <c r="I647">
        <f t="shared" si="52"/>
        <v>727.61356336513597</v>
      </c>
      <c r="J647">
        <f t="shared" si="53"/>
        <v>10.662089034069936</v>
      </c>
      <c r="K647">
        <f t="shared" si="54"/>
        <v>-10.662089034069936</v>
      </c>
    </row>
    <row r="648" spans="1:11" x14ac:dyDescent="0.2">
      <c r="A648" s="2">
        <v>43201</v>
      </c>
      <c r="B648" s="10">
        <v>43.11</v>
      </c>
      <c r="C648" s="7">
        <v>1427.05</v>
      </c>
      <c r="D648" s="5">
        <v>166.32</v>
      </c>
      <c r="F648" s="11">
        <f t="shared" si="50"/>
        <v>22.11970709827575</v>
      </c>
      <c r="G648" s="8">
        <f t="shared" si="51"/>
        <v>694.8317672327903</v>
      </c>
      <c r="I648">
        <f t="shared" si="52"/>
        <v>716.95147433106604</v>
      </c>
      <c r="J648">
        <f t="shared" si="53"/>
        <v>-4.5687828020462575</v>
      </c>
      <c r="K648">
        <f t="shared" si="54"/>
        <v>4.5687828020462575</v>
      </c>
    </row>
    <row r="649" spans="1:11" x14ac:dyDescent="0.2">
      <c r="A649" s="2">
        <v>43200</v>
      </c>
      <c r="B649" s="10">
        <v>43.3125</v>
      </c>
      <c r="C649" s="7">
        <v>1436.22</v>
      </c>
      <c r="D649" s="5">
        <v>165.04</v>
      </c>
      <c r="F649" s="11">
        <f t="shared" si="50"/>
        <v>22.223609689029654</v>
      </c>
      <c r="G649" s="8">
        <f t="shared" si="51"/>
        <v>699.29664744408262</v>
      </c>
      <c r="I649">
        <f t="shared" si="52"/>
        <v>721.5202571331123</v>
      </c>
      <c r="J649">
        <f t="shared" si="53"/>
        <v>15.085669072989845</v>
      </c>
      <c r="K649">
        <f t="shared" si="54"/>
        <v>-15.085669072989845</v>
      </c>
    </row>
    <row r="650" spans="1:11" x14ac:dyDescent="0.2">
      <c r="A650" s="2">
        <v>43199</v>
      </c>
      <c r="B650" s="10">
        <v>42.512500000000003</v>
      </c>
      <c r="C650" s="7">
        <v>1406.08</v>
      </c>
      <c r="D650" s="5">
        <v>157.93</v>
      </c>
      <c r="F650" s="11">
        <f t="shared" si="50"/>
        <v>21.81313031815003</v>
      </c>
      <c r="G650" s="8">
        <f t="shared" si="51"/>
        <v>684.62145774197245</v>
      </c>
      <c r="I650">
        <f t="shared" si="52"/>
        <v>706.43458806012245</v>
      </c>
      <c r="J650">
        <f t="shared" si="53"/>
        <v>0.62808459011819195</v>
      </c>
      <c r="K650">
        <f t="shared" si="54"/>
        <v>-0.62808459011819195</v>
      </c>
    </row>
    <row r="651" spans="1:11" x14ac:dyDescent="0.2">
      <c r="A651" s="2">
        <v>43196</v>
      </c>
      <c r="B651" s="10">
        <v>42.094999999999999</v>
      </c>
      <c r="C651" s="7">
        <v>1405.23</v>
      </c>
      <c r="D651" s="5">
        <v>157.19999999999999</v>
      </c>
      <c r="F651" s="11">
        <f t="shared" si="50"/>
        <v>21.598911396472225</v>
      </c>
      <c r="G651" s="8">
        <f t="shared" si="51"/>
        <v>684.20759207353206</v>
      </c>
      <c r="I651">
        <f t="shared" si="52"/>
        <v>705.80650347000426</v>
      </c>
      <c r="J651">
        <f t="shared" si="53"/>
        <v>-23.217599214377401</v>
      </c>
      <c r="K651">
        <f t="shared" si="54"/>
        <v>23.217599214377401</v>
      </c>
    </row>
    <row r="652" spans="1:11" x14ac:dyDescent="0.2">
      <c r="A652" s="2">
        <v>43195</v>
      </c>
      <c r="B652" s="10">
        <v>43.2</v>
      </c>
      <c r="C652" s="7">
        <v>1451.75</v>
      </c>
      <c r="D652" s="5">
        <v>159.34</v>
      </c>
      <c r="F652" s="11">
        <f t="shared" si="50"/>
        <v>22.16588602749971</v>
      </c>
      <c r="G652" s="8">
        <f t="shared" si="51"/>
        <v>706.85821665688195</v>
      </c>
      <c r="I652">
        <f t="shared" si="52"/>
        <v>729.02410268438166</v>
      </c>
      <c r="J652">
        <f t="shared" si="53"/>
        <v>20.203221400017242</v>
      </c>
      <c r="K652">
        <f t="shared" si="54"/>
        <v>-20.203221400017242</v>
      </c>
    </row>
    <row r="653" spans="1:11" x14ac:dyDescent="0.2">
      <c r="A653" s="2">
        <v>43194</v>
      </c>
      <c r="B653" s="10">
        <v>42.902500000000003</v>
      </c>
      <c r="C653" s="7">
        <v>1410.57</v>
      </c>
      <c r="D653" s="5">
        <v>155.1</v>
      </c>
      <c r="F653" s="11">
        <f t="shared" si="50"/>
        <v>22.013239011453848</v>
      </c>
      <c r="G653" s="8">
        <f t="shared" si="51"/>
        <v>686.80764227291058</v>
      </c>
      <c r="I653">
        <f t="shared" si="52"/>
        <v>708.82088128436442</v>
      </c>
      <c r="J653">
        <f t="shared" si="53"/>
        <v>9.4304474310843034</v>
      </c>
      <c r="K653">
        <f t="shared" si="54"/>
        <v>-9.4304474310843034</v>
      </c>
    </row>
    <row r="654" spans="1:11" x14ac:dyDescent="0.2">
      <c r="A654" s="2">
        <v>43193</v>
      </c>
      <c r="B654" s="10">
        <v>42.097499999999997</v>
      </c>
      <c r="C654" s="7">
        <v>1392.05</v>
      </c>
      <c r="D654" s="5">
        <v>156.11000000000001</v>
      </c>
      <c r="F654" s="11">
        <f t="shared" si="50"/>
        <v>21.600194144506222</v>
      </c>
      <c r="G654" s="8">
        <f t="shared" si="51"/>
        <v>677.79023970877392</v>
      </c>
      <c r="I654">
        <f t="shared" si="52"/>
        <v>699.39043385328011</v>
      </c>
      <c r="J654">
        <f t="shared" si="53"/>
        <v>9.9865796890071579</v>
      </c>
      <c r="K654">
        <f t="shared" si="54"/>
        <v>-9.9865796890071579</v>
      </c>
    </row>
    <row r="655" spans="1:11" x14ac:dyDescent="0.2">
      <c r="A655" s="2">
        <v>43192</v>
      </c>
      <c r="B655" s="10">
        <v>41.67</v>
      </c>
      <c r="C655" s="7">
        <v>1371.99</v>
      </c>
      <c r="D655" s="5">
        <v>155.38999999999999</v>
      </c>
      <c r="F655" s="11">
        <f t="shared" si="50"/>
        <v>21.380844230692428</v>
      </c>
      <c r="G655" s="8">
        <f t="shared" si="51"/>
        <v>668.02300993358051</v>
      </c>
      <c r="I655">
        <f t="shared" si="52"/>
        <v>689.40385416427296</v>
      </c>
      <c r="J655">
        <f t="shared" si="53"/>
        <v>-36.829076539015205</v>
      </c>
      <c r="K655">
        <f t="shared" si="54"/>
        <v>36.829076539015205</v>
      </c>
    </row>
    <row r="656" spans="1:11" x14ac:dyDescent="0.2">
      <c r="A656" s="2">
        <v>43189</v>
      </c>
      <c r="B656" s="10">
        <v>41.945</v>
      </c>
      <c r="C656" s="7">
        <v>1447.34</v>
      </c>
      <c r="D656" s="5">
        <v>159.79</v>
      </c>
      <c r="F656" s="11">
        <f t="shared" si="50"/>
        <v>21.521946514432297</v>
      </c>
      <c r="G656" s="8">
        <f t="shared" si="51"/>
        <v>704.71098418885583</v>
      </c>
      <c r="I656">
        <f t="shared" si="52"/>
        <v>726.23293070328816</v>
      </c>
      <c r="J656">
        <f t="shared" si="53"/>
        <v>0</v>
      </c>
      <c r="K656">
        <f t="shared" si="54"/>
        <v>0</v>
      </c>
    </row>
    <row r="657" spans="1:11" x14ac:dyDescent="0.2">
      <c r="A657" s="2">
        <v>43188</v>
      </c>
      <c r="B657" s="10">
        <v>41.945</v>
      </c>
      <c r="C657" s="7">
        <v>1447.34</v>
      </c>
      <c r="D657" s="5">
        <v>159.79</v>
      </c>
      <c r="F657" s="11">
        <f t="shared" si="50"/>
        <v>21.521946514432297</v>
      </c>
      <c r="G657" s="8">
        <f t="shared" si="51"/>
        <v>704.71098418885583</v>
      </c>
      <c r="I657">
        <f t="shared" si="52"/>
        <v>726.23293070328816</v>
      </c>
      <c r="J657">
        <f t="shared" si="53"/>
        <v>7.9182177639152087</v>
      </c>
      <c r="K657">
        <f t="shared" si="54"/>
        <v>-7.9182177639152087</v>
      </c>
    </row>
    <row r="658" spans="1:11" x14ac:dyDescent="0.2">
      <c r="A658" s="2">
        <v>43187</v>
      </c>
      <c r="B658" s="10">
        <v>41.62</v>
      </c>
      <c r="C658" s="7">
        <v>1431.42</v>
      </c>
      <c r="D658" s="5">
        <v>153.03</v>
      </c>
      <c r="F658" s="11">
        <f t="shared" si="50"/>
        <v>21.355189270012449</v>
      </c>
      <c r="G658" s="8">
        <f t="shared" si="51"/>
        <v>696.95952366936046</v>
      </c>
      <c r="I658">
        <f t="shared" si="52"/>
        <v>718.31471293937295</v>
      </c>
      <c r="J658">
        <f t="shared" si="53"/>
        <v>-32.193889745786464</v>
      </c>
      <c r="K658">
        <f t="shared" si="54"/>
        <v>32.193889745786464</v>
      </c>
    </row>
    <row r="659" spans="1:11" x14ac:dyDescent="0.2">
      <c r="A659" s="2">
        <v>43186</v>
      </c>
      <c r="B659" s="10">
        <v>42.085000000000001</v>
      </c>
      <c r="C659" s="7">
        <v>1497.05</v>
      </c>
      <c r="D659" s="5">
        <v>152.22</v>
      </c>
      <c r="F659" s="11">
        <f t="shared" si="50"/>
        <v>21.593780404336233</v>
      </c>
      <c r="G659" s="8">
        <f t="shared" si="51"/>
        <v>728.91482228082316</v>
      </c>
      <c r="I659">
        <f t="shared" si="52"/>
        <v>750.50860268515942</v>
      </c>
      <c r="J659">
        <f t="shared" si="53"/>
        <v>-29.202892627273172</v>
      </c>
      <c r="K659">
        <f t="shared" si="54"/>
        <v>29.202892627273172</v>
      </c>
    </row>
    <row r="660" spans="1:11" x14ac:dyDescent="0.2">
      <c r="A660" s="2">
        <v>43185</v>
      </c>
      <c r="B660" s="10">
        <v>43.192500000000003</v>
      </c>
      <c r="C660" s="7">
        <v>1555.86</v>
      </c>
      <c r="D660" s="5">
        <v>160.06</v>
      </c>
      <c r="F660" s="11">
        <f t="shared" si="50"/>
        <v>22.162037783397711</v>
      </c>
      <c r="G660" s="8">
        <f t="shared" si="51"/>
        <v>757.54945752903484</v>
      </c>
      <c r="I660">
        <f t="shared" si="52"/>
        <v>779.71149531243259</v>
      </c>
      <c r="J660">
        <f t="shared" si="53"/>
        <v>30.364509130569445</v>
      </c>
      <c r="K660">
        <f t="shared" si="54"/>
        <v>-30.364509130569445</v>
      </c>
    </row>
    <row r="661" spans="1:11" x14ac:dyDescent="0.2">
      <c r="A661" s="2">
        <v>43182</v>
      </c>
      <c r="B661" s="10">
        <v>41.234999999999999</v>
      </c>
      <c r="C661" s="7">
        <v>1495.56</v>
      </c>
      <c r="D661" s="5">
        <v>159.38999999999999</v>
      </c>
      <c r="F661" s="11">
        <f t="shared" si="50"/>
        <v>21.157646072776629</v>
      </c>
      <c r="G661" s="8">
        <f t="shared" si="51"/>
        <v>728.18934010908652</v>
      </c>
      <c r="I661">
        <f t="shared" si="52"/>
        <v>749.34698618186314</v>
      </c>
      <c r="J661">
        <f t="shared" si="53"/>
        <v>-24.534977298020749</v>
      </c>
      <c r="K661">
        <f t="shared" si="54"/>
        <v>24.534977298020749</v>
      </c>
    </row>
    <row r="662" spans="1:11" x14ac:dyDescent="0.2">
      <c r="A662" s="2">
        <v>43181</v>
      </c>
      <c r="B662" s="10">
        <v>42.212499999999999</v>
      </c>
      <c r="C662" s="7">
        <v>1544.92</v>
      </c>
      <c r="D662" s="5">
        <v>164.89</v>
      </c>
      <c r="F662" s="11">
        <f t="shared" si="50"/>
        <v>21.659200554070171</v>
      </c>
      <c r="G662" s="8">
        <f t="shared" si="51"/>
        <v>752.22276292581375</v>
      </c>
      <c r="I662">
        <f t="shared" si="52"/>
        <v>773.88196347988389</v>
      </c>
      <c r="J662">
        <f t="shared" si="53"/>
        <v>-18.296540073860911</v>
      </c>
      <c r="K662">
        <f t="shared" si="54"/>
        <v>18.296540073860911</v>
      </c>
    </row>
    <row r="663" spans="1:11" x14ac:dyDescent="0.2">
      <c r="A663" s="2">
        <v>43180</v>
      </c>
      <c r="B663" s="10">
        <v>42.817500000000003</v>
      </c>
      <c r="C663" s="7">
        <v>1581.86</v>
      </c>
      <c r="D663" s="5">
        <v>169.39</v>
      </c>
      <c r="F663" s="11">
        <f t="shared" si="50"/>
        <v>21.969625578297887</v>
      </c>
      <c r="G663" s="8">
        <f t="shared" si="51"/>
        <v>770.20887797544697</v>
      </c>
      <c r="I663">
        <f t="shared" si="52"/>
        <v>792.1785035537448</v>
      </c>
      <c r="J663">
        <f t="shared" si="53"/>
        <v>-2.7733396262598262</v>
      </c>
      <c r="K663">
        <f t="shared" si="54"/>
        <v>2.7733396262598262</v>
      </c>
    </row>
    <row r="664" spans="1:11" x14ac:dyDescent="0.2">
      <c r="A664" s="2">
        <v>43179</v>
      </c>
      <c r="B664" s="10">
        <v>43.81</v>
      </c>
      <c r="C664" s="7">
        <v>1586.51</v>
      </c>
      <c r="D664" s="5">
        <v>168.15</v>
      </c>
      <c r="F664" s="11">
        <f t="shared" si="50"/>
        <v>22.478876547795423</v>
      </c>
      <c r="G664" s="8">
        <f t="shared" si="51"/>
        <v>772.47296663220925</v>
      </c>
      <c r="I664">
        <f t="shared" si="52"/>
        <v>794.95184318000463</v>
      </c>
      <c r="J664">
        <f t="shared" si="53"/>
        <v>20.237638210327418</v>
      </c>
      <c r="K664">
        <f t="shared" si="54"/>
        <v>-20.237638210327418</v>
      </c>
    </row>
    <row r="665" spans="1:11" x14ac:dyDescent="0.2">
      <c r="A665" s="2">
        <v>43178</v>
      </c>
      <c r="B665" s="10">
        <v>43.825000000000003</v>
      </c>
      <c r="C665" s="7">
        <v>1544.93</v>
      </c>
      <c r="D665" s="5">
        <v>172.56</v>
      </c>
      <c r="F665" s="11">
        <f t="shared" si="50"/>
        <v>22.486573035999417</v>
      </c>
      <c r="G665" s="8">
        <f t="shared" si="51"/>
        <v>752.2276319336778</v>
      </c>
      <c r="I665">
        <f t="shared" si="52"/>
        <v>774.71420496967721</v>
      </c>
      <c r="J665">
        <f t="shared" si="53"/>
        <v>-13.373503501460164</v>
      </c>
      <c r="K665">
        <f t="shared" si="54"/>
        <v>13.373503501460164</v>
      </c>
    </row>
    <row r="666" spans="1:11" x14ac:dyDescent="0.2">
      <c r="A666" s="2">
        <v>43175</v>
      </c>
      <c r="B666" s="10">
        <v>44.505000000000003</v>
      </c>
      <c r="C666" s="7">
        <v>1571.68</v>
      </c>
      <c r="D666" s="5">
        <v>185.09</v>
      </c>
      <c r="F666" s="11">
        <f t="shared" si="50"/>
        <v>22.835480501247094</v>
      </c>
      <c r="G666" s="8">
        <f t="shared" si="51"/>
        <v>765.25222796989033</v>
      </c>
      <c r="I666">
        <f t="shared" si="52"/>
        <v>788.08770847113738</v>
      </c>
      <c r="J666">
        <f t="shared" si="53"/>
        <v>-5.261437493442827</v>
      </c>
      <c r="K666">
        <f t="shared" si="54"/>
        <v>5.261437493442827</v>
      </c>
    </row>
    <row r="667" spans="1:11" x14ac:dyDescent="0.2">
      <c r="A667" s="2">
        <v>43174</v>
      </c>
      <c r="B667" s="10">
        <v>44.662500000000001</v>
      </c>
      <c r="C667" s="7">
        <v>1582.32</v>
      </c>
      <c r="D667" s="5">
        <v>183.86</v>
      </c>
      <c r="F667" s="11">
        <f t="shared" si="50"/>
        <v>22.91629362738902</v>
      </c>
      <c r="G667" s="8">
        <f t="shared" si="51"/>
        <v>770.43285233719121</v>
      </c>
      <c r="I667">
        <f t="shared" si="52"/>
        <v>793.3491459645802</v>
      </c>
      <c r="J667">
        <f t="shared" si="53"/>
        <v>-4.1993611172422334</v>
      </c>
      <c r="K667">
        <f t="shared" si="54"/>
        <v>4.1993611172422334</v>
      </c>
    </row>
    <row r="668" spans="1:11" x14ac:dyDescent="0.2">
      <c r="A668" s="2">
        <v>43173</v>
      </c>
      <c r="B668" s="10">
        <v>44.61</v>
      </c>
      <c r="C668" s="7">
        <v>1591</v>
      </c>
      <c r="D668" s="5">
        <v>184.19</v>
      </c>
      <c r="F668" s="11">
        <f t="shared" si="50"/>
        <v>22.889355918675044</v>
      </c>
      <c r="G668" s="8">
        <f t="shared" si="51"/>
        <v>774.65915116314738</v>
      </c>
      <c r="I668">
        <f t="shared" si="52"/>
        <v>797.54850708182244</v>
      </c>
      <c r="J668">
        <f t="shared" si="53"/>
        <v>1.1767997684476086</v>
      </c>
      <c r="K668">
        <f t="shared" si="54"/>
        <v>-1.1767997684476086</v>
      </c>
    </row>
    <row r="669" spans="1:11" x14ac:dyDescent="0.2">
      <c r="A669" s="2">
        <v>43172</v>
      </c>
      <c r="B669" s="10">
        <v>44.9925</v>
      </c>
      <c r="C669" s="7">
        <v>1588.18</v>
      </c>
      <c r="D669" s="5">
        <v>181.88</v>
      </c>
      <c r="F669" s="11">
        <f t="shared" si="50"/>
        <v>23.085616367876867</v>
      </c>
      <c r="G669" s="8">
        <f t="shared" si="51"/>
        <v>773.28609094549802</v>
      </c>
      <c r="I669">
        <f t="shared" si="52"/>
        <v>796.37170731337483</v>
      </c>
      <c r="J669">
        <f t="shared" si="53"/>
        <v>-5.1957379350986912</v>
      </c>
      <c r="K669">
        <f t="shared" si="54"/>
        <v>5.1957379350986912</v>
      </c>
    </row>
    <row r="670" spans="1:11" x14ac:dyDescent="0.2">
      <c r="A670" s="2">
        <v>43171</v>
      </c>
      <c r="B670" s="10">
        <v>45.43</v>
      </c>
      <c r="C670" s="7">
        <v>1598.39</v>
      </c>
      <c r="D670" s="5">
        <v>184.76</v>
      </c>
      <c r="F670" s="11">
        <f t="shared" si="50"/>
        <v>23.31009727382666</v>
      </c>
      <c r="G670" s="8">
        <f t="shared" si="51"/>
        <v>778.2573479746469</v>
      </c>
      <c r="I670">
        <f t="shared" si="52"/>
        <v>801.56744524847352</v>
      </c>
      <c r="J670">
        <f t="shared" si="53"/>
        <v>9.7177634927248846</v>
      </c>
      <c r="K670">
        <f t="shared" si="54"/>
        <v>-9.7177634927248846</v>
      </c>
    </row>
    <row r="671" spans="1:11" x14ac:dyDescent="0.2">
      <c r="A671" s="2">
        <v>43168</v>
      </c>
      <c r="B671" s="10">
        <v>44.994999999999997</v>
      </c>
      <c r="C671" s="7">
        <v>1578.89</v>
      </c>
      <c r="D671" s="5">
        <v>185.23</v>
      </c>
      <c r="F671" s="11">
        <f t="shared" si="50"/>
        <v>23.086899115910864</v>
      </c>
      <c r="G671" s="8">
        <f t="shared" si="51"/>
        <v>768.76278263983772</v>
      </c>
      <c r="I671">
        <f t="shared" si="52"/>
        <v>791.84968175574863</v>
      </c>
      <c r="J671">
        <f t="shared" si="53"/>
        <v>13.550883658740418</v>
      </c>
      <c r="K671">
        <f t="shared" si="54"/>
        <v>-13.550883658740418</v>
      </c>
    </row>
    <row r="672" spans="1:11" x14ac:dyDescent="0.2">
      <c r="A672" s="2">
        <v>43167</v>
      </c>
      <c r="B672" s="10">
        <v>44.234999999999999</v>
      </c>
      <c r="C672" s="7">
        <v>1551.86</v>
      </c>
      <c r="D672" s="5">
        <v>182.34</v>
      </c>
      <c r="F672" s="11">
        <f t="shared" si="50"/>
        <v>22.696943713575219</v>
      </c>
      <c r="G672" s="8">
        <f t="shared" si="51"/>
        <v>755.60185438343296</v>
      </c>
      <c r="I672">
        <f t="shared" si="52"/>
        <v>778.29879809700822</v>
      </c>
      <c r="J672">
        <f t="shared" si="53"/>
        <v>3.5851442692010096</v>
      </c>
      <c r="K672">
        <f t="shared" si="54"/>
        <v>-3.5851442692010096</v>
      </c>
    </row>
    <row r="673" spans="1:11" x14ac:dyDescent="0.2">
      <c r="A673" s="2">
        <v>43166</v>
      </c>
      <c r="B673" s="10">
        <v>43.7575</v>
      </c>
      <c r="C673" s="7">
        <v>1545</v>
      </c>
      <c r="D673" s="5">
        <v>183.71</v>
      </c>
      <c r="F673" s="11">
        <f t="shared" si="50"/>
        <v>22.451938839081446</v>
      </c>
      <c r="G673" s="8">
        <f t="shared" si="51"/>
        <v>752.26171498872577</v>
      </c>
      <c r="I673">
        <f t="shared" si="52"/>
        <v>774.71365382780721</v>
      </c>
      <c r="J673">
        <f t="shared" si="53"/>
        <v>3.3732191103315472</v>
      </c>
      <c r="K673">
        <f t="shared" si="54"/>
        <v>-3.3732191103315472</v>
      </c>
    </row>
    <row r="674" spans="1:11" x14ac:dyDescent="0.2">
      <c r="A674" s="2">
        <v>43165</v>
      </c>
      <c r="B674" s="10">
        <v>44.167499999999997</v>
      </c>
      <c r="C674" s="7">
        <v>1537.64</v>
      </c>
      <c r="D674" s="5">
        <v>179.78</v>
      </c>
      <c r="F674" s="11">
        <f t="shared" si="50"/>
        <v>22.662309516657253</v>
      </c>
      <c r="G674" s="8">
        <f t="shared" si="51"/>
        <v>748.67812520081839</v>
      </c>
      <c r="I674">
        <f t="shared" si="52"/>
        <v>771.34043471747566</v>
      </c>
      <c r="J674">
        <f t="shared" si="53"/>
        <v>6.8119768126888403</v>
      </c>
      <c r="K674">
        <f t="shared" si="54"/>
        <v>-6.8119768126888403</v>
      </c>
    </row>
    <row r="675" spans="1:11" x14ac:dyDescent="0.2">
      <c r="A675" s="2">
        <v>43164</v>
      </c>
      <c r="B675" s="10">
        <v>44.204999999999998</v>
      </c>
      <c r="C675" s="7">
        <v>1523.61</v>
      </c>
      <c r="D675" s="5">
        <v>180.4</v>
      </c>
      <c r="F675" s="11">
        <f t="shared" si="50"/>
        <v>22.681550737167235</v>
      </c>
      <c r="G675" s="8">
        <f t="shared" si="51"/>
        <v>741.84690716761963</v>
      </c>
      <c r="I675">
        <f t="shared" si="52"/>
        <v>764.52845790478682</v>
      </c>
      <c r="J675">
        <f t="shared" si="53"/>
        <v>11.452250000388744</v>
      </c>
      <c r="K675">
        <f t="shared" si="54"/>
        <v>-11.452250000388744</v>
      </c>
    </row>
    <row r="676" spans="1:11" x14ac:dyDescent="0.2">
      <c r="A676" s="2">
        <v>43161</v>
      </c>
      <c r="B676" s="10">
        <v>44.052500000000002</v>
      </c>
      <c r="C676" s="7">
        <v>1500.25</v>
      </c>
      <c r="D676" s="5">
        <v>176.62</v>
      </c>
      <c r="F676" s="11">
        <f t="shared" si="50"/>
        <v>22.603303107093307</v>
      </c>
      <c r="G676" s="8">
        <f t="shared" si="51"/>
        <v>730.47290479730475</v>
      </c>
      <c r="I676">
        <f t="shared" si="52"/>
        <v>753.07620790439807</v>
      </c>
      <c r="J676">
        <f t="shared" si="53"/>
        <v>3.4661378596370014</v>
      </c>
      <c r="K676">
        <f t="shared" si="54"/>
        <v>-3.4661378596370014</v>
      </c>
    </row>
    <row r="677" spans="1:11" x14ac:dyDescent="0.2">
      <c r="A677" s="2">
        <v>43160</v>
      </c>
      <c r="B677" s="10">
        <v>43.75</v>
      </c>
      <c r="C677" s="7">
        <v>1493.45</v>
      </c>
      <c r="D677" s="5">
        <v>175.94</v>
      </c>
      <c r="F677" s="11">
        <f t="shared" si="50"/>
        <v>22.448090594979448</v>
      </c>
      <c r="G677" s="8">
        <f t="shared" si="51"/>
        <v>727.1619794497816</v>
      </c>
      <c r="I677">
        <f t="shared" si="52"/>
        <v>749.61007004476107</v>
      </c>
      <c r="J677">
        <f t="shared" si="53"/>
        <v>-9.6513323282164265</v>
      </c>
      <c r="K677">
        <f t="shared" si="54"/>
        <v>9.6513323282164265</v>
      </c>
    </row>
    <row r="678" spans="1:11" x14ac:dyDescent="0.2">
      <c r="A678" s="2">
        <v>43159</v>
      </c>
      <c r="B678" s="10">
        <v>44.53</v>
      </c>
      <c r="C678" s="7">
        <v>1512.45</v>
      </c>
      <c r="D678" s="5">
        <v>178.32</v>
      </c>
      <c r="F678" s="11">
        <f t="shared" si="50"/>
        <v>22.848307981587084</v>
      </c>
      <c r="G678" s="8">
        <f t="shared" si="51"/>
        <v>736.41309439139047</v>
      </c>
      <c r="I678">
        <f t="shared" si="52"/>
        <v>759.2614023729775</v>
      </c>
      <c r="J678">
        <f t="shared" si="53"/>
        <v>0.19420917269019355</v>
      </c>
      <c r="K678">
        <f t="shared" si="54"/>
        <v>-0.19420917269019355</v>
      </c>
    </row>
    <row r="679" spans="1:11" x14ac:dyDescent="0.2">
      <c r="A679" s="2">
        <v>43158</v>
      </c>
      <c r="B679" s="10">
        <v>44.597499999999997</v>
      </c>
      <c r="C679" s="7">
        <v>1511.98</v>
      </c>
      <c r="D679" s="5">
        <v>181.46</v>
      </c>
      <c r="F679" s="11">
        <f t="shared" si="50"/>
        <v>22.882942178505051</v>
      </c>
      <c r="G679" s="8">
        <f t="shared" si="51"/>
        <v>736.1842510217823</v>
      </c>
      <c r="I679">
        <f t="shared" si="52"/>
        <v>759.06719320028731</v>
      </c>
      <c r="J679">
        <f t="shared" si="53"/>
        <v>-4.9288002263846238</v>
      </c>
      <c r="K679">
        <f t="shared" si="54"/>
        <v>4.9288002263846238</v>
      </c>
    </row>
    <row r="680" spans="1:11" x14ac:dyDescent="0.2">
      <c r="A680" s="2">
        <v>43157</v>
      </c>
      <c r="B680" s="10">
        <v>44.7425</v>
      </c>
      <c r="C680" s="7">
        <v>1521.95</v>
      </c>
      <c r="D680" s="5">
        <v>184.93</v>
      </c>
      <c r="F680" s="11">
        <f t="shared" si="50"/>
        <v>22.957341564476984</v>
      </c>
      <c r="G680" s="8">
        <f t="shared" si="51"/>
        <v>741.03865186219491</v>
      </c>
      <c r="I680">
        <f t="shared" si="52"/>
        <v>763.99599342667193</v>
      </c>
      <c r="J680">
        <f t="shared" si="53"/>
        <v>11.132585829287905</v>
      </c>
      <c r="K680">
        <f t="shared" si="54"/>
        <v>-11.132585829287905</v>
      </c>
    </row>
    <row r="681" spans="1:11" x14ac:dyDescent="0.2">
      <c r="A681" s="2">
        <v>43154</v>
      </c>
      <c r="B681" s="10">
        <v>43.875</v>
      </c>
      <c r="C681" s="7">
        <v>1500</v>
      </c>
      <c r="D681" s="5">
        <v>183.29</v>
      </c>
      <c r="F681" s="11">
        <f t="shared" si="50"/>
        <v>22.512227996679389</v>
      </c>
      <c r="G681" s="8">
        <f t="shared" si="51"/>
        <v>730.35117960070465</v>
      </c>
      <c r="I681">
        <f t="shared" si="52"/>
        <v>752.86340759738403</v>
      </c>
      <c r="J681">
        <f t="shared" si="53"/>
        <v>7.5227899388305559</v>
      </c>
      <c r="K681">
        <f t="shared" si="54"/>
        <v>-7.5227899388305559</v>
      </c>
    </row>
    <row r="682" spans="1:11" x14ac:dyDescent="0.2">
      <c r="A682" s="2">
        <v>43153</v>
      </c>
      <c r="B682" s="10">
        <v>43.125</v>
      </c>
      <c r="C682" s="7">
        <v>1485.34</v>
      </c>
      <c r="D682" s="5">
        <v>178.99</v>
      </c>
      <c r="F682" s="11">
        <f t="shared" si="50"/>
        <v>22.127403586479744</v>
      </c>
      <c r="G682" s="8">
        <f t="shared" si="51"/>
        <v>723.2132140720737</v>
      </c>
      <c r="I682">
        <f t="shared" si="52"/>
        <v>745.34061765855347</v>
      </c>
      <c r="J682">
        <f t="shared" si="53"/>
        <v>1.3617328719509487</v>
      </c>
      <c r="K682">
        <f t="shared" si="54"/>
        <v>-1.3617328719509487</v>
      </c>
    </row>
    <row r="683" spans="1:11" x14ac:dyDescent="0.2">
      <c r="A683" s="2">
        <v>43152</v>
      </c>
      <c r="B683" s="10">
        <v>42.767499999999998</v>
      </c>
      <c r="C683" s="7">
        <v>1482.92</v>
      </c>
      <c r="D683" s="5">
        <v>177.91</v>
      </c>
      <c r="F683" s="11">
        <f t="shared" si="50"/>
        <v>21.943970617617911</v>
      </c>
      <c r="G683" s="8">
        <f t="shared" si="51"/>
        <v>722.03491416898464</v>
      </c>
      <c r="I683">
        <f t="shared" si="52"/>
        <v>743.97888478660252</v>
      </c>
      <c r="J683">
        <f t="shared" si="53"/>
        <v>6.9940901112029223</v>
      </c>
      <c r="K683">
        <f t="shared" si="54"/>
        <v>-6.9940901112029223</v>
      </c>
    </row>
    <row r="684" spans="1:11" x14ac:dyDescent="0.2">
      <c r="A684" s="2">
        <v>43151</v>
      </c>
      <c r="B684" s="10">
        <v>42.962499999999999</v>
      </c>
      <c r="C684" s="7">
        <v>1468.35</v>
      </c>
      <c r="D684" s="5">
        <v>176.01</v>
      </c>
      <c r="F684" s="11">
        <f t="shared" si="50"/>
        <v>22.044024964269816</v>
      </c>
      <c r="G684" s="8">
        <f t="shared" si="51"/>
        <v>714.94076971112975</v>
      </c>
      <c r="I684">
        <f t="shared" si="52"/>
        <v>736.9847946753996</v>
      </c>
      <c r="J684">
        <f t="shared" si="53"/>
        <v>9.4980700746613138</v>
      </c>
      <c r="K684">
        <f t="shared" si="54"/>
        <v>-9.4980700746613138</v>
      </c>
    </row>
    <row r="685" spans="1:11" x14ac:dyDescent="0.2">
      <c r="A685" s="2">
        <v>43150</v>
      </c>
      <c r="B685" s="10">
        <v>43.107500000000002</v>
      </c>
      <c r="C685" s="7">
        <v>1448.69</v>
      </c>
      <c r="D685" s="5">
        <v>177.36</v>
      </c>
      <c r="F685" s="11">
        <f t="shared" si="50"/>
        <v>22.118424350241753</v>
      </c>
      <c r="G685" s="8">
        <f t="shared" si="51"/>
        <v>705.36830025049653</v>
      </c>
      <c r="I685">
        <f t="shared" si="52"/>
        <v>727.48672460073828</v>
      </c>
      <c r="J685">
        <f t="shared" si="53"/>
        <v>0</v>
      </c>
      <c r="K685">
        <f t="shared" si="54"/>
        <v>0</v>
      </c>
    </row>
    <row r="686" spans="1:11" x14ac:dyDescent="0.2">
      <c r="A686" s="2">
        <v>43147</v>
      </c>
      <c r="B686" s="10">
        <v>43.107500000000002</v>
      </c>
      <c r="C686" s="7">
        <v>1448.69</v>
      </c>
      <c r="D686" s="5">
        <v>177.36</v>
      </c>
      <c r="F686" s="11">
        <f t="shared" si="50"/>
        <v>22.118424350241753</v>
      </c>
      <c r="G686" s="8">
        <f t="shared" si="51"/>
        <v>705.36830025049653</v>
      </c>
      <c r="I686">
        <f t="shared" si="52"/>
        <v>727.48672460073828</v>
      </c>
      <c r="J686">
        <f t="shared" si="53"/>
        <v>-6.435627168158021</v>
      </c>
      <c r="K686">
        <f t="shared" si="54"/>
        <v>6.435627168158021</v>
      </c>
    </row>
    <row r="687" spans="1:11" x14ac:dyDescent="0.2">
      <c r="A687" s="2">
        <v>43146</v>
      </c>
      <c r="B687" s="10">
        <v>43.247500000000002</v>
      </c>
      <c r="C687" s="7">
        <v>1461.76</v>
      </c>
      <c r="D687" s="5">
        <v>179.96</v>
      </c>
      <c r="F687" s="11">
        <f t="shared" si="50"/>
        <v>22.190258240145685</v>
      </c>
      <c r="G687" s="8">
        <f t="shared" si="51"/>
        <v>711.73209352875062</v>
      </c>
      <c r="I687">
        <f t="shared" si="52"/>
        <v>733.92235176889631</v>
      </c>
      <c r="J687">
        <f t="shared" si="53"/>
        <v>5.9356118174564472</v>
      </c>
      <c r="K687">
        <f t="shared" si="54"/>
        <v>-5.9356118174564472</v>
      </c>
    </row>
    <row r="688" spans="1:11" x14ac:dyDescent="0.2">
      <c r="A688" s="2">
        <v>43145</v>
      </c>
      <c r="B688" s="10">
        <v>41.842500000000001</v>
      </c>
      <c r="C688" s="7">
        <v>1451.05</v>
      </c>
      <c r="D688" s="5">
        <v>179.52</v>
      </c>
      <c r="F688" s="11">
        <f t="shared" si="50"/>
        <v>21.469353845038345</v>
      </c>
      <c r="G688" s="8">
        <f t="shared" si="51"/>
        <v>706.51738610640155</v>
      </c>
      <c r="I688">
        <f t="shared" si="52"/>
        <v>727.98673995143986</v>
      </c>
      <c r="J688">
        <f t="shared" si="53"/>
        <v>18.180027389374686</v>
      </c>
      <c r="K688">
        <f t="shared" si="54"/>
        <v>-18.180027389374686</v>
      </c>
    </row>
    <row r="689" spans="1:11" x14ac:dyDescent="0.2">
      <c r="A689" s="2">
        <v>43144</v>
      </c>
      <c r="B689" s="10">
        <v>41.085000000000001</v>
      </c>
      <c r="C689" s="7">
        <v>1414.51</v>
      </c>
      <c r="D689" s="5">
        <v>173.15</v>
      </c>
      <c r="F689" s="11">
        <f t="shared" si="50"/>
        <v>21.080681190736701</v>
      </c>
      <c r="G689" s="8">
        <f t="shared" si="51"/>
        <v>688.72603137132842</v>
      </c>
      <c r="I689">
        <f t="shared" si="52"/>
        <v>709.80671256206517</v>
      </c>
      <c r="J689">
        <f t="shared" si="53"/>
        <v>13.97864216894709</v>
      </c>
      <c r="K689">
        <f t="shared" si="54"/>
        <v>-13.97864216894709</v>
      </c>
    </row>
    <row r="690" spans="1:11" x14ac:dyDescent="0.2">
      <c r="A690" s="2">
        <v>43143</v>
      </c>
      <c r="B690" s="10">
        <v>40.677500000000002</v>
      </c>
      <c r="C690" s="7">
        <v>1386.23</v>
      </c>
      <c r="D690" s="5">
        <v>176.41</v>
      </c>
      <c r="F690" s="11">
        <f t="shared" si="50"/>
        <v>20.871593261194892</v>
      </c>
      <c r="G690" s="8">
        <f t="shared" si="51"/>
        <v>674.95647713192318</v>
      </c>
      <c r="I690">
        <f t="shared" si="52"/>
        <v>695.82807039311808</v>
      </c>
      <c r="J690">
        <f t="shared" si="53"/>
        <v>23.512314931273181</v>
      </c>
      <c r="K690">
        <f t="shared" si="54"/>
        <v>-23.512314931273181</v>
      </c>
    </row>
    <row r="691" spans="1:11" x14ac:dyDescent="0.2">
      <c r="A691" s="2">
        <v>43140</v>
      </c>
      <c r="B691" s="10">
        <v>39.102499999999999</v>
      </c>
      <c r="C691" s="7">
        <v>1339.6</v>
      </c>
      <c r="D691" s="5">
        <v>176.11</v>
      </c>
      <c r="F691" s="11">
        <f t="shared" si="50"/>
        <v>20.063461999775633</v>
      </c>
      <c r="G691" s="8">
        <f t="shared" si="51"/>
        <v>652.25229346206925</v>
      </c>
      <c r="I691">
        <f t="shared" si="52"/>
        <v>672.3157554618449</v>
      </c>
      <c r="J691">
        <f t="shared" si="53"/>
        <v>-5.1455923194812385</v>
      </c>
      <c r="K691">
        <f t="shared" si="54"/>
        <v>5.1455923194812385</v>
      </c>
    </row>
    <row r="692" spans="1:11" x14ac:dyDescent="0.2">
      <c r="A692" s="2">
        <v>43139</v>
      </c>
      <c r="B692" s="10">
        <v>38.787500000000001</v>
      </c>
      <c r="C692" s="7">
        <v>1350.5</v>
      </c>
      <c r="D692" s="5">
        <v>171.58</v>
      </c>
      <c r="F692" s="11">
        <f t="shared" si="50"/>
        <v>19.901835747491781</v>
      </c>
      <c r="G692" s="8">
        <f t="shared" si="51"/>
        <v>657.55951203383438</v>
      </c>
      <c r="I692">
        <f t="shared" si="52"/>
        <v>677.46134778132614</v>
      </c>
      <c r="J692">
        <f t="shared" si="53"/>
        <v>-32.834910509548649</v>
      </c>
      <c r="K692">
        <f t="shared" si="54"/>
        <v>32.834910509548649</v>
      </c>
    </row>
    <row r="693" spans="1:11" x14ac:dyDescent="0.2">
      <c r="A693" s="2">
        <v>43138</v>
      </c>
      <c r="B693" s="10">
        <v>39.884999999999998</v>
      </c>
      <c r="C693" s="7">
        <v>1416.78</v>
      </c>
      <c r="D693" s="5">
        <v>180.18</v>
      </c>
      <c r="F693" s="11">
        <f t="shared" si="50"/>
        <v>20.464962134417263</v>
      </c>
      <c r="G693" s="8">
        <f t="shared" si="51"/>
        <v>689.83129615645748</v>
      </c>
      <c r="I693">
        <f t="shared" si="52"/>
        <v>710.29625829087479</v>
      </c>
      <c r="J693">
        <f t="shared" si="53"/>
        <v>-13.13631355746179</v>
      </c>
      <c r="K693">
        <f t="shared" si="54"/>
        <v>13.13631355746179</v>
      </c>
    </row>
    <row r="694" spans="1:11" x14ac:dyDescent="0.2">
      <c r="A694" s="2">
        <v>43137</v>
      </c>
      <c r="B694" s="10">
        <v>40.7575</v>
      </c>
      <c r="C694" s="7">
        <v>1442.84</v>
      </c>
      <c r="D694" s="5">
        <v>185.31</v>
      </c>
      <c r="F694" s="11">
        <f t="shared" si="50"/>
        <v>20.912641198282856</v>
      </c>
      <c r="G694" s="8">
        <f t="shared" si="51"/>
        <v>702.51993065005377</v>
      </c>
      <c r="I694">
        <f t="shared" si="52"/>
        <v>723.43257184833658</v>
      </c>
      <c r="J694">
        <f t="shared" si="53"/>
        <v>26.566754767635985</v>
      </c>
      <c r="K694">
        <f t="shared" si="54"/>
        <v>-26.566754767635985</v>
      </c>
    </row>
    <row r="695" spans="1:11" x14ac:dyDescent="0.2">
      <c r="A695" s="2">
        <v>43136</v>
      </c>
      <c r="B695" s="10">
        <v>39.122500000000002</v>
      </c>
      <c r="C695" s="7">
        <v>1390</v>
      </c>
      <c r="D695" s="5">
        <v>181.26</v>
      </c>
      <c r="F695" s="11">
        <f t="shared" si="50"/>
        <v>20.073723984047625</v>
      </c>
      <c r="G695" s="8">
        <f t="shared" si="51"/>
        <v>676.79209309665293</v>
      </c>
      <c r="I695">
        <f t="shared" si="52"/>
        <v>696.86581708070059</v>
      </c>
      <c r="J695">
        <f t="shared" si="53"/>
        <v>-19.966068378332238</v>
      </c>
      <c r="K695">
        <f t="shared" si="54"/>
        <v>19.966068378332238</v>
      </c>
    </row>
    <row r="696" spans="1:11" x14ac:dyDescent="0.2">
      <c r="A696" s="2">
        <v>43133</v>
      </c>
      <c r="B696" s="10">
        <v>40.125</v>
      </c>
      <c r="C696" s="7">
        <v>1429.95</v>
      </c>
      <c r="D696" s="5">
        <v>190.28</v>
      </c>
      <c r="F696" s="11">
        <f t="shared" si="50"/>
        <v>20.58810594568115</v>
      </c>
      <c r="G696" s="8">
        <f t="shared" si="51"/>
        <v>696.24377951335168</v>
      </c>
      <c r="I696">
        <f t="shared" si="52"/>
        <v>716.83188545903283</v>
      </c>
      <c r="J696">
        <f t="shared" si="53"/>
        <v>18.517845847947569</v>
      </c>
      <c r="K696">
        <f t="shared" si="54"/>
        <v>-18.517845847947569</v>
      </c>
    </row>
    <row r="697" spans="1:11" x14ac:dyDescent="0.2">
      <c r="A697" s="2">
        <v>43132</v>
      </c>
      <c r="B697" s="10">
        <v>41.945</v>
      </c>
      <c r="C697" s="7">
        <v>1390</v>
      </c>
      <c r="D697" s="5">
        <v>193.09</v>
      </c>
      <c r="F697" s="11">
        <f t="shared" si="50"/>
        <v>21.521946514432297</v>
      </c>
      <c r="G697" s="8">
        <f t="shared" si="51"/>
        <v>676.79209309665293</v>
      </c>
      <c r="I697">
        <f t="shared" si="52"/>
        <v>698.31403961108526</v>
      </c>
      <c r="J697">
        <f t="shared" si="53"/>
        <v>-29.602492702734708</v>
      </c>
      <c r="K697">
        <f t="shared" si="54"/>
        <v>29.602492702734708</v>
      </c>
    </row>
    <row r="698" spans="1:11" x14ac:dyDescent="0.2">
      <c r="A698" s="2">
        <v>43131</v>
      </c>
      <c r="B698" s="10">
        <v>41.857500000000002</v>
      </c>
      <c r="C698" s="7">
        <v>1450.89</v>
      </c>
      <c r="D698" s="5">
        <v>186.89</v>
      </c>
      <c r="F698" s="11">
        <f t="shared" si="50"/>
        <v>21.477050333242339</v>
      </c>
      <c r="G698" s="8">
        <f t="shared" si="51"/>
        <v>706.43948198057763</v>
      </c>
      <c r="I698">
        <f t="shared" si="52"/>
        <v>727.91653231381997</v>
      </c>
      <c r="J698">
        <f t="shared" si="53"/>
        <v>6.4227996878181557</v>
      </c>
      <c r="K698">
        <f t="shared" si="54"/>
        <v>-6.4227996878181557</v>
      </c>
    </row>
    <row r="699" spans="1:11" x14ac:dyDescent="0.2">
      <c r="A699" s="2">
        <v>43130</v>
      </c>
      <c r="B699" s="10">
        <v>41.7425</v>
      </c>
      <c r="C699" s="7">
        <v>1437.82</v>
      </c>
      <c r="D699" s="5">
        <v>187.12</v>
      </c>
      <c r="F699" s="11">
        <f t="shared" si="50"/>
        <v>21.418043923678393</v>
      </c>
      <c r="G699" s="8">
        <f t="shared" si="51"/>
        <v>700.07568870232342</v>
      </c>
      <c r="I699">
        <f t="shared" si="52"/>
        <v>721.49373262600182</v>
      </c>
      <c r="J699">
        <f t="shared" si="53"/>
        <v>9.6791897827395132</v>
      </c>
      <c r="K699">
        <f t="shared" si="54"/>
        <v>-9.6791897827395132</v>
      </c>
    </row>
    <row r="700" spans="1:11" x14ac:dyDescent="0.2">
      <c r="A700" s="2">
        <v>43129</v>
      </c>
      <c r="B700" s="10">
        <v>41.99</v>
      </c>
      <c r="C700" s="7">
        <v>1417.68</v>
      </c>
      <c r="D700" s="5">
        <v>185.98</v>
      </c>
      <c r="F700" s="11">
        <f t="shared" si="50"/>
        <v>21.545035979044275</v>
      </c>
      <c r="G700" s="8">
        <f t="shared" si="51"/>
        <v>690.26950686421799</v>
      </c>
      <c r="I700">
        <f t="shared" si="52"/>
        <v>711.8145428432623</v>
      </c>
      <c r="J700">
        <f t="shared" si="53"/>
        <v>7.1548837393698932</v>
      </c>
      <c r="K700">
        <f t="shared" si="54"/>
        <v>-7.1548837393698932</v>
      </c>
    </row>
    <row r="701" spans="1:11" x14ac:dyDescent="0.2">
      <c r="A701" s="2">
        <v>43126</v>
      </c>
      <c r="B701" s="10">
        <v>42.877499999999998</v>
      </c>
      <c r="C701" s="7">
        <v>1402.05</v>
      </c>
      <c r="D701" s="5">
        <v>190</v>
      </c>
      <c r="F701" s="11">
        <f t="shared" si="50"/>
        <v>22.000411531113858</v>
      </c>
      <c r="G701" s="8">
        <f t="shared" si="51"/>
        <v>682.65924757277855</v>
      </c>
      <c r="I701">
        <f t="shared" si="52"/>
        <v>704.65965910389241</v>
      </c>
      <c r="J701">
        <f t="shared" si="53"/>
        <v>11.785618873611156</v>
      </c>
      <c r="K701">
        <f t="shared" si="54"/>
        <v>-11.785618873611156</v>
      </c>
    </row>
    <row r="702" spans="1:11" x14ac:dyDescent="0.2">
      <c r="A702" s="2">
        <v>43125</v>
      </c>
      <c r="B702" s="10">
        <v>42.777500000000003</v>
      </c>
      <c r="C702" s="7">
        <v>1377.95</v>
      </c>
      <c r="D702" s="5">
        <v>187.48</v>
      </c>
      <c r="F702" s="11">
        <f t="shared" si="50"/>
        <v>21.949101609753907</v>
      </c>
      <c r="G702" s="8">
        <f t="shared" si="51"/>
        <v>670.92493862052731</v>
      </c>
      <c r="I702">
        <f t="shared" si="52"/>
        <v>692.87404023028125</v>
      </c>
      <c r="J702">
        <f t="shared" si="53"/>
        <v>9.5533174354520725</v>
      </c>
      <c r="K702">
        <f t="shared" si="54"/>
        <v>-9.5533174354520725</v>
      </c>
    </row>
    <row r="703" spans="1:11" x14ac:dyDescent="0.2">
      <c r="A703" s="2">
        <v>43124</v>
      </c>
      <c r="B703" s="10">
        <v>43.555</v>
      </c>
      <c r="C703" s="7">
        <v>1357.51</v>
      </c>
      <c r="D703" s="5">
        <v>186.55</v>
      </c>
      <c r="F703" s="11">
        <f t="shared" si="50"/>
        <v>22.348036248327539</v>
      </c>
      <c r="G703" s="8">
        <f t="shared" si="51"/>
        <v>660.97268654650168</v>
      </c>
      <c r="I703">
        <f t="shared" si="52"/>
        <v>683.32072279482918</v>
      </c>
      <c r="J703">
        <f t="shared" si="53"/>
        <v>-2.8108459011821196</v>
      </c>
      <c r="K703">
        <f t="shared" si="54"/>
        <v>2.8108459011821196</v>
      </c>
    </row>
    <row r="704" spans="1:11" x14ac:dyDescent="0.2">
      <c r="A704" s="2">
        <v>43123</v>
      </c>
      <c r="B704" s="10">
        <v>44.26</v>
      </c>
      <c r="C704" s="7">
        <v>1362.54</v>
      </c>
      <c r="D704" s="5">
        <v>189.35</v>
      </c>
      <c r="F704" s="11">
        <f t="shared" si="50"/>
        <v>22.709771193915209</v>
      </c>
      <c r="G704" s="8">
        <f t="shared" si="51"/>
        <v>663.42179750209607</v>
      </c>
      <c r="I704">
        <f t="shared" si="52"/>
        <v>686.1315686960113</v>
      </c>
      <c r="J704">
        <f t="shared" si="53"/>
        <v>17.158645697024667</v>
      </c>
      <c r="K704">
        <f t="shared" si="54"/>
        <v>-17.158645697024667</v>
      </c>
    </row>
    <row r="705" spans="1:11" x14ac:dyDescent="0.2">
      <c r="A705" s="2">
        <v>43122</v>
      </c>
      <c r="B705" s="10">
        <v>44.25</v>
      </c>
      <c r="C705" s="7">
        <v>1327.31</v>
      </c>
      <c r="D705" s="5">
        <v>185.37</v>
      </c>
      <c r="F705" s="11">
        <f t="shared" si="50"/>
        <v>22.704640201779213</v>
      </c>
      <c r="G705" s="8">
        <f t="shared" si="51"/>
        <v>646.26828279720746</v>
      </c>
      <c r="I705">
        <f t="shared" si="52"/>
        <v>668.97292299898663</v>
      </c>
      <c r="J705">
        <f t="shared" si="53"/>
        <v>15.748981525923568</v>
      </c>
      <c r="K705">
        <f t="shared" si="54"/>
        <v>-15.748981525923568</v>
      </c>
    </row>
    <row r="706" spans="1:11" x14ac:dyDescent="0.2">
      <c r="A706" s="2">
        <v>43119</v>
      </c>
      <c r="B706" s="10">
        <v>44.615000000000002</v>
      </c>
      <c r="C706" s="7">
        <v>1294.58</v>
      </c>
      <c r="D706" s="5">
        <v>181.29</v>
      </c>
      <c r="F706" s="11">
        <f t="shared" si="50"/>
        <v>22.891921414743045</v>
      </c>
      <c r="G706" s="8">
        <f t="shared" si="51"/>
        <v>630.33202005832004</v>
      </c>
      <c r="I706">
        <f t="shared" si="52"/>
        <v>653.22394147306306</v>
      </c>
      <c r="J706">
        <f t="shared" si="53"/>
        <v>0.51087514814457791</v>
      </c>
      <c r="K706">
        <f t="shared" si="54"/>
        <v>-0.51087514814457791</v>
      </c>
    </row>
    <row r="707" spans="1:11" x14ac:dyDescent="0.2">
      <c r="A707" s="2">
        <v>43118</v>
      </c>
      <c r="B707" s="10">
        <v>44.814999999999998</v>
      </c>
      <c r="C707" s="7">
        <v>1293.32</v>
      </c>
      <c r="D707" s="5">
        <v>179.8</v>
      </c>
      <c r="F707" s="11">
        <f t="shared" si="50"/>
        <v>22.994541257462949</v>
      </c>
      <c r="G707" s="8">
        <f t="shared" si="51"/>
        <v>629.71852506745552</v>
      </c>
      <c r="I707">
        <f t="shared" si="52"/>
        <v>652.71306632491849</v>
      </c>
      <c r="J707">
        <f t="shared" si="53"/>
        <v>-0.79746935260880036</v>
      </c>
      <c r="K707">
        <f t="shared" si="54"/>
        <v>0.79746935260880036</v>
      </c>
    </row>
    <row r="708" spans="1:11" x14ac:dyDescent="0.2">
      <c r="A708" s="2">
        <v>43117</v>
      </c>
      <c r="B708" s="10">
        <v>44.774999999999999</v>
      </c>
      <c r="C708" s="7">
        <v>1295</v>
      </c>
      <c r="D708" s="5">
        <v>177.6</v>
      </c>
      <c r="F708" s="11">
        <f t="shared" si="50"/>
        <v>22.974017288918965</v>
      </c>
      <c r="G708" s="8">
        <f t="shared" si="51"/>
        <v>630.53651838860833</v>
      </c>
      <c r="I708">
        <f t="shared" si="52"/>
        <v>653.51053567752729</v>
      </c>
      <c r="J708">
        <f t="shared" si="53"/>
        <v>-4.427562076014965</v>
      </c>
      <c r="K708">
        <f t="shared" si="54"/>
        <v>4.427562076014965</v>
      </c>
    </row>
    <row r="709" spans="1:11" x14ac:dyDescent="0.2">
      <c r="A709" s="2">
        <v>43116</v>
      </c>
      <c r="B709" s="10">
        <v>44.047499999999999</v>
      </c>
      <c r="C709" s="7">
        <v>1304.8599999999999</v>
      </c>
      <c r="D709" s="5">
        <v>178.39</v>
      </c>
      <c r="F709" s="11">
        <f t="shared" ref="F709:F772" si="55">B709*$O$8</f>
        <v>22.600737611025309</v>
      </c>
      <c r="G709" s="8">
        <f t="shared" ref="G709:G772" si="56">C709*(1-$O$8)</f>
        <v>635.3373601425169</v>
      </c>
      <c r="I709">
        <f t="shared" ref="I709:I772" si="57">SUM(F709:G709)</f>
        <v>657.93809775354225</v>
      </c>
      <c r="J709">
        <f t="shared" si="53"/>
        <v>-0.28099359043608274</v>
      </c>
      <c r="K709">
        <f t="shared" si="54"/>
        <v>0.28099359043608274</v>
      </c>
    </row>
    <row r="710" spans="1:11" x14ac:dyDescent="0.2">
      <c r="A710" s="2">
        <v>43115</v>
      </c>
      <c r="B710" s="10">
        <v>44.272500000000001</v>
      </c>
      <c r="C710" s="7">
        <v>1305.2</v>
      </c>
      <c r="D710" s="5">
        <v>179.37</v>
      </c>
      <c r="F710" s="11">
        <f t="shared" si="55"/>
        <v>22.716184934085202</v>
      </c>
      <c r="G710" s="8">
        <f t="shared" si="56"/>
        <v>635.50290640989317</v>
      </c>
      <c r="I710">
        <f t="shared" si="57"/>
        <v>658.21909134397833</v>
      </c>
      <c r="J710">
        <f t="shared" ref="J710:J773" si="58">I710-I711</f>
        <v>0</v>
      </c>
      <c r="K710">
        <f t="shared" ref="K710:K773" si="59">-J710</f>
        <v>0</v>
      </c>
    </row>
    <row r="711" spans="1:11" x14ac:dyDescent="0.2">
      <c r="A711" s="2">
        <v>43112</v>
      </c>
      <c r="B711" s="10">
        <v>44.272500000000001</v>
      </c>
      <c r="C711" s="7">
        <v>1305.2</v>
      </c>
      <c r="D711" s="5">
        <v>179.37</v>
      </c>
      <c r="F711" s="11">
        <f t="shared" si="55"/>
        <v>22.716184934085202</v>
      </c>
      <c r="G711" s="8">
        <f t="shared" si="56"/>
        <v>635.50290640989317</v>
      </c>
      <c r="I711">
        <f t="shared" si="57"/>
        <v>658.21909134397833</v>
      </c>
      <c r="J711">
        <f t="shared" si="58"/>
        <v>14.118587822295126</v>
      </c>
      <c r="K711">
        <f t="shared" si="59"/>
        <v>-14.118587822295126</v>
      </c>
    </row>
    <row r="712" spans="1:11" x14ac:dyDescent="0.2">
      <c r="A712" s="2">
        <v>43111</v>
      </c>
      <c r="B712" s="10">
        <v>43.82</v>
      </c>
      <c r="C712" s="7">
        <v>1276.68</v>
      </c>
      <c r="D712" s="5">
        <v>187.77</v>
      </c>
      <c r="F712" s="11">
        <f t="shared" si="55"/>
        <v>22.484007539931415</v>
      </c>
      <c r="G712" s="8">
        <f t="shared" si="56"/>
        <v>621.61649598175177</v>
      </c>
      <c r="I712">
        <f t="shared" si="57"/>
        <v>644.10050352168321</v>
      </c>
      <c r="J712">
        <f t="shared" si="58"/>
        <v>11.009224631416487</v>
      </c>
      <c r="K712">
        <f t="shared" si="59"/>
        <v>-11.009224631416487</v>
      </c>
    </row>
    <row r="713" spans="1:11" x14ac:dyDescent="0.2">
      <c r="A713" s="2">
        <v>43110</v>
      </c>
      <c r="B713" s="10">
        <v>43.572499999999998</v>
      </c>
      <c r="C713" s="7">
        <v>1254.33</v>
      </c>
      <c r="D713" s="5">
        <v>187.84</v>
      </c>
      <c r="F713" s="11">
        <f t="shared" si="55"/>
        <v>22.35701548456553</v>
      </c>
      <c r="G713" s="8">
        <f t="shared" si="56"/>
        <v>610.7342634057012</v>
      </c>
      <c r="I713">
        <f t="shared" si="57"/>
        <v>633.09127889026672</v>
      </c>
      <c r="J713">
        <f t="shared" si="58"/>
        <v>0.78851728969664237</v>
      </c>
      <c r="K713">
        <f t="shared" si="59"/>
        <v>-0.78851728969664237</v>
      </c>
    </row>
    <row r="714" spans="1:11" x14ac:dyDescent="0.2">
      <c r="A714" s="2">
        <v>43109</v>
      </c>
      <c r="B714" s="10">
        <v>43.582500000000003</v>
      </c>
      <c r="C714" s="7">
        <v>1252.7</v>
      </c>
      <c r="D714" s="5">
        <v>187.87</v>
      </c>
      <c r="F714" s="11">
        <f t="shared" si="55"/>
        <v>22.362146476701529</v>
      </c>
      <c r="G714" s="8">
        <f t="shared" si="56"/>
        <v>609.9406151238685</v>
      </c>
      <c r="I714">
        <f t="shared" si="57"/>
        <v>632.30276160057008</v>
      </c>
      <c r="J714">
        <f t="shared" si="58"/>
        <v>2.8360660886468168</v>
      </c>
      <c r="K714">
        <f t="shared" si="59"/>
        <v>-2.8360660886468168</v>
      </c>
    </row>
    <row r="715" spans="1:11" x14ac:dyDescent="0.2">
      <c r="A715" s="2">
        <v>43108</v>
      </c>
      <c r="B715" s="10">
        <v>43.587499999999999</v>
      </c>
      <c r="C715" s="7">
        <v>1246.8699999999999</v>
      </c>
      <c r="D715" s="5">
        <v>188.28</v>
      </c>
      <c r="F715" s="11">
        <f t="shared" si="55"/>
        <v>22.364711972769523</v>
      </c>
      <c r="G715" s="8">
        <f t="shared" si="56"/>
        <v>607.10198353915371</v>
      </c>
      <c r="I715">
        <f t="shared" si="57"/>
        <v>629.46669551192326</v>
      </c>
      <c r="J715">
        <f t="shared" si="58"/>
        <v>8.5493723206703862</v>
      </c>
      <c r="K715">
        <f t="shared" si="59"/>
        <v>-8.5493723206703862</v>
      </c>
    </row>
    <row r="716" spans="1:11" x14ac:dyDescent="0.2">
      <c r="A716" s="2">
        <v>43105</v>
      </c>
      <c r="B716" s="10">
        <v>43.75</v>
      </c>
      <c r="C716" s="7">
        <v>1229.1400000000001</v>
      </c>
      <c r="D716" s="5">
        <v>186.85</v>
      </c>
      <c r="F716" s="11">
        <f t="shared" si="55"/>
        <v>22.448090594979448</v>
      </c>
      <c r="G716" s="8">
        <f t="shared" si="56"/>
        <v>598.4692325962734</v>
      </c>
      <c r="I716">
        <f t="shared" si="57"/>
        <v>620.91732319125288</v>
      </c>
      <c r="J716">
        <f t="shared" si="58"/>
        <v>9.7716117368271398</v>
      </c>
      <c r="K716">
        <f t="shared" si="59"/>
        <v>-9.7716117368271398</v>
      </c>
    </row>
    <row r="717" spans="1:11" x14ac:dyDescent="0.2">
      <c r="A717" s="2">
        <v>43104</v>
      </c>
      <c r="B717" s="10">
        <v>43.2575</v>
      </c>
      <c r="C717" s="7">
        <v>1209.5899999999999</v>
      </c>
      <c r="D717" s="5">
        <v>184.33</v>
      </c>
      <c r="F717" s="11">
        <f t="shared" si="55"/>
        <v>22.195389232281681</v>
      </c>
      <c r="G717" s="8">
        <f t="shared" si="56"/>
        <v>588.95032222214411</v>
      </c>
      <c r="I717">
        <f t="shared" si="57"/>
        <v>611.14571145442574</v>
      </c>
      <c r="J717">
        <f t="shared" si="58"/>
        <v>2.7270150814182443</v>
      </c>
      <c r="K717">
        <f t="shared" si="59"/>
        <v>-2.7270150814182443</v>
      </c>
    </row>
    <row r="718" spans="1:11" x14ac:dyDescent="0.2">
      <c r="A718" s="2">
        <v>43103</v>
      </c>
      <c r="B718" s="10">
        <v>43.057499999999997</v>
      </c>
      <c r="C718" s="7">
        <v>1204.2</v>
      </c>
      <c r="D718" s="5">
        <v>184.67</v>
      </c>
      <c r="F718" s="11">
        <f t="shared" si="55"/>
        <v>22.092769389561774</v>
      </c>
      <c r="G718" s="8">
        <f t="shared" si="56"/>
        <v>586.3259269834457</v>
      </c>
      <c r="I718">
        <f t="shared" si="57"/>
        <v>608.41869637300749</v>
      </c>
      <c r="J718">
        <f t="shared" si="58"/>
        <v>7.3921747013212098</v>
      </c>
      <c r="K718">
        <f t="shared" si="59"/>
        <v>-7.3921747013212098</v>
      </c>
    </row>
    <row r="719" spans="1:11" x14ac:dyDescent="0.2">
      <c r="A719" s="2">
        <v>43102</v>
      </c>
      <c r="B719" s="10">
        <v>43.064999999999998</v>
      </c>
      <c r="C719" s="7">
        <v>1189.01</v>
      </c>
      <c r="D719" s="5">
        <v>181.42</v>
      </c>
      <c r="F719" s="11">
        <f t="shared" si="55"/>
        <v>22.096617633663769</v>
      </c>
      <c r="G719" s="8">
        <f t="shared" si="56"/>
        <v>578.92990403802253</v>
      </c>
      <c r="I719">
        <f t="shared" si="57"/>
        <v>601.02652167168628</v>
      </c>
      <c r="J719">
        <f t="shared" si="58"/>
        <v>9.9027140205668047</v>
      </c>
      <c r="K719">
        <f t="shared" si="59"/>
        <v>-9.9027140205668047</v>
      </c>
    </row>
    <row r="720" spans="1:11" x14ac:dyDescent="0.2">
      <c r="A720" s="2">
        <v>43101</v>
      </c>
      <c r="B720" s="10">
        <v>42.307499999999997</v>
      </c>
      <c r="C720" s="7">
        <v>1169.47</v>
      </c>
      <c r="D720" s="5">
        <v>176.46</v>
      </c>
      <c r="F720" s="11">
        <f t="shared" si="55"/>
        <v>21.707944979362125</v>
      </c>
      <c r="G720" s="8">
        <f t="shared" si="56"/>
        <v>569.4158626717574</v>
      </c>
      <c r="I720">
        <f t="shared" si="57"/>
        <v>591.12380765111948</v>
      </c>
      <c r="J720">
        <f t="shared" si="58"/>
        <v>0</v>
      </c>
      <c r="K720">
        <f t="shared" si="59"/>
        <v>0</v>
      </c>
    </row>
    <row r="721" spans="1:11" x14ac:dyDescent="0.2">
      <c r="A721" s="2">
        <v>43098</v>
      </c>
      <c r="B721" s="10">
        <v>42.307499999999997</v>
      </c>
      <c r="C721" s="7">
        <v>1169.47</v>
      </c>
      <c r="D721" s="5">
        <v>176.46</v>
      </c>
      <c r="F721" s="11">
        <f t="shared" si="55"/>
        <v>21.707944979362125</v>
      </c>
      <c r="G721" s="8">
        <f t="shared" si="56"/>
        <v>569.4158626717574</v>
      </c>
      <c r="I721">
        <f t="shared" si="57"/>
        <v>591.12380765111948</v>
      </c>
      <c r="J721">
        <f t="shared" si="58"/>
        <v>-8.3344684641294862</v>
      </c>
      <c r="K721">
        <f t="shared" si="59"/>
        <v>8.3344684641294862</v>
      </c>
    </row>
    <row r="722" spans="1:11" x14ac:dyDescent="0.2">
      <c r="A722" s="2">
        <v>43097</v>
      </c>
      <c r="B722" s="10">
        <v>42.77</v>
      </c>
      <c r="C722" s="7">
        <v>1186.0999999999999</v>
      </c>
      <c r="D722" s="5">
        <v>177.92</v>
      </c>
      <c r="F722" s="11">
        <f t="shared" si="55"/>
        <v>21.945253365651912</v>
      </c>
      <c r="G722" s="8">
        <f t="shared" si="56"/>
        <v>577.5130227495971</v>
      </c>
      <c r="I722">
        <f t="shared" si="57"/>
        <v>599.45827611524896</v>
      </c>
      <c r="J722">
        <f t="shared" si="58"/>
        <v>1.931270925409649</v>
      </c>
      <c r="K722">
        <f t="shared" si="59"/>
        <v>-1.931270925409649</v>
      </c>
    </row>
    <row r="723" spans="1:11" x14ac:dyDescent="0.2">
      <c r="A723" s="2">
        <v>43096</v>
      </c>
      <c r="B723" s="10">
        <v>42.65</v>
      </c>
      <c r="C723" s="7">
        <v>1182.26</v>
      </c>
      <c r="D723" s="5">
        <v>177.62</v>
      </c>
      <c r="F723" s="11">
        <f t="shared" si="55"/>
        <v>21.883681460019965</v>
      </c>
      <c r="G723" s="8">
        <f t="shared" si="56"/>
        <v>575.64332372981937</v>
      </c>
      <c r="I723">
        <f t="shared" si="57"/>
        <v>597.52700518983931</v>
      </c>
      <c r="J723">
        <f t="shared" si="58"/>
        <v>2.6818025693045229</v>
      </c>
      <c r="K723">
        <f t="shared" si="59"/>
        <v>-2.6818025693045229</v>
      </c>
    </row>
    <row r="724" spans="1:11" x14ac:dyDescent="0.2">
      <c r="A724" s="2">
        <v>43095</v>
      </c>
      <c r="B724" s="10">
        <v>42.642499999999998</v>
      </c>
      <c r="C724" s="7">
        <v>1176.76</v>
      </c>
      <c r="D724" s="5">
        <v>175.99</v>
      </c>
      <c r="F724" s="11">
        <f t="shared" si="55"/>
        <v>21.879833215917969</v>
      </c>
      <c r="G724" s="8">
        <f t="shared" si="56"/>
        <v>572.96536940461681</v>
      </c>
      <c r="I724">
        <f t="shared" si="57"/>
        <v>594.84520262053479</v>
      </c>
      <c r="J724">
        <f t="shared" si="58"/>
        <v>3.5204264786685826</v>
      </c>
      <c r="K724">
        <f t="shared" si="59"/>
        <v>-3.5204264786685826</v>
      </c>
    </row>
    <row r="725" spans="1:11" x14ac:dyDescent="0.2">
      <c r="A725" s="2">
        <v>43094</v>
      </c>
      <c r="B725" s="10">
        <v>43.752499999999998</v>
      </c>
      <c r="C725" s="7">
        <v>1168.3599999999999</v>
      </c>
      <c r="D725" s="5">
        <v>177.2</v>
      </c>
      <c r="F725" s="11">
        <f t="shared" si="55"/>
        <v>22.449373343013445</v>
      </c>
      <c r="G725" s="8">
        <f t="shared" si="56"/>
        <v>568.87540279885275</v>
      </c>
      <c r="I725">
        <f t="shared" si="57"/>
        <v>591.32477614186621</v>
      </c>
      <c r="J725">
        <f t="shared" si="58"/>
        <v>0</v>
      </c>
      <c r="K725">
        <f t="shared" si="59"/>
        <v>0</v>
      </c>
    </row>
    <row r="726" spans="1:11" x14ac:dyDescent="0.2">
      <c r="A726" s="2">
        <v>43091</v>
      </c>
      <c r="B726" s="10">
        <v>43.752499999999998</v>
      </c>
      <c r="C726" s="7">
        <v>1168.3599999999999</v>
      </c>
      <c r="D726" s="5">
        <v>177.2</v>
      </c>
      <c r="F726" s="11">
        <f t="shared" si="55"/>
        <v>22.449373343013445</v>
      </c>
      <c r="G726" s="8">
        <f t="shared" si="56"/>
        <v>568.87540279885275</v>
      </c>
      <c r="I726">
        <f t="shared" si="57"/>
        <v>591.32477614186621</v>
      </c>
      <c r="J726">
        <f t="shared" si="58"/>
        <v>-3.1161650329630675</v>
      </c>
      <c r="K726">
        <f t="shared" si="59"/>
        <v>3.1161650329630675</v>
      </c>
    </row>
    <row r="727" spans="1:11" x14ac:dyDescent="0.2">
      <c r="A727" s="2">
        <v>43090</v>
      </c>
      <c r="B727" s="10">
        <v>43.752499999999998</v>
      </c>
      <c r="C727" s="7">
        <v>1174.76</v>
      </c>
      <c r="D727" s="5">
        <v>177.45</v>
      </c>
      <c r="F727" s="11">
        <f t="shared" si="55"/>
        <v>22.449373343013445</v>
      </c>
      <c r="G727" s="8">
        <f t="shared" si="56"/>
        <v>571.99156783181581</v>
      </c>
      <c r="I727">
        <f t="shared" si="57"/>
        <v>594.44094117482928</v>
      </c>
      <c r="J727">
        <f t="shared" si="58"/>
        <v>-1.3078748788614121</v>
      </c>
      <c r="K727">
        <f t="shared" si="59"/>
        <v>1.3078748788614121</v>
      </c>
    </row>
    <row r="728" spans="1:11" x14ac:dyDescent="0.2">
      <c r="A728" s="2">
        <v>43089</v>
      </c>
      <c r="B728" s="10">
        <v>43.587499999999999</v>
      </c>
      <c r="C728" s="7">
        <v>1177.6199999999999</v>
      </c>
      <c r="D728" s="5">
        <v>177.89</v>
      </c>
      <c r="F728" s="11">
        <f t="shared" si="55"/>
        <v>22.364711972769523</v>
      </c>
      <c r="G728" s="8">
        <f t="shared" si="56"/>
        <v>573.38410408092113</v>
      </c>
      <c r="I728">
        <f t="shared" si="57"/>
        <v>595.74881605369069</v>
      </c>
      <c r="J728">
        <f t="shared" si="58"/>
        <v>-4.7765238879146636</v>
      </c>
      <c r="K728">
        <f t="shared" si="59"/>
        <v>4.7765238879146636</v>
      </c>
    </row>
    <row r="729" spans="1:11" x14ac:dyDescent="0.2">
      <c r="A729" s="2">
        <v>43088</v>
      </c>
      <c r="B729" s="10">
        <v>43.634999999999998</v>
      </c>
      <c r="C729" s="7">
        <v>1187.3800000000001</v>
      </c>
      <c r="D729" s="5">
        <v>179.51</v>
      </c>
      <c r="F729" s="11">
        <f t="shared" si="55"/>
        <v>22.389084185415502</v>
      </c>
      <c r="G729" s="8">
        <f t="shared" si="56"/>
        <v>578.13625575618983</v>
      </c>
      <c r="I729">
        <f t="shared" si="57"/>
        <v>600.52533994160535</v>
      </c>
      <c r="J729">
        <f t="shared" si="58"/>
        <v>-1.7992391468731057</v>
      </c>
      <c r="K729">
        <f t="shared" si="59"/>
        <v>1.7992391468731057</v>
      </c>
    </row>
    <row r="730" spans="1:11" x14ac:dyDescent="0.2">
      <c r="A730" s="2">
        <v>43087</v>
      </c>
      <c r="B730" s="10">
        <v>44.104999999999997</v>
      </c>
      <c r="C730" s="7">
        <v>1190.58</v>
      </c>
      <c r="D730" s="5">
        <v>180.82</v>
      </c>
      <c r="F730" s="11">
        <f t="shared" si="55"/>
        <v>22.63024081580728</v>
      </c>
      <c r="G730" s="8">
        <f t="shared" si="56"/>
        <v>579.69433827267119</v>
      </c>
      <c r="I730">
        <f t="shared" si="57"/>
        <v>602.32457908847846</v>
      </c>
      <c r="J730">
        <f t="shared" si="58"/>
        <v>5.8844182647509342</v>
      </c>
      <c r="K730">
        <f t="shared" si="59"/>
        <v>-5.8844182647509342</v>
      </c>
    </row>
    <row r="731" spans="1:11" x14ac:dyDescent="0.2">
      <c r="A731" s="2">
        <v>43084</v>
      </c>
      <c r="B731" s="10">
        <v>43.4925</v>
      </c>
      <c r="C731" s="7">
        <v>1179.1400000000001</v>
      </c>
      <c r="D731" s="5">
        <v>180.18</v>
      </c>
      <c r="F731" s="11">
        <f t="shared" si="55"/>
        <v>22.31596754747757</v>
      </c>
      <c r="G731" s="8">
        <f t="shared" si="56"/>
        <v>574.12419327624991</v>
      </c>
      <c r="I731">
        <f t="shared" si="57"/>
        <v>596.44016082372752</v>
      </c>
      <c r="J731">
        <f t="shared" si="58"/>
        <v>2.6005567435840931</v>
      </c>
      <c r="K731">
        <f t="shared" si="59"/>
        <v>-2.6005567435840931</v>
      </c>
    </row>
    <row r="732" spans="1:11" x14ac:dyDescent="0.2">
      <c r="A732" s="2">
        <v>43083</v>
      </c>
      <c r="B732" s="10">
        <v>43.055</v>
      </c>
      <c r="C732" s="7">
        <v>1174.26</v>
      </c>
      <c r="D732" s="5">
        <v>178.39</v>
      </c>
      <c r="F732" s="11">
        <f t="shared" si="55"/>
        <v>22.091486641527776</v>
      </c>
      <c r="G732" s="8">
        <f t="shared" si="56"/>
        <v>571.74811743861562</v>
      </c>
      <c r="I732">
        <f t="shared" si="57"/>
        <v>593.83960408014343</v>
      </c>
      <c r="J732">
        <f t="shared" si="58"/>
        <v>4.9258912260668239</v>
      </c>
      <c r="K732">
        <f t="shared" si="59"/>
        <v>-4.9258912260668239</v>
      </c>
    </row>
    <row r="733" spans="1:11" x14ac:dyDescent="0.2">
      <c r="A733" s="2">
        <v>43082</v>
      </c>
      <c r="B733" s="10">
        <v>43.067500000000003</v>
      </c>
      <c r="C733" s="7">
        <v>1164.1300000000001</v>
      </c>
      <c r="D733" s="5">
        <v>178.3</v>
      </c>
      <c r="F733" s="11">
        <f t="shared" si="55"/>
        <v>22.097900381697769</v>
      </c>
      <c r="G733" s="8">
        <f t="shared" si="56"/>
        <v>566.81581247237887</v>
      </c>
      <c r="I733">
        <f t="shared" si="57"/>
        <v>588.91371285407661</v>
      </c>
      <c r="J733">
        <f t="shared" si="58"/>
        <v>-0.38943910914247226</v>
      </c>
      <c r="K733">
        <f t="shared" si="59"/>
        <v>0.38943910914247226</v>
      </c>
    </row>
    <row r="734" spans="1:11" x14ac:dyDescent="0.2">
      <c r="A734" s="2">
        <v>43081</v>
      </c>
      <c r="B734" s="10">
        <v>42.924999999999997</v>
      </c>
      <c r="C734" s="7">
        <v>1165.08</v>
      </c>
      <c r="D734" s="5">
        <v>176.96</v>
      </c>
      <c r="F734" s="11">
        <f t="shared" si="55"/>
        <v>22.024783743759833</v>
      </c>
      <c r="G734" s="8">
        <f t="shared" si="56"/>
        <v>567.27836821945925</v>
      </c>
      <c r="I734">
        <f t="shared" si="57"/>
        <v>589.30315196321908</v>
      </c>
      <c r="J734">
        <f t="shared" si="58"/>
        <v>-1.994125579075785</v>
      </c>
      <c r="K734">
        <f t="shared" si="59"/>
        <v>1.994125579075785</v>
      </c>
    </row>
    <row r="735" spans="1:11" x14ac:dyDescent="0.2">
      <c r="A735" s="2">
        <v>43080</v>
      </c>
      <c r="B735" s="10">
        <v>43.167499999999997</v>
      </c>
      <c r="C735" s="7">
        <v>1168.92</v>
      </c>
      <c r="D735" s="5">
        <v>179.04</v>
      </c>
      <c r="F735" s="11">
        <f t="shared" si="55"/>
        <v>22.149210303057721</v>
      </c>
      <c r="G735" s="8">
        <f t="shared" si="56"/>
        <v>569.14806723923709</v>
      </c>
      <c r="I735">
        <f t="shared" si="57"/>
        <v>591.29727754229486</v>
      </c>
      <c r="J735">
        <f t="shared" si="58"/>
        <v>3.7926602931108846</v>
      </c>
      <c r="K735">
        <f t="shared" si="59"/>
        <v>-3.7926602931108846</v>
      </c>
    </row>
    <row r="736" spans="1:11" x14ac:dyDescent="0.2">
      <c r="A736" s="2">
        <v>43077</v>
      </c>
      <c r="B736" s="10">
        <v>42.342500000000001</v>
      </c>
      <c r="C736" s="7">
        <v>1162</v>
      </c>
      <c r="D736" s="5">
        <v>179</v>
      </c>
      <c r="F736" s="11">
        <f t="shared" si="55"/>
        <v>21.725903451838111</v>
      </c>
      <c r="G736" s="8">
        <f t="shared" si="56"/>
        <v>565.77871379734586</v>
      </c>
      <c r="I736">
        <f t="shared" si="57"/>
        <v>587.50461724918398</v>
      </c>
      <c r="J736">
        <f t="shared" si="58"/>
        <v>1.082464478115071</v>
      </c>
      <c r="K736">
        <f t="shared" si="59"/>
        <v>-1.082464478115071</v>
      </c>
    </row>
    <row r="737" spans="1:11" x14ac:dyDescent="0.2">
      <c r="A737" s="2">
        <v>43076</v>
      </c>
      <c r="B737" s="10">
        <v>42.33</v>
      </c>
      <c r="C737" s="7">
        <v>1159.79</v>
      </c>
      <c r="D737" s="5">
        <v>180.14</v>
      </c>
      <c r="F737" s="11">
        <f t="shared" si="55"/>
        <v>21.719489711668114</v>
      </c>
      <c r="G737" s="8">
        <f t="shared" si="56"/>
        <v>564.70266305940083</v>
      </c>
      <c r="I737">
        <f t="shared" si="57"/>
        <v>586.42215277106891</v>
      </c>
      <c r="J737">
        <f t="shared" si="58"/>
        <v>3.6623070398734399</v>
      </c>
      <c r="K737">
        <f t="shared" si="59"/>
        <v>-3.6623070398734399</v>
      </c>
    </row>
    <row r="738" spans="1:11" x14ac:dyDescent="0.2">
      <c r="A738" s="2">
        <v>43075</v>
      </c>
      <c r="B738" s="10">
        <v>42.252499999999998</v>
      </c>
      <c r="C738" s="7">
        <v>1152.3499999999999</v>
      </c>
      <c r="D738" s="5">
        <v>176.06</v>
      </c>
      <c r="F738" s="11">
        <f t="shared" si="55"/>
        <v>21.679724522614151</v>
      </c>
      <c r="G738" s="8">
        <f t="shared" si="56"/>
        <v>561.08012120858132</v>
      </c>
      <c r="I738">
        <f t="shared" si="57"/>
        <v>582.75984573119547</v>
      </c>
      <c r="J738">
        <f t="shared" si="58"/>
        <v>5.1679773512551037</v>
      </c>
      <c r="K738">
        <f t="shared" si="59"/>
        <v>-5.1679773512551037</v>
      </c>
    </row>
    <row r="739" spans="1:11" x14ac:dyDescent="0.2">
      <c r="A739" s="2">
        <v>43074</v>
      </c>
      <c r="B739" s="10">
        <v>42.41</v>
      </c>
      <c r="C739" s="7">
        <v>1141.57</v>
      </c>
      <c r="D739" s="5">
        <v>172.83</v>
      </c>
      <c r="F739" s="11">
        <f t="shared" si="55"/>
        <v>21.760537648756078</v>
      </c>
      <c r="G739" s="8">
        <f t="shared" si="56"/>
        <v>555.83133073118427</v>
      </c>
      <c r="I739">
        <f t="shared" si="57"/>
        <v>577.59186837994037</v>
      </c>
      <c r="J739">
        <f t="shared" si="58"/>
        <v>3.6896600238275141</v>
      </c>
      <c r="K739">
        <f t="shared" si="59"/>
        <v>-3.6896600238275141</v>
      </c>
    </row>
    <row r="740" spans="1:11" x14ac:dyDescent="0.2">
      <c r="A740" s="2">
        <v>43073</v>
      </c>
      <c r="B740" s="10">
        <v>42.45</v>
      </c>
      <c r="C740" s="7">
        <v>1133.95</v>
      </c>
      <c r="D740" s="5">
        <v>171.47</v>
      </c>
      <c r="F740" s="11">
        <f t="shared" si="55"/>
        <v>21.781061617300061</v>
      </c>
      <c r="G740" s="8">
        <f t="shared" si="56"/>
        <v>552.12114673881274</v>
      </c>
      <c r="I740">
        <f t="shared" si="57"/>
        <v>573.90220835611285</v>
      </c>
      <c r="J740">
        <f t="shared" si="58"/>
        <v>-13.988325838023002</v>
      </c>
      <c r="K740">
        <f t="shared" si="59"/>
        <v>13.988325838023002</v>
      </c>
    </row>
    <row r="741" spans="1:11" x14ac:dyDescent="0.2">
      <c r="A741" s="2">
        <v>43070</v>
      </c>
      <c r="B741" s="10">
        <v>42.762500000000003</v>
      </c>
      <c r="C741" s="7">
        <v>1162.3499999999999</v>
      </c>
      <c r="D741" s="5">
        <v>175.1</v>
      </c>
      <c r="F741" s="11">
        <f t="shared" si="55"/>
        <v>21.941405121549913</v>
      </c>
      <c r="G741" s="8">
        <f t="shared" si="56"/>
        <v>565.94912907258595</v>
      </c>
      <c r="I741">
        <f t="shared" si="57"/>
        <v>587.89053419413585</v>
      </c>
      <c r="J741">
        <f t="shared" si="58"/>
        <v>-7.1139911668867626</v>
      </c>
      <c r="K741">
        <f t="shared" si="59"/>
        <v>7.1139911668867626</v>
      </c>
    </row>
    <row r="742" spans="1:11" x14ac:dyDescent="0.2">
      <c r="A742" s="2">
        <v>43069</v>
      </c>
      <c r="B742" s="10">
        <v>42.962499999999999</v>
      </c>
      <c r="C742" s="7">
        <v>1176.75</v>
      </c>
      <c r="D742" s="5">
        <v>177.18</v>
      </c>
      <c r="F742" s="11">
        <f t="shared" si="55"/>
        <v>22.044024964269816</v>
      </c>
      <c r="G742" s="8">
        <f t="shared" si="56"/>
        <v>572.96050039675276</v>
      </c>
      <c r="I742">
        <f t="shared" si="57"/>
        <v>595.00452536102262</v>
      </c>
      <c r="J742">
        <f t="shared" si="58"/>
        <v>7.8412354575370955</v>
      </c>
      <c r="K742">
        <f t="shared" si="59"/>
        <v>-7.8412354575370955</v>
      </c>
    </row>
    <row r="743" spans="1:11" x14ac:dyDescent="0.2">
      <c r="A743" s="2">
        <v>43068</v>
      </c>
      <c r="B743" s="10">
        <v>42.37</v>
      </c>
      <c r="C743" s="7">
        <v>1161.27</v>
      </c>
      <c r="D743" s="5">
        <v>175.13</v>
      </c>
      <c r="F743" s="11">
        <f t="shared" si="55"/>
        <v>21.740013680212094</v>
      </c>
      <c r="G743" s="8">
        <f t="shared" si="56"/>
        <v>565.42327622327343</v>
      </c>
      <c r="I743">
        <f t="shared" si="57"/>
        <v>587.16328990348552</v>
      </c>
      <c r="J743">
        <f t="shared" si="58"/>
        <v>-16.202008968532823</v>
      </c>
      <c r="K743">
        <f t="shared" si="59"/>
        <v>16.202008968532823</v>
      </c>
    </row>
    <row r="744" spans="1:11" x14ac:dyDescent="0.2">
      <c r="A744" s="2">
        <v>43067</v>
      </c>
      <c r="B744" s="10">
        <v>43.267499999999998</v>
      </c>
      <c r="C744" s="7">
        <v>1193.5999999999999</v>
      </c>
      <c r="D744" s="5">
        <v>182.42</v>
      </c>
      <c r="F744" s="11">
        <f t="shared" si="55"/>
        <v>22.200520224417673</v>
      </c>
      <c r="G744" s="8">
        <f t="shared" si="56"/>
        <v>581.16477864760066</v>
      </c>
      <c r="I744">
        <f t="shared" si="57"/>
        <v>603.36529887201834</v>
      </c>
      <c r="J744">
        <f t="shared" si="58"/>
        <v>-1.2166290531408777</v>
      </c>
      <c r="K744">
        <f t="shared" si="59"/>
        <v>1.2166290531408777</v>
      </c>
    </row>
    <row r="745" spans="1:11" x14ac:dyDescent="0.2">
      <c r="A745" s="2">
        <v>43066</v>
      </c>
      <c r="B745" s="10">
        <v>43.522500000000001</v>
      </c>
      <c r="C745" s="7">
        <v>1195.83</v>
      </c>
      <c r="D745" s="5">
        <v>183.03</v>
      </c>
      <c r="F745" s="11">
        <f t="shared" si="55"/>
        <v>22.331360523885557</v>
      </c>
      <c r="G745" s="8">
        <f t="shared" si="56"/>
        <v>582.25056740127366</v>
      </c>
      <c r="I745">
        <f t="shared" si="57"/>
        <v>604.58192792515922</v>
      </c>
      <c r="J745">
        <f t="shared" si="58"/>
        <v>4.6733529033247123</v>
      </c>
      <c r="K745">
        <f t="shared" si="59"/>
        <v>-4.6733529033247123</v>
      </c>
    </row>
    <row r="746" spans="1:11" x14ac:dyDescent="0.2">
      <c r="A746" s="2">
        <v>43063</v>
      </c>
      <c r="B746" s="10">
        <v>43.7425</v>
      </c>
      <c r="C746" s="7">
        <v>1186</v>
      </c>
      <c r="D746" s="5">
        <v>182.78</v>
      </c>
      <c r="F746" s="11">
        <f t="shared" si="55"/>
        <v>22.444242350877452</v>
      </c>
      <c r="G746" s="8">
        <f t="shared" si="56"/>
        <v>577.46433267095711</v>
      </c>
      <c r="I746">
        <f t="shared" si="57"/>
        <v>599.90857502183451</v>
      </c>
      <c r="J746">
        <f t="shared" si="58"/>
        <v>14.530402214223955</v>
      </c>
      <c r="K746">
        <f t="shared" si="59"/>
        <v>-14.530402214223955</v>
      </c>
    </row>
    <row r="747" spans="1:11" x14ac:dyDescent="0.2">
      <c r="A747" s="2">
        <v>43062</v>
      </c>
      <c r="B747" s="10">
        <v>43.74</v>
      </c>
      <c r="C747" s="7">
        <v>1156.1600000000001</v>
      </c>
      <c r="D747" s="5">
        <v>180.87</v>
      </c>
      <c r="F747" s="11">
        <f t="shared" si="55"/>
        <v>22.442959602843455</v>
      </c>
      <c r="G747" s="8">
        <f t="shared" si="56"/>
        <v>562.93521320476714</v>
      </c>
      <c r="I747">
        <f t="shared" si="57"/>
        <v>585.37817280761055</v>
      </c>
      <c r="J747">
        <f t="shared" si="58"/>
        <v>0</v>
      </c>
      <c r="K747">
        <f t="shared" si="59"/>
        <v>0</v>
      </c>
    </row>
    <row r="748" spans="1:11" x14ac:dyDescent="0.2">
      <c r="A748" s="2">
        <v>43061</v>
      </c>
      <c r="B748" s="10">
        <v>43.74</v>
      </c>
      <c r="C748" s="7">
        <v>1156.1600000000001</v>
      </c>
      <c r="D748" s="5">
        <v>180.87</v>
      </c>
      <c r="F748" s="11">
        <f t="shared" si="55"/>
        <v>22.442959602843455</v>
      </c>
      <c r="G748" s="8">
        <f t="shared" si="56"/>
        <v>562.93521320476714</v>
      </c>
      <c r="I748">
        <f t="shared" si="57"/>
        <v>585.37817280761055</v>
      </c>
      <c r="J748">
        <f t="shared" si="58"/>
        <v>8.3500962514835919</v>
      </c>
      <c r="K748">
        <f t="shared" si="59"/>
        <v>-8.3500962514835919</v>
      </c>
    </row>
    <row r="749" spans="1:11" x14ac:dyDescent="0.2">
      <c r="A749" s="2">
        <v>43060</v>
      </c>
      <c r="B749" s="10">
        <v>43.284999999999997</v>
      </c>
      <c r="C749" s="7">
        <v>1139.49</v>
      </c>
      <c r="D749" s="5">
        <v>181.86</v>
      </c>
      <c r="F749" s="11">
        <f t="shared" si="55"/>
        <v>22.209499460655664</v>
      </c>
      <c r="G749" s="8">
        <f t="shared" si="56"/>
        <v>554.81857709547126</v>
      </c>
      <c r="I749">
        <f t="shared" si="57"/>
        <v>577.02807655612696</v>
      </c>
      <c r="J749">
        <f t="shared" si="58"/>
        <v>6.8227007435019686</v>
      </c>
      <c r="K749">
        <f t="shared" si="59"/>
        <v>-6.8227007435019686</v>
      </c>
    </row>
    <row r="750" spans="1:11" x14ac:dyDescent="0.2">
      <c r="A750" s="2">
        <v>43059</v>
      </c>
      <c r="B750" s="10">
        <v>42.494999999999997</v>
      </c>
      <c r="C750" s="7">
        <v>1126.31</v>
      </c>
      <c r="D750" s="5">
        <v>178.74</v>
      </c>
      <c r="F750" s="11">
        <f t="shared" si="55"/>
        <v>21.804151081912035</v>
      </c>
      <c r="G750" s="8">
        <f t="shared" si="56"/>
        <v>548.40122473071301</v>
      </c>
      <c r="I750">
        <f t="shared" si="57"/>
        <v>570.20537581262499</v>
      </c>
      <c r="J750">
        <f t="shared" si="58"/>
        <v>-1.7600425240277673</v>
      </c>
      <c r="K750">
        <f t="shared" si="59"/>
        <v>1.7600425240277673</v>
      </c>
    </row>
    <row r="751" spans="1:11" x14ac:dyDescent="0.2">
      <c r="A751" s="2">
        <v>43056</v>
      </c>
      <c r="B751" s="10">
        <v>42.537500000000001</v>
      </c>
      <c r="C751" s="7">
        <v>1129.8800000000001</v>
      </c>
      <c r="D751" s="5">
        <v>179</v>
      </c>
      <c r="F751" s="11">
        <f t="shared" si="55"/>
        <v>21.82595779849002</v>
      </c>
      <c r="G751" s="8">
        <f t="shared" si="56"/>
        <v>550.13946053816278</v>
      </c>
      <c r="I751">
        <f t="shared" si="57"/>
        <v>571.96541833665276</v>
      </c>
      <c r="J751">
        <f t="shared" si="58"/>
        <v>-3.7297958904573534</v>
      </c>
      <c r="K751">
        <f t="shared" si="59"/>
        <v>3.7297958904573534</v>
      </c>
    </row>
    <row r="752" spans="1:11" x14ac:dyDescent="0.2">
      <c r="A752" s="2">
        <v>43055</v>
      </c>
      <c r="B752" s="10">
        <v>42.774999999999999</v>
      </c>
      <c r="C752" s="7">
        <v>1137.29</v>
      </c>
      <c r="D752" s="5">
        <v>179.59</v>
      </c>
      <c r="F752" s="11">
        <f t="shared" si="55"/>
        <v>21.947818861719906</v>
      </c>
      <c r="G752" s="8">
        <f t="shared" si="56"/>
        <v>553.74739536539016</v>
      </c>
      <c r="I752">
        <f t="shared" si="57"/>
        <v>575.69521422711011</v>
      </c>
      <c r="J752">
        <f t="shared" si="58"/>
        <v>5.4202634387127091</v>
      </c>
      <c r="K752">
        <f t="shared" si="59"/>
        <v>-5.4202634387127091</v>
      </c>
    </row>
    <row r="753" spans="1:11" x14ac:dyDescent="0.2">
      <c r="A753" s="2">
        <v>43054</v>
      </c>
      <c r="B753" s="10">
        <v>42.27</v>
      </c>
      <c r="C753" s="7">
        <v>1126.69</v>
      </c>
      <c r="D753" s="5">
        <v>177.95</v>
      </c>
      <c r="F753" s="11">
        <f t="shared" si="55"/>
        <v>21.688703758852146</v>
      </c>
      <c r="G753" s="8">
        <f t="shared" si="56"/>
        <v>548.58624702954523</v>
      </c>
      <c r="I753">
        <f t="shared" si="57"/>
        <v>570.2749507883974</v>
      </c>
      <c r="J753">
        <f t="shared" si="58"/>
        <v>-5.2319440376484181</v>
      </c>
      <c r="K753">
        <f t="shared" si="59"/>
        <v>5.2319440376484181</v>
      </c>
    </row>
    <row r="754" spans="1:11" x14ac:dyDescent="0.2">
      <c r="A754" s="2">
        <v>43053</v>
      </c>
      <c r="B754" s="10">
        <v>42.835000000000001</v>
      </c>
      <c r="C754" s="7">
        <v>1136.8399999999999</v>
      </c>
      <c r="D754" s="5">
        <v>178.07</v>
      </c>
      <c r="F754" s="11">
        <f t="shared" si="55"/>
        <v>21.978604814535878</v>
      </c>
      <c r="G754" s="8">
        <f t="shared" si="56"/>
        <v>553.52829001150997</v>
      </c>
      <c r="I754">
        <f t="shared" si="57"/>
        <v>575.50689482604582</v>
      </c>
      <c r="J754">
        <f t="shared" si="58"/>
        <v>3.3971662987497666</v>
      </c>
      <c r="K754">
        <f t="shared" si="59"/>
        <v>-3.3971662987497666</v>
      </c>
    </row>
    <row r="755" spans="1:11" x14ac:dyDescent="0.2">
      <c r="A755" s="2">
        <v>43052</v>
      </c>
      <c r="B755" s="10">
        <v>43.4925</v>
      </c>
      <c r="C755" s="7">
        <v>1129.17</v>
      </c>
      <c r="D755" s="5">
        <v>178.77</v>
      </c>
      <c r="F755" s="11">
        <f t="shared" si="55"/>
        <v>22.31596754747757</v>
      </c>
      <c r="G755" s="8">
        <f t="shared" si="56"/>
        <v>549.79376097981844</v>
      </c>
      <c r="I755">
        <f t="shared" si="57"/>
        <v>572.10972852729606</v>
      </c>
      <c r="J755">
        <f t="shared" si="58"/>
        <v>1.7701686416700113</v>
      </c>
      <c r="K755">
        <f t="shared" si="59"/>
        <v>-1.7701686416700113</v>
      </c>
    </row>
    <row r="756" spans="1:11" x14ac:dyDescent="0.2">
      <c r="A756" s="2">
        <v>43049</v>
      </c>
      <c r="B756" s="10">
        <v>43.667499999999997</v>
      </c>
      <c r="C756" s="7">
        <v>1125.3499999999999</v>
      </c>
      <c r="D756" s="5">
        <v>178.46</v>
      </c>
      <c r="F756" s="11">
        <f t="shared" si="55"/>
        <v>22.405759909857487</v>
      </c>
      <c r="G756" s="8">
        <f t="shared" si="56"/>
        <v>547.93379997576858</v>
      </c>
      <c r="I756">
        <f t="shared" si="57"/>
        <v>570.33955988562604</v>
      </c>
      <c r="J756">
        <f t="shared" si="58"/>
        <v>-1.9956974847077618</v>
      </c>
      <c r="K756">
        <f t="shared" si="59"/>
        <v>1.9956974847077618</v>
      </c>
    </row>
    <row r="757" spans="1:11" x14ac:dyDescent="0.2">
      <c r="A757" s="2">
        <v>43048</v>
      </c>
      <c r="B757" s="10">
        <v>43.97</v>
      </c>
      <c r="C757" s="7">
        <v>1129.1300000000001</v>
      </c>
      <c r="D757" s="5">
        <v>179.3</v>
      </c>
      <c r="F757" s="11">
        <f t="shared" si="55"/>
        <v>22.560972421971346</v>
      </c>
      <c r="G757" s="8">
        <f t="shared" si="56"/>
        <v>549.77428494836249</v>
      </c>
      <c r="I757">
        <f t="shared" si="57"/>
        <v>572.33525737033381</v>
      </c>
      <c r="J757">
        <f t="shared" si="58"/>
        <v>-1.8720568782257487</v>
      </c>
      <c r="K757">
        <f t="shared" si="59"/>
        <v>1.8720568782257487</v>
      </c>
    </row>
    <row r="758" spans="1:11" x14ac:dyDescent="0.2">
      <c r="A758" s="2">
        <v>43047</v>
      </c>
      <c r="B758" s="10">
        <v>44.06</v>
      </c>
      <c r="C758" s="7">
        <v>1132.8800000000001</v>
      </c>
      <c r="D758" s="5">
        <v>179.56</v>
      </c>
      <c r="F758" s="11">
        <f t="shared" si="55"/>
        <v>22.607151351195306</v>
      </c>
      <c r="G758" s="8">
        <f t="shared" si="56"/>
        <v>551.60016289736427</v>
      </c>
      <c r="I758">
        <f t="shared" si="57"/>
        <v>574.20731424855956</v>
      </c>
      <c r="J758">
        <f t="shared" si="58"/>
        <v>4.9112396048103619</v>
      </c>
      <c r="K758">
        <f t="shared" si="59"/>
        <v>-4.9112396048103619</v>
      </c>
    </row>
    <row r="759" spans="1:11" x14ac:dyDescent="0.2">
      <c r="A759" s="2">
        <v>43046</v>
      </c>
      <c r="B759" s="10">
        <v>43.702500000000001</v>
      </c>
      <c r="C759" s="7">
        <v>1123.17</v>
      </c>
      <c r="D759" s="5">
        <v>180.25</v>
      </c>
      <c r="F759" s="11">
        <f t="shared" si="55"/>
        <v>22.423718382333472</v>
      </c>
      <c r="G759" s="8">
        <f t="shared" si="56"/>
        <v>546.87235626141569</v>
      </c>
      <c r="I759">
        <f t="shared" si="57"/>
        <v>569.29607464374919</v>
      </c>
      <c r="J759">
        <f t="shared" si="58"/>
        <v>1.2939548637691587</v>
      </c>
      <c r="K759">
        <f t="shared" si="59"/>
        <v>-1.2939548637691587</v>
      </c>
    </row>
    <row r="760" spans="1:11" x14ac:dyDescent="0.2">
      <c r="A760" s="2">
        <v>43045</v>
      </c>
      <c r="B760" s="10">
        <v>43.5625</v>
      </c>
      <c r="C760" s="7">
        <v>1120.6600000000001</v>
      </c>
      <c r="D760" s="5">
        <v>180.17</v>
      </c>
      <c r="F760" s="11">
        <f t="shared" si="55"/>
        <v>22.351884492429537</v>
      </c>
      <c r="G760" s="8">
        <f t="shared" si="56"/>
        <v>545.65023528755046</v>
      </c>
      <c r="I760">
        <f t="shared" si="57"/>
        <v>568.00211977998003</v>
      </c>
      <c r="J760">
        <f t="shared" si="58"/>
        <v>4.6358020307380912</v>
      </c>
      <c r="K760">
        <f t="shared" si="59"/>
        <v>-4.6358020307380912</v>
      </c>
    </row>
    <row r="761" spans="1:11" x14ac:dyDescent="0.2">
      <c r="A761" s="2">
        <v>43042</v>
      </c>
      <c r="B761" s="10">
        <v>43.125</v>
      </c>
      <c r="C761" s="7">
        <v>1111.5999999999999</v>
      </c>
      <c r="D761" s="5">
        <v>178.92</v>
      </c>
      <c r="F761" s="11">
        <f t="shared" si="55"/>
        <v>22.127403586479744</v>
      </c>
      <c r="G761" s="8">
        <f t="shared" si="56"/>
        <v>541.23891416276217</v>
      </c>
      <c r="I761">
        <f t="shared" si="57"/>
        <v>563.36631774924194</v>
      </c>
      <c r="J761">
        <f t="shared" si="58"/>
        <v>9.0254620545656508</v>
      </c>
      <c r="K761">
        <f t="shared" si="59"/>
        <v>-9.0254620545656508</v>
      </c>
    </row>
    <row r="762" spans="1:11" x14ac:dyDescent="0.2">
      <c r="A762" s="2">
        <v>43041</v>
      </c>
      <c r="B762" s="10">
        <v>42.027500000000003</v>
      </c>
      <c r="C762" s="7">
        <v>1094.22</v>
      </c>
      <c r="D762" s="5">
        <v>178.92</v>
      </c>
      <c r="F762" s="11">
        <f t="shared" si="55"/>
        <v>21.564277199554258</v>
      </c>
      <c r="G762" s="8">
        <f t="shared" si="56"/>
        <v>532.77657849512207</v>
      </c>
      <c r="I762">
        <f t="shared" si="57"/>
        <v>554.34085569467629</v>
      </c>
      <c r="J762">
        <f t="shared" si="58"/>
        <v>-4.4495861792005371</v>
      </c>
      <c r="K762">
        <f t="shared" si="59"/>
        <v>4.4495861792005371</v>
      </c>
    </row>
    <row r="763" spans="1:11" x14ac:dyDescent="0.2">
      <c r="A763" s="2">
        <v>43040</v>
      </c>
      <c r="B763" s="10">
        <v>41.722499999999997</v>
      </c>
      <c r="C763" s="7">
        <v>1103.68</v>
      </c>
      <c r="D763" s="5">
        <v>182.66</v>
      </c>
      <c r="F763" s="11">
        <f t="shared" si="55"/>
        <v>21.407781939406398</v>
      </c>
      <c r="G763" s="8">
        <f t="shared" si="56"/>
        <v>537.38265993447044</v>
      </c>
      <c r="I763">
        <f t="shared" si="57"/>
        <v>558.79044187387683</v>
      </c>
      <c r="J763">
        <f t="shared" si="58"/>
        <v>-1.0548320855505153</v>
      </c>
      <c r="K763">
        <f t="shared" si="59"/>
        <v>1.0548320855505153</v>
      </c>
    </row>
    <row r="764" spans="1:11" x14ac:dyDescent="0.2">
      <c r="A764" s="2">
        <v>43039</v>
      </c>
      <c r="B764" s="10">
        <v>42.26</v>
      </c>
      <c r="C764" s="7">
        <v>1105.28</v>
      </c>
      <c r="D764" s="5">
        <v>180.06</v>
      </c>
      <c r="F764" s="11">
        <f t="shared" si="55"/>
        <v>21.683572766716146</v>
      </c>
      <c r="G764" s="8">
        <f t="shared" si="56"/>
        <v>538.16170119271123</v>
      </c>
      <c r="I764">
        <f t="shared" si="57"/>
        <v>559.84527395942735</v>
      </c>
      <c r="J764">
        <f t="shared" si="58"/>
        <v>-2.414439836362817</v>
      </c>
      <c r="K764">
        <f t="shared" si="59"/>
        <v>2.414439836362817</v>
      </c>
    </row>
    <row r="765" spans="1:11" x14ac:dyDescent="0.2">
      <c r="A765" s="2">
        <v>43038</v>
      </c>
      <c r="B765" s="10">
        <v>41.68</v>
      </c>
      <c r="C765" s="7">
        <v>1110.8499999999999</v>
      </c>
      <c r="D765" s="5">
        <v>179.87</v>
      </c>
      <c r="F765" s="11">
        <f t="shared" si="55"/>
        <v>21.385975222828421</v>
      </c>
      <c r="G765" s="8">
        <f t="shared" si="56"/>
        <v>540.87373857296177</v>
      </c>
      <c r="I765">
        <f t="shared" si="57"/>
        <v>562.25971379579016</v>
      </c>
      <c r="J765">
        <f t="shared" si="58"/>
        <v>5.2910863138421291</v>
      </c>
      <c r="K765">
        <f t="shared" si="59"/>
        <v>-5.2910863138421291</v>
      </c>
    </row>
    <row r="766" spans="1:11" x14ac:dyDescent="0.2">
      <c r="A766" s="2">
        <v>43035</v>
      </c>
      <c r="B766" s="10">
        <v>40.762500000000003</v>
      </c>
      <c r="C766" s="7">
        <v>1100.95</v>
      </c>
      <c r="D766" s="5">
        <v>177.88</v>
      </c>
      <c r="F766" s="11">
        <f t="shared" si="55"/>
        <v>20.915206694350854</v>
      </c>
      <c r="G766" s="8">
        <f t="shared" si="56"/>
        <v>536.05342078759713</v>
      </c>
      <c r="I766">
        <f t="shared" si="57"/>
        <v>556.96862748194803</v>
      </c>
      <c r="J766">
        <f t="shared" si="58"/>
        <v>63.300007649442364</v>
      </c>
      <c r="K766">
        <f t="shared" si="59"/>
        <v>-63.300007649442364</v>
      </c>
    </row>
    <row r="767" spans="1:11" x14ac:dyDescent="0.2">
      <c r="A767" s="2">
        <v>43034</v>
      </c>
      <c r="B767" s="10">
        <v>39.352499999999999</v>
      </c>
      <c r="C767" s="7">
        <v>972.42989999999998</v>
      </c>
      <c r="D767" s="5">
        <v>170.63</v>
      </c>
      <c r="F767" s="11">
        <f t="shared" si="55"/>
        <v>20.191736803175512</v>
      </c>
      <c r="G767" s="8">
        <f t="shared" si="56"/>
        <v>473.47688302933017</v>
      </c>
      <c r="I767">
        <f t="shared" si="57"/>
        <v>493.66861983250567</v>
      </c>
      <c r="J767">
        <f t="shared" si="58"/>
        <v>-0.10543757407236853</v>
      </c>
      <c r="K767">
        <f t="shared" si="59"/>
        <v>0.10543757407236853</v>
      </c>
    </row>
    <row r="768" spans="1:11" x14ac:dyDescent="0.2">
      <c r="A768" s="2">
        <v>43033</v>
      </c>
      <c r="B768" s="10">
        <v>39.102499999999999</v>
      </c>
      <c r="C768" s="7">
        <v>972.90989999999999</v>
      </c>
      <c r="D768" s="5">
        <v>170.6</v>
      </c>
      <c r="F768" s="11">
        <f t="shared" si="55"/>
        <v>20.063461999775633</v>
      </c>
      <c r="G768" s="8">
        <f t="shared" si="56"/>
        <v>473.71059540680238</v>
      </c>
      <c r="I768">
        <f t="shared" si="57"/>
        <v>493.77405740657804</v>
      </c>
      <c r="J768">
        <f t="shared" si="58"/>
        <v>-1.5443429656832564</v>
      </c>
      <c r="K768">
        <f t="shared" si="59"/>
        <v>1.5443429656832564</v>
      </c>
    </row>
    <row r="769" spans="1:11" x14ac:dyDescent="0.2">
      <c r="A769" s="2">
        <v>43032</v>
      </c>
      <c r="B769" s="10">
        <v>39.274999999999999</v>
      </c>
      <c r="C769" s="7">
        <v>975.8999</v>
      </c>
      <c r="D769" s="5">
        <v>171.8</v>
      </c>
      <c r="F769" s="11">
        <f t="shared" si="55"/>
        <v>20.15197161412155</v>
      </c>
      <c r="G769" s="8">
        <f t="shared" si="56"/>
        <v>475.16642875813977</v>
      </c>
      <c r="I769">
        <f t="shared" si="57"/>
        <v>495.31840037226129</v>
      </c>
      <c r="J769">
        <f t="shared" si="58"/>
        <v>4.7934944265277863</v>
      </c>
      <c r="K769">
        <f t="shared" si="59"/>
        <v>-4.7934944265277863</v>
      </c>
    </row>
    <row r="770" spans="1:11" x14ac:dyDescent="0.2">
      <c r="A770" s="2">
        <v>43031</v>
      </c>
      <c r="B770" s="10">
        <v>39.042499999999997</v>
      </c>
      <c r="C770" s="7">
        <v>966.3</v>
      </c>
      <c r="D770" s="5">
        <v>171.27</v>
      </c>
      <c r="F770" s="11">
        <f t="shared" si="55"/>
        <v>20.032676046959658</v>
      </c>
      <c r="G770" s="8">
        <f t="shared" si="56"/>
        <v>470.49222989877387</v>
      </c>
      <c r="I770">
        <f t="shared" si="57"/>
        <v>490.52490594573351</v>
      </c>
      <c r="J770">
        <f t="shared" si="58"/>
        <v>-8.0976353563052044</v>
      </c>
      <c r="K770">
        <f t="shared" si="59"/>
        <v>8.0976353563052044</v>
      </c>
    </row>
    <row r="771" spans="1:11" x14ac:dyDescent="0.2">
      <c r="A771" s="2">
        <v>43028</v>
      </c>
      <c r="B771" s="10">
        <v>39.0625</v>
      </c>
      <c r="C771" s="7">
        <v>982.90989999999999</v>
      </c>
      <c r="D771" s="5">
        <v>174.98</v>
      </c>
      <c r="F771" s="11">
        <f t="shared" si="55"/>
        <v>20.04293803123165</v>
      </c>
      <c r="G771" s="8">
        <f t="shared" si="56"/>
        <v>478.57960327080707</v>
      </c>
      <c r="I771">
        <f t="shared" si="57"/>
        <v>498.62254130203871</v>
      </c>
      <c r="J771">
        <f t="shared" si="58"/>
        <v>-1.7669960929210333</v>
      </c>
      <c r="K771">
        <f t="shared" si="59"/>
        <v>1.7669960929210333</v>
      </c>
    </row>
    <row r="772" spans="1:11" x14ac:dyDescent="0.2">
      <c r="A772" s="2">
        <v>43027</v>
      </c>
      <c r="B772" s="10">
        <v>38.994999999999997</v>
      </c>
      <c r="C772" s="7">
        <v>986.61009999999999</v>
      </c>
      <c r="D772" s="5">
        <v>174.56</v>
      </c>
      <c r="F772" s="11">
        <f t="shared" si="55"/>
        <v>20.008303834313683</v>
      </c>
      <c r="G772" s="8">
        <f t="shared" si="56"/>
        <v>480.38123356064608</v>
      </c>
      <c r="I772">
        <f t="shared" si="57"/>
        <v>500.38953739495975</v>
      </c>
      <c r="J772">
        <f t="shared" si="58"/>
        <v>-5.5437292374738263</v>
      </c>
      <c r="K772">
        <f t="shared" si="59"/>
        <v>5.5437292374738263</v>
      </c>
    </row>
    <row r="773" spans="1:11" x14ac:dyDescent="0.2">
      <c r="A773" s="2">
        <v>43026</v>
      </c>
      <c r="B773" s="10">
        <v>39.94</v>
      </c>
      <c r="C773" s="7">
        <v>997</v>
      </c>
      <c r="D773" s="5">
        <v>176.03</v>
      </c>
      <c r="F773" s="11">
        <f t="shared" ref="F773:F836" si="60">B773*$O$8</f>
        <v>20.493182591165237</v>
      </c>
      <c r="G773" s="8">
        <f t="shared" ref="G773:G836" si="61">C773*(1-$O$8)</f>
        <v>485.44008404126834</v>
      </c>
      <c r="I773">
        <f t="shared" ref="I773:I836" si="62">SUM(F773:G773)</f>
        <v>505.93326663243357</v>
      </c>
      <c r="J773">
        <f t="shared" si="58"/>
        <v>-5.9971816494515906</v>
      </c>
      <c r="K773">
        <f t="shared" si="59"/>
        <v>5.9971816494515906</v>
      </c>
    </row>
    <row r="774" spans="1:11" x14ac:dyDescent="0.2">
      <c r="A774" s="2">
        <v>43025</v>
      </c>
      <c r="B774" s="10">
        <v>40.1175</v>
      </c>
      <c r="C774" s="7">
        <v>1009.13</v>
      </c>
      <c r="D774" s="5">
        <v>176.11</v>
      </c>
      <c r="F774" s="11">
        <f t="shared" si="60"/>
        <v>20.584257701579155</v>
      </c>
      <c r="G774" s="8">
        <f t="shared" si="61"/>
        <v>491.34619058030603</v>
      </c>
      <c r="I774">
        <f t="shared" si="62"/>
        <v>511.93044828188516</v>
      </c>
      <c r="J774">
        <f t="shared" ref="J774:J837" si="63">I774-I775</f>
        <v>1.4341353280631779</v>
      </c>
      <c r="K774">
        <f t="shared" ref="K774:K837" si="64">-J774</f>
        <v>-1.4341353280631779</v>
      </c>
    </row>
    <row r="775" spans="1:11" x14ac:dyDescent="0.2">
      <c r="A775" s="2">
        <v>43024</v>
      </c>
      <c r="B775" s="10">
        <v>39.97</v>
      </c>
      <c r="C775" s="7">
        <v>1006.34</v>
      </c>
      <c r="D775" s="5">
        <v>174.52</v>
      </c>
      <c r="F775" s="11">
        <f t="shared" si="60"/>
        <v>20.508575567573224</v>
      </c>
      <c r="G775" s="8">
        <f t="shared" si="61"/>
        <v>489.98773738624874</v>
      </c>
      <c r="I775">
        <f t="shared" si="62"/>
        <v>510.49631295382198</v>
      </c>
      <c r="J775">
        <f t="shared" si="63"/>
        <v>2.0261768555872663</v>
      </c>
      <c r="K775">
        <f t="shared" si="64"/>
        <v>-2.0261768555872663</v>
      </c>
    </row>
    <row r="776" spans="1:11" x14ac:dyDescent="0.2">
      <c r="A776" s="2">
        <v>43021</v>
      </c>
      <c r="B776" s="10">
        <v>39.247500000000002</v>
      </c>
      <c r="C776" s="7">
        <v>1002.94</v>
      </c>
      <c r="D776" s="5">
        <v>173.74</v>
      </c>
      <c r="F776" s="11">
        <f t="shared" si="60"/>
        <v>20.137861385747566</v>
      </c>
      <c r="G776" s="8">
        <f t="shared" si="61"/>
        <v>488.33227471248716</v>
      </c>
      <c r="I776">
        <f t="shared" si="62"/>
        <v>508.47013609823472</v>
      </c>
      <c r="J776">
        <f t="shared" si="63"/>
        <v>1.1056626360308428</v>
      </c>
      <c r="K776">
        <f t="shared" si="64"/>
        <v>-1.1056626360308428</v>
      </c>
    </row>
    <row r="777" spans="1:11" x14ac:dyDescent="0.2">
      <c r="A777" s="2">
        <v>43020</v>
      </c>
      <c r="B777" s="10">
        <v>39</v>
      </c>
      <c r="C777" s="7">
        <v>1000.93</v>
      </c>
      <c r="D777" s="5">
        <v>172.55</v>
      </c>
      <c r="F777" s="11">
        <f t="shared" si="60"/>
        <v>20.010869330381681</v>
      </c>
      <c r="G777" s="8">
        <f t="shared" si="61"/>
        <v>487.35360413182218</v>
      </c>
      <c r="I777">
        <f t="shared" si="62"/>
        <v>507.36447346220388</v>
      </c>
      <c r="J777">
        <f t="shared" si="63"/>
        <v>2.8167705214848411</v>
      </c>
      <c r="K777">
        <f t="shared" si="64"/>
        <v>-2.8167705214848411</v>
      </c>
    </row>
    <row r="778" spans="1:11" x14ac:dyDescent="0.2">
      <c r="A778" s="2">
        <v>43019</v>
      </c>
      <c r="B778" s="10">
        <v>39.137500000000003</v>
      </c>
      <c r="C778" s="7">
        <v>995</v>
      </c>
      <c r="D778" s="5">
        <v>172.74</v>
      </c>
      <c r="F778" s="11">
        <f t="shared" si="60"/>
        <v>20.081420472251615</v>
      </c>
      <c r="G778" s="8">
        <f t="shared" si="61"/>
        <v>484.4662824684674</v>
      </c>
      <c r="I778">
        <f t="shared" si="62"/>
        <v>504.54770294071903</v>
      </c>
      <c r="J778">
        <f t="shared" si="63"/>
        <v>3.8812047561335703</v>
      </c>
      <c r="K778">
        <f t="shared" si="64"/>
        <v>-3.8812047561335703</v>
      </c>
    </row>
    <row r="779" spans="1:11" x14ac:dyDescent="0.2">
      <c r="A779" s="2">
        <v>43018</v>
      </c>
      <c r="B779" s="10">
        <v>38.975000000000001</v>
      </c>
      <c r="C779" s="7">
        <v>987.2</v>
      </c>
      <c r="D779" s="5">
        <v>171.59</v>
      </c>
      <c r="F779" s="11">
        <f t="shared" si="60"/>
        <v>19.998041850041691</v>
      </c>
      <c r="G779" s="8">
        <f t="shared" si="61"/>
        <v>480.66845633454375</v>
      </c>
      <c r="I779">
        <f t="shared" si="62"/>
        <v>500.66649818458546</v>
      </c>
      <c r="J779">
        <f t="shared" si="63"/>
        <v>-1.8376574922537543</v>
      </c>
      <c r="K779">
        <f t="shared" si="64"/>
        <v>1.8376574922537543</v>
      </c>
    </row>
    <row r="780" spans="1:11" x14ac:dyDescent="0.2">
      <c r="A780" s="2">
        <v>43017</v>
      </c>
      <c r="B780" s="10">
        <v>38.96</v>
      </c>
      <c r="C780" s="7">
        <v>990.99</v>
      </c>
      <c r="D780" s="5">
        <v>172.5</v>
      </c>
      <c r="F780" s="11">
        <f t="shared" si="60"/>
        <v>19.990345361837701</v>
      </c>
      <c r="G780" s="8">
        <f t="shared" si="61"/>
        <v>482.51381031500154</v>
      </c>
      <c r="I780">
        <f t="shared" si="62"/>
        <v>502.50415567683922</v>
      </c>
      <c r="J780">
        <f t="shared" si="63"/>
        <v>0.7557498125819393</v>
      </c>
      <c r="K780">
        <f t="shared" si="64"/>
        <v>-0.7557498125819393</v>
      </c>
    </row>
    <row r="781" spans="1:11" x14ac:dyDescent="0.2">
      <c r="A781" s="2">
        <v>43014</v>
      </c>
      <c r="B781" s="10">
        <v>38.825000000000003</v>
      </c>
      <c r="C781" s="7">
        <v>989.58010000000002</v>
      </c>
      <c r="D781" s="5">
        <v>172.23</v>
      </c>
      <c r="F781" s="11">
        <f t="shared" si="60"/>
        <v>19.921076968001763</v>
      </c>
      <c r="G781" s="8">
        <f t="shared" si="61"/>
        <v>481.82732889625549</v>
      </c>
      <c r="I781">
        <f t="shared" si="62"/>
        <v>501.74840586425728</v>
      </c>
      <c r="J781">
        <f t="shared" si="63"/>
        <v>4.2390991329701819</v>
      </c>
      <c r="K781">
        <f t="shared" si="64"/>
        <v>-4.2390991329701819</v>
      </c>
    </row>
    <row r="782" spans="1:11" x14ac:dyDescent="0.2">
      <c r="A782" s="2">
        <v>43013</v>
      </c>
      <c r="B782" s="10">
        <v>38.847499999999997</v>
      </c>
      <c r="C782" s="7">
        <v>980.8501</v>
      </c>
      <c r="D782" s="5">
        <v>171.24</v>
      </c>
      <c r="F782" s="11">
        <f t="shared" si="60"/>
        <v>19.932621700307749</v>
      </c>
      <c r="G782" s="8">
        <f t="shared" si="61"/>
        <v>477.57668503097938</v>
      </c>
      <c r="I782">
        <f t="shared" si="62"/>
        <v>497.5093067312871</v>
      </c>
      <c r="J782">
        <f t="shared" si="63"/>
        <v>7.7433256751396016</v>
      </c>
      <c r="K782">
        <f t="shared" si="64"/>
        <v>-7.7433256751396016</v>
      </c>
    </row>
    <row r="783" spans="1:11" x14ac:dyDescent="0.2">
      <c r="A783" s="2">
        <v>43012</v>
      </c>
      <c r="B783" s="10">
        <v>38.369999999999997</v>
      </c>
      <c r="C783" s="7">
        <v>965.45</v>
      </c>
      <c r="D783" s="5">
        <v>168.42</v>
      </c>
      <c r="F783" s="11">
        <f t="shared" si="60"/>
        <v>19.687616825813976</v>
      </c>
      <c r="G783" s="8">
        <f t="shared" si="61"/>
        <v>470.07836423033353</v>
      </c>
      <c r="I783">
        <f t="shared" si="62"/>
        <v>489.7659810561475</v>
      </c>
      <c r="J783">
        <f t="shared" si="63"/>
        <v>3.9372980729654046</v>
      </c>
      <c r="K783">
        <f t="shared" si="64"/>
        <v>-3.9372980729654046</v>
      </c>
    </row>
    <row r="784" spans="1:11" x14ac:dyDescent="0.2">
      <c r="A784" s="2">
        <v>43011</v>
      </c>
      <c r="B784" s="10">
        <v>38.619999999999997</v>
      </c>
      <c r="C784" s="7">
        <v>957.1001</v>
      </c>
      <c r="D784" s="5">
        <v>169.96</v>
      </c>
      <c r="F784" s="11">
        <f t="shared" si="60"/>
        <v>19.815891629213858</v>
      </c>
      <c r="G784" s="8">
        <f t="shared" si="61"/>
        <v>466.01279135396823</v>
      </c>
      <c r="I784">
        <f t="shared" si="62"/>
        <v>485.82868298318209</v>
      </c>
      <c r="J784">
        <f t="shared" si="63"/>
        <v>-0.93158114514176305</v>
      </c>
      <c r="K784">
        <f t="shared" si="64"/>
        <v>0.93158114514176305</v>
      </c>
    </row>
    <row r="785" spans="1:11" x14ac:dyDescent="0.2">
      <c r="A785" s="2">
        <v>43010</v>
      </c>
      <c r="B785" s="10">
        <v>38.452500000000001</v>
      </c>
      <c r="C785" s="7">
        <v>959.18989999999997</v>
      </c>
      <c r="D785" s="5">
        <v>169.47</v>
      </c>
      <c r="F785" s="11">
        <f t="shared" si="60"/>
        <v>19.729947510935936</v>
      </c>
      <c r="G785" s="8">
        <f t="shared" si="61"/>
        <v>467.03031661738794</v>
      </c>
      <c r="I785">
        <f t="shared" si="62"/>
        <v>486.76026412832385</v>
      </c>
      <c r="J785">
        <f t="shared" si="63"/>
        <v>-1.0915682678362941</v>
      </c>
      <c r="K785">
        <f t="shared" si="64"/>
        <v>1.0915682678362941</v>
      </c>
    </row>
    <row r="786" spans="1:11" x14ac:dyDescent="0.2">
      <c r="A786" s="2">
        <v>43007</v>
      </c>
      <c r="B786" s="10">
        <v>38.53</v>
      </c>
      <c r="C786" s="7">
        <v>961.3501</v>
      </c>
      <c r="D786" s="5">
        <v>170.87</v>
      </c>
      <c r="F786" s="11">
        <f t="shared" si="60"/>
        <v>19.769712699989903</v>
      </c>
      <c r="G786" s="8">
        <f t="shared" si="61"/>
        <v>468.08211969617025</v>
      </c>
      <c r="I786">
        <f t="shared" si="62"/>
        <v>487.85183239616015</v>
      </c>
      <c r="J786">
        <f t="shared" si="63"/>
        <v>2.518007107695496</v>
      </c>
      <c r="K786">
        <f t="shared" si="64"/>
        <v>-2.518007107695496</v>
      </c>
    </row>
    <row r="787" spans="1:11" x14ac:dyDescent="0.2">
      <c r="A787" s="2">
        <v>43006</v>
      </c>
      <c r="B787" s="10">
        <v>38.32</v>
      </c>
      <c r="C787" s="7">
        <v>956.3999</v>
      </c>
      <c r="D787" s="5">
        <v>168.73</v>
      </c>
      <c r="F787" s="11">
        <f t="shared" si="60"/>
        <v>19.661961865134</v>
      </c>
      <c r="G787" s="8">
        <f t="shared" si="61"/>
        <v>465.67186342333065</v>
      </c>
      <c r="I787">
        <f t="shared" si="62"/>
        <v>485.33382528846465</v>
      </c>
      <c r="J787">
        <f t="shared" si="63"/>
        <v>2.5706029054074975</v>
      </c>
      <c r="K787">
        <f t="shared" si="64"/>
        <v>-2.5706029054074975</v>
      </c>
    </row>
    <row r="788" spans="1:11" x14ac:dyDescent="0.2">
      <c r="A788" s="2">
        <v>43005</v>
      </c>
      <c r="B788" s="10">
        <v>38.557499999999997</v>
      </c>
      <c r="C788" s="7">
        <v>950.87009999999998</v>
      </c>
      <c r="D788" s="5">
        <v>167.68</v>
      </c>
      <c r="F788" s="11">
        <f t="shared" si="60"/>
        <v>19.783822928363886</v>
      </c>
      <c r="G788" s="8">
        <f t="shared" si="61"/>
        <v>462.97939945469329</v>
      </c>
      <c r="I788">
        <f t="shared" si="62"/>
        <v>482.76322238305715</v>
      </c>
      <c r="J788">
        <f t="shared" si="63"/>
        <v>6.1140921848395919</v>
      </c>
      <c r="K788">
        <f t="shared" si="64"/>
        <v>-6.1140921848395919</v>
      </c>
    </row>
    <row r="789" spans="1:11" x14ac:dyDescent="0.2">
      <c r="A789" s="2">
        <v>43004</v>
      </c>
      <c r="B789" s="10">
        <v>38.284999999999997</v>
      </c>
      <c r="C789" s="7">
        <v>938.6001</v>
      </c>
      <c r="D789" s="5">
        <v>164.21</v>
      </c>
      <c r="F789" s="11">
        <f t="shared" si="60"/>
        <v>19.644003392658014</v>
      </c>
      <c r="G789" s="8">
        <f t="shared" si="61"/>
        <v>457.00512680555954</v>
      </c>
      <c r="I789">
        <f t="shared" si="62"/>
        <v>476.64913019821756</v>
      </c>
      <c r="J789">
        <f t="shared" si="63"/>
        <v>-0.24713150493221292</v>
      </c>
      <c r="K789">
        <f t="shared" si="64"/>
        <v>0.24713150493221292</v>
      </c>
    </row>
    <row r="790" spans="1:11" x14ac:dyDescent="0.2">
      <c r="A790" s="2">
        <v>43003</v>
      </c>
      <c r="B790" s="10">
        <v>37.637500000000003</v>
      </c>
      <c r="C790" s="7">
        <v>939.79</v>
      </c>
      <c r="D790" s="5">
        <v>162.87</v>
      </c>
      <c r="F790" s="11">
        <f t="shared" si="60"/>
        <v>19.311771651852322</v>
      </c>
      <c r="G790" s="8">
        <f t="shared" si="61"/>
        <v>457.58449005129745</v>
      </c>
      <c r="I790">
        <f t="shared" si="62"/>
        <v>476.89626170314978</v>
      </c>
      <c r="J790">
        <f t="shared" si="63"/>
        <v>-7.626387966425682</v>
      </c>
      <c r="K790">
        <f t="shared" si="64"/>
        <v>7.626387966425682</v>
      </c>
    </row>
    <row r="791" spans="1:11" x14ac:dyDescent="0.2">
      <c r="A791" s="2">
        <v>43000</v>
      </c>
      <c r="B791" s="10">
        <v>37.972499999999997</v>
      </c>
      <c r="C791" s="7">
        <v>955.1001</v>
      </c>
      <c r="D791" s="5">
        <v>170.54</v>
      </c>
      <c r="F791" s="11">
        <f t="shared" si="60"/>
        <v>19.483659888408162</v>
      </c>
      <c r="G791" s="8">
        <f t="shared" si="61"/>
        <v>465.03898978116729</v>
      </c>
      <c r="I791">
        <f t="shared" si="62"/>
        <v>484.52264966957546</v>
      </c>
      <c r="J791">
        <f t="shared" si="63"/>
        <v>-4.842217335067005</v>
      </c>
      <c r="K791">
        <f t="shared" si="64"/>
        <v>4.842217335067005</v>
      </c>
    </row>
    <row r="792" spans="1:11" x14ac:dyDescent="0.2">
      <c r="A792" s="2">
        <v>42999</v>
      </c>
      <c r="B792" s="10">
        <v>38.347499999999997</v>
      </c>
      <c r="C792" s="7">
        <v>964.6499</v>
      </c>
      <c r="D792" s="5">
        <v>171.11</v>
      </c>
      <c r="F792" s="11">
        <f t="shared" si="60"/>
        <v>19.676072093507983</v>
      </c>
      <c r="G792" s="8">
        <f t="shared" si="61"/>
        <v>469.68879491113449</v>
      </c>
      <c r="I792">
        <f t="shared" si="62"/>
        <v>489.36486700464246</v>
      </c>
      <c r="J792">
        <f t="shared" si="63"/>
        <v>-4.5116958947783701</v>
      </c>
      <c r="K792">
        <f t="shared" si="64"/>
        <v>4.5116958947783701</v>
      </c>
    </row>
    <row r="793" spans="1:11" x14ac:dyDescent="0.2">
      <c r="A793" s="2">
        <v>42998</v>
      </c>
      <c r="B793" s="10">
        <v>39.017499999999998</v>
      </c>
      <c r="C793" s="7">
        <v>973.21</v>
      </c>
      <c r="D793" s="5">
        <v>172.17</v>
      </c>
      <c r="F793" s="11">
        <f t="shared" si="60"/>
        <v>20.019848566619672</v>
      </c>
      <c r="G793" s="8">
        <f t="shared" si="61"/>
        <v>473.85671433280118</v>
      </c>
      <c r="I793">
        <f t="shared" si="62"/>
        <v>493.87656289942083</v>
      </c>
      <c r="J793">
        <f t="shared" si="63"/>
        <v>1.2898579673192216</v>
      </c>
      <c r="K793">
        <f t="shared" si="64"/>
        <v>-1.2898579673192216</v>
      </c>
    </row>
    <row r="794" spans="1:11" x14ac:dyDescent="0.2">
      <c r="A794" s="2">
        <v>42997</v>
      </c>
      <c r="B794" s="10">
        <v>39.682499999999997</v>
      </c>
      <c r="C794" s="7">
        <v>969.86009999999999</v>
      </c>
      <c r="D794" s="5">
        <v>172.52</v>
      </c>
      <c r="F794" s="11">
        <f t="shared" si="60"/>
        <v>20.361059543663359</v>
      </c>
      <c r="G794" s="8">
        <f t="shared" si="61"/>
        <v>472.22564538843824</v>
      </c>
      <c r="I794">
        <f t="shared" si="62"/>
        <v>492.58670493210161</v>
      </c>
      <c r="J794">
        <f t="shared" si="63"/>
        <v>-2.1004865367526691</v>
      </c>
      <c r="K794">
        <f t="shared" si="64"/>
        <v>2.1004865367526691</v>
      </c>
    </row>
    <row r="795" spans="1:11" x14ac:dyDescent="0.2">
      <c r="A795" s="2">
        <v>42996</v>
      </c>
      <c r="B795" s="10">
        <v>39.667499999999997</v>
      </c>
      <c r="C795" s="7">
        <v>974.18989999999997</v>
      </c>
      <c r="D795" s="5">
        <v>170.01</v>
      </c>
      <c r="F795" s="11">
        <f t="shared" si="60"/>
        <v>20.353363055459365</v>
      </c>
      <c r="G795" s="8">
        <f t="shared" si="61"/>
        <v>474.33382841339494</v>
      </c>
      <c r="I795">
        <f t="shared" si="62"/>
        <v>494.68719146885428</v>
      </c>
      <c r="J795">
        <f t="shared" si="63"/>
        <v>-6.2902111108384702</v>
      </c>
      <c r="K795">
        <f t="shared" si="64"/>
        <v>6.2902111108384702</v>
      </c>
    </row>
    <row r="796" spans="1:11" x14ac:dyDescent="0.2">
      <c r="A796" s="2">
        <v>42993</v>
      </c>
      <c r="B796" s="10">
        <v>39.97</v>
      </c>
      <c r="C796" s="7">
        <v>986.79</v>
      </c>
      <c r="D796" s="5">
        <v>171.64</v>
      </c>
      <c r="F796" s="11">
        <f t="shared" si="60"/>
        <v>20.508575567573224</v>
      </c>
      <c r="G796" s="8">
        <f t="shared" si="61"/>
        <v>480.4688270121195</v>
      </c>
      <c r="I796">
        <f t="shared" si="62"/>
        <v>500.97740257969275</v>
      </c>
      <c r="J796">
        <f t="shared" si="63"/>
        <v>-2.4337625768507678</v>
      </c>
      <c r="K796">
        <f t="shared" si="64"/>
        <v>2.4337625768507678</v>
      </c>
    </row>
    <row r="797" spans="1:11" x14ac:dyDescent="0.2">
      <c r="A797" s="2">
        <v>42992</v>
      </c>
      <c r="B797" s="10">
        <v>39.57</v>
      </c>
      <c r="C797" s="7">
        <v>992.21</v>
      </c>
      <c r="D797" s="5">
        <v>170.96</v>
      </c>
      <c r="F797" s="11">
        <f t="shared" si="60"/>
        <v>20.303335882133414</v>
      </c>
      <c r="G797" s="8">
        <f t="shared" si="61"/>
        <v>483.10782927441011</v>
      </c>
      <c r="I797">
        <f t="shared" si="62"/>
        <v>503.41116515654352</v>
      </c>
      <c r="J797">
        <f t="shared" si="63"/>
        <v>-3.7739819822359664</v>
      </c>
      <c r="K797">
        <f t="shared" si="64"/>
        <v>3.7739819822359664</v>
      </c>
    </row>
    <row r="798" spans="1:11" x14ac:dyDescent="0.2">
      <c r="A798" s="2">
        <v>42991</v>
      </c>
      <c r="B798" s="10">
        <v>39.912500000000001</v>
      </c>
      <c r="C798" s="7">
        <v>999.6001</v>
      </c>
      <c r="D798" s="5">
        <v>173.05</v>
      </c>
      <c r="F798" s="11">
        <f t="shared" si="60"/>
        <v>20.479072362791253</v>
      </c>
      <c r="G798" s="8">
        <f t="shared" si="61"/>
        <v>486.70607477598821</v>
      </c>
      <c r="I798">
        <f t="shared" si="62"/>
        <v>507.18514713877948</v>
      </c>
      <c r="J798">
        <f t="shared" si="63"/>
        <v>8.1318388724221791</v>
      </c>
      <c r="K798">
        <f t="shared" si="64"/>
        <v>-8.1318388724221791</v>
      </c>
    </row>
    <row r="799" spans="1:11" x14ac:dyDescent="0.2">
      <c r="A799" s="2">
        <v>42990</v>
      </c>
      <c r="B799" s="10">
        <v>40.215000000000003</v>
      </c>
      <c r="C799" s="7">
        <v>982.58010000000002</v>
      </c>
      <c r="D799" s="5">
        <v>172.96</v>
      </c>
      <c r="F799" s="11">
        <f t="shared" si="60"/>
        <v>20.634284874905109</v>
      </c>
      <c r="G799" s="8">
        <f t="shared" si="61"/>
        <v>478.41902339145219</v>
      </c>
      <c r="I799">
        <f t="shared" si="62"/>
        <v>499.05330826635731</v>
      </c>
      <c r="J799">
        <f t="shared" si="63"/>
        <v>2.1674344490728572</v>
      </c>
      <c r="K799">
        <f t="shared" si="64"/>
        <v>-2.1674344490728572</v>
      </c>
    </row>
    <row r="800" spans="1:11" x14ac:dyDescent="0.2">
      <c r="A800" s="2">
        <v>42989</v>
      </c>
      <c r="B800" s="10">
        <v>40.375</v>
      </c>
      <c r="C800" s="7">
        <v>977.96</v>
      </c>
      <c r="D800" s="5">
        <v>173.51</v>
      </c>
      <c r="F800" s="11">
        <f t="shared" si="60"/>
        <v>20.716380749081033</v>
      </c>
      <c r="G800" s="8">
        <f t="shared" si="61"/>
        <v>476.16949306820339</v>
      </c>
      <c r="I800">
        <f t="shared" si="62"/>
        <v>496.88587381728445</v>
      </c>
      <c r="J800">
        <f t="shared" si="63"/>
        <v>6.2402208598259676</v>
      </c>
      <c r="K800">
        <f t="shared" si="64"/>
        <v>-6.2402208598259676</v>
      </c>
    </row>
    <row r="801" spans="1:11" x14ac:dyDescent="0.2">
      <c r="A801" s="2">
        <v>42986</v>
      </c>
      <c r="B801" s="10">
        <v>39.657499999999999</v>
      </c>
      <c r="C801" s="7">
        <v>965.8999</v>
      </c>
      <c r="D801" s="5">
        <v>170.95</v>
      </c>
      <c r="F801" s="11">
        <f t="shared" si="60"/>
        <v>20.348232063323369</v>
      </c>
      <c r="G801" s="8">
        <f t="shared" si="61"/>
        <v>470.29742089413509</v>
      </c>
      <c r="I801">
        <f t="shared" si="62"/>
        <v>490.64565295745848</v>
      </c>
      <c r="J801">
        <f t="shared" si="63"/>
        <v>-6.9446550944746832</v>
      </c>
      <c r="K801">
        <f t="shared" si="64"/>
        <v>6.9446550944746832</v>
      </c>
    </row>
    <row r="802" spans="1:11" x14ac:dyDescent="0.2">
      <c r="A802" s="2">
        <v>42985</v>
      </c>
      <c r="B802" s="10">
        <v>40.314999999999998</v>
      </c>
      <c r="C802" s="7">
        <v>979.47</v>
      </c>
      <c r="D802" s="5">
        <v>173.21</v>
      </c>
      <c r="F802" s="11">
        <f t="shared" si="60"/>
        <v>20.685594796265061</v>
      </c>
      <c r="G802" s="8">
        <f t="shared" si="61"/>
        <v>476.90471325566813</v>
      </c>
      <c r="I802">
        <f t="shared" si="62"/>
        <v>497.59030805193316</v>
      </c>
      <c r="J802">
        <f t="shared" si="63"/>
        <v>5.5987535550835332</v>
      </c>
      <c r="K802">
        <f t="shared" si="64"/>
        <v>-5.5987535550835332</v>
      </c>
    </row>
    <row r="803" spans="1:11" x14ac:dyDescent="0.2">
      <c r="A803" s="2">
        <v>42984</v>
      </c>
      <c r="B803" s="10">
        <v>40.477499999999999</v>
      </c>
      <c r="C803" s="7">
        <v>967.8</v>
      </c>
      <c r="D803" s="5">
        <v>172.09</v>
      </c>
      <c r="F803" s="11">
        <f t="shared" si="60"/>
        <v>20.768973418474985</v>
      </c>
      <c r="G803" s="8">
        <f t="shared" si="61"/>
        <v>471.22258107837462</v>
      </c>
      <c r="I803">
        <f t="shared" si="62"/>
        <v>491.99155449684963</v>
      </c>
      <c r="J803">
        <f t="shared" si="63"/>
        <v>1.2100522730152647</v>
      </c>
      <c r="K803">
        <f t="shared" si="64"/>
        <v>-1.2100522730152647</v>
      </c>
    </row>
    <row r="804" spans="1:11" x14ac:dyDescent="0.2">
      <c r="A804" s="2">
        <v>42983</v>
      </c>
      <c r="B804" s="10">
        <v>40.520000000000003</v>
      </c>
      <c r="C804" s="7">
        <v>965.27</v>
      </c>
      <c r="D804" s="5">
        <v>170.72</v>
      </c>
      <c r="F804" s="11">
        <f t="shared" si="60"/>
        <v>20.790780135052966</v>
      </c>
      <c r="G804" s="8">
        <f t="shared" si="61"/>
        <v>469.99072208878141</v>
      </c>
      <c r="I804">
        <f t="shared" si="62"/>
        <v>490.78150222383437</v>
      </c>
      <c r="J804">
        <f t="shared" si="63"/>
        <v>-6.5726735701758798</v>
      </c>
      <c r="K804">
        <f t="shared" si="64"/>
        <v>6.5726735701758798</v>
      </c>
    </row>
    <row r="805" spans="1:11" x14ac:dyDescent="0.2">
      <c r="A805" s="2">
        <v>42982</v>
      </c>
      <c r="B805" s="10">
        <v>41.012500000000003</v>
      </c>
      <c r="C805" s="7">
        <v>978.25</v>
      </c>
      <c r="D805" s="5">
        <v>172.02</v>
      </c>
      <c r="F805" s="11">
        <f t="shared" si="60"/>
        <v>21.043481497750737</v>
      </c>
      <c r="G805" s="8">
        <f t="shared" si="61"/>
        <v>476.3106942962595</v>
      </c>
      <c r="I805">
        <f t="shared" si="62"/>
        <v>497.35417579401025</v>
      </c>
      <c r="J805">
        <f t="shared" si="63"/>
        <v>0</v>
      </c>
      <c r="K805">
        <f t="shared" si="64"/>
        <v>0</v>
      </c>
    </row>
    <row r="806" spans="1:11" x14ac:dyDescent="0.2">
      <c r="A806" s="2">
        <v>42979</v>
      </c>
      <c r="B806" s="10">
        <v>41.012500000000003</v>
      </c>
      <c r="C806" s="7">
        <v>978.25</v>
      </c>
      <c r="D806" s="5">
        <v>172.02</v>
      </c>
      <c r="F806" s="11">
        <f t="shared" si="60"/>
        <v>21.043481497750737</v>
      </c>
      <c r="G806" s="8">
        <f t="shared" si="61"/>
        <v>476.3106942962595</v>
      </c>
      <c r="I806">
        <f t="shared" si="62"/>
        <v>497.35417579401025</v>
      </c>
      <c r="J806">
        <f t="shared" si="63"/>
        <v>-1.1378517979497929</v>
      </c>
      <c r="K806">
        <f t="shared" si="64"/>
        <v>1.1378517979497929</v>
      </c>
    </row>
    <row r="807" spans="1:11" x14ac:dyDescent="0.2">
      <c r="A807" s="2">
        <v>42978</v>
      </c>
      <c r="B807" s="10">
        <v>41</v>
      </c>
      <c r="C807" s="7">
        <v>980.6001</v>
      </c>
      <c r="D807" s="5">
        <v>171.97</v>
      </c>
      <c r="F807" s="11">
        <f t="shared" si="60"/>
        <v>21.03706775758074</v>
      </c>
      <c r="G807" s="8">
        <f t="shared" si="61"/>
        <v>477.45495983437928</v>
      </c>
      <c r="I807">
        <f t="shared" si="62"/>
        <v>498.49202759196004</v>
      </c>
      <c r="J807">
        <f t="shared" si="63"/>
        <v>6.4179578532800292</v>
      </c>
      <c r="K807">
        <f t="shared" si="64"/>
        <v>-6.4179578532800292</v>
      </c>
    </row>
    <row r="808" spans="1:11" x14ac:dyDescent="0.2">
      <c r="A808" s="2">
        <v>42977</v>
      </c>
      <c r="B808" s="10">
        <v>40.837499999999999</v>
      </c>
      <c r="C808" s="7">
        <v>967.59010000000001</v>
      </c>
      <c r="D808" s="5">
        <v>169.92</v>
      </c>
      <c r="F808" s="11">
        <f t="shared" si="60"/>
        <v>20.953689135370816</v>
      </c>
      <c r="G808" s="8">
        <f t="shared" si="61"/>
        <v>471.12038060330917</v>
      </c>
      <c r="I808">
        <f t="shared" si="62"/>
        <v>492.07406973868001</v>
      </c>
      <c r="J808">
        <f t="shared" si="63"/>
        <v>6.6442085534943089</v>
      </c>
      <c r="K808">
        <f t="shared" si="64"/>
        <v>-6.6442085534943089</v>
      </c>
    </row>
    <row r="809" spans="1:11" x14ac:dyDescent="0.2">
      <c r="A809" s="2">
        <v>42976</v>
      </c>
      <c r="B809" s="10">
        <v>40.727499999999999</v>
      </c>
      <c r="C809" s="7">
        <v>954.06010000000003</v>
      </c>
      <c r="D809" s="5">
        <v>168.05</v>
      </c>
      <c r="F809" s="11">
        <f t="shared" si="60"/>
        <v>20.897248221874868</v>
      </c>
      <c r="G809" s="8">
        <f t="shared" si="61"/>
        <v>464.53261296331084</v>
      </c>
      <c r="I809">
        <f t="shared" si="62"/>
        <v>485.4298611851857</v>
      </c>
      <c r="J809">
        <f t="shared" si="63"/>
        <v>4.0994467296342805</v>
      </c>
      <c r="K809">
        <f t="shared" si="64"/>
        <v>-4.0994467296342805</v>
      </c>
    </row>
    <row r="810" spans="1:11" x14ac:dyDescent="0.2">
      <c r="A810" s="2">
        <v>42975</v>
      </c>
      <c r="B810" s="10">
        <v>40.3675</v>
      </c>
      <c r="C810" s="7">
        <v>946.02</v>
      </c>
      <c r="D810" s="5">
        <v>167.24</v>
      </c>
      <c r="F810" s="11">
        <f t="shared" si="60"/>
        <v>20.712532504979038</v>
      </c>
      <c r="G810" s="8">
        <f t="shared" si="61"/>
        <v>460.61788195057238</v>
      </c>
      <c r="I810">
        <f t="shared" si="62"/>
        <v>481.33041445555142</v>
      </c>
      <c r="J810">
        <f t="shared" si="63"/>
        <v>0.57656703113815411</v>
      </c>
      <c r="K810">
        <f t="shared" si="64"/>
        <v>-0.57656703113815411</v>
      </c>
    </row>
    <row r="811" spans="1:11" x14ac:dyDescent="0.2">
      <c r="A811" s="2">
        <v>42972</v>
      </c>
      <c r="B811" s="10">
        <v>39.965000000000003</v>
      </c>
      <c r="C811" s="7">
        <v>945.26</v>
      </c>
      <c r="D811" s="5">
        <v>166.32</v>
      </c>
      <c r="F811" s="11">
        <f t="shared" si="60"/>
        <v>20.50601007150523</v>
      </c>
      <c r="G811" s="8">
        <f t="shared" si="61"/>
        <v>460.24783735290805</v>
      </c>
      <c r="I811">
        <f t="shared" si="62"/>
        <v>480.75384742441327</v>
      </c>
      <c r="J811">
        <f t="shared" si="63"/>
        <v>-3.4251345202134189</v>
      </c>
      <c r="K811">
        <f t="shared" si="64"/>
        <v>3.4251345202134189</v>
      </c>
    </row>
    <row r="812" spans="1:11" x14ac:dyDescent="0.2">
      <c r="A812" s="2">
        <v>42971</v>
      </c>
      <c r="B812" s="10">
        <v>39.817500000000003</v>
      </c>
      <c r="C812" s="7">
        <v>952.45</v>
      </c>
      <c r="D812" s="5">
        <v>167.74</v>
      </c>
      <c r="F812" s="11">
        <f t="shared" si="60"/>
        <v>20.430327937499296</v>
      </c>
      <c r="G812" s="8">
        <f t="shared" si="61"/>
        <v>463.74865400712741</v>
      </c>
      <c r="I812">
        <f t="shared" si="62"/>
        <v>484.17898194462668</v>
      </c>
      <c r="J812">
        <f t="shared" si="63"/>
        <v>-2.7933744749365701</v>
      </c>
      <c r="K812">
        <f t="shared" si="64"/>
        <v>2.7933744749365701</v>
      </c>
    </row>
    <row r="813" spans="1:11" x14ac:dyDescent="0.2">
      <c r="A813" s="2">
        <v>42970</v>
      </c>
      <c r="B813" s="10">
        <v>39.994999999999997</v>
      </c>
      <c r="C813" s="7">
        <v>958</v>
      </c>
      <c r="D813" s="5">
        <v>168.71</v>
      </c>
      <c r="F813" s="11">
        <f t="shared" si="60"/>
        <v>20.521403047913211</v>
      </c>
      <c r="G813" s="8">
        <f t="shared" si="61"/>
        <v>466.45095337165003</v>
      </c>
      <c r="I813">
        <f t="shared" si="62"/>
        <v>486.97235641956325</v>
      </c>
      <c r="J813">
        <f t="shared" si="63"/>
        <v>-4.3077133482055388</v>
      </c>
      <c r="K813">
        <f t="shared" si="64"/>
        <v>4.3077133482055388</v>
      </c>
    </row>
    <row r="814" spans="1:11" x14ac:dyDescent="0.2">
      <c r="A814" s="2">
        <v>42969</v>
      </c>
      <c r="B814" s="10">
        <v>39.945</v>
      </c>
      <c r="C814" s="7">
        <v>966.8999</v>
      </c>
      <c r="D814" s="5">
        <v>169.64</v>
      </c>
      <c r="F814" s="11">
        <f t="shared" si="60"/>
        <v>20.495748087233235</v>
      </c>
      <c r="G814" s="8">
        <f t="shared" si="61"/>
        <v>470.78432168053558</v>
      </c>
      <c r="I814">
        <f t="shared" si="62"/>
        <v>491.28006976776879</v>
      </c>
      <c r="J814">
        <f t="shared" si="63"/>
        <v>6.9563372575694871</v>
      </c>
      <c r="K814">
        <f t="shared" si="64"/>
        <v>-6.9563372575694871</v>
      </c>
    </row>
    <row r="815" spans="1:11" x14ac:dyDescent="0.2">
      <c r="A815" s="2">
        <v>42968</v>
      </c>
      <c r="B815" s="10">
        <v>39.302500000000002</v>
      </c>
      <c r="C815" s="7">
        <v>953.29</v>
      </c>
      <c r="D815" s="5">
        <v>167.78</v>
      </c>
      <c r="F815" s="11">
        <f t="shared" si="60"/>
        <v>20.16608184249554</v>
      </c>
      <c r="G815" s="8">
        <f t="shared" si="61"/>
        <v>464.15765066770376</v>
      </c>
      <c r="I815">
        <f t="shared" si="62"/>
        <v>484.32373251019931</v>
      </c>
      <c r="J815">
        <f t="shared" si="63"/>
        <v>-2.5593457665404458</v>
      </c>
      <c r="K815">
        <f t="shared" si="64"/>
        <v>2.5593457665404458</v>
      </c>
    </row>
    <row r="816" spans="1:11" x14ac:dyDescent="0.2">
      <c r="A816" s="2">
        <v>42965</v>
      </c>
      <c r="B816" s="10">
        <v>39.375</v>
      </c>
      <c r="C816" s="7">
        <v>958.47</v>
      </c>
      <c r="D816" s="5">
        <v>167.41</v>
      </c>
      <c r="F816" s="11">
        <f t="shared" si="60"/>
        <v>20.203281535481505</v>
      </c>
      <c r="G816" s="8">
        <f t="shared" si="61"/>
        <v>466.67979674125826</v>
      </c>
      <c r="I816">
        <f t="shared" si="62"/>
        <v>486.88307827673975</v>
      </c>
      <c r="J816">
        <f t="shared" si="63"/>
        <v>-1.0687192707435997</v>
      </c>
      <c r="K816">
        <f t="shared" si="64"/>
        <v>1.0687192707435997</v>
      </c>
    </row>
    <row r="817" spans="1:11" x14ac:dyDescent="0.2">
      <c r="A817" s="2">
        <v>42964</v>
      </c>
      <c r="B817" s="10">
        <v>39.465000000000003</v>
      </c>
      <c r="C817" s="7">
        <v>960.57010000000002</v>
      </c>
      <c r="D817" s="5">
        <v>166.91</v>
      </c>
      <c r="F817" s="11">
        <f t="shared" si="60"/>
        <v>20.249460464705464</v>
      </c>
      <c r="G817" s="8">
        <f t="shared" si="61"/>
        <v>467.70233708277789</v>
      </c>
      <c r="I817">
        <f t="shared" si="62"/>
        <v>487.95179754748335</v>
      </c>
      <c r="J817">
        <f t="shared" si="63"/>
        <v>-8.9705946108605872</v>
      </c>
      <c r="K817">
        <f t="shared" si="64"/>
        <v>8.9705946108605872</v>
      </c>
    </row>
    <row r="818" spans="1:11" x14ac:dyDescent="0.2">
      <c r="A818" s="2">
        <v>42963</v>
      </c>
      <c r="B818" s="10">
        <v>40.237499999999997</v>
      </c>
      <c r="C818" s="7">
        <v>978.17989999999998</v>
      </c>
      <c r="D818" s="5">
        <v>170</v>
      </c>
      <c r="F818" s="11">
        <f t="shared" si="60"/>
        <v>20.645829607211098</v>
      </c>
      <c r="G818" s="8">
        <f t="shared" si="61"/>
        <v>476.27656255113283</v>
      </c>
      <c r="I818">
        <f t="shared" si="62"/>
        <v>496.92239215834394</v>
      </c>
      <c r="J818">
        <f t="shared" si="63"/>
        <v>-2.3036948982747276</v>
      </c>
      <c r="K818">
        <f t="shared" si="64"/>
        <v>2.3036948982747276</v>
      </c>
    </row>
    <row r="819" spans="1:11" x14ac:dyDescent="0.2">
      <c r="A819" s="2">
        <v>42962</v>
      </c>
      <c r="B819" s="10">
        <v>40.4</v>
      </c>
      <c r="C819" s="7">
        <v>982.74</v>
      </c>
      <c r="D819" s="5">
        <v>171</v>
      </c>
      <c r="F819" s="11">
        <f t="shared" si="60"/>
        <v>20.729208229421022</v>
      </c>
      <c r="G819" s="8">
        <f t="shared" si="61"/>
        <v>478.49687882719763</v>
      </c>
      <c r="I819">
        <f t="shared" si="62"/>
        <v>499.22608705661867</v>
      </c>
      <c r="J819">
        <f t="shared" si="63"/>
        <v>-4.8183534434429021E-2</v>
      </c>
      <c r="K819">
        <f t="shared" si="64"/>
        <v>4.8183534434429021E-2</v>
      </c>
    </row>
    <row r="820" spans="1:11" x14ac:dyDescent="0.2">
      <c r="A820" s="2">
        <v>42961</v>
      </c>
      <c r="B820" s="10">
        <v>39.962499999999999</v>
      </c>
      <c r="C820" s="7">
        <v>983.3</v>
      </c>
      <c r="D820" s="5">
        <v>170.75</v>
      </c>
      <c r="F820" s="11">
        <f t="shared" si="60"/>
        <v>20.504727323471226</v>
      </c>
      <c r="G820" s="8">
        <f t="shared" si="61"/>
        <v>478.76954326758187</v>
      </c>
      <c r="I820">
        <f t="shared" si="62"/>
        <v>499.2742705910531</v>
      </c>
      <c r="J820">
        <f t="shared" si="63"/>
        <v>7.7584623238488462</v>
      </c>
      <c r="K820">
        <f t="shared" si="64"/>
        <v>-7.7584623238488462</v>
      </c>
    </row>
    <row r="821" spans="1:11" x14ac:dyDescent="0.2">
      <c r="A821" s="2">
        <v>42958</v>
      </c>
      <c r="B821" s="10">
        <v>39.369999999999997</v>
      </c>
      <c r="C821" s="7">
        <v>967.99</v>
      </c>
      <c r="D821" s="5">
        <v>168.08</v>
      </c>
      <c r="F821" s="11">
        <f t="shared" si="60"/>
        <v>20.200716039413503</v>
      </c>
      <c r="G821" s="8">
        <f t="shared" si="61"/>
        <v>471.31509222779073</v>
      </c>
      <c r="I821">
        <f t="shared" si="62"/>
        <v>491.51580826720425</v>
      </c>
      <c r="J821">
        <f t="shared" si="63"/>
        <v>5.6671139708756186</v>
      </c>
      <c r="K821">
        <f t="shared" si="64"/>
        <v>-5.6671139708756186</v>
      </c>
    </row>
    <row r="822" spans="1:11" x14ac:dyDescent="0.2">
      <c r="A822" s="2">
        <v>42957</v>
      </c>
      <c r="B822" s="10">
        <v>38.83</v>
      </c>
      <c r="C822" s="7">
        <v>956.91989999999998</v>
      </c>
      <c r="D822" s="5">
        <v>167.4</v>
      </c>
      <c r="F822" s="11">
        <f t="shared" si="60"/>
        <v>19.923642464069758</v>
      </c>
      <c r="G822" s="8">
        <f t="shared" si="61"/>
        <v>465.92505183225887</v>
      </c>
      <c r="I822">
        <f t="shared" si="62"/>
        <v>485.84869429632863</v>
      </c>
      <c r="J822">
        <f t="shared" si="63"/>
        <v>-12.952686792381712</v>
      </c>
      <c r="K822">
        <f t="shared" si="64"/>
        <v>12.952686792381712</v>
      </c>
    </row>
    <row r="823" spans="1:11" x14ac:dyDescent="0.2">
      <c r="A823" s="2">
        <v>42956</v>
      </c>
      <c r="B823" s="10">
        <v>40.265000000000001</v>
      </c>
      <c r="C823" s="7">
        <v>982.01</v>
      </c>
      <c r="D823" s="5">
        <v>171.18</v>
      </c>
      <c r="F823" s="11">
        <f t="shared" si="60"/>
        <v>20.659939835585085</v>
      </c>
      <c r="G823" s="8">
        <f t="shared" si="61"/>
        <v>478.14144125312527</v>
      </c>
      <c r="I823">
        <f t="shared" si="62"/>
        <v>498.80138108871034</v>
      </c>
      <c r="J823">
        <f t="shared" si="63"/>
        <v>-3.6867725402624956</v>
      </c>
      <c r="K823">
        <f t="shared" si="64"/>
        <v>3.6867725402624956</v>
      </c>
    </row>
    <row r="824" spans="1:11" x14ac:dyDescent="0.2">
      <c r="A824" s="2">
        <v>42955</v>
      </c>
      <c r="B824" s="10">
        <v>40.020000000000003</v>
      </c>
      <c r="C824" s="7">
        <v>989.84010000000001</v>
      </c>
      <c r="D824" s="5">
        <v>171.23</v>
      </c>
      <c r="F824" s="11">
        <f t="shared" si="60"/>
        <v>20.534230528253204</v>
      </c>
      <c r="G824" s="8">
        <f t="shared" si="61"/>
        <v>481.95392310071963</v>
      </c>
      <c r="I824">
        <f t="shared" si="62"/>
        <v>502.48815362897284</v>
      </c>
      <c r="J824">
        <f t="shared" si="63"/>
        <v>-1.0202112205566323</v>
      </c>
      <c r="K824">
        <f t="shared" si="64"/>
        <v>1.0202112205566323</v>
      </c>
    </row>
    <row r="825" spans="1:11" x14ac:dyDescent="0.2">
      <c r="A825" s="2">
        <v>42954</v>
      </c>
      <c r="B825" s="10">
        <v>39.702500000000001</v>
      </c>
      <c r="C825" s="7">
        <v>992.27</v>
      </c>
      <c r="D825" s="5">
        <v>171.98</v>
      </c>
      <c r="F825" s="11">
        <f t="shared" si="60"/>
        <v>20.371321527935351</v>
      </c>
      <c r="G825" s="8">
        <f t="shared" si="61"/>
        <v>483.13704332159409</v>
      </c>
      <c r="I825">
        <f t="shared" si="62"/>
        <v>503.50836484952947</v>
      </c>
      <c r="J825">
        <f t="shared" si="63"/>
        <v>2.5939410223672894</v>
      </c>
      <c r="K825">
        <f t="shared" si="64"/>
        <v>-2.5939410223672894</v>
      </c>
    </row>
    <row r="826" spans="1:11" x14ac:dyDescent="0.2">
      <c r="A826" s="2">
        <v>42951</v>
      </c>
      <c r="B826" s="10">
        <v>39.097499999999997</v>
      </c>
      <c r="C826" s="7">
        <v>987.58010000000002</v>
      </c>
      <c r="D826" s="5">
        <v>169.62</v>
      </c>
      <c r="F826" s="11">
        <f t="shared" si="60"/>
        <v>20.060896503707632</v>
      </c>
      <c r="G826" s="8">
        <f t="shared" si="61"/>
        <v>480.85352732345456</v>
      </c>
      <c r="I826">
        <f t="shared" si="62"/>
        <v>500.91442382716218</v>
      </c>
      <c r="J826">
        <f t="shared" si="63"/>
        <v>0.426637237969544</v>
      </c>
      <c r="K826">
        <f t="shared" si="64"/>
        <v>-0.426637237969544</v>
      </c>
    </row>
    <row r="827" spans="1:11" x14ac:dyDescent="0.2">
      <c r="A827" s="2">
        <v>42950</v>
      </c>
      <c r="B827" s="10">
        <v>38.892499999999998</v>
      </c>
      <c r="C827" s="7">
        <v>986.91989999999998</v>
      </c>
      <c r="D827" s="5">
        <v>168.59</v>
      </c>
      <c r="F827" s="11">
        <f t="shared" si="60"/>
        <v>19.95571116491973</v>
      </c>
      <c r="G827" s="8">
        <f t="shared" si="61"/>
        <v>480.53207542427293</v>
      </c>
      <c r="I827">
        <f t="shared" si="62"/>
        <v>500.48778658919264</v>
      </c>
      <c r="J827">
        <f t="shared" si="63"/>
        <v>-4.5688914953500444</v>
      </c>
      <c r="K827">
        <f t="shared" si="64"/>
        <v>4.5688914953500444</v>
      </c>
    </row>
    <row r="828" spans="1:11" x14ac:dyDescent="0.2">
      <c r="A828" s="2">
        <v>42949</v>
      </c>
      <c r="B828" s="10">
        <v>39.284999999999997</v>
      </c>
      <c r="C828" s="7">
        <v>995.88990000000001</v>
      </c>
      <c r="D828" s="5">
        <v>169.3</v>
      </c>
      <c r="F828" s="11">
        <f t="shared" si="60"/>
        <v>20.157102606257546</v>
      </c>
      <c r="G828" s="8">
        <f t="shared" si="61"/>
        <v>484.89957547828516</v>
      </c>
      <c r="I828">
        <f t="shared" si="62"/>
        <v>505.05667808454268</v>
      </c>
      <c r="J828">
        <f t="shared" si="63"/>
        <v>0.76339812018500197</v>
      </c>
      <c r="K828">
        <f t="shared" si="64"/>
        <v>-0.76339812018500197</v>
      </c>
    </row>
    <row r="829" spans="1:11" x14ac:dyDescent="0.2">
      <c r="A829" s="2">
        <v>42948</v>
      </c>
      <c r="B829" s="10">
        <v>37.512500000000003</v>
      </c>
      <c r="C829" s="7">
        <v>996.18989999999997</v>
      </c>
      <c r="D829" s="5">
        <v>169.86</v>
      </c>
      <c r="F829" s="11">
        <f t="shared" si="60"/>
        <v>19.24763425015238</v>
      </c>
      <c r="G829" s="8">
        <f t="shared" si="61"/>
        <v>485.04564571420531</v>
      </c>
      <c r="I829">
        <f t="shared" si="62"/>
        <v>504.29327996435768</v>
      </c>
      <c r="J829">
        <f t="shared" si="63"/>
        <v>4.2641096640371074</v>
      </c>
      <c r="K829">
        <f t="shared" si="64"/>
        <v>-4.2641096640371074</v>
      </c>
    </row>
    <row r="830" spans="1:11" x14ac:dyDescent="0.2">
      <c r="A830" s="2">
        <v>42947</v>
      </c>
      <c r="B830" s="10">
        <v>37.182499999999997</v>
      </c>
      <c r="C830" s="7">
        <v>987.78</v>
      </c>
      <c r="D830" s="5">
        <v>169.25</v>
      </c>
      <c r="F830" s="11">
        <f t="shared" si="60"/>
        <v>19.078311509664534</v>
      </c>
      <c r="G830" s="8">
        <f t="shared" si="61"/>
        <v>480.95085879065601</v>
      </c>
      <c r="I830">
        <f t="shared" si="62"/>
        <v>500.02917030032057</v>
      </c>
      <c r="J830">
        <f t="shared" si="63"/>
        <v>-15.806190967897066</v>
      </c>
      <c r="K830">
        <f t="shared" si="64"/>
        <v>15.806190967897066</v>
      </c>
    </row>
    <row r="831" spans="1:11" x14ac:dyDescent="0.2">
      <c r="A831" s="2">
        <v>42944</v>
      </c>
      <c r="B831" s="10">
        <v>37.375</v>
      </c>
      <c r="C831" s="7">
        <v>1020.04</v>
      </c>
      <c r="D831" s="5">
        <v>172.45</v>
      </c>
      <c r="F831" s="11">
        <f t="shared" si="60"/>
        <v>19.177083108282442</v>
      </c>
      <c r="G831" s="8">
        <f t="shared" si="61"/>
        <v>496.65827815993515</v>
      </c>
      <c r="I831">
        <f t="shared" si="62"/>
        <v>515.83536126821764</v>
      </c>
      <c r="J831">
        <f t="shared" si="63"/>
        <v>-12.775915706559999</v>
      </c>
      <c r="K831">
        <f t="shared" si="64"/>
        <v>12.775915706559999</v>
      </c>
    </row>
    <row r="832" spans="1:11" x14ac:dyDescent="0.2">
      <c r="A832" s="2">
        <v>42943</v>
      </c>
      <c r="B832" s="10">
        <v>37.64</v>
      </c>
      <c r="C832" s="7">
        <v>1046</v>
      </c>
      <c r="D832" s="5">
        <v>170.44</v>
      </c>
      <c r="F832" s="11">
        <f t="shared" si="60"/>
        <v>19.313054399886319</v>
      </c>
      <c r="G832" s="8">
        <f t="shared" si="61"/>
        <v>509.29822257489133</v>
      </c>
      <c r="I832">
        <f t="shared" si="62"/>
        <v>528.61127697477764</v>
      </c>
      <c r="J832">
        <f t="shared" si="63"/>
        <v>-3.682922277382886</v>
      </c>
      <c r="K832">
        <f t="shared" si="64"/>
        <v>3.682922277382886</v>
      </c>
    </row>
    <row r="833" spans="1:11" x14ac:dyDescent="0.2">
      <c r="A833" s="2">
        <v>42942</v>
      </c>
      <c r="B833" s="10">
        <v>38.365000000000002</v>
      </c>
      <c r="C833" s="7">
        <v>1052.8</v>
      </c>
      <c r="D833" s="5">
        <v>165.61</v>
      </c>
      <c r="F833" s="11">
        <f t="shared" si="60"/>
        <v>19.685051329745978</v>
      </c>
      <c r="G833" s="8">
        <f t="shared" si="61"/>
        <v>512.60914792241454</v>
      </c>
      <c r="I833">
        <f t="shared" si="62"/>
        <v>532.29419925216052</v>
      </c>
      <c r="J833">
        <f t="shared" si="63"/>
        <v>6.3879850266059748</v>
      </c>
      <c r="K833">
        <f t="shared" si="64"/>
        <v>-6.3879850266059748</v>
      </c>
    </row>
    <row r="834" spans="1:11" x14ac:dyDescent="0.2">
      <c r="A834" s="2">
        <v>42941</v>
      </c>
      <c r="B834" s="10">
        <v>38.185000000000002</v>
      </c>
      <c r="C834" s="7">
        <v>1039.8699999999999</v>
      </c>
      <c r="D834" s="5">
        <v>165.28</v>
      </c>
      <c r="F834" s="11">
        <f t="shared" si="60"/>
        <v>19.592693471298062</v>
      </c>
      <c r="G834" s="8">
        <f t="shared" si="61"/>
        <v>506.31352075425644</v>
      </c>
      <c r="I834">
        <f t="shared" si="62"/>
        <v>525.90621422555455</v>
      </c>
      <c r="J834">
        <f t="shared" si="63"/>
        <v>0.53132734569828699</v>
      </c>
      <c r="K834">
        <f t="shared" si="64"/>
        <v>-0.53132734569828699</v>
      </c>
    </row>
    <row r="835" spans="1:11" x14ac:dyDescent="0.2">
      <c r="A835" s="2">
        <v>42940</v>
      </c>
      <c r="B835" s="10">
        <v>38.022500000000001</v>
      </c>
      <c r="C835" s="7">
        <v>1038.95</v>
      </c>
      <c r="D835" s="5">
        <v>166</v>
      </c>
      <c r="F835" s="11">
        <f t="shared" si="60"/>
        <v>19.509314849088138</v>
      </c>
      <c r="G835" s="8">
        <f t="shared" si="61"/>
        <v>505.86557203076808</v>
      </c>
      <c r="I835">
        <f t="shared" si="62"/>
        <v>525.37488687985626</v>
      </c>
      <c r="J835">
        <f t="shared" si="63"/>
        <v>6.6995025855860604</v>
      </c>
      <c r="K835">
        <f t="shared" si="64"/>
        <v>-6.6995025855860604</v>
      </c>
    </row>
    <row r="836" spans="1:11" x14ac:dyDescent="0.2">
      <c r="A836" s="2">
        <v>42937</v>
      </c>
      <c r="B836" s="10">
        <v>37.567500000000003</v>
      </c>
      <c r="C836" s="7">
        <v>1025.67</v>
      </c>
      <c r="D836" s="5">
        <v>164.43</v>
      </c>
      <c r="F836" s="11">
        <f t="shared" si="60"/>
        <v>19.275854706900354</v>
      </c>
      <c r="G836" s="8">
        <f t="shared" si="61"/>
        <v>499.39952958736984</v>
      </c>
      <c r="I836">
        <f t="shared" si="62"/>
        <v>518.6753842942702</v>
      </c>
      <c r="J836">
        <f t="shared" si="63"/>
        <v>-1.4842886190314175</v>
      </c>
      <c r="K836">
        <f t="shared" si="64"/>
        <v>1.4842886190314175</v>
      </c>
    </row>
    <row r="837" spans="1:11" x14ac:dyDescent="0.2">
      <c r="A837" s="2">
        <v>42936</v>
      </c>
      <c r="B837" s="10">
        <v>37.585000000000001</v>
      </c>
      <c r="C837" s="7">
        <v>1028.7</v>
      </c>
      <c r="D837" s="5">
        <v>164.53</v>
      </c>
      <c r="F837" s="11">
        <f t="shared" ref="F837:F900" si="65">B837*$O$8</f>
        <v>19.284833943138345</v>
      </c>
      <c r="G837" s="8">
        <f t="shared" ref="G837:G900" si="66">C837*(1-$O$8)</f>
        <v>500.87483897016324</v>
      </c>
      <c r="I837">
        <f t="shared" ref="I837:I900" si="67">SUM(F837:G837)</f>
        <v>520.15967291330162</v>
      </c>
      <c r="J837">
        <f t="shared" si="63"/>
        <v>0.80380157280103504</v>
      </c>
      <c r="K837">
        <f t="shared" si="64"/>
        <v>-0.80380157280103504</v>
      </c>
    </row>
    <row r="838" spans="1:11" x14ac:dyDescent="0.2">
      <c r="A838" s="2">
        <v>42935</v>
      </c>
      <c r="B838" s="10">
        <v>37.755000000000003</v>
      </c>
      <c r="C838" s="7">
        <v>1026.8699999999999</v>
      </c>
      <c r="D838" s="5">
        <v>164.14</v>
      </c>
      <c r="F838" s="11">
        <f t="shared" si="65"/>
        <v>19.372060809450264</v>
      </c>
      <c r="G838" s="8">
        <f t="shared" si="66"/>
        <v>499.98381053105032</v>
      </c>
      <c r="I838">
        <f t="shared" si="67"/>
        <v>519.35587134050058</v>
      </c>
      <c r="J838">
        <f t="shared" ref="J838:J901" si="68">I838-I839</f>
        <v>1.2988782182849263</v>
      </c>
      <c r="K838">
        <f t="shared" ref="K838:K901" si="69">-J838</f>
        <v>-1.2988782182849263</v>
      </c>
    </row>
    <row r="839" spans="1:11" x14ac:dyDescent="0.2">
      <c r="A839" s="2">
        <v>42934</v>
      </c>
      <c r="B839" s="10">
        <v>37.520000000000003</v>
      </c>
      <c r="C839" s="7">
        <v>1024.45</v>
      </c>
      <c r="D839" s="5">
        <v>162.86000000000001</v>
      </c>
      <c r="F839" s="11">
        <f t="shared" si="65"/>
        <v>19.251482494254375</v>
      </c>
      <c r="G839" s="8">
        <f t="shared" si="66"/>
        <v>498.80551062796127</v>
      </c>
      <c r="I839">
        <f t="shared" si="67"/>
        <v>518.05699312221566</v>
      </c>
      <c r="J839">
        <f t="shared" si="68"/>
        <v>7.0829432297987296</v>
      </c>
      <c r="K839">
        <f t="shared" si="69"/>
        <v>-7.0829432297987296</v>
      </c>
    </row>
    <row r="840" spans="1:11" x14ac:dyDescent="0.2">
      <c r="A840" s="2">
        <v>42933</v>
      </c>
      <c r="B840" s="10">
        <v>37.39</v>
      </c>
      <c r="C840" s="7">
        <v>1010.04</v>
      </c>
      <c r="D840" s="5">
        <v>159.72999999999999</v>
      </c>
      <c r="F840" s="11">
        <f t="shared" si="65"/>
        <v>19.184779596486436</v>
      </c>
      <c r="G840" s="8">
        <f t="shared" si="66"/>
        <v>491.78927029593046</v>
      </c>
      <c r="I840">
        <f t="shared" si="67"/>
        <v>510.97404989241693</v>
      </c>
      <c r="J840">
        <f t="shared" si="68"/>
        <v>4.0738963698439079</v>
      </c>
      <c r="K840">
        <f t="shared" si="69"/>
        <v>-4.0738963698439079</v>
      </c>
    </row>
    <row r="841" spans="1:11" x14ac:dyDescent="0.2">
      <c r="A841" s="2">
        <v>42930</v>
      </c>
      <c r="B841" s="10">
        <v>37.26</v>
      </c>
      <c r="C841" s="7">
        <v>1001.81</v>
      </c>
      <c r="D841" s="5">
        <v>159.97</v>
      </c>
      <c r="F841" s="11">
        <f t="shared" si="65"/>
        <v>19.118076698718497</v>
      </c>
      <c r="G841" s="8">
        <f t="shared" si="66"/>
        <v>487.78207682385454</v>
      </c>
      <c r="I841">
        <f t="shared" si="67"/>
        <v>506.90015352257302</v>
      </c>
      <c r="J841">
        <f t="shared" si="68"/>
        <v>0.73745192827033179</v>
      </c>
      <c r="K841">
        <f t="shared" si="69"/>
        <v>-0.73745192827033179</v>
      </c>
    </row>
    <row r="842" spans="1:11" x14ac:dyDescent="0.2">
      <c r="A842" s="2">
        <v>42929</v>
      </c>
      <c r="B842" s="10">
        <v>36.942500000000003</v>
      </c>
      <c r="C842" s="7">
        <v>1000.63</v>
      </c>
      <c r="D842" s="5">
        <v>159.26</v>
      </c>
      <c r="F842" s="11">
        <f t="shared" si="65"/>
        <v>18.955167698400647</v>
      </c>
      <c r="G842" s="8">
        <f t="shared" si="66"/>
        <v>487.20753389590203</v>
      </c>
      <c r="I842">
        <f t="shared" si="67"/>
        <v>506.16270159430269</v>
      </c>
      <c r="J842">
        <f t="shared" si="68"/>
        <v>-2.6025787731330183</v>
      </c>
      <c r="K842">
        <f t="shared" si="69"/>
        <v>2.6025787731330183</v>
      </c>
    </row>
    <row r="843" spans="1:11" x14ac:dyDescent="0.2">
      <c r="A843" s="2">
        <v>42928</v>
      </c>
      <c r="B843" s="10">
        <v>36.435000000000002</v>
      </c>
      <c r="C843" s="7">
        <v>1006.51</v>
      </c>
      <c r="D843" s="5">
        <v>158.9</v>
      </c>
      <c r="F843" s="11">
        <f t="shared" si="65"/>
        <v>18.694769847498886</v>
      </c>
      <c r="G843" s="8">
        <f t="shared" si="66"/>
        <v>490.07051051993682</v>
      </c>
      <c r="I843">
        <f t="shared" si="67"/>
        <v>508.76528036743571</v>
      </c>
      <c r="J843">
        <f t="shared" si="68"/>
        <v>6.0548181344304908</v>
      </c>
      <c r="K843">
        <f t="shared" si="69"/>
        <v>-6.0548181344304908</v>
      </c>
    </row>
    <row r="844" spans="1:11" x14ac:dyDescent="0.2">
      <c r="A844" s="2">
        <v>42927</v>
      </c>
      <c r="B844" s="10">
        <v>36.3825</v>
      </c>
      <c r="C844" s="7">
        <v>994.12990000000002</v>
      </c>
      <c r="D844" s="5">
        <v>155.27000000000001</v>
      </c>
      <c r="F844" s="11">
        <f t="shared" si="65"/>
        <v>18.66783213878491</v>
      </c>
      <c r="G844" s="8">
        <f t="shared" si="66"/>
        <v>484.04263009422033</v>
      </c>
      <c r="I844">
        <f t="shared" si="67"/>
        <v>502.71046223300522</v>
      </c>
      <c r="J844">
        <f t="shared" si="68"/>
        <v>-1.0791073726578588</v>
      </c>
      <c r="K844">
        <f t="shared" si="69"/>
        <v>1.0791073726578588</v>
      </c>
    </row>
    <row r="845" spans="1:11" x14ac:dyDescent="0.2">
      <c r="A845" s="2">
        <v>42926</v>
      </c>
      <c r="B845" s="10">
        <v>36.265000000000001</v>
      </c>
      <c r="C845" s="7">
        <v>996.47</v>
      </c>
      <c r="D845" s="5">
        <v>153.5</v>
      </c>
      <c r="F845" s="11">
        <f t="shared" si="65"/>
        <v>18.607542981186967</v>
      </c>
      <c r="G845" s="8">
        <f t="shared" si="66"/>
        <v>485.18202662447612</v>
      </c>
      <c r="I845">
        <f t="shared" si="67"/>
        <v>503.78956960566308</v>
      </c>
      <c r="J845">
        <f t="shared" si="68"/>
        <v>8.7358947541442831</v>
      </c>
      <c r="K845">
        <f t="shared" si="69"/>
        <v>-8.7358947541442831</v>
      </c>
    </row>
    <row r="846" spans="1:11" x14ac:dyDescent="0.2">
      <c r="A846" s="2">
        <v>42923</v>
      </c>
      <c r="B846" s="10">
        <v>36.045000000000002</v>
      </c>
      <c r="C846" s="7">
        <v>978.76</v>
      </c>
      <c r="D846" s="5">
        <v>151.44</v>
      </c>
      <c r="F846" s="11">
        <f t="shared" si="65"/>
        <v>18.494661154195068</v>
      </c>
      <c r="G846" s="8">
        <f t="shared" si="66"/>
        <v>476.55901369732373</v>
      </c>
      <c r="I846">
        <f t="shared" si="67"/>
        <v>495.05367485151879</v>
      </c>
      <c r="J846">
        <f t="shared" si="68"/>
        <v>6.8176358657827905</v>
      </c>
      <c r="K846">
        <f t="shared" si="69"/>
        <v>-6.8176358657827905</v>
      </c>
    </row>
    <row r="847" spans="1:11" x14ac:dyDescent="0.2">
      <c r="A847" s="2">
        <v>42922</v>
      </c>
      <c r="B847" s="10">
        <v>35.682499999999997</v>
      </c>
      <c r="C847" s="7">
        <v>965.13990000000001</v>
      </c>
      <c r="D847" s="5">
        <v>148.82</v>
      </c>
      <c r="F847" s="11">
        <f t="shared" si="65"/>
        <v>18.308662689265237</v>
      </c>
      <c r="G847" s="8">
        <f t="shared" si="66"/>
        <v>469.92737629647075</v>
      </c>
      <c r="I847">
        <f t="shared" si="67"/>
        <v>488.236038985736</v>
      </c>
      <c r="J847">
        <f t="shared" si="68"/>
        <v>-3.2224526554907129</v>
      </c>
      <c r="K847">
        <f t="shared" si="69"/>
        <v>3.2224526554907129</v>
      </c>
    </row>
    <row r="848" spans="1:11" x14ac:dyDescent="0.2">
      <c r="A848" s="2">
        <v>42921</v>
      </c>
      <c r="B848" s="10">
        <v>36.022500000000001</v>
      </c>
      <c r="C848" s="7">
        <v>971.3999</v>
      </c>
      <c r="D848" s="5">
        <v>150.34</v>
      </c>
      <c r="F848" s="11">
        <f t="shared" si="65"/>
        <v>18.483116421889079</v>
      </c>
      <c r="G848" s="8">
        <f t="shared" si="66"/>
        <v>472.97537521933765</v>
      </c>
      <c r="I848">
        <f t="shared" si="67"/>
        <v>491.45849164122671</v>
      </c>
      <c r="J848">
        <f t="shared" si="68"/>
        <v>8.7133020847502394</v>
      </c>
      <c r="K848">
        <f t="shared" si="69"/>
        <v>-8.7133020847502394</v>
      </c>
    </row>
    <row r="849" spans="1:11" x14ac:dyDescent="0.2">
      <c r="A849" s="2">
        <v>42920</v>
      </c>
      <c r="B849" s="10">
        <v>35.875</v>
      </c>
      <c r="C849" s="7">
        <v>953.65989999999999</v>
      </c>
      <c r="D849" s="5">
        <v>148.43</v>
      </c>
      <c r="F849" s="11">
        <f t="shared" si="65"/>
        <v>18.407434287883149</v>
      </c>
      <c r="G849" s="8">
        <f t="shared" si="66"/>
        <v>464.33775526859336</v>
      </c>
      <c r="I849">
        <f t="shared" si="67"/>
        <v>482.74518955647648</v>
      </c>
      <c r="J849">
        <f t="shared" si="68"/>
        <v>0</v>
      </c>
      <c r="K849">
        <f t="shared" si="69"/>
        <v>0</v>
      </c>
    </row>
    <row r="850" spans="1:11" x14ac:dyDescent="0.2">
      <c r="A850" s="2">
        <v>42919</v>
      </c>
      <c r="B850" s="10">
        <v>35.875</v>
      </c>
      <c r="C850" s="7">
        <v>953.65989999999999</v>
      </c>
      <c r="D850" s="5">
        <v>148.43</v>
      </c>
      <c r="F850" s="11">
        <f t="shared" si="65"/>
        <v>18.407434287883149</v>
      </c>
      <c r="G850" s="8">
        <f t="shared" si="66"/>
        <v>464.33775526859336</v>
      </c>
      <c r="I850">
        <f t="shared" si="67"/>
        <v>482.74518955647648</v>
      </c>
      <c r="J850">
        <f t="shared" si="68"/>
        <v>-7.0489088648293432</v>
      </c>
      <c r="K850">
        <f t="shared" si="69"/>
        <v>7.0489088648293432</v>
      </c>
    </row>
    <row r="851" spans="1:11" x14ac:dyDescent="0.2">
      <c r="A851" s="2">
        <v>42916</v>
      </c>
      <c r="B851" s="10">
        <v>36.005000000000003</v>
      </c>
      <c r="C851" s="7">
        <v>968</v>
      </c>
      <c r="D851" s="5">
        <v>150.97999999999999</v>
      </c>
      <c r="F851" s="11">
        <f t="shared" si="65"/>
        <v>18.474137185651088</v>
      </c>
      <c r="G851" s="8">
        <f t="shared" si="66"/>
        <v>471.31996123565472</v>
      </c>
      <c r="I851">
        <f t="shared" si="67"/>
        <v>489.79409842130582</v>
      </c>
      <c r="J851">
        <f t="shared" si="68"/>
        <v>-3.8174611129210803</v>
      </c>
      <c r="K851">
        <f t="shared" si="69"/>
        <v>3.8174611129210803</v>
      </c>
    </row>
    <row r="852" spans="1:11" x14ac:dyDescent="0.2">
      <c r="A852" s="2">
        <v>42915</v>
      </c>
      <c r="B852" s="10">
        <v>35.92</v>
      </c>
      <c r="C852" s="7">
        <v>975.92989999999998</v>
      </c>
      <c r="D852" s="5">
        <v>151.04</v>
      </c>
      <c r="F852" s="11">
        <f t="shared" si="65"/>
        <v>18.430523752495127</v>
      </c>
      <c r="G852" s="8">
        <f t="shared" si="66"/>
        <v>475.18103578173179</v>
      </c>
      <c r="I852">
        <f t="shared" si="67"/>
        <v>493.6115595342269</v>
      </c>
      <c r="J852">
        <f t="shared" si="68"/>
        <v>-7.287259531633822</v>
      </c>
      <c r="K852">
        <f t="shared" si="69"/>
        <v>7.287259531633822</v>
      </c>
    </row>
    <row r="853" spans="1:11" x14ac:dyDescent="0.2">
      <c r="A853" s="2">
        <v>42914</v>
      </c>
      <c r="B853" s="10">
        <v>36.457500000000003</v>
      </c>
      <c r="C853" s="7">
        <v>990.33010000000002</v>
      </c>
      <c r="D853" s="5">
        <v>153.24</v>
      </c>
      <c r="F853" s="11">
        <f t="shared" si="65"/>
        <v>18.706314579804875</v>
      </c>
      <c r="G853" s="8">
        <f t="shared" si="66"/>
        <v>482.19250448605584</v>
      </c>
      <c r="I853">
        <f t="shared" si="67"/>
        <v>500.89881906586072</v>
      </c>
      <c r="J853">
        <f t="shared" si="68"/>
        <v>6.8669314329447957</v>
      </c>
      <c r="K853">
        <f t="shared" si="69"/>
        <v>-6.8669314329447957</v>
      </c>
    </row>
    <row r="854" spans="1:11" x14ac:dyDescent="0.2">
      <c r="A854" s="2">
        <v>42913</v>
      </c>
      <c r="B854" s="10">
        <v>35.932499999999997</v>
      </c>
      <c r="C854" s="7">
        <v>976.78</v>
      </c>
      <c r="D854" s="5">
        <v>150.58000000000001</v>
      </c>
      <c r="F854" s="11">
        <f t="shared" si="65"/>
        <v>18.43693749266512</v>
      </c>
      <c r="G854" s="8">
        <f t="shared" si="66"/>
        <v>475.59495014025083</v>
      </c>
      <c r="I854">
        <f t="shared" si="67"/>
        <v>494.03188763291593</v>
      </c>
      <c r="J854">
        <f t="shared" si="68"/>
        <v>-8.6427878651938954</v>
      </c>
      <c r="K854">
        <f t="shared" si="69"/>
        <v>8.6427878651938954</v>
      </c>
    </row>
    <row r="855" spans="1:11" x14ac:dyDescent="0.2">
      <c r="A855" s="2">
        <v>42912</v>
      </c>
      <c r="B855" s="10">
        <v>36.454999999999998</v>
      </c>
      <c r="C855" s="7">
        <v>993.98</v>
      </c>
      <c r="D855" s="5">
        <v>153.59</v>
      </c>
      <c r="F855" s="11">
        <f t="shared" si="65"/>
        <v>18.705031831770874</v>
      </c>
      <c r="G855" s="8">
        <f t="shared" si="66"/>
        <v>483.96964366633892</v>
      </c>
      <c r="I855">
        <f t="shared" si="67"/>
        <v>502.67467549810982</v>
      </c>
      <c r="J855">
        <f t="shared" si="68"/>
        <v>-4.8111580848325275</v>
      </c>
      <c r="K855">
        <f t="shared" si="69"/>
        <v>4.8111580848325275</v>
      </c>
    </row>
    <row r="856" spans="1:11" x14ac:dyDescent="0.2">
      <c r="A856" s="2">
        <v>42909</v>
      </c>
      <c r="B856" s="10">
        <v>36.57</v>
      </c>
      <c r="C856" s="7">
        <v>1003.74</v>
      </c>
      <c r="D856" s="5">
        <v>155.07</v>
      </c>
      <c r="F856" s="11">
        <f t="shared" si="65"/>
        <v>18.76403824133482</v>
      </c>
      <c r="G856" s="8">
        <f t="shared" si="66"/>
        <v>488.7217953416075</v>
      </c>
      <c r="I856">
        <f t="shared" si="67"/>
        <v>507.48583358294235</v>
      </c>
      <c r="J856">
        <f t="shared" si="68"/>
        <v>1.2714165410271221</v>
      </c>
      <c r="K856">
        <f t="shared" si="69"/>
        <v>-1.2714165410271221</v>
      </c>
    </row>
    <row r="857" spans="1:11" x14ac:dyDescent="0.2">
      <c r="A857" s="2">
        <v>42908</v>
      </c>
      <c r="B857" s="10">
        <v>36.407499999999999</v>
      </c>
      <c r="C857" s="7">
        <v>1001.3</v>
      </c>
      <c r="D857" s="5">
        <v>153.4</v>
      </c>
      <c r="F857" s="11">
        <f t="shared" si="65"/>
        <v>18.680659619124896</v>
      </c>
      <c r="G857" s="8">
        <f t="shared" si="66"/>
        <v>487.53375742279036</v>
      </c>
      <c r="I857">
        <f t="shared" si="67"/>
        <v>506.21441704191523</v>
      </c>
      <c r="J857">
        <f t="shared" si="68"/>
        <v>-0.48360368416848587</v>
      </c>
      <c r="K857">
        <f t="shared" si="69"/>
        <v>0.48360368416848587</v>
      </c>
    </row>
    <row r="858" spans="1:11" x14ac:dyDescent="0.2">
      <c r="A858" s="2">
        <v>42907</v>
      </c>
      <c r="B858" s="10">
        <v>36.467500000000001</v>
      </c>
      <c r="C858" s="7">
        <v>1002.23</v>
      </c>
      <c r="D858" s="5">
        <v>153.91</v>
      </c>
      <c r="F858" s="11">
        <f t="shared" si="65"/>
        <v>18.711445571940871</v>
      </c>
      <c r="G858" s="8">
        <f t="shared" si="66"/>
        <v>487.98657515414283</v>
      </c>
      <c r="I858">
        <f t="shared" si="67"/>
        <v>506.69802072608371</v>
      </c>
      <c r="J858">
        <f t="shared" si="68"/>
        <v>4.8039912217458323</v>
      </c>
      <c r="K858">
        <f t="shared" si="69"/>
        <v>-4.8039912217458323</v>
      </c>
    </row>
    <row r="859" spans="1:11" x14ac:dyDescent="0.2">
      <c r="A859" s="2">
        <v>42906</v>
      </c>
      <c r="B859" s="10">
        <v>36.252499999999998</v>
      </c>
      <c r="C859" s="7">
        <v>992.59010000000001</v>
      </c>
      <c r="D859" s="5">
        <v>152.25</v>
      </c>
      <c r="F859" s="11">
        <f t="shared" si="65"/>
        <v>18.60112924101697</v>
      </c>
      <c r="G859" s="8">
        <f t="shared" si="66"/>
        <v>483.29290026332092</v>
      </c>
      <c r="I859">
        <f t="shared" si="67"/>
        <v>501.89402950433788</v>
      </c>
      <c r="J859">
        <f t="shared" si="68"/>
        <v>-1.4267121372777751</v>
      </c>
      <c r="K859">
        <f t="shared" si="69"/>
        <v>1.4267121372777751</v>
      </c>
    </row>
    <row r="860" spans="1:11" x14ac:dyDescent="0.2">
      <c r="A860" s="2">
        <v>42905</v>
      </c>
      <c r="B860" s="10">
        <v>36.585000000000001</v>
      </c>
      <c r="C860" s="7">
        <v>995.16989999999998</v>
      </c>
      <c r="D860" s="5">
        <v>152.87</v>
      </c>
      <c r="F860" s="11">
        <f t="shared" si="65"/>
        <v>18.771734729538814</v>
      </c>
      <c r="G860" s="8">
        <f t="shared" si="66"/>
        <v>484.54900691207683</v>
      </c>
      <c r="I860">
        <f t="shared" si="67"/>
        <v>503.32074164161565</v>
      </c>
      <c r="J860">
        <f t="shared" si="68"/>
        <v>4.1543096263063717</v>
      </c>
      <c r="K860">
        <f t="shared" si="69"/>
        <v>-4.1543096263063717</v>
      </c>
    </row>
    <row r="861" spans="1:11" x14ac:dyDescent="0.2">
      <c r="A861" s="2">
        <v>42902</v>
      </c>
      <c r="B861" s="10">
        <v>35.567500000000003</v>
      </c>
      <c r="C861" s="7">
        <v>987.71</v>
      </c>
      <c r="D861" s="5">
        <v>150.63999999999999</v>
      </c>
      <c r="F861" s="11">
        <f t="shared" si="65"/>
        <v>18.249656279701295</v>
      </c>
      <c r="G861" s="8">
        <f t="shared" si="66"/>
        <v>480.91677573560798</v>
      </c>
      <c r="I861">
        <f t="shared" si="67"/>
        <v>499.16643201530928</v>
      </c>
      <c r="J861">
        <f t="shared" si="68"/>
        <v>11.202578099077925</v>
      </c>
      <c r="K861">
        <f t="shared" si="69"/>
        <v>-11.202578099077925</v>
      </c>
    </row>
    <row r="862" spans="1:11" x14ac:dyDescent="0.2">
      <c r="A862" s="2">
        <v>42901</v>
      </c>
      <c r="B862" s="10">
        <v>36.072499999999998</v>
      </c>
      <c r="C862" s="7">
        <v>964.16989999999998</v>
      </c>
      <c r="D862" s="5">
        <v>149.80000000000001</v>
      </c>
      <c r="F862" s="11">
        <f t="shared" si="65"/>
        <v>18.508771382569055</v>
      </c>
      <c r="G862" s="8">
        <f t="shared" si="66"/>
        <v>469.45508253366228</v>
      </c>
      <c r="I862">
        <f t="shared" si="67"/>
        <v>487.96385391623136</v>
      </c>
      <c r="J862">
        <f t="shared" si="68"/>
        <v>-6.1005274417622672</v>
      </c>
      <c r="K862">
        <f t="shared" si="69"/>
        <v>6.1005274417622672</v>
      </c>
    </row>
    <row r="863" spans="1:11" x14ac:dyDescent="0.2">
      <c r="A863" s="2">
        <v>42900</v>
      </c>
      <c r="B863" s="10">
        <v>36.29</v>
      </c>
      <c r="C863" s="7">
        <v>976.47</v>
      </c>
      <c r="D863" s="5">
        <v>150.25</v>
      </c>
      <c r="F863" s="11">
        <f t="shared" si="65"/>
        <v>18.620370461526953</v>
      </c>
      <c r="G863" s="8">
        <f t="shared" si="66"/>
        <v>475.44401089646669</v>
      </c>
      <c r="I863">
        <f t="shared" si="67"/>
        <v>494.06438135799362</v>
      </c>
      <c r="J863">
        <f t="shared" si="68"/>
        <v>-2.2868443661118363</v>
      </c>
      <c r="K863">
        <f t="shared" si="69"/>
        <v>2.2868443661118363</v>
      </c>
    </row>
    <row r="864" spans="1:11" x14ac:dyDescent="0.2">
      <c r="A864" s="2">
        <v>42899</v>
      </c>
      <c r="B864" s="10">
        <v>36.647500000000001</v>
      </c>
      <c r="C864" s="7">
        <v>980.79</v>
      </c>
      <c r="D864" s="5">
        <v>150.68</v>
      </c>
      <c r="F864" s="11">
        <f t="shared" si="65"/>
        <v>18.803803430388786</v>
      </c>
      <c r="G864" s="8">
        <f t="shared" si="66"/>
        <v>477.54742229371669</v>
      </c>
      <c r="I864">
        <f t="shared" si="67"/>
        <v>496.35122572410546</v>
      </c>
      <c r="J864">
        <f t="shared" si="68"/>
        <v>7.8821146980959043</v>
      </c>
      <c r="K864">
        <f t="shared" si="69"/>
        <v>-7.8821146980959043</v>
      </c>
    </row>
    <row r="865" spans="1:11" x14ac:dyDescent="0.2">
      <c r="A865" s="2">
        <v>42898</v>
      </c>
      <c r="B865" s="10">
        <v>36.354999999999997</v>
      </c>
      <c r="C865" s="7">
        <v>964.90989999999999</v>
      </c>
      <c r="D865" s="5">
        <v>148.44</v>
      </c>
      <c r="F865" s="11">
        <f t="shared" si="65"/>
        <v>18.653721910410923</v>
      </c>
      <c r="G865" s="8">
        <f t="shared" si="66"/>
        <v>469.81538911559863</v>
      </c>
      <c r="I865">
        <f t="shared" si="67"/>
        <v>488.46911102600956</v>
      </c>
      <c r="J865">
        <f t="shared" si="68"/>
        <v>-6.9812262180271318</v>
      </c>
      <c r="K865">
        <f t="shared" si="69"/>
        <v>6.9812262180271318</v>
      </c>
    </row>
    <row r="866" spans="1:11" x14ac:dyDescent="0.2">
      <c r="A866" s="2">
        <v>42895</v>
      </c>
      <c r="B866" s="10">
        <v>37.244999999999997</v>
      </c>
      <c r="C866" s="7">
        <v>978.31010000000003</v>
      </c>
      <c r="D866" s="5">
        <v>149.6</v>
      </c>
      <c r="F866" s="11">
        <f t="shared" si="65"/>
        <v>19.110380210514503</v>
      </c>
      <c r="G866" s="8">
        <f t="shared" si="66"/>
        <v>476.33995703352218</v>
      </c>
      <c r="I866">
        <f t="shared" si="67"/>
        <v>495.45033724403669</v>
      </c>
      <c r="J866">
        <f t="shared" si="68"/>
        <v>-16.3322320117137</v>
      </c>
      <c r="K866">
        <f t="shared" si="69"/>
        <v>16.3322320117137</v>
      </c>
    </row>
    <row r="867" spans="1:11" x14ac:dyDescent="0.2">
      <c r="A867" s="2">
        <v>42894</v>
      </c>
      <c r="B867" s="10">
        <v>38.747500000000002</v>
      </c>
      <c r="C867" s="7">
        <v>1010.27</v>
      </c>
      <c r="D867" s="5">
        <v>154.71</v>
      </c>
      <c r="F867" s="11">
        <f t="shared" si="65"/>
        <v>19.881311778947801</v>
      </c>
      <c r="G867" s="8">
        <f t="shared" si="66"/>
        <v>491.90125747680258</v>
      </c>
      <c r="I867">
        <f t="shared" si="67"/>
        <v>511.78256925575039</v>
      </c>
      <c r="J867">
        <f t="shared" si="68"/>
        <v>4.8635731988156294E-2</v>
      </c>
      <c r="K867">
        <f t="shared" si="69"/>
        <v>-4.8635731988156294E-2</v>
      </c>
    </row>
    <row r="868" spans="1:11" x14ac:dyDescent="0.2">
      <c r="A868" s="2">
        <v>42893</v>
      </c>
      <c r="B868" s="10">
        <v>38.842500000000001</v>
      </c>
      <c r="C868" s="7">
        <v>1010.07</v>
      </c>
      <c r="D868" s="5">
        <v>153.12</v>
      </c>
      <c r="F868" s="11">
        <f t="shared" si="65"/>
        <v>19.930056204239754</v>
      </c>
      <c r="G868" s="8">
        <f t="shared" si="66"/>
        <v>491.80387731952248</v>
      </c>
      <c r="I868">
        <f t="shared" si="67"/>
        <v>511.73393352376223</v>
      </c>
      <c r="J868">
        <f t="shared" si="68"/>
        <v>3.5604013789792361</v>
      </c>
      <c r="K868">
        <f t="shared" si="69"/>
        <v>-3.5604013789792361</v>
      </c>
    </row>
    <row r="869" spans="1:11" x14ac:dyDescent="0.2">
      <c r="A869" s="2">
        <v>42892</v>
      </c>
      <c r="B869" s="10">
        <v>38.612499999999997</v>
      </c>
      <c r="C869" s="7">
        <v>1003</v>
      </c>
      <c r="D869" s="5">
        <v>152.81</v>
      </c>
      <c r="F869" s="11">
        <f t="shared" si="65"/>
        <v>19.81204338511186</v>
      </c>
      <c r="G869" s="8">
        <f t="shared" si="66"/>
        <v>488.36148875967115</v>
      </c>
      <c r="I869">
        <f t="shared" si="67"/>
        <v>508.173532144783</v>
      </c>
      <c r="J869">
        <f t="shared" si="68"/>
        <v>-3.9940496608120952</v>
      </c>
      <c r="K869">
        <f t="shared" si="69"/>
        <v>3.9940496608120952</v>
      </c>
    </row>
    <row r="870" spans="1:11" x14ac:dyDescent="0.2">
      <c r="A870" s="2">
        <v>42891</v>
      </c>
      <c r="B870" s="10">
        <v>38.482500000000002</v>
      </c>
      <c r="C870" s="7">
        <v>1011.34</v>
      </c>
      <c r="D870" s="5">
        <v>153.63</v>
      </c>
      <c r="F870" s="11">
        <f t="shared" si="65"/>
        <v>19.745340487343924</v>
      </c>
      <c r="G870" s="8">
        <f t="shared" si="66"/>
        <v>492.42224131825111</v>
      </c>
      <c r="I870">
        <f t="shared" si="67"/>
        <v>512.16758180559509</v>
      </c>
      <c r="J870">
        <f t="shared" si="68"/>
        <v>2.0496349241384451</v>
      </c>
      <c r="K870">
        <f t="shared" si="69"/>
        <v>-2.0496349241384451</v>
      </c>
    </row>
    <row r="871" spans="1:11" x14ac:dyDescent="0.2">
      <c r="A871" s="2">
        <v>42888</v>
      </c>
      <c r="B871" s="10">
        <v>38.862499999999997</v>
      </c>
      <c r="C871" s="7">
        <v>1006.73</v>
      </c>
      <c r="D871" s="5">
        <v>153.61000000000001</v>
      </c>
      <c r="F871" s="11">
        <f t="shared" si="65"/>
        <v>19.940318188511743</v>
      </c>
      <c r="G871" s="8">
        <f t="shared" si="66"/>
        <v>490.17762869294489</v>
      </c>
      <c r="I871">
        <f t="shared" si="67"/>
        <v>510.11794688145665</v>
      </c>
      <c r="J871">
        <f t="shared" si="68"/>
        <v>5.5399742811147803</v>
      </c>
      <c r="K871">
        <f t="shared" si="69"/>
        <v>-5.5399742811147803</v>
      </c>
    </row>
    <row r="872" spans="1:11" x14ac:dyDescent="0.2">
      <c r="A872" s="2">
        <v>42887</v>
      </c>
      <c r="B872" s="10">
        <v>38.295000000000002</v>
      </c>
      <c r="C872" s="7">
        <v>995.95</v>
      </c>
      <c r="D872" s="5">
        <v>151.53</v>
      </c>
      <c r="F872" s="11">
        <f t="shared" si="65"/>
        <v>19.649134384794014</v>
      </c>
      <c r="G872" s="8">
        <f t="shared" si="66"/>
        <v>484.92883821554784</v>
      </c>
      <c r="I872">
        <f t="shared" si="67"/>
        <v>504.57797260034187</v>
      </c>
      <c r="J872">
        <f t="shared" si="68"/>
        <v>0.70140477326197015</v>
      </c>
      <c r="K872">
        <f t="shared" si="69"/>
        <v>-0.70140477326197015</v>
      </c>
    </row>
    <row r="873" spans="1:11" x14ac:dyDescent="0.2">
      <c r="A873" s="2">
        <v>42886</v>
      </c>
      <c r="B873" s="10">
        <v>38.19</v>
      </c>
      <c r="C873" s="7">
        <v>994.62009999999998</v>
      </c>
      <c r="D873" s="5">
        <v>151.46</v>
      </c>
      <c r="F873" s="11">
        <f t="shared" si="65"/>
        <v>19.59525896736606</v>
      </c>
      <c r="G873" s="8">
        <f t="shared" si="66"/>
        <v>484.28130885971382</v>
      </c>
      <c r="I873">
        <f t="shared" si="67"/>
        <v>503.8765678270799</v>
      </c>
      <c r="J873">
        <f t="shared" si="68"/>
        <v>-1.1294350167282801</v>
      </c>
      <c r="K873">
        <f t="shared" si="69"/>
        <v>1.1294350167282801</v>
      </c>
    </row>
    <row r="874" spans="1:11" x14ac:dyDescent="0.2">
      <c r="A874" s="2">
        <v>42885</v>
      </c>
      <c r="B874" s="10">
        <v>38.417499999999997</v>
      </c>
      <c r="C874" s="7">
        <v>996.7</v>
      </c>
      <c r="D874" s="5">
        <v>152.38</v>
      </c>
      <c r="F874" s="11">
        <f t="shared" si="65"/>
        <v>19.711989038459951</v>
      </c>
      <c r="G874" s="8">
        <f t="shared" si="66"/>
        <v>485.29401380534824</v>
      </c>
      <c r="I874">
        <f t="shared" si="67"/>
        <v>505.00600284380818</v>
      </c>
      <c r="J874">
        <f t="shared" si="68"/>
        <v>0.45564521169245609</v>
      </c>
      <c r="K874">
        <f t="shared" si="69"/>
        <v>-0.45564521169245609</v>
      </c>
    </row>
    <row r="875" spans="1:11" x14ac:dyDescent="0.2">
      <c r="A875" s="2">
        <v>42884</v>
      </c>
      <c r="B875" s="10">
        <v>38.402500000000003</v>
      </c>
      <c r="C875" s="7">
        <v>995.78</v>
      </c>
      <c r="D875" s="5">
        <v>152.13</v>
      </c>
      <c r="F875" s="11">
        <f t="shared" si="65"/>
        <v>19.704292550255964</v>
      </c>
      <c r="G875" s="8">
        <f t="shared" si="66"/>
        <v>484.84606508185976</v>
      </c>
      <c r="I875">
        <f t="shared" si="67"/>
        <v>504.55035763211572</v>
      </c>
      <c r="J875">
        <f t="shared" si="68"/>
        <v>0</v>
      </c>
      <c r="K875">
        <f t="shared" si="69"/>
        <v>0</v>
      </c>
    </row>
    <row r="876" spans="1:11" x14ac:dyDescent="0.2">
      <c r="A876" s="2">
        <v>42881</v>
      </c>
      <c r="B876" s="10">
        <v>38.402500000000003</v>
      </c>
      <c r="C876" s="7">
        <v>995.78</v>
      </c>
      <c r="D876" s="5">
        <v>152.13</v>
      </c>
      <c r="F876" s="11">
        <f t="shared" si="65"/>
        <v>19.704292550255964</v>
      </c>
      <c r="G876" s="8">
        <f t="shared" si="66"/>
        <v>484.84606508185976</v>
      </c>
      <c r="I876">
        <f t="shared" si="67"/>
        <v>504.55035763211572</v>
      </c>
      <c r="J876">
        <f t="shared" si="68"/>
        <v>1.1352591285557878</v>
      </c>
      <c r="K876">
        <f t="shared" si="69"/>
        <v>-1.1352591285557878</v>
      </c>
    </row>
    <row r="877" spans="1:11" x14ac:dyDescent="0.2">
      <c r="A877" s="2">
        <v>42880</v>
      </c>
      <c r="B877" s="10">
        <v>38.467500000000001</v>
      </c>
      <c r="C877" s="7">
        <v>993.37990000000002</v>
      </c>
      <c r="D877" s="5">
        <v>151.96</v>
      </c>
      <c r="F877" s="11">
        <f t="shared" si="65"/>
        <v>19.73764399913993</v>
      </c>
      <c r="G877" s="8">
        <f t="shared" si="66"/>
        <v>483.67745450441998</v>
      </c>
      <c r="I877">
        <f t="shared" si="67"/>
        <v>503.41509850355993</v>
      </c>
      <c r="J877">
        <f t="shared" si="68"/>
        <v>6.4122055124428243</v>
      </c>
      <c r="K877">
        <f t="shared" si="69"/>
        <v>-6.4122055124428243</v>
      </c>
    </row>
    <row r="878" spans="1:11" x14ac:dyDescent="0.2">
      <c r="A878" s="2">
        <v>42879</v>
      </c>
      <c r="B878" s="10">
        <v>38.335000000000001</v>
      </c>
      <c r="C878" s="7">
        <v>980.3501</v>
      </c>
      <c r="D878" s="5">
        <v>150.04</v>
      </c>
      <c r="F878" s="11">
        <f t="shared" si="65"/>
        <v>19.669658353337994</v>
      </c>
      <c r="G878" s="8">
        <f t="shared" si="66"/>
        <v>477.33323463777913</v>
      </c>
      <c r="I878">
        <f t="shared" si="67"/>
        <v>497.00289299111711</v>
      </c>
      <c r="J878">
        <f t="shared" si="68"/>
        <v>4.2306382087028283</v>
      </c>
      <c r="K878">
        <f t="shared" si="69"/>
        <v>-4.2306382087028283</v>
      </c>
    </row>
    <row r="879" spans="1:11" x14ac:dyDescent="0.2">
      <c r="A879" s="2">
        <v>42878</v>
      </c>
      <c r="B879" s="10">
        <v>38.450000000000003</v>
      </c>
      <c r="C879" s="7">
        <v>971.54</v>
      </c>
      <c r="D879" s="5">
        <v>148.07</v>
      </c>
      <c r="F879" s="11">
        <f t="shared" si="65"/>
        <v>19.728664762901939</v>
      </c>
      <c r="G879" s="8">
        <f t="shared" si="66"/>
        <v>473.04359001951235</v>
      </c>
      <c r="I879">
        <f t="shared" si="67"/>
        <v>492.77225478241428</v>
      </c>
      <c r="J879">
        <f t="shared" si="68"/>
        <v>0.39928016160104107</v>
      </c>
      <c r="K879">
        <f t="shared" si="69"/>
        <v>-0.39928016160104107</v>
      </c>
    </row>
    <row r="880" spans="1:11" x14ac:dyDescent="0.2">
      <c r="A880" s="2">
        <v>42877</v>
      </c>
      <c r="B880" s="10">
        <v>38.497500000000002</v>
      </c>
      <c r="C880" s="7">
        <v>970.66989999999998</v>
      </c>
      <c r="D880" s="5">
        <v>148.24</v>
      </c>
      <c r="F880" s="11">
        <f t="shared" si="65"/>
        <v>19.753036975547918</v>
      </c>
      <c r="G880" s="8">
        <f t="shared" si="66"/>
        <v>472.61993764526534</v>
      </c>
      <c r="I880">
        <f t="shared" si="67"/>
        <v>492.37297462081324</v>
      </c>
      <c r="J880">
        <f t="shared" si="68"/>
        <v>5.3923337037217038</v>
      </c>
      <c r="K880">
        <f t="shared" si="69"/>
        <v>-5.3923337037217038</v>
      </c>
    </row>
    <row r="881" spans="1:11" x14ac:dyDescent="0.2">
      <c r="A881" s="2">
        <v>42874</v>
      </c>
      <c r="B881" s="10">
        <v>38.265000000000001</v>
      </c>
      <c r="C881" s="7">
        <v>959.84010000000001</v>
      </c>
      <c r="D881" s="5">
        <v>148.06</v>
      </c>
      <c r="F881" s="11">
        <f t="shared" si="65"/>
        <v>19.633741408386026</v>
      </c>
      <c r="G881" s="8">
        <f t="shared" si="66"/>
        <v>467.34689950870552</v>
      </c>
      <c r="I881">
        <f t="shared" si="67"/>
        <v>486.98064091709153</v>
      </c>
      <c r="J881">
        <f t="shared" si="68"/>
        <v>0.72406764948721047</v>
      </c>
      <c r="K881">
        <f t="shared" si="69"/>
        <v>-0.72406764948721047</v>
      </c>
    </row>
    <row r="882" spans="1:11" x14ac:dyDescent="0.2">
      <c r="A882" s="2">
        <v>42873</v>
      </c>
      <c r="B882" s="10">
        <v>38.134999999999998</v>
      </c>
      <c r="C882" s="7">
        <v>958.49</v>
      </c>
      <c r="D882" s="5">
        <v>147.66</v>
      </c>
      <c r="F882" s="11">
        <f t="shared" si="65"/>
        <v>19.567038510618087</v>
      </c>
      <c r="G882" s="8">
        <f t="shared" si="66"/>
        <v>466.68953475698623</v>
      </c>
      <c r="I882">
        <f t="shared" si="67"/>
        <v>486.25657326760432</v>
      </c>
      <c r="J882">
        <f t="shared" si="68"/>
        <v>6.9788970970641913</v>
      </c>
      <c r="K882">
        <f t="shared" si="69"/>
        <v>-6.9788970970641913</v>
      </c>
    </row>
    <row r="883" spans="1:11" x14ac:dyDescent="0.2">
      <c r="A883" s="2">
        <v>42872</v>
      </c>
      <c r="B883" s="10">
        <v>37.5625</v>
      </c>
      <c r="C883" s="7">
        <v>944.76</v>
      </c>
      <c r="D883" s="5">
        <v>144.85</v>
      </c>
      <c r="F883" s="11">
        <f t="shared" si="65"/>
        <v>19.273289210832356</v>
      </c>
      <c r="G883" s="8">
        <f t="shared" si="66"/>
        <v>460.0043869597078</v>
      </c>
      <c r="I883">
        <f t="shared" si="67"/>
        <v>479.27767617054013</v>
      </c>
      <c r="J883">
        <f t="shared" si="68"/>
        <v>-11.045498922020045</v>
      </c>
      <c r="K883">
        <f t="shared" si="69"/>
        <v>11.045498922020045</v>
      </c>
    </row>
    <row r="884" spans="1:11" x14ac:dyDescent="0.2">
      <c r="A884" s="2">
        <v>42871</v>
      </c>
      <c r="B884" s="10">
        <v>38.8675</v>
      </c>
      <c r="C884" s="7">
        <v>966.07010000000002</v>
      </c>
      <c r="D884" s="5">
        <v>149.78</v>
      </c>
      <c r="F884" s="11">
        <f t="shared" si="65"/>
        <v>19.942883684579741</v>
      </c>
      <c r="G884" s="8">
        <f t="shared" si="66"/>
        <v>470.38029140798045</v>
      </c>
      <c r="I884">
        <f t="shared" si="67"/>
        <v>490.32317509256018</v>
      </c>
      <c r="J884">
        <f t="shared" si="68"/>
        <v>3.9144418551404669</v>
      </c>
      <c r="K884">
        <f t="shared" si="69"/>
        <v>-3.9144418551404669</v>
      </c>
    </row>
    <row r="885" spans="1:11" x14ac:dyDescent="0.2">
      <c r="A885" s="2">
        <v>42870</v>
      </c>
      <c r="B885" s="10">
        <v>38.924999999999997</v>
      </c>
      <c r="C885" s="7">
        <v>957.97</v>
      </c>
      <c r="D885" s="5">
        <v>150.19</v>
      </c>
      <c r="F885" s="11">
        <f t="shared" si="65"/>
        <v>19.972386889361715</v>
      </c>
      <c r="G885" s="8">
        <f t="shared" si="66"/>
        <v>466.43634634805801</v>
      </c>
      <c r="I885">
        <f t="shared" si="67"/>
        <v>486.40873323741971</v>
      </c>
      <c r="J885">
        <f t="shared" si="68"/>
        <v>-1.6970832694722162</v>
      </c>
      <c r="K885">
        <f t="shared" si="69"/>
        <v>1.6970832694722162</v>
      </c>
    </row>
    <row r="886" spans="1:11" x14ac:dyDescent="0.2">
      <c r="A886" s="2">
        <v>42867</v>
      </c>
      <c r="B886" s="10">
        <v>39.024999999999999</v>
      </c>
      <c r="C886" s="7">
        <v>961.3501</v>
      </c>
      <c r="D886" s="5">
        <v>150.33000000000001</v>
      </c>
      <c r="F886" s="11">
        <f t="shared" si="65"/>
        <v>20.023696810721667</v>
      </c>
      <c r="G886" s="8">
        <f t="shared" si="66"/>
        <v>468.08211969617025</v>
      </c>
      <c r="I886">
        <f t="shared" si="67"/>
        <v>488.10581650689193</v>
      </c>
      <c r="J886">
        <f t="shared" si="68"/>
        <v>6.9609386245882661</v>
      </c>
      <c r="K886">
        <f t="shared" si="69"/>
        <v>-6.9609386245882661</v>
      </c>
    </row>
    <row r="887" spans="1:11" x14ac:dyDescent="0.2">
      <c r="A887" s="2">
        <v>42866</v>
      </c>
      <c r="B887" s="10">
        <v>38.487499999999997</v>
      </c>
      <c r="C887" s="7">
        <v>947.62009999999998</v>
      </c>
      <c r="D887" s="5">
        <v>150.04</v>
      </c>
      <c r="F887" s="11">
        <f t="shared" si="65"/>
        <v>19.747905983411918</v>
      </c>
      <c r="G887" s="8">
        <f t="shared" si="66"/>
        <v>461.39697189889176</v>
      </c>
      <c r="I887">
        <f t="shared" si="67"/>
        <v>481.14487788230366</v>
      </c>
      <c r="J887">
        <f t="shared" si="68"/>
        <v>-0.55901974148815725</v>
      </c>
      <c r="K887">
        <f t="shared" si="69"/>
        <v>0.55901974148815725</v>
      </c>
    </row>
    <row r="888" spans="1:11" x14ac:dyDescent="0.2">
      <c r="A888" s="2">
        <v>42865</v>
      </c>
      <c r="B888" s="10">
        <v>38.314999999999998</v>
      </c>
      <c r="C888" s="7">
        <v>948.95</v>
      </c>
      <c r="D888" s="5">
        <v>150.29</v>
      </c>
      <c r="F888" s="11">
        <f t="shared" si="65"/>
        <v>19.659396369066002</v>
      </c>
      <c r="G888" s="8">
        <f t="shared" si="66"/>
        <v>462.04450125472579</v>
      </c>
      <c r="I888">
        <f t="shared" si="67"/>
        <v>481.70389762379182</v>
      </c>
      <c r="J888">
        <f t="shared" si="68"/>
        <v>-1.9779953399303167</v>
      </c>
      <c r="K888">
        <f t="shared" si="69"/>
        <v>1.9779953399303167</v>
      </c>
    </row>
    <row r="889" spans="1:11" x14ac:dyDescent="0.2">
      <c r="A889" s="2">
        <v>42864</v>
      </c>
      <c r="B889" s="10">
        <v>38.497500000000002</v>
      </c>
      <c r="C889" s="7">
        <v>952.82010000000002</v>
      </c>
      <c r="D889" s="5">
        <v>150.47999999999999</v>
      </c>
      <c r="F889" s="11">
        <f t="shared" si="65"/>
        <v>19.753036975547918</v>
      </c>
      <c r="G889" s="8">
        <f t="shared" si="66"/>
        <v>463.92885598817423</v>
      </c>
      <c r="I889">
        <f t="shared" si="67"/>
        <v>483.68189296372213</v>
      </c>
      <c r="J889">
        <f t="shared" si="68"/>
        <v>1.9662429700043162</v>
      </c>
      <c r="K889">
        <f t="shared" si="69"/>
        <v>-1.9662429700043162</v>
      </c>
    </row>
    <row r="890" spans="1:11" x14ac:dyDescent="0.2">
      <c r="A890" s="2">
        <v>42863</v>
      </c>
      <c r="B890" s="10">
        <v>38.252499999999998</v>
      </c>
      <c r="C890" s="7">
        <v>949.04</v>
      </c>
      <c r="D890" s="5">
        <v>151.06</v>
      </c>
      <c r="F890" s="11">
        <f t="shared" si="65"/>
        <v>19.627327668216029</v>
      </c>
      <c r="G890" s="8">
        <f t="shared" si="66"/>
        <v>462.08832232550179</v>
      </c>
      <c r="I890">
        <f t="shared" si="67"/>
        <v>481.71564999371782</v>
      </c>
      <c r="J890">
        <f t="shared" si="68"/>
        <v>7.7695143533510986</v>
      </c>
      <c r="K890">
        <f t="shared" si="69"/>
        <v>-7.7695143533510986</v>
      </c>
    </row>
    <row r="891" spans="1:11" x14ac:dyDescent="0.2">
      <c r="A891" s="2">
        <v>42860</v>
      </c>
      <c r="B891" s="10">
        <v>37.24</v>
      </c>
      <c r="C891" s="7">
        <v>934.1499</v>
      </c>
      <c r="D891" s="5">
        <v>150.24</v>
      </c>
      <c r="F891" s="11">
        <f t="shared" si="65"/>
        <v>19.107814714446508</v>
      </c>
      <c r="G891" s="8">
        <f t="shared" si="66"/>
        <v>454.83832092592019</v>
      </c>
      <c r="I891">
        <f t="shared" si="67"/>
        <v>473.94613564036672</v>
      </c>
      <c r="J891">
        <f t="shared" si="68"/>
        <v>-1.3340655758504454</v>
      </c>
      <c r="K891">
        <f t="shared" si="69"/>
        <v>1.3340655758504454</v>
      </c>
    </row>
    <row r="892" spans="1:11" x14ac:dyDescent="0.2">
      <c r="A892" s="2">
        <v>42859</v>
      </c>
      <c r="B892" s="10">
        <v>36.6325</v>
      </c>
      <c r="C892" s="7">
        <v>937.53</v>
      </c>
      <c r="D892" s="5">
        <v>150.85</v>
      </c>
      <c r="F892" s="11">
        <f t="shared" si="65"/>
        <v>18.796106942184792</v>
      </c>
      <c r="G892" s="8">
        <f t="shared" si="66"/>
        <v>456.48409427403237</v>
      </c>
      <c r="I892">
        <f t="shared" si="67"/>
        <v>475.28020121621716</v>
      </c>
      <c r="J892">
        <f t="shared" si="68"/>
        <v>-1.7721383982035945</v>
      </c>
      <c r="K892">
        <f t="shared" si="69"/>
        <v>1.7721383982035945</v>
      </c>
    </row>
    <row r="893" spans="1:11" x14ac:dyDescent="0.2">
      <c r="A893" s="2">
        <v>42858</v>
      </c>
      <c r="B893" s="10">
        <v>36.765000000000001</v>
      </c>
      <c r="C893" s="7">
        <v>941.03</v>
      </c>
      <c r="D893" s="5">
        <v>151.80000000000001</v>
      </c>
      <c r="F893" s="11">
        <f t="shared" si="65"/>
        <v>18.864092587986729</v>
      </c>
      <c r="G893" s="8">
        <f t="shared" si="66"/>
        <v>458.18824702643406</v>
      </c>
      <c r="I893">
        <f t="shared" si="67"/>
        <v>477.05233961442076</v>
      </c>
      <c r="J893">
        <f t="shared" si="68"/>
        <v>-2.9352586190780698</v>
      </c>
      <c r="K893">
        <f t="shared" si="69"/>
        <v>2.9352586190780698</v>
      </c>
    </row>
    <row r="894" spans="1:11" x14ac:dyDescent="0.2">
      <c r="A894" s="2">
        <v>42857</v>
      </c>
      <c r="B894" s="10">
        <v>36.877499999999998</v>
      </c>
      <c r="C894" s="7">
        <v>946.93989999999997</v>
      </c>
      <c r="D894" s="5">
        <v>152.78</v>
      </c>
      <c r="F894" s="11">
        <f t="shared" si="65"/>
        <v>18.921816249516677</v>
      </c>
      <c r="G894" s="8">
        <f t="shared" si="66"/>
        <v>461.06578198398216</v>
      </c>
      <c r="I894">
        <f t="shared" si="67"/>
        <v>479.98759823349883</v>
      </c>
      <c r="J894">
        <f t="shared" si="68"/>
        <v>-0.50885513737335941</v>
      </c>
      <c r="K894">
        <f t="shared" si="69"/>
        <v>0.50885513737335941</v>
      </c>
    </row>
    <row r="895" spans="1:11" x14ac:dyDescent="0.2">
      <c r="A895" s="2">
        <v>42856</v>
      </c>
      <c r="B895" s="10">
        <v>36.645000000000003</v>
      </c>
      <c r="C895" s="7">
        <v>948.23</v>
      </c>
      <c r="D895" s="5">
        <v>152.46</v>
      </c>
      <c r="F895" s="11">
        <f t="shared" si="65"/>
        <v>18.802520682354789</v>
      </c>
      <c r="G895" s="8">
        <f t="shared" si="66"/>
        <v>461.69393268851741</v>
      </c>
      <c r="I895">
        <f t="shared" si="67"/>
        <v>480.49645337087219</v>
      </c>
      <c r="J895">
        <f t="shared" si="68"/>
        <v>11.691419449908551</v>
      </c>
      <c r="K895">
        <f t="shared" si="69"/>
        <v>-11.691419449908551</v>
      </c>
    </row>
    <row r="896" spans="1:11" x14ac:dyDescent="0.2">
      <c r="A896" s="2">
        <v>42853</v>
      </c>
      <c r="B896" s="10">
        <v>35.912500000000001</v>
      </c>
      <c r="C896" s="7">
        <v>924.99</v>
      </c>
      <c r="D896" s="5">
        <v>150.25</v>
      </c>
      <c r="F896" s="11">
        <f t="shared" si="65"/>
        <v>18.426675508393132</v>
      </c>
      <c r="G896" s="8">
        <f t="shared" si="66"/>
        <v>450.37835841257049</v>
      </c>
      <c r="I896">
        <f t="shared" si="67"/>
        <v>468.80503392096364</v>
      </c>
      <c r="J896">
        <f t="shared" si="68"/>
        <v>3.2005044157097586</v>
      </c>
      <c r="K896">
        <f t="shared" si="69"/>
        <v>-3.2005044157097586</v>
      </c>
    </row>
    <row r="897" spans="1:11" x14ac:dyDescent="0.2">
      <c r="A897" s="2">
        <v>42852</v>
      </c>
      <c r="B897" s="10">
        <v>35.947499999999998</v>
      </c>
      <c r="C897" s="7">
        <v>918.37990000000002</v>
      </c>
      <c r="D897" s="5">
        <v>147.69999999999999</v>
      </c>
      <c r="F897" s="11">
        <f t="shared" si="65"/>
        <v>18.444633980869114</v>
      </c>
      <c r="G897" s="8">
        <f t="shared" si="66"/>
        <v>447.15989552438475</v>
      </c>
      <c r="I897">
        <f t="shared" si="67"/>
        <v>465.60452950525388</v>
      </c>
      <c r="J897">
        <f t="shared" si="68"/>
        <v>4.4399896866756308</v>
      </c>
      <c r="K897">
        <f t="shared" si="69"/>
        <v>-4.4399896866756308</v>
      </c>
    </row>
    <row r="898" spans="1:11" x14ac:dyDescent="0.2">
      <c r="A898" s="2">
        <v>42851</v>
      </c>
      <c r="B898" s="10">
        <v>35.92</v>
      </c>
      <c r="C898" s="7">
        <v>909.29</v>
      </c>
      <c r="D898" s="5">
        <v>146.56</v>
      </c>
      <c r="F898" s="11">
        <f t="shared" si="65"/>
        <v>18.430523752495127</v>
      </c>
      <c r="G898" s="8">
        <f t="shared" si="66"/>
        <v>442.73401606608314</v>
      </c>
      <c r="I898">
        <f t="shared" si="67"/>
        <v>461.16453981857825</v>
      </c>
      <c r="J898">
        <f t="shared" si="68"/>
        <v>0.70404204032024609</v>
      </c>
      <c r="K898">
        <f t="shared" si="69"/>
        <v>-0.70404204032024609</v>
      </c>
    </row>
    <row r="899" spans="1:11" x14ac:dyDescent="0.2">
      <c r="A899" s="2">
        <v>42850</v>
      </c>
      <c r="B899" s="10">
        <v>36.1325</v>
      </c>
      <c r="C899" s="7">
        <v>907.62009999999998</v>
      </c>
      <c r="D899" s="5">
        <v>146.49</v>
      </c>
      <c r="F899" s="11">
        <f t="shared" si="65"/>
        <v>18.539557335385027</v>
      </c>
      <c r="G899" s="8">
        <f t="shared" si="66"/>
        <v>441.92094044287296</v>
      </c>
      <c r="I899">
        <f t="shared" si="67"/>
        <v>460.460497778258</v>
      </c>
      <c r="J899">
        <f t="shared" si="68"/>
        <v>0.21651112032731135</v>
      </c>
      <c r="K899">
        <f t="shared" si="69"/>
        <v>-0.21651112032731135</v>
      </c>
    </row>
    <row r="900" spans="1:11" x14ac:dyDescent="0.2">
      <c r="A900" s="2">
        <v>42849</v>
      </c>
      <c r="B900" s="10">
        <v>35.909999999999997</v>
      </c>
      <c r="C900" s="7">
        <v>907.40989999999999</v>
      </c>
      <c r="D900" s="5">
        <v>145.47</v>
      </c>
      <c r="F900" s="11">
        <f t="shared" si="65"/>
        <v>18.425392760359131</v>
      </c>
      <c r="G900" s="8">
        <f t="shared" si="66"/>
        <v>441.81859389757159</v>
      </c>
      <c r="I900">
        <f t="shared" si="67"/>
        <v>460.24398665793069</v>
      </c>
      <c r="J900">
        <f t="shared" si="68"/>
        <v>4.4993667738153249</v>
      </c>
      <c r="K900">
        <f t="shared" si="69"/>
        <v>-4.4993667738153249</v>
      </c>
    </row>
    <row r="901" spans="1:11" x14ac:dyDescent="0.2">
      <c r="A901" s="2">
        <v>42846</v>
      </c>
      <c r="B901" s="10">
        <v>35.567500000000003</v>
      </c>
      <c r="C901" s="7">
        <v>898.53</v>
      </c>
      <c r="D901" s="5">
        <v>143.68</v>
      </c>
      <c r="F901" s="11">
        <f t="shared" ref="F901:F964" si="70">B901*$O$8</f>
        <v>18.249656279701295</v>
      </c>
      <c r="G901" s="8">
        <f t="shared" ref="G901:G964" si="71">C901*(1-$O$8)</f>
        <v>437.49496360441407</v>
      </c>
      <c r="I901">
        <f t="shared" ref="I901:I964" si="72">SUM(F901:G901)</f>
        <v>455.74461988411537</v>
      </c>
      <c r="J901">
        <f t="shared" si="68"/>
        <v>-1.7406151826503447</v>
      </c>
      <c r="K901">
        <f t="shared" si="69"/>
        <v>1.7406151826503447</v>
      </c>
    </row>
    <row r="902" spans="1:11" x14ac:dyDescent="0.2">
      <c r="A902" s="2">
        <v>42845</v>
      </c>
      <c r="B902" s="10">
        <v>35.61</v>
      </c>
      <c r="C902" s="7">
        <v>902.06010000000003</v>
      </c>
      <c r="D902" s="5">
        <v>143.80000000000001</v>
      </c>
      <c r="F902" s="11">
        <f t="shared" si="70"/>
        <v>18.271462996279272</v>
      </c>
      <c r="G902" s="8">
        <f t="shared" si="71"/>
        <v>439.21377207048641</v>
      </c>
      <c r="I902">
        <f t="shared" si="72"/>
        <v>457.48523506676571</v>
      </c>
      <c r="J902">
        <f t="shared" ref="J902:J965" si="73">I902-I903</f>
        <v>1.6183485931678092</v>
      </c>
      <c r="K902">
        <f t="shared" ref="K902:K965" si="74">-J902</f>
        <v>-1.6183485931678092</v>
      </c>
    </row>
    <row r="903" spans="1:11" x14ac:dyDescent="0.2">
      <c r="A903" s="2">
        <v>42844</v>
      </c>
      <c r="B903" s="10">
        <v>35.17</v>
      </c>
      <c r="C903" s="7">
        <v>899.2</v>
      </c>
      <c r="D903" s="5">
        <v>142.27000000000001</v>
      </c>
      <c r="F903" s="11">
        <f t="shared" si="70"/>
        <v>18.045699342295482</v>
      </c>
      <c r="G903" s="8">
        <f t="shared" si="71"/>
        <v>437.82118713130239</v>
      </c>
      <c r="I903">
        <f t="shared" si="72"/>
        <v>455.8668864735979</v>
      </c>
      <c r="J903">
        <f t="shared" si="73"/>
        <v>-2.2967084994820652</v>
      </c>
      <c r="K903">
        <f t="shared" si="74"/>
        <v>2.2967084994820652</v>
      </c>
    </row>
    <row r="904" spans="1:11" x14ac:dyDescent="0.2">
      <c r="A904" s="2">
        <v>42843</v>
      </c>
      <c r="B904" s="10">
        <v>35.299999999999997</v>
      </c>
      <c r="C904" s="7">
        <v>903.78</v>
      </c>
      <c r="D904" s="5">
        <v>140.96</v>
      </c>
      <c r="F904" s="11">
        <f t="shared" si="70"/>
        <v>18.112402240063417</v>
      </c>
      <c r="G904" s="8">
        <f t="shared" si="71"/>
        <v>440.05119273301653</v>
      </c>
      <c r="I904">
        <f t="shared" si="72"/>
        <v>458.16359497307997</v>
      </c>
      <c r="J904">
        <f t="shared" si="73"/>
        <v>0.7907392815149592</v>
      </c>
      <c r="K904">
        <f t="shared" si="74"/>
        <v>-0.7907392815149592</v>
      </c>
    </row>
    <row r="905" spans="1:11" x14ac:dyDescent="0.2">
      <c r="A905" s="2">
        <v>42842</v>
      </c>
      <c r="B905" s="10">
        <v>35.457500000000003</v>
      </c>
      <c r="C905" s="7">
        <v>901.99</v>
      </c>
      <c r="D905" s="5">
        <v>141.41999999999999</v>
      </c>
      <c r="F905" s="11">
        <f t="shared" si="70"/>
        <v>18.193215366205347</v>
      </c>
      <c r="G905" s="8">
        <f t="shared" si="71"/>
        <v>439.17964032535968</v>
      </c>
      <c r="I905">
        <f t="shared" si="72"/>
        <v>457.37285569156501</v>
      </c>
      <c r="J905">
        <f t="shared" si="73"/>
        <v>8.5332246571866222</v>
      </c>
      <c r="K905">
        <f t="shared" si="74"/>
        <v>-8.5332246571866222</v>
      </c>
    </row>
    <row r="906" spans="1:11" x14ac:dyDescent="0.2">
      <c r="A906" s="2">
        <v>42839</v>
      </c>
      <c r="B906" s="10">
        <v>35.262500000000003</v>
      </c>
      <c r="C906" s="7">
        <v>884.66989999999998</v>
      </c>
      <c r="D906" s="5">
        <v>139.38999999999999</v>
      </c>
      <c r="F906" s="11">
        <f t="shared" si="70"/>
        <v>18.093161019553438</v>
      </c>
      <c r="G906" s="8">
        <f t="shared" si="71"/>
        <v>430.74647001482492</v>
      </c>
      <c r="I906">
        <f t="shared" si="72"/>
        <v>448.83963103437839</v>
      </c>
      <c r="J906">
        <f t="shared" si="73"/>
        <v>0</v>
      </c>
      <c r="K906">
        <f t="shared" si="74"/>
        <v>0</v>
      </c>
    </row>
    <row r="907" spans="1:11" x14ac:dyDescent="0.2">
      <c r="A907" s="2">
        <v>42838</v>
      </c>
      <c r="B907" s="10">
        <v>35.262500000000003</v>
      </c>
      <c r="C907" s="7">
        <v>884.66989999999998</v>
      </c>
      <c r="D907" s="5">
        <v>139.38999999999999</v>
      </c>
      <c r="F907" s="11">
        <f t="shared" si="70"/>
        <v>18.093161019553438</v>
      </c>
      <c r="G907" s="8">
        <f t="shared" si="71"/>
        <v>430.74647001482492</v>
      </c>
      <c r="I907">
        <f t="shared" si="72"/>
        <v>448.83963103437839</v>
      </c>
      <c r="J907">
        <f t="shared" si="73"/>
        <v>-5.7248278834179587</v>
      </c>
      <c r="K907">
        <f t="shared" si="74"/>
        <v>5.7248278834179587</v>
      </c>
    </row>
    <row r="908" spans="1:11" x14ac:dyDescent="0.2">
      <c r="A908" s="2">
        <v>42837</v>
      </c>
      <c r="B908" s="10">
        <v>35.450000000000003</v>
      </c>
      <c r="C908" s="7">
        <v>896.23</v>
      </c>
      <c r="D908" s="5">
        <v>139.58000000000001</v>
      </c>
      <c r="F908" s="11">
        <f t="shared" si="70"/>
        <v>18.189367122103349</v>
      </c>
      <c r="G908" s="8">
        <f t="shared" si="71"/>
        <v>436.37509179569298</v>
      </c>
      <c r="I908">
        <f t="shared" si="72"/>
        <v>454.56445891779634</v>
      </c>
      <c r="J908">
        <f t="shared" si="73"/>
        <v>-2.9629437941355263</v>
      </c>
      <c r="K908">
        <f t="shared" si="74"/>
        <v>2.9629437941355263</v>
      </c>
    </row>
    <row r="909" spans="1:11" x14ac:dyDescent="0.2">
      <c r="A909" s="2">
        <v>42836</v>
      </c>
      <c r="B909" s="10">
        <v>35.407499999999999</v>
      </c>
      <c r="C909" s="7">
        <v>902.36009999999999</v>
      </c>
      <c r="D909" s="5">
        <v>139.91999999999999</v>
      </c>
      <c r="F909" s="11">
        <f t="shared" si="70"/>
        <v>18.167560405525368</v>
      </c>
      <c r="G909" s="8">
        <f t="shared" si="71"/>
        <v>439.35984230640651</v>
      </c>
      <c r="I909">
        <f t="shared" si="72"/>
        <v>457.52740271193187</v>
      </c>
      <c r="J909">
        <f t="shared" si="73"/>
        <v>-2.4761901875113494</v>
      </c>
      <c r="K909">
        <f t="shared" si="74"/>
        <v>2.4761901875113494</v>
      </c>
    </row>
    <row r="910" spans="1:11" x14ac:dyDescent="0.2">
      <c r="A910" s="2">
        <v>42835</v>
      </c>
      <c r="B910" s="10">
        <v>35.792499999999997</v>
      </c>
      <c r="C910" s="7">
        <v>907.04</v>
      </c>
      <c r="D910" s="5">
        <v>141.04</v>
      </c>
      <c r="F910" s="11">
        <f t="shared" si="70"/>
        <v>18.365103602761184</v>
      </c>
      <c r="G910" s="8">
        <f t="shared" si="71"/>
        <v>441.63848929668205</v>
      </c>
      <c r="I910">
        <f t="shared" si="72"/>
        <v>460.00359289944322</v>
      </c>
      <c r="J910">
        <f t="shared" si="73"/>
        <v>5.8989555361303019</v>
      </c>
      <c r="K910">
        <f t="shared" si="74"/>
        <v>-5.8989555361303019</v>
      </c>
    </row>
    <row r="911" spans="1:11" x14ac:dyDescent="0.2">
      <c r="A911" s="2">
        <v>42832</v>
      </c>
      <c r="B911" s="10">
        <v>35.835000000000001</v>
      </c>
      <c r="C911" s="7">
        <v>894.87990000000002</v>
      </c>
      <c r="D911" s="5">
        <v>140.78</v>
      </c>
      <c r="F911" s="11">
        <f t="shared" si="70"/>
        <v>18.386910319339169</v>
      </c>
      <c r="G911" s="8">
        <f t="shared" si="71"/>
        <v>435.71772704397375</v>
      </c>
      <c r="I911">
        <f t="shared" si="72"/>
        <v>454.10463736331292</v>
      </c>
      <c r="J911">
        <f t="shared" si="73"/>
        <v>-1.6965593009281861</v>
      </c>
      <c r="K911">
        <f t="shared" si="74"/>
        <v>1.6965593009281861</v>
      </c>
    </row>
    <row r="912" spans="1:11" x14ac:dyDescent="0.2">
      <c r="A912" s="2">
        <v>42831</v>
      </c>
      <c r="B912" s="10">
        <v>35.914999999999999</v>
      </c>
      <c r="C912" s="7">
        <v>898.28</v>
      </c>
      <c r="D912" s="5">
        <v>141.16999999999999</v>
      </c>
      <c r="F912" s="11">
        <f t="shared" si="70"/>
        <v>18.427958256427129</v>
      </c>
      <c r="G912" s="8">
        <f t="shared" si="71"/>
        <v>437.37323840781397</v>
      </c>
      <c r="I912">
        <f t="shared" si="72"/>
        <v>455.8011966642411</v>
      </c>
      <c r="J912">
        <f t="shared" si="73"/>
        <v>-5.4020875796290966</v>
      </c>
      <c r="K912">
        <f t="shared" si="74"/>
        <v>5.4020875796290966</v>
      </c>
    </row>
    <row r="913" spans="1:11" x14ac:dyDescent="0.2">
      <c r="A913" s="2">
        <v>42830</v>
      </c>
      <c r="B913" s="10">
        <v>36.005000000000003</v>
      </c>
      <c r="C913" s="7">
        <v>909.28</v>
      </c>
      <c r="D913" s="5">
        <v>141.85</v>
      </c>
      <c r="F913" s="11">
        <f t="shared" si="70"/>
        <v>18.474137185651088</v>
      </c>
      <c r="G913" s="8">
        <f t="shared" si="71"/>
        <v>442.7291470582191</v>
      </c>
      <c r="I913">
        <f t="shared" si="72"/>
        <v>461.2032842438702</v>
      </c>
      <c r="J913">
        <f t="shared" si="73"/>
        <v>1.0966521340525901</v>
      </c>
      <c r="K913">
        <f t="shared" si="74"/>
        <v>-1.0966521340525901</v>
      </c>
    </row>
    <row r="914" spans="1:11" x14ac:dyDescent="0.2">
      <c r="A914" s="2">
        <v>42829</v>
      </c>
      <c r="B914" s="10">
        <v>36.192500000000003</v>
      </c>
      <c r="C914" s="7">
        <v>906.83010000000002</v>
      </c>
      <c r="D914" s="5">
        <v>141.72999999999999</v>
      </c>
      <c r="F914" s="11">
        <f t="shared" si="70"/>
        <v>18.570343288200998</v>
      </c>
      <c r="G914" s="8">
        <f t="shared" si="71"/>
        <v>441.53628882161661</v>
      </c>
      <c r="I914">
        <f t="shared" si="72"/>
        <v>460.10663210981761</v>
      </c>
      <c r="J914">
        <f t="shared" si="73"/>
        <v>7.5966227773716923</v>
      </c>
      <c r="K914">
        <f t="shared" si="74"/>
        <v>-7.5966227773716923</v>
      </c>
    </row>
    <row r="915" spans="1:11" x14ac:dyDescent="0.2">
      <c r="A915" s="2">
        <v>42828</v>
      </c>
      <c r="B915" s="10">
        <v>35.924999999999997</v>
      </c>
      <c r="C915" s="7">
        <v>891.51</v>
      </c>
      <c r="D915" s="5">
        <v>142.28</v>
      </c>
      <c r="F915" s="11">
        <f t="shared" si="70"/>
        <v>18.433089248563125</v>
      </c>
      <c r="G915" s="8">
        <f t="shared" si="71"/>
        <v>434.07692008388278</v>
      </c>
      <c r="I915">
        <f t="shared" si="72"/>
        <v>452.51000933244592</v>
      </c>
      <c r="J915">
        <f t="shared" si="73"/>
        <v>2.425027900546354</v>
      </c>
      <c r="K915">
        <f t="shared" si="74"/>
        <v>-2.425027900546354</v>
      </c>
    </row>
    <row r="916" spans="1:11" x14ac:dyDescent="0.2">
      <c r="A916" s="2">
        <v>42825</v>
      </c>
      <c r="B916" s="10">
        <v>35.914999999999999</v>
      </c>
      <c r="C916" s="7">
        <v>886.54</v>
      </c>
      <c r="D916" s="5">
        <v>142.05000000000001</v>
      </c>
      <c r="F916" s="11">
        <f t="shared" si="70"/>
        <v>18.427958256427129</v>
      </c>
      <c r="G916" s="8">
        <f t="shared" si="71"/>
        <v>431.65702317547243</v>
      </c>
      <c r="I916">
        <f t="shared" si="72"/>
        <v>450.08498143189956</v>
      </c>
      <c r="J916">
        <f t="shared" si="73"/>
        <v>4.9317051342881655</v>
      </c>
      <c r="K916">
        <f t="shared" si="74"/>
        <v>-4.9317051342881655</v>
      </c>
    </row>
    <row r="917" spans="1:11" x14ac:dyDescent="0.2">
      <c r="A917" s="2">
        <v>42824</v>
      </c>
      <c r="B917" s="10">
        <v>35.982500000000002</v>
      </c>
      <c r="C917" s="7">
        <v>876.34010000000001</v>
      </c>
      <c r="D917" s="5">
        <v>142.41</v>
      </c>
      <c r="F917" s="11">
        <f t="shared" si="70"/>
        <v>18.462592453345099</v>
      </c>
      <c r="G917" s="8">
        <f t="shared" si="71"/>
        <v>426.69068384426629</v>
      </c>
      <c r="I917">
        <f t="shared" si="72"/>
        <v>445.1532762976114</v>
      </c>
      <c r="J917">
        <f t="shared" si="73"/>
        <v>0.95916737588294154</v>
      </c>
      <c r="K917">
        <f t="shared" si="74"/>
        <v>-0.95916737588294154</v>
      </c>
    </row>
    <row r="918" spans="1:11" x14ac:dyDescent="0.2">
      <c r="A918" s="2">
        <v>42823</v>
      </c>
      <c r="B918" s="10">
        <v>36.03</v>
      </c>
      <c r="C918" s="7">
        <v>874.32010000000002</v>
      </c>
      <c r="D918" s="5">
        <v>142.65</v>
      </c>
      <c r="F918" s="11">
        <f t="shared" si="70"/>
        <v>18.486964665991074</v>
      </c>
      <c r="G918" s="8">
        <f t="shared" si="71"/>
        <v>425.70714425573738</v>
      </c>
      <c r="I918">
        <f t="shared" si="72"/>
        <v>444.19410892172846</v>
      </c>
      <c r="J918">
        <f t="shared" si="73"/>
        <v>8.961119034023227</v>
      </c>
      <c r="K918">
        <f t="shared" si="74"/>
        <v>-8.961119034023227</v>
      </c>
    </row>
    <row r="919" spans="1:11" x14ac:dyDescent="0.2">
      <c r="A919" s="2">
        <v>42822</v>
      </c>
      <c r="B919" s="10">
        <v>35.950000000000003</v>
      </c>
      <c r="C919" s="7">
        <v>856</v>
      </c>
      <c r="D919" s="5">
        <v>141.76</v>
      </c>
      <c r="F919" s="11">
        <f t="shared" si="70"/>
        <v>18.445916728903114</v>
      </c>
      <c r="G919" s="8">
        <f t="shared" si="71"/>
        <v>416.78707315880212</v>
      </c>
      <c r="I919">
        <f t="shared" si="72"/>
        <v>435.23298988770523</v>
      </c>
      <c r="J919">
        <f t="shared" si="73"/>
        <v>4.8442629550053198</v>
      </c>
      <c r="K919">
        <f t="shared" si="74"/>
        <v>-4.8442629550053198</v>
      </c>
    </row>
    <row r="920" spans="1:11" x14ac:dyDescent="0.2">
      <c r="A920" s="2">
        <v>42821</v>
      </c>
      <c r="B920" s="10">
        <v>35.22</v>
      </c>
      <c r="C920" s="7">
        <v>846.82010000000002</v>
      </c>
      <c r="D920" s="5">
        <v>140.32</v>
      </c>
      <c r="F920" s="11">
        <f t="shared" si="70"/>
        <v>18.071354302975454</v>
      </c>
      <c r="G920" s="8">
        <f t="shared" si="71"/>
        <v>412.31737262972445</v>
      </c>
      <c r="I920">
        <f t="shared" si="72"/>
        <v>430.38872693269991</v>
      </c>
      <c r="J920">
        <f t="shared" si="73"/>
        <v>0.61993590436054546</v>
      </c>
      <c r="K920">
        <f t="shared" si="74"/>
        <v>-0.61993590436054546</v>
      </c>
    </row>
    <row r="921" spans="1:11" x14ac:dyDescent="0.2">
      <c r="A921" s="2">
        <v>42818</v>
      </c>
      <c r="B921" s="10">
        <v>35.159999999999997</v>
      </c>
      <c r="C921" s="7">
        <v>845.61009999999999</v>
      </c>
      <c r="D921" s="5">
        <v>140.34</v>
      </c>
      <c r="F921" s="11">
        <f t="shared" si="70"/>
        <v>18.040568350159482</v>
      </c>
      <c r="G921" s="8">
        <f t="shared" si="71"/>
        <v>411.72822267817986</v>
      </c>
      <c r="I921">
        <f t="shared" si="72"/>
        <v>429.76879102833936</v>
      </c>
      <c r="J921">
        <f t="shared" si="73"/>
        <v>-0.89763395672349588</v>
      </c>
      <c r="K921">
        <f t="shared" si="74"/>
        <v>0.89763395672349588</v>
      </c>
    </row>
    <row r="922" spans="1:11" x14ac:dyDescent="0.2">
      <c r="A922" s="2">
        <v>42817</v>
      </c>
      <c r="B922" s="10">
        <v>35.229999999999997</v>
      </c>
      <c r="C922" s="7">
        <v>847.37990000000002</v>
      </c>
      <c r="D922" s="5">
        <v>139.53</v>
      </c>
      <c r="F922" s="11">
        <f t="shared" si="70"/>
        <v>18.07648529511145</v>
      </c>
      <c r="G922" s="8">
        <f t="shared" si="71"/>
        <v>412.58993968995139</v>
      </c>
      <c r="I922">
        <f t="shared" si="72"/>
        <v>430.66642498506286</v>
      </c>
      <c r="J922">
        <f t="shared" si="73"/>
        <v>-0.39532731660955278</v>
      </c>
      <c r="K922">
        <f t="shared" si="74"/>
        <v>0.39532731660955278</v>
      </c>
    </row>
    <row r="923" spans="1:11" x14ac:dyDescent="0.2">
      <c r="A923" s="2">
        <v>42816</v>
      </c>
      <c r="B923" s="10">
        <v>35.354999999999997</v>
      </c>
      <c r="C923" s="7">
        <v>848.06010000000003</v>
      </c>
      <c r="D923" s="5">
        <v>139.59</v>
      </c>
      <c r="F923" s="11">
        <f t="shared" si="70"/>
        <v>18.140622696811391</v>
      </c>
      <c r="G923" s="8">
        <f t="shared" si="71"/>
        <v>412.92112960486105</v>
      </c>
      <c r="I923">
        <f t="shared" si="72"/>
        <v>431.06175230167241</v>
      </c>
      <c r="J923">
        <f t="shared" si="73"/>
        <v>2.5690607013567615</v>
      </c>
      <c r="K923">
        <f t="shared" si="74"/>
        <v>-2.5690607013567615</v>
      </c>
    </row>
    <row r="924" spans="1:11" x14ac:dyDescent="0.2">
      <c r="A924" s="2">
        <v>42815</v>
      </c>
      <c r="B924" s="10">
        <v>34.96</v>
      </c>
      <c r="C924" s="7">
        <v>843.2</v>
      </c>
      <c r="D924" s="5">
        <v>138.51</v>
      </c>
      <c r="F924" s="11">
        <f t="shared" si="70"/>
        <v>17.937948507439579</v>
      </c>
      <c r="G924" s="8">
        <f t="shared" si="71"/>
        <v>410.55474309287609</v>
      </c>
      <c r="I924">
        <f t="shared" si="72"/>
        <v>428.49269160031565</v>
      </c>
      <c r="J924">
        <f t="shared" si="73"/>
        <v>-6.912429010242306</v>
      </c>
      <c r="K924">
        <f t="shared" si="74"/>
        <v>6.912429010242306</v>
      </c>
    </row>
    <row r="925" spans="1:11" x14ac:dyDescent="0.2">
      <c r="A925" s="2">
        <v>42814</v>
      </c>
      <c r="B925" s="10">
        <v>35.365000000000002</v>
      </c>
      <c r="C925" s="7">
        <v>856.97</v>
      </c>
      <c r="D925" s="5">
        <v>139.94</v>
      </c>
      <c r="F925" s="11">
        <f t="shared" si="70"/>
        <v>18.145753688947387</v>
      </c>
      <c r="G925" s="8">
        <f t="shared" si="71"/>
        <v>417.25936692161059</v>
      </c>
      <c r="I925">
        <f t="shared" si="72"/>
        <v>435.40512061055796</v>
      </c>
      <c r="J925">
        <f t="shared" si="73"/>
        <v>2.4574729355453542</v>
      </c>
      <c r="K925">
        <f t="shared" si="74"/>
        <v>-2.4574729355453542</v>
      </c>
    </row>
    <row r="926" spans="1:11" x14ac:dyDescent="0.2">
      <c r="A926" s="2">
        <v>42811</v>
      </c>
      <c r="B926" s="10">
        <v>34.997500000000002</v>
      </c>
      <c r="C926" s="7">
        <v>852.31010000000003</v>
      </c>
      <c r="D926" s="5">
        <v>139.84</v>
      </c>
      <c r="F926" s="11">
        <f t="shared" si="70"/>
        <v>17.957189727949562</v>
      </c>
      <c r="G926" s="8">
        <f t="shared" si="71"/>
        <v>414.99045794706302</v>
      </c>
      <c r="I926">
        <f t="shared" si="72"/>
        <v>432.9476476750126</v>
      </c>
      <c r="J926">
        <f t="shared" si="73"/>
        <v>-0.63015485512710256</v>
      </c>
      <c r="K926">
        <f t="shared" si="74"/>
        <v>0.63015485512710256</v>
      </c>
    </row>
    <row r="927" spans="1:11" x14ac:dyDescent="0.2">
      <c r="A927" s="2">
        <v>42810</v>
      </c>
      <c r="B927" s="10">
        <v>35.172499999999999</v>
      </c>
      <c r="C927" s="7">
        <v>853.41989999999998</v>
      </c>
      <c r="D927" s="5">
        <v>139.99</v>
      </c>
      <c r="F927" s="11">
        <f t="shared" si="70"/>
        <v>18.046982090329479</v>
      </c>
      <c r="G927" s="8">
        <f t="shared" si="71"/>
        <v>415.53082043981021</v>
      </c>
      <c r="I927">
        <f t="shared" si="72"/>
        <v>433.57780253013971</v>
      </c>
      <c r="J927">
        <f t="shared" si="73"/>
        <v>0.24855986858347023</v>
      </c>
      <c r="K927">
        <f t="shared" si="74"/>
        <v>-0.24855986858347023</v>
      </c>
    </row>
    <row r="928" spans="1:11" x14ac:dyDescent="0.2">
      <c r="A928" s="2">
        <v>42809</v>
      </c>
      <c r="B928" s="10">
        <v>35.115000000000002</v>
      </c>
      <c r="C928" s="7">
        <v>852.97</v>
      </c>
      <c r="D928" s="5">
        <v>139.72</v>
      </c>
      <c r="F928" s="11">
        <f t="shared" si="70"/>
        <v>18.017478885547504</v>
      </c>
      <c r="G928" s="8">
        <f t="shared" si="71"/>
        <v>415.31176377600872</v>
      </c>
      <c r="I928">
        <f t="shared" si="72"/>
        <v>433.32924266155624</v>
      </c>
      <c r="J928">
        <f t="shared" si="73"/>
        <v>0.40280030701410396</v>
      </c>
      <c r="K928">
        <f t="shared" si="74"/>
        <v>-0.40280030701410396</v>
      </c>
    </row>
    <row r="929" spans="1:11" x14ac:dyDescent="0.2">
      <c r="A929" s="2">
        <v>42808</v>
      </c>
      <c r="B929" s="10">
        <v>34.747500000000002</v>
      </c>
      <c r="C929" s="7">
        <v>852.53</v>
      </c>
      <c r="D929" s="5">
        <v>139.32</v>
      </c>
      <c r="F929" s="11">
        <f t="shared" si="70"/>
        <v>17.828914924549679</v>
      </c>
      <c r="G929" s="8">
        <f t="shared" si="71"/>
        <v>415.09752742999245</v>
      </c>
      <c r="I929">
        <f t="shared" si="72"/>
        <v>432.92644235454213</v>
      </c>
      <c r="J929">
        <f t="shared" si="73"/>
        <v>-1.0300020187776227</v>
      </c>
      <c r="K929">
        <f t="shared" si="74"/>
        <v>1.0300020187776227</v>
      </c>
    </row>
    <row r="930" spans="1:11" x14ac:dyDescent="0.2">
      <c r="A930" s="2">
        <v>42807</v>
      </c>
      <c r="B930" s="10">
        <v>34.799999999999997</v>
      </c>
      <c r="C930" s="7">
        <v>854.59010000000001</v>
      </c>
      <c r="D930" s="5">
        <v>139.6</v>
      </c>
      <c r="F930" s="11">
        <f t="shared" si="70"/>
        <v>17.855852633263652</v>
      </c>
      <c r="G930" s="8">
        <f t="shared" si="71"/>
        <v>416.10059174005607</v>
      </c>
      <c r="I930">
        <f t="shared" si="72"/>
        <v>433.95644437331975</v>
      </c>
      <c r="J930">
        <f t="shared" si="73"/>
        <v>1.0448438533156263</v>
      </c>
      <c r="K930">
        <f t="shared" si="74"/>
        <v>-1.0448438533156263</v>
      </c>
    </row>
    <row r="931" spans="1:11" x14ac:dyDescent="0.2">
      <c r="A931" s="2">
        <v>42804</v>
      </c>
      <c r="B931" s="10">
        <v>34.784999999999997</v>
      </c>
      <c r="C931" s="7">
        <v>852.46</v>
      </c>
      <c r="D931" s="5">
        <v>138.79</v>
      </c>
      <c r="F931" s="11">
        <f t="shared" si="70"/>
        <v>17.848156145059658</v>
      </c>
      <c r="G931" s="8">
        <f t="shared" si="71"/>
        <v>415.06344437494448</v>
      </c>
      <c r="I931">
        <f t="shared" si="72"/>
        <v>432.91160052000413</v>
      </c>
      <c r="J931">
        <f t="shared" si="73"/>
        <v>-0.20392001509225111</v>
      </c>
      <c r="K931">
        <f t="shared" si="74"/>
        <v>0.20392001509225111</v>
      </c>
    </row>
    <row r="932" spans="1:11" x14ac:dyDescent="0.2">
      <c r="A932" s="2">
        <v>42803</v>
      </c>
      <c r="B932" s="10">
        <v>34.67</v>
      </c>
      <c r="C932" s="7">
        <v>853</v>
      </c>
      <c r="D932" s="5">
        <v>138.24</v>
      </c>
      <c r="F932" s="11">
        <f t="shared" si="70"/>
        <v>17.789149735495716</v>
      </c>
      <c r="G932" s="8">
        <f t="shared" si="71"/>
        <v>415.32637079960068</v>
      </c>
      <c r="I932">
        <f t="shared" si="72"/>
        <v>433.11552053509638</v>
      </c>
      <c r="J932">
        <f t="shared" si="73"/>
        <v>1.1762040289132187</v>
      </c>
      <c r="K932">
        <f t="shared" si="74"/>
        <v>-1.1762040289132187</v>
      </c>
    </row>
    <row r="933" spans="1:11" x14ac:dyDescent="0.2">
      <c r="A933" s="2">
        <v>42802</v>
      </c>
      <c r="B933" s="10">
        <v>34.75</v>
      </c>
      <c r="C933" s="7">
        <v>850.5</v>
      </c>
      <c r="D933" s="5">
        <v>137.72</v>
      </c>
      <c r="F933" s="11">
        <f t="shared" si="70"/>
        <v>17.830197672583676</v>
      </c>
      <c r="G933" s="8">
        <f t="shared" si="71"/>
        <v>414.1091188335995</v>
      </c>
      <c r="I933">
        <f t="shared" si="72"/>
        <v>431.93931650618316</v>
      </c>
      <c r="J933">
        <f t="shared" si="73"/>
        <v>2.1146126253061652</v>
      </c>
      <c r="K933">
        <f t="shared" si="74"/>
        <v>-2.1146126253061652</v>
      </c>
    </row>
    <row r="934" spans="1:11" x14ac:dyDescent="0.2">
      <c r="A934" s="2">
        <v>42801</v>
      </c>
      <c r="B934" s="10">
        <v>34.880000000000003</v>
      </c>
      <c r="C934" s="7">
        <v>846.02</v>
      </c>
      <c r="D934" s="5">
        <v>137.30000000000001</v>
      </c>
      <c r="F934" s="11">
        <f t="shared" si="70"/>
        <v>17.896900570351615</v>
      </c>
      <c r="G934" s="8">
        <f t="shared" si="71"/>
        <v>411.92780331052541</v>
      </c>
      <c r="I934">
        <f t="shared" si="72"/>
        <v>429.824703880877</v>
      </c>
      <c r="J934">
        <f t="shared" si="73"/>
        <v>-0.26423068944296801</v>
      </c>
      <c r="K934">
        <f t="shared" si="74"/>
        <v>0.26423068944296801</v>
      </c>
    </row>
    <row r="935" spans="1:11" x14ac:dyDescent="0.2">
      <c r="A935" s="2">
        <v>42800</v>
      </c>
      <c r="B935" s="10">
        <v>34.835000000000001</v>
      </c>
      <c r="C935" s="7">
        <v>846.61009999999999</v>
      </c>
      <c r="D935" s="5">
        <v>137.41999999999999</v>
      </c>
      <c r="F935" s="11">
        <f t="shared" si="70"/>
        <v>17.873811105739637</v>
      </c>
      <c r="G935" s="8">
        <f t="shared" si="71"/>
        <v>412.2151234645803</v>
      </c>
      <c r="I935">
        <f t="shared" si="72"/>
        <v>430.08893457031996</v>
      </c>
      <c r="J935">
        <f t="shared" si="73"/>
        <v>-1.6485091048681966</v>
      </c>
      <c r="K935">
        <f t="shared" si="74"/>
        <v>1.6485091048681966</v>
      </c>
    </row>
    <row r="936" spans="1:11" x14ac:dyDescent="0.2">
      <c r="A936" s="2">
        <v>42797</v>
      </c>
      <c r="B936" s="10">
        <v>34.945</v>
      </c>
      <c r="C936" s="7">
        <v>849.87990000000002</v>
      </c>
      <c r="D936" s="5">
        <v>137.16999999999999</v>
      </c>
      <c r="F936" s="11">
        <f t="shared" si="70"/>
        <v>17.930252019235585</v>
      </c>
      <c r="G936" s="8">
        <f t="shared" si="71"/>
        <v>413.80719165595258</v>
      </c>
      <c r="I936">
        <f t="shared" si="72"/>
        <v>431.73744367518816</v>
      </c>
      <c r="J936">
        <f t="shared" si="73"/>
        <v>0.57747910159639559</v>
      </c>
      <c r="K936">
        <f t="shared" si="74"/>
        <v>-0.57747910159639559</v>
      </c>
    </row>
    <row r="937" spans="1:11" x14ac:dyDescent="0.2">
      <c r="A937" s="2">
        <v>42796</v>
      </c>
      <c r="B937" s="10">
        <v>34.74</v>
      </c>
      <c r="C937" s="7">
        <v>848.90989999999999</v>
      </c>
      <c r="D937" s="5">
        <v>136.76</v>
      </c>
      <c r="F937" s="11">
        <f t="shared" si="70"/>
        <v>17.825066680447684</v>
      </c>
      <c r="G937" s="8">
        <f t="shared" si="71"/>
        <v>413.3348978931441</v>
      </c>
      <c r="I937">
        <f t="shared" si="72"/>
        <v>431.15996457359176</v>
      </c>
      <c r="J937">
        <f t="shared" si="73"/>
        <v>-2.1369417462692013</v>
      </c>
      <c r="K937">
        <f t="shared" si="74"/>
        <v>2.1369417462692013</v>
      </c>
    </row>
    <row r="938" spans="1:11" x14ac:dyDescent="0.2">
      <c r="A938" s="2">
        <v>42795</v>
      </c>
      <c r="B938" s="10">
        <v>34.947499999999998</v>
      </c>
      <c r="C938" s="7">
        <v>853.08010000000002</v>
      </c>
      <c r="D938" s="5">
        <v>137.41999999999999</v>
      </c>
      <c r="F938" s="11">
        <f t="shared" si="70"/>
        <v>17.931534767269582</v>
      </c>
      <c r="G938" s="8">
        <f t="shared" si="71"/>
        <v>415.3653715525914</v>
      </c>
      <c r="I938">
        <f t="shared" si="72"/>
        <v>433.29690631986097</v>
      </c>
      <c r="J938">
        <f t="shared" si="73"/>
        <v>4.2739004622580978</v>
      </c>
      <c r="K938">
        <f t="shared" si="74"/>
        <v>-4.2739004622580978</v>
      </c>
    </row>
    <row r="939" spans="1:11" x14ac:dyDescent="0.2">
      <c r="A939" s="2">
        <v>42794</v>
      </c>
      <c r="B939" s="10">
        <v>34.247500000000002</v>
      </c>
      <c r="C939" s="7">
        <v>845.04</v>
      </c>
      <c r="D939" s="5">
        <v>135.54</v>
      </c>
      <c r="F939" s="11">
        <f t="shared" si="70"/>
        <v>17.572365317749913</v>
      </c>
      <c r="G939" s="8">
        <f t="shared" si="71"/>
        <v>411.45064053985294</v>
      </c>
      <c r="I939">
        <f t="shared" si="72"/>
        <v>429.02300585760287</v>
      </c>
      <c r="J939">
        <f t="shared" si="73"/>
        <v>-1.7450976527590569</v>
      </c>
      <c r="K939">
        <f t="shared" si="74"/>
        <v>1.7450976527590569</v>
      </c>
    </row>
    <row r="940" spans="1:11" x14ac:dyDescent="0.2">
      <c r="A940" s="2">
        <v>42793</v>
      </c>
      <c r="B940" s="10">
        <v>34.232500000000002</v>
      </c>
      <c r="C940" s="7">
        <v>848.63990000000001</v>
      </c>
      <c r="D940" s="5">
        <v>136.41</v>
      </c>
      <c r="F940" s="11">
        <f t="shared" si="70"/>
        <v>17.564668829545919</v>
      </c>
      <c r="G940" s="8">
        <f t="shared" si="71"/>
        <v>413.20343468081603</v>
      </c>
      <c r="I940">
        <f t="shared" si="72"/>
        <v>430.76810351036193</v>
      </c>
      <c r="J940">
        <f t="shared" si="73"/>
        <v>1.6900481806009111</v>
      </c>
      <c r="K940">
        <f t="shared" si="74"/>
        <v>-1.6900481806009111</v>
      </c>
    </row>
    <row r="941" spans="1:11" x14ac:dyDescent="0.2">
      <c r="A941" s="2">
        <v>42790</v>
      </c>
      <c r="B941" s="10">
        <v>34.164999999999999</v>
      </c>
      <c r="C941" s="7">
        <v>845.24</v>
      </c>
      <c r="D941" s="5">
        <v>135.44</v>
      </c>
      <c r="F941" s="11">
        <f t="shared" si="70"/>
        <v>17.530034632627952</v>
      </c>
      <c r="G941" s="8">
        <f t="shared" si="71"/>
        <v>411.54802069713304</v>
      </c>
      <c r="I941">
        <f t="shared" si="72"/>
        <v>429.07805532976101</v>
      </c>
      <c r="J941">
        <f t="shared" si="73"/>
        <v>-3.3672360509626174</v>
      </c>
      <c r="K941">
        <f t="shared" si="74"/>
        <v>3.3672360509626174</v>
      </c>
    </row>
    <row r="942" spans="1:11" x14ac:dyDescent="0.2">
      <c r="A942" s="2">
        <v>42789</v>
      </c>
      <c r="B942" s="10">
        <v>34.1325</v>
      </c>
      <c r="C942" s="7">
        <v>852.18989999999997</v>
      </c>
      <c r="D942" s="5">
        <v>135.36000000000001</v>
      </c>
      <c r="F942" s="11">
        <f t="shared" si="70"/>
        <v>17.513358908185968</v>
      </c>
      <c r="G942" s="8">
        <f t="shared" si="71"/>
        <v>414.93193247253765</v>
      </c>
      <c r="I942">
        <f t="shared" si="72"/>
        <v>432.44529138072363</v>
      </c>
      <c r="J942">
        <f t="shared" si="73"/>
        <v>-1.7396974556187956</v>
      </c>
      <c r="K942">
        <f t="shared" si="74"/>
        <v>1.7396974556187956</v>
      </c>
    </row>
    <row r="943" spans="1:11" x14ac:dyDescent="0.2">
      <c r="A943" s="2">
        <v>42788</v>
      </c>
      <c r="B943" s="10">
        <v>34.277500000000003</v>
      </c>
      <c r="C943" s="7">
        <v>855.61009999999999</v>
      </c>
      <c r="D943" s="5">
        <v>136.12</v>
      </c>
      <c r="F943" s="11">
        <f t="shared" si="70"/>
        <v>17.587758294157901</v>
      </c>
      <c r="G943" s="8">
        <f t="shared" si="71"/>
        <v>416.59723054218455</v>
      </c>
      <c r="I943">
        <f t="shared" si="72"/>
        <v>434.18498883634243</v>
      </c>
      <c r="J943">
        <f t="shared" si="73"/>
        <v>-0.35143760316111639</v>
      </c>
      <c r="K943">
        <f t="shared" si="74"/>
        <v>0.35143760316111639</v>
      </c>
    </row>
    <row r="944" spans="1:11" x14ac:dyDescent="0.2">
      <c r="A944" s="2">
        <v>42787</v>
      </c>
      <c r="B944" s="10">
        <v>34.174999999999997</v>
      </c>
      <c r="C944" s="7">
        <v>856.43989999999997</v>
      </c>
      <c r="D944" s="5">
        <v>133.72</v>
      </c>
      <c r="F944" s="11">
        <f t="shared" si="70"/>
        <v>17.535165624763945</v>
      </c>
      <c r="G944" s="8">
        <f t="shared" si="71"/>
        <v>417.00126081473962</v>
      </c>
      <c r="I944">
        <f t="shared" si="72"/>
        <v>434.53642643950354</v>
      </c>
      <c r="J944">
        <f t="shared" si="73"/>
        <v>5.6616738685478936</v>
      </c>
      <c r="K944">
        <f t="shared" si="74"/>
        <v>-5.6616738685478936</v>
      </c>
    </row>
    <row r="945" spans="1:11" x14ac:dyDescent="0.2">
      <c r="A945" s="2">
        <v>42786</v>
      </c>
      <c r="B945" s="10">
        <v>33.93</v>
      </c>
      <c r="C945" s="7">
        <v>845.07010000000002</v>
      </c>
      <c r="D945" s="5">
        <v>133.53</v>
      </c>
      <c r="F945" s="11">
        <f t="shared" si="70"/>
        <v>17.40945631743206</v>
      </c>
      <c r="G945" s="8">
        <f t="shared" si="71"/>
        <v>411.4652962535236</v>
      </c>
      <c r="I945">
        <f t="shared" si="72"/>
        <v>428.87475257095565</v>
      </c>
      <c r="J945">
        <f t="shared" si="73"/>
        <v>0</v>
      </c>
      <c r="K945">
        <f t="shared" si="74"/>
        <v>0</v>
      </c>
    </row>
    <row r="946" spans="1:11" x14ac:dyDescent="0.2">
      <c r="A946" s="2">
        <v>42783</v>
      </c>
      <c r="B946" s="10">
        <v>33.93</v>
      </c>
      <c r="C946" s="7">
        <v>845.07010000000002</v>
      </c>
      <c r="D946" s="5">
        <v>133.53</v>
      </c>
      <c r="F946" s="11">
        <f t="shared" si="70"/>
        <v>17.40945631743206</v>
      </c>
      <c r="G946" s="8">
        <f t="shared" si="71"/>
        <v>411.4652962535236</v>
      </c>
      <c r="I946">
        <f t="shared" si="72"/>
        <v>428.87475257095565</v>
      </c>
      <c r="J946">
        <f t="shared" si="73"/>
        <v>0.50104381774531248</v>
      </c>
      <c r="K946">
        <f t="shared" si="74"/>
        <v>-0.50104381774531248</v>
      </c>
    </row>
    <row r="947" spans="1:11" x14ac:dyDescent="0.2">
      <c r="A947" s="2">
        <v>42782</v>
      </c>
      <c r="B947" s="10">
        <v>33.836199999999998</v>
      </c>
      <c r="C947" s="7">
        <v>844.13990000000001</v>
      </c>
      <c r="D947" s="5">
        <v>133.84</v>
      </c>
      <c r="F947" s="11">
        <f t="shared" si="70"/>
        <v>17.361327611196426</v>
      </c>
      <c r="G947" s="8">
        <f t="shared" si="71"/>
        <v>411.01238114201391</v>
      </c>
      <c r="I947">
        <f t="shared" si="72"/>
        <v>428.37370875321034</v>
      </c>
      <c r="J947">
        <f t="shared" si="73"/>
        <v>0.67989744481639036</v>
      </c>
      <c r="K947">
        <f t="shared" si="74"/>
        <v>-0.67989744481639036</v>
      </c>
    </row>
    <row r="948" spans="1:11" x14ac:dyDescent="0.2">
      <c r="A948" s="2">
        <v>42781</v>
      </c>
      <c r="B948" s="10">
        <v>33.877499999999998</v>
      </c>
      <c r="C948" s="7">
        <v>842.7</v>
      </c>
      <c r="D948" s="5">
        <v>133.44</v>
      </c>
      <c r="F948" s="11">
        <f t="shared" si="70"/>
        <v>17.382518608718087</v>
      </c>
      <c r="G948" s="8">
        <f t="shared" si="71"/>
        <v>410.31129269967585</v>
      </c>
      <c r="I948">
        <f t="shared" si="72"/>
        <v>427.69381130839395</v>
      </c>
      <c r="J948">
        <f t="shared" si="73"/>
        <v>3.1352473059315571</v>
      </c>
      <c r="K948">
        <f t="shared" si="74"/>
        <v>-3.1352473059315571</v>
      </c>
    </row>
    <row r="949" spans="1:11" x14ac:dyDescent="0.2">
      <c r="A949" s="2">
        <v>42780</v>
      </c>
      <c r="B949" s="10">
        <v>33.755000000000003</v>
      </c>
      <c r="C949" s="7">
        <v>836.38990000000001</v>
      </c>
      <c r="D949" s="5">
        <v>133.85</v>
      </c>
      <c r="F949" s="11">
        <f t="shared" si="70"/>
        <v>17.319663955052146</v>
      </c>
      <c r="G949" s="8">
        <f t="shared" si="71"/>
        <v>407.23890004741025</v>
      </c>
      <c r="I949">
        <f t="shared" si="72"/>
        <v>424.55856400246239</v>
      </c>
      <c r="J949">
        <f t="shared" si="73"/>
        <v>0.153700609707073</v>
      </c>
      <c r="K949">
        <f t="shared" si="74"/>
        <v>-0.153700609707073</v>
      </c>
    </row>
    <row r="950" spans="1:11" x14ac:dyDescent="0.2">
      <c r="A950" s="2">
        <v>42779</v>
      </c>
      <c r="B950" s="10">
        <v>33.322499999999998</v>
      </c>
      <c r="C950" s="7">
        <v>836.53</v>
      </c>
      <c r="D950" s="5">
        <v>134.05000000000001</v>
      </c>
      <c r="F950" s="11">
        <f t="shared" si="70"/>
        <v>17.097748545170347</v>
      </c>
      <c r="G950" s="8">
        <f t="shared" si="71"/>
        <v>407.30711484758496</v>
      </c>
      <c r="I950">
        <f t="shared" si="72"/>
        <v>424.40486339275532</v>
      </c>
      <c r="J950">
        <f t="shared" si="73"/>
        <v>4.566271652630121</v>
      </c>
      <c r="K950">
        <f t="shared" si="74"/>
        <v>-4.566271652630121</v>
      </c>
    </row>
    <row r="951" spans="1:11" x14ac:dyDescent="0.2">
      <c r="A951" s="2">
        <v>42776</v>
      </c>
      <c r="B951" s="10">
        <v>33.03</v>
      </c>
      <c r="C951" s="7">
        <v>827.46</v>
      </c>
      <c r="D951" s="5">
        <v>134.19</v>
      </c>
      <c r="F951" s="11">
        <f t="shared" si="70"/>
        <v>16.947667025192484</v>
      </c>
      <c r="G951" s="8">
        <f t="shared" si="71"/>
        <v>402.89092471493274</v>
      </c>
      <c r="I951">
        <f t="shared" si="72"/>
        <v>419.8385917401252</v>
      </c>
      <c r="J951">
        <f t="shared" si="73"/>
        <v>2.9315636659442816</v>
      </c>
      <c r="K951">
        <f t="shared" si="74"/>
        <v>-2.9315636659442816</v>
      </c>
    </row>
    <row r="952" spans="1:11" x14ac:dyDescent="0.2">
      <c r="A952" s="2">
        <v>42775</v>
      </c>
      <c r="B952" s="10">
        <v>33.104999999999997</v>
      </c>
      <c r="C952" s="7">
        <v>821.36009999999999</v>
      </c>
      <c r="D952" s="5">
        <v>134.13999999999999</v>
      </c>
      <c r="F952" s="11">
        <f t="shared" si="70"/>
        <v>16.986149466212449</v>
      </c>
      <c r="G952" s="8">
        <f t="shared" si="71"/>
        <v>399.92087860796846</v>
      </c>
      <c r="I952">
        <f t="shared" si="72"/>
        <v>416.90702807418091</v>
      </c>
      <c r="J952">
        <f t="shared" si="73"/>
        <v>0.85217941293132071</v>
      </c>
      <c r="K952">
        <f t="shared" si="74"/>
        <v>-0.85217941293132071</v>
      </c>
    </row>
    <row r="953" spans="1:11" x14ac:dyDescent="0.2">
      <c r="A953" s="2">
        <v>42774</v>
      </c>
      <c r="B953" s="10">
        <v>33.01</v>
      </c>
      <c r="C953" s="7">
        <v>819.71</v>
      </c>
      <c r="D953" s="5">
        <v>134.19999999999999</v>
      </c>
      <c r="F953" s="11">
        <f t="shared" si="70"/>
        <v>16.937405040920492</v>
      </c>
      <c r="G953" s="8">
        <f t="shared" si="71"/>
        <v>399.11744362032908</v>
      </c>
      <c r="I953">
        <f t="shared" si="72"/>
        <v>416.05484866124959</v>
      </c>
      <c r="J953">
        <f t="shared" si="73"/>
        <v>3.5759748196813348</v>
      </c>
      <c r="K953">
        <f t="shared" si="74"/>
        <v>-3.5759748196813348</v>
      </c>
    </row>
    <row r="954" spans="1:11" x14ac:dyDescent="0.2">
      <c r="A954" s="2">
        <v>42773</v>
      </c>
      <c r="B954" s="10">
        <v>32.8825</v>
      </c>
      <c r="C954" s="7">
        <v>812.5</v>
      </c>
      <c r="D954" s="5">
        <v>131.84</v>
      </c>
      <c r="F954" s="11">
        <f t="shared" si="70"/>
        <v>16.871984891186553</v>
      </c>
      <c r="G954" s="8">
        <f t="shared" si="71"/>
        <v>395.60688895038169</v>
      </c>
      <c r="I954">
        <f t="shared" si="72"/>
        <v>412.47887384156826</v>
      </c>
      <c r="J954">
        <f t="shared" si="73"/>
        <v>2.5254472682008213</v>
      </c>
      <c r="K954">
        <f t="shared" si="74"/>
        <v>-2.5254472682008213</v>
      </c>
    </row>
    <row r="955" spans="1:11" x14ac:dyDescent="0.2">
      <c r="A955" s="2">
        <v>42772</v>
      </c>
      <c r="B955" s="10">
        <v>32.572499999999998</v>
      </c>
      <c r="C955" s="7">
        <v>807.63990000000001</v>
      </c>
      <c r="D955" s="5">
        <v>132.06</v>
      </c>
      <c r="F955" s="11">
        <f t="shared" si="70"/>
        <v>16.712924134970699</v>
      </c>
      <c r="G955" s="8">
        <f t="shared" si="71"/>
        <v>393.24050243839673</v>
      </c>
      <c r="I955">
        <f t="shared" si="72"/>
        <v>409.95342657336744</v>
      </c>
      <c r="J955">
        <f t="shared" si="73"/>
        <v>-1.0913021911500209</v>
      </c>
      <c r="K955">
        <f t="shared" si="74"/>
        <v>1.0913021911500209</v>
      </c>
    </row>
    <row r="956" spans="1:11" x14ac:dyDescent="0.2">
      <c r="A956" s="2">
        <v>42769</v>
      </c>
      <c r="B956" s="10">
        <v>32.270000000000003</v>
      </c>
      <c r="C956" s="7">
        <v>810.2</v>
      </c>
      <c r="D956" s="5">
        <v>130.97999999999999</v>
      </c>
      <c r="F956" s="11">
        <f t="shared" si="70"/>
        <v>16.557711622856843</v>
      </c>
      <c r="G956" s="8">
        <f t="shared" si="71"/>
        <v>394.4870171416606</v>
      </c>
      <c r="I956">
        <f t="shared" si="72"/>
        <v>411.04472876451746</v>
      </c>
      <c r="J956">
        <f t="shared" si="73"/>
        <v>-14.414747253544022</v>
      </c>
      <c r="K956">
        <f t="shared" si="74"/>
        <v>14.414747253544022</v>
      </c>
    </row>
    <row r="957" spans="1:11" x14ac:dyDescent="0.2">
      <c r="A957" s="2">
        <v>42768</v>
      </c>
      <c r="B957" s="10">
        <v>32.1325</v>
      </c>
      <c r="C957" s="7">
        <v>839.95</v>
      </c>
      <c r="D957" s="5">
        <v>130.84</v>
      </c>
      <c r="F957" s="11">
        <f t="shared" si="70"/>
        <v>16.487160480986905</v>
      </c>
      <c r="G957" s="8">
        <f t="shared" si="71"/>
        <v>408.97231553707456</v>
      </c>
      <c r="I957">
        <f t="shared" si="72"/>
        <v>425.45947601806148</v>
      </c>
      <c r="J957">
        <f t="shared" si="73"/>
        <v>3.6721768298169195</v>
      </c>
      <c r="K957">
        <f t="shared" si="74"/>
        <v>-3.6721768298169195</v>
      </c>
    </row>
    <row r="958" spans="1:11" x14ac:dyDescent="0.2">
      <c r="A958" s="2">
        <v>42767</v>
      </c>
      <c r="B958" s="10">
        <v>32.1875</v>
      </c>
      <c r="C958" s="7">
        <v>832.3501</v>
      </c>
      <c r="D958" s="5">
        <v>133.22999999999999</v>
      </c>
      <c r="F958" s="11">
        <f t="shared" si="70"/>
        <v>16.515380937734879</v>
      </c>
      <c r="G958" s="8">
        <f t="shared" si="71"/>
        <v>405.27191825050966</v>
      </c>
      <c r="I958">
        <f t="shared" si="72"/>
        <v>421.78729918824456</v>
      </c>
      <c r="J958">
        <f t="shared" si="73"/>
        <v>5.2680922106099501</v>
      </c>
      <c r="K958">
        <f t="shared" si="74"/>
        <v>-5.2680922106099501</v>
      </c>
    </row>
    <row r="959" spans="1:11" x14ac:dyDescent="0.2">
      <c r="A959" s="2">
        <v>42766</v>
      </c>
      <c r="B959" s="10">
        <v>30.337499999999999</v>
      </c>
      <c r="C959" s="7">
        <v>823.48</v>
      </c>
      <c r="D959" s="5">
        <v>130.32</v>
      </c>
      <c r="F959" s="11">
        <f t="shared" si="70"/>
        <v>15.566147392575749</v>
      </c>
      <c r="G959" s="8">
        <f t="shared" si="71"/>
        <v>400.95305958505884</v>
      </c>
      <c r="I959">
        <f t="shared" si="72"/>
        <v>416.51920697763461</v>
      </c>
      <c r="J959">
        <f t="shared" si="73"/>
        <v>-3.3954836810365805</v>
      </c>
      <c r="K959">
        <f t="shared" si="74"/>
        <v>3.3954836810365805</v>
      </c>
    </row>
    <row r="960" spans="1:11" x14ac:dyDescent="0.2">
      <c r="A960" s="2">
        <v>42765</v>
      </c>
      <c r="B960" s="10">
        <v>30.407499999999999</v>
      </c>
      <c r="C960" s="7">
        <v>830.37990000000002</v>
      </c>
      <c r="D960" s="5">
        <v>130.97999999999999</v>
      </c>
      <c r="F960" s="11">
        <f t="shared" si="70"/>
        <v>15.602064337527716</v>
      </c>
      <c r="G960" s="8">
        <f t="shared" si="71"/>
        <v>404.31262632114345</v>
      </c>
      <c r="I960">
        <f t="shared" si="72"/>
        <v>419.91469065867119</v>
      </c>
      <c r="J960">
        <f t="shared" si="73"/>
        <v>-2.6654918658650786</v>
      </c>
      <c r="K960">
        <f t="shared" si="74"/>
        <v>2.6654918658650786</v>
      </c>
    </row>
    <row r="961" spans="1:11" x14ac:dyDescent="0.2">
      <c r="A961" s="2">
        <v>42762</v>
      </c>
      <c r="B961" s="10">
        <v>30.487500000000001</v>
      </c>
      <c r="C961" s="7">
        <v>835.77</v>
      </c>
      <c r="D961" s="5">
        <v>132.18</v>
      </c>
      <c r="F961" s="11">
        <f t="shared" si="70"/>
        <v>15.64311227461568</v>
      </c>
      <c r="G961" s="8">
        <f t="shared" si="71"/>
        <v>406.93707024992057</v>
      </c>
      <c r="I961">
        <f t="shared" si="72"/>
        <v>422.58018252453627</v>
      </c>
      <c r="J961">
        <f t="shared" si="73"/>
        <v>-1.6443932199209144</v>
      </c>
      <c r="K961">
        <f t="shared" si="74"/>
        <v>1.6443932199209144</v>
      </c>
    </row>
    <row r="962" spans="1:11" x14ac:dyDescent="0.2">
      <c r="A962" s="2">
        <v>42761</v>
      </c>
      <c r="B962" s="10">
        <v>30.484999999999999</v>
      </c>
      <c r="C962" s="7">
        <v>839.1499</v>
      </c>
      <c r="D962" s="5">
        <v>132.78</v>
      </c>
      <c r="F962" s="11">
        <f t="shared" si="70"/>
        <v>15.641829526581679</v>
      </c>
      <c r="G962" s="8">
        <f t="shared" si="71"/>
        <v>408.58274621787552</v>
      </c>
      <c r="I962">
        <f t="shared" si="72"/>
        <v>424.22457574445718</v>
      </c>
      <c r="J962">
        <f t="shared" si="73"/>
        <v>1.2881968663585326</v>
      </c>
      <c r="K962">
        <f t="shared" si="74"/>
        <v>-1.2881968663585326</v>
      </c>
    </row>
    <row r="963" spans="1:11" x14ac:dyDescent="0.2">
      <c r="A963" s="2">
        <v>42760</v>
      </c>
      <c r="B963" s="10">
        <v>30.47</v>
      </c>
      <c r="C963" s="7">
        <v>836.52</v>
      </c>
      <c r="D963" s="5">
        <v>131.47999999999999</v>
      </c>
      <c r="F963" s="11">
        <f t="shared" si="70"/>
        <v>15.634133038377687</v>
      </c>
      <c r="G963" s="8">
        <f t="shared" si="71"/>
        <v>407.30224583972097</v>
      </c>
      <c r="I963">
        <f t="shared" si="72"/>
        <v>422.93637887809865</v>
      </c>
      <c r="J963">
        <f t="shared" si="73"/>
        <v>7.1006166370910364</v>
      </c>
      <c r="K963">
        <f t="shared" si="74"/>
        <v>-7.1006166370910364</v>
      </c>
    </row>
    <row r="964" spans="1:11" x14ac:dyDescent="0.2">
      <c r="A964" s="2">
        <v>42759</v>
      </c>
      <c r="B964" s="10">
        <v>29.9925</v>
      </c>
      <c r="C964" s="7">
        <v>822.43989999999997</v>
      </c>
      <c r="D964" s="5">
        <v>129.37</v>
      </c>
      <c r="F964" s="11">
        <f t="shared" si="70"/>
        <v>15.38912816388391</v>
      </c>
      <c r="G964" s="8">
        <f t="shared" si="71"/>
        <v>400.44663407712369</v>
      </c>
      <c r="I964">
        <f t="shared" si="72"/>
        <v>415.83576224100761</v>
      </c>
      <c r="J964">
        <f t="shared" si="73"/>
        <v>2.2061573576121418</v>
      </c>
      <c r="K964">
        <f t="shared" si="74"/>
        <v>-2.2061573576121418</v>
      </c>
    </row>
    <row r="965" spans="1:11" x14ac:dyDescent="0.2">
      <c r="A965" s="2">
        <v>42758</v>
      </c>
      <c r="B965" s="10">
        <v>30.02</v>
      </c>
      <c r="C965" s="7">
        <v>817.87990000000002</v>
      </c>
      <c r="D965" s="5">
        <v>128.93</v>
      </c>
      <c r="F965" s="11">
        <f t="shared" ref="F965:F1028" si="75">B965*$O$8</f>
        <v>15.403238392257897</v>
      </c>
      <c r="G965" s="8">
        <f t="shared" ref="G965:G1028" si="76">C965*(1-$O$8)</f>
        <v>398.22636649113758</v>
      </c>
      <c r="I965">
        <f t="shared" ref="I965:I1028" si="77">SUM(F965:G965)</f>
        <v>413.62960488339547</v>
      </c>
      <c r="J965">
        <f t="shared" si="73"/>
        <v>4.6600671142392116</v>
      </c>
      <c r="K965">
        <f t="shared" si="74"/>
        <v>-4.6600671142392116</v>
      </c>
    </row>
    <row r="966" spans="1:11" x14ac:dyDescent="0.2">
      <c r="A966" s="2">
        <v>42755</v>
      </c>
      <c r="B966" s="10">
        <v>30</v>
      </c>
      <c r="C966" s="7">
        <v>808.33010000000002</v>
      </c>
      <c r="D966" s="5">
        <v>127.04</v>
      </c>
      <c r="F966" s="11">
        <f t="shared" si="75"/>
        <v>15.392976407985907</v>
      </c>
      <c r="G966" s="8">
        <f t="shared" si="76"/>
        <v>393.57656136117038</v>
      </c>
      <c r="I966">
        <f t="shared" si="77"/>
        <v>408.96953776915626</v>
      </c>
      <c r="J966">
        <f t="shared" ref="J966:J1029" si="78">I966-I967</f>
        <v>-0.31743041151770512</v>
      </c>
      <c r="K966">
        <f t="shared" ref="K966:K1029" si="79">-J966</f>
        <v>0.31743041151770512</v>
      </c>
    </row>
    <row r="967" spans="1:11" x14ac:dyDescent="0.2">
      <c r="A967" s="2">
        <v>42754</v>
      </c>
      <c r="B967" s="10">
        <v>29.945</v>
      </c>
      <c r="C967" s="7">
        <v>809.04</v>
      </c>
      <c r="D967" s="5">
        <v>127.55</v>
      </c>
      <c r="F967" s="11">
        <f t="shared" si="75"/>
        <v>15.364755951237933</v>
      </c>
      <c r="G967" s="8">
        <f t="shared" si="76"/>
        <v>393.92221222943601</v>
      </c>
      <c r="I967">
        <f t="shared" si="77"/>
        <v>409.28696818067397</v>
      </c>
      <c r="J967">
        <f t="shared" si="78"/>
        <v>0.73262751807072846</v>
      </c>
      <c r="K967">
        <f t="shared" si="79"/>
        <v>-0.73262751807072846</v>
      </c>
    </row>
    <row r="968" spans="1:11" x14ac:dyDescent="0.2">
      <c r="A968" s="2">
        <v>42753</v>
      </c>
      <c r="B968" s="10">
        <v>29.997499999999999</v>
      </c>
      <c r="C968" s="7">
        <v>807.48</v>
      </c>
      <c r="D968" s="5">
        <v>127.92</v>
      </c>
      <c r="F968" s="11">
        <f t="shared" si="75"/>
        <v>15.391693659951908</v>
      </c>
      <c r="G968" s="8">
        <f t="shared" si="76"/>
        <v>393.16264700265134</v>
      </c>
      <c r="I968">
        <f t="shared" si="77"/>
        <v>408.55434066260324</v>
      </c>
      <c r="J968">
        <f t="shared" si="78"/>
        <v>-1.0919405095710317</v>
      </c>
      <c r="K968">
        <f t="shared" si="79"/>
        <v>1.0919405095710317</v>
      </c>
    </row>
    <row r="969" spans="1:11" x14ac:dyDescent="0.2">
      <c r="A969" s="2">
        <v>42752</v>
      </c>
      <c r="B969" s="10">
        <v>30</v>
      </c>
      <c r="C969" s="7">
        <v>809.72</v>
      </c>
      <c r="D969" s="5">
        <v>127.87</v>
      </c>
      <c r="F969" s="11">
        <f t="shared" si="75"/>
        <v>15.392976407985907</v>
      </c>
      <c r="G969" s="8">
        <f t="shared" si="76"/>
        <v>394.25330476418839</v>
      </c>
      <c r="I969">
        <f t="shared" si="77"/>
        <v>409.64628117217427</v>
      </c>
      <c r="J969">
        <f t="shared" si="78"/>
        <v>-3.4896113337489965</v>
      </c>
      <c r="K969">
        <f t="shared" si="79"/>
        <v>3.4896113337489965</v>
      </c>
    </row>
    <row r="970" spans="1:11" x14ac:dyDescent="0.2">
      <c r="A970" s="2">
        <v>42751</v>
      </c>
      <c r="B970" s="10">
        <v>29.76</v>
      </c>
      <c r="C970" s="7">
        <v>817.13990000000001</v>
      </c>
      <c r="D970" s="5">
        <v>128.34</v>
      </c>
      <c r="F970" s="11">
        <f t="shared" si="75"/>
        <v>15.269832596722022</v>
      </c>
      <c r="G970" s="8">
        <f t="shared" si="76"/>
        <v>397.86605990920123</v>
      </c>
      <c r="I970">
        <f t="shared" si="77"/>
        <v>413.13589250592327</v>
      </c>
      <c r="J970">
        <f t="shared" si="78"/>
        <v>0</v>
      </c>
      <c r="K970">
        <f t="shared" si="79"/>
        <v>0</v>
      </c>
    </row>
    <row r="971" spans="1:11" x14ac:dyDescent="0.2">
      <c r="A971" s="2">
        <v>42748</v>
      </c>
      <c r="B971" s="10">
        <v>29.76</v>
      </c>
      <c r="C971" s="7">
        <v>817.13990000000001</v>
      </c>
      <c r="D971" s="5">
        <v>128.34</v>
      </c>
      <c r="F971" s="11">
        <f t="shared" si="75"/>
        <v>15.269832596722022</v>
      </c>
      <c r="G971" s="8">
        <f t="shared" si="76"/>
        <v>397.86605990920123</v>
      </c>
      <c r="I971">
        <f t="shared" si="77"/>
        <v>413.13589250592327</v>
      </c>
      <c r="J971">
        <f t="shared" si="78"/>
        <v>1.6772150436877382</v>
      </c>
      <c r="K971">
        <f t="shared" si="79"/>
        <v>-1.6772150436877382</v>
      </c>
    </row>
    <row r="972" spans="1:11" x14ac:dyDescent="0.2">
      <c r="A972" s="2">
        <v>42747</v>
      </c>
      <c r="B972" s="10">
        <v>29.8125</v>
      </c>
      <c r="C972" s="7">
        <v>813.63990000000001</v>
      </c>
      <c r="D972" s="5">
        <v>126.62</v>
      </c>
      <c r="F972" s="11">
        <f t="shared" si="75"/>
        <v>15.296770305435995</v>
      </c>
      <c r="G972" s="8">
        <f t="shared" si="76"/>
        <v>396.16190715679954</v>
      </c>
      <c r="I972">
        <f t="shared" si="77"/>
        <v>411.45867746223553</v>
      </c>
      <c r="J972">
        <f t="shared" si="78"/>
        <v>7.0543034053962401</v>
      </c>
      <c r="K972">
        <f t="shared" si="79"/>
        <v>-7.0543034053962401</v>
      </c>
    </row>
    <row r="973" spans="1:11" x14ac:dyDescent="0.2">
      <c r="A973" s="2">
        <v>42746</v>
      </c>
      <c r="B973" s="10">
        <v>29.9375</v>
      </c>
      <c r="C973" s="7">
        <v>799.02</v>
      </c>
      <c r="D973" s="5">
        <v>126.09</v>
      </c>
      <c r="F973" s="11">
        <f t="shared" si="75"/>
        <v>15.360907707135937</v>
      </c>
      <c r="G973" s="8">
        <f t="shared" si="76"/>
        <v>389.04346634970335</v>
      </c>
      <c r="I973">
        <f t="shared" si="77"/>
        <v>404.40437405683929</v>
      </c>
      <c r="J973">
        <f t="shared" si="78"/>
        <v>1.6012750178240367</v>
      </c>
      <c r="K973">
        <f t="shared" si="79"/>
        <v>-1.6012750178240367</v>
      </c>
    </row>
    <row r="974" spans="1:11" x14ac:dyDescent="0.2">
      <c r="A974" s="2">
        <v>42745</v>
      </c>
      <c r="B974" s="10">
        <v>29.7775</v>
      </c>
      <c r="C974" s="7">
        <v>795.8999</v>
      </c>
      <c r="D974" s="5">
        <v>124.35</v>
      </c>
      <c r="F974" s="11">
        <f t="shared" si="75"/>
        <v>15.278811832960011</v>
      </c>
      <c r="G974" s="8">
        <f t="shared" si="76"/>
        <v>387.52428720605525</v>
      </c>
      <c r="I974">
        <f t="shared" si="77"/>
        <v>402.80309903901525</v>
      </c>
      <c r="J974">
        <f t="shared" si="78"/>
        <v>-0.48124582572052077</v>
      </c>
      <c r="K974">
        <f t="shared" si="79"/>
        <v>0.48124582572052077</v>
      </c>
    </row>
    <row r="975" spans="1:11" x14ac:dyDescent="0.2">
      <c r="A975" s="2">
        <v>42744</v>
      </c>
      <c r="B975" s="10">
        <v>29.747499999999999</v>
      </c>
      <c r="C975" s="7">
        <v>796.91989999999998</v>
      </c>
      <c r="D975" s="5">
        <v>124.9</v>
      </c>
      <c r="F975" s="11">
        <f t="shared" si="75"/>
        <v>15.263418856552025</v>
      </c>
      <c r="G975" s="8">
        <f t="shared" si="76"/>
        <v>388.02092600818372</v>
      </c>
      <c r="I975">
        <f t="shared" si="77"/>
        <v>403.28434486473577</v>
      </c>
      <c r="J975">
        <f t="shared" si="78"/>
        <v>0.59130582894573536</v>
      </c>
      <c r="K975">
        <f t="shared" si="79"/>
        <v>-0.59130582894573536</v>
      </c>
    </row>
    <row r="976" spans="1:11" x14ac:dyDescent="0.2">
      <c r="A976" s="2">
        <v>42741</v>
      </c>
      <c r="B976" s="10">
        <v>29.477499999999999</v>
      </c>
      <c r="C976" s="7">
        <v>795.99</v>
      </c>
      <c r="D976" s="5">
        <v>123.41</v>
      </c>
      <c r="F976" s="11">
        <f t="shared" si="75"/>
        <v>15.124882068880153</v>
      </c>
      <c r="G976" s="8">
        <f t="shared" si="76"/>
        <v>387.5681569669099</v>
      </c>
      <c r="I976">
        <f t="shared" si="77"/>
        <v>402.69303903579004</v>
      </c>
      <c r="J976">
        <f t="shared" si="78"/>
        <v>7.7331954650830994</v>
      </c>
      <c r="K976">
        <f t="shared" si="79"/>
        <v>-7.7331954650830994</v>
      </c>
    </row>
    <row r="977" spans="1:11" x14ac:dyDescent="0.2">
      <c r="A977" s="2">
        <v>42740</v>
      </c>
      <c r="B977" s="10">
        <v>29.1525</v>
      </c>
      <c r="C977" s="7">
        <v>780.45</v>
      </c>
      <c r="D977" s="5">
        <v>120.67</v>
      </c>
      <c r="F977" s="11">
        <f t="shared" si="75"/>
        <v>14.958124824460306</v>
      </c>
      <c r="G977" s="8">
        <f t="shared" si="76"/>
        <v>380.00171874624664</v>
      </c>
      <c r="I977">
        <f t="shared" si="77"/>
        <v>394.95984357070694</v>
      </c>
      <c r="J977">
        <f t="shared" si="78"/>
        <v>11.40591212362358</v>
      </c>
      <c r="K977">
        <f t="shared" si="79"/>
        <v>-11.40591212362358</v>
      </c>
    </row>
    <row r="978" spans="1:11" x14ac:dyDescent="0.2">
      <c r="A978" s="2">
        <v>42739</v>
      </c>
      <c r="B978" s="10">
        <v>29.004999999999999</v>
      </c>
      <c r="C978" s="7">
        <v>757.17989999999998</v>
      </c>
      <c r="D978" s="5">
        <v>118.69</v>
      </c>
      <c r="F978" s="11">
        <f t="shared" si="75"/>
        <v>14.882442690454374</v>
      </c>
      <c r="G978" s="8">
        <f t="shared" si="76"/>
        <v>368.671488756629</v>
      </c>
      <c r="I978">
        <f t="shared" si="77"/>
        <v>383.55393144708336</v>
      </c>
      <c r="J978">
        <f t="shared" si="78"/>
        <v>1.6923460358236184</v>
      </c>
      <c r="K978">
        <f t="shared" si="79"/>
        <v>-1.6923460358236184</v>
      </c>
    </row>
    <row r="979" spans="1:11" x14ac:dyDescent="0.2">
      <c r="A979" s="2">
        <v>42738</v>
      </c>
      <c r="B979" s="10">
        <v>29.037500000000001</v>
      </c>
      <c r="C979" s="7">
        <v>753.66989999999998</v>
      </c>
      <c r="D979" s="5">
        <v>116.86</v>
      </c>
      <c r="F979" s="11">
        <f t="shared" si="75"/>
        <v>14.89911841489636</v>
      </c>
      <c r="G979" s="8">
        <f t="shared" si="76"/>
        <v>366.96246699636339</v>
      </c>
      <c r="I979">
        <f t="shared" si="77"/>
        <v>381.86158541125974</v>
      </c>
      <c r="J979">
        <f t="shared" si="78"/>
        <v>1.8924562932864433</v>
      </c>
      <c r="K979">
        <f t="shared" si="79"/>
        <v>-1.8924562932864433</v>
      </c>
    </row>
    <row r="980" spans="1:11" x14ac:dyDescent="0.2">
      <c r="A980" s="2">
        <v>42737</v>
      </c>
      <c r="B980" s="10">
        <v>28.954999999999998</v>
      </c>
      <c r="C980" s="7">
        <v>749.87009999999998</v>
      </c>
      <c r="D980" s="5">
        <v>115.05</v>
      </c>
      <c r="F980" s="11">
        <f t="shared" si="75"/>
        <v>14.856787729774398</v>
      </c>
      <c r="G980" s="8">
        <f t="shared" si="76"/>
        <v>365.1123413881989</v>
      </c>
      <c r="I980">
        <f t="shared" si="77"/>
        <v>379.9691291179733</v>
      </c>
      <c r="J980">
        <f t="shared" si="78"/>
        <v>0</v>
      </c>
      <c r="K980">
        <f t="shared" si="79"/>
        <v>0</v>
      </c>
    </row>
    <row r="981" spans="1:11" x14ac:dyDescent="0.2">
      <c r="A981" s="2">
        <v>42734</v>
      </c>
      <c r="B981" s="10">
        <v>28.954999999999998</v>
      </c>
      <c r="C981" s="7">
        <v>749.87009999999998</v>
      </c>
      <c r="D981" s="5">
        <v>115.05</v>
      </c>
      <c r="F981" s="11">
        <f t="shared" si="75"/>
        <v>14.856787729774398</v>
      </c>
      <c r="G981" s="8">
        <f t="shared" si="76"/>
        <v>365.1123413881989</v>
      </c>
      <c r="I981">
        <f t="shared" si="77"/>
        <v>379.9691291179733</v>
      </c>
      <c r="J981">
        <f t="shared" si="78"/>
        <v>-7.5564767071358006</v>
      </c>
      <c r="K981">
        <f t="shared" si="79"/>
        <v>7.5564767071358006</v>
      </c>
    </row>
    <row r="982" spans="1:11" x14ac:dyDescent="0.2">
      <c r="A982" s="2">
        <v>42733</v>
      </c>
      <c r="B982" s="10">
        <v>29.182500000000001</v>
      </c>
      <c r="C982" s="7">
        <v>765.1499</v>
      </c>
      <c r="D982" s="5">
        <v>116.35</v>
      </c>
      <c r="F982" s="11">
        <f t="shared" si="75"/>
        <v>14.973517800868292</v>
      </c>
      <c r="G982" s="8">
        <f t="shared" si="76"/>
        <v>372.55208802424079</v>
      </c>
      <c r="I982">
        <f t="shared" si="77"/>
        <v>387.5256058251091</v>
      </c>
      <c r="J982">
        <f t="shared" si="78"/>
        <v>-3.4024157331772358</v>
      </c>
      <c r="K982">
        <f t="shared" si="79"/>
        <v>3.4024157331772358</v>
      </c>
    </row>
    <row r="983" spans="1:11" x14ac:dyDescent="0.2">
      <c r="A983" s="2">
        <v>42732</v>
      </c>
      <c r="B983" s="10">
        <v>29.19</v>
      </c>
      <c r="C983" s="7">
        <v>772.12990000000002</v>
      </c>
      <c r="D983" s="5">
        <v>116.92</v>
      </c>
      <c r="F983" s="11">
        <f t="shared" si="75"/>
        <v>14.977366044970289</v>
      </c>
      <c r="G983" s="8">
        <f t="shared" si="76"/>
        <v>375.95065551331606</v>
      </c>
      <c r="I983">
        <f t="shared" si="77"/>
        <v>390.92802155828633</v>
      </c>
      <c r="J983">
        <f t="shared" si="78"/>
        <v>0.29130017237241645</v>
      </c>
      <c r="K983">
        <f t="shared" si="79"/>
        <v>-0.29130017237241645</v>
      </c>
    </row>
    <row r="984" spans="1:11" x14ac:dyDescent="0.2">
      <c r="A984" s="2">
        <v>42731</v>
      </c>
      <c r="B984" s="10">
        <v>29.315000000000001</v>
      </c>
      <c r="C984" s="7">
        <v>771.3999</v>
      </c>
      <c r="D984" s="5">
        <v>118.01</v>
      </c>
      <c r="F984" s="11">
        <f t="shared" si="75"/>
        <v>15.04150344667023</v>
      </c>
      <c r="G984" s="8">
        <f t="shared" si="76"/>
        <v>375.5952179392437</v>
      </c>
      <c r="I984">
        <f t="shared" si="77"/>
        <v>390.63672138591392</v>
      </c>
      <c r="J984">
        <f t="shared" si="78"/>
        <v>5.3582234753476996</v>
      </c>
      <c r="K984">
        <f t="shared" si="79"/>
        <v>-5.3582234753476996</v>
      </c>
    </row>
    <row r="985" spans="1:11" x14ac:dyDescent="0.2">
      <c r="A985" s="2">
        <v>42730</v>
      </c>
      <c r="B985" s="10">
        <v>29.13</v>
      </c>
      <c r="C985" s="7">
        <v>760.59010000000001</v>
      </c>
      <c r="D985" s="5">
        <v>117.27</v>
      </c>
      <c r="F985" s="11">
        <f t="shared" si="75"/>
        <v>14.946580092154315</v>
      </c>
      <c r="G985" s="8">
        <f t="shared" si="76"/>
        <v>370.33191781841191</v>
      </c>
      <c r="I985">
        <f t="shared" si="77"/>
        <v>385.27849791056622</v>
      </c>
      <c r="J985">
        <f t="shared" si="78"/>
        <v>0</v>
      </c>
      <c r="K985">
        <f t="shared" si="79"/>
        <v>0</v>
      </c>
    </row>
    <row r="986" spans="1:11" x14ac:dyDescent="0.2">
      <c r="A986" s="2">
        <v>42727</v>
      </c>
      <c r="B986" s="10">
        <v>29.13</v>
      </c>
      <c r="C986" s="7">
        <v>760.59010000000001</v>
      </c>
      <c r="D986" s="5">
        <v>117.27</v>
      </c>
      <c r="F986" s="11">
        <f t="shared" si="75"/>
        <v>14.946580092154315</v>
      </c>
      <c r="G986" s="8">
        <f t="shared" si="76"/>
        <v>370.33191781841191</v>
      </c>
      <c r="I986">
        <f t="shared" si="77"/>
        <v>385.27849791056622</v>
      </c>
      <c r="J986">
        <f t="shared" si="78"/>
        <v>-2.7701763170207414</v>
      </c>
      <c r="K986">
        <f t="shared" si="79"/>
        <v>2.7701763170207414</v>
      </c>
    </row>
    <row r="987" spans="1:11" x14ac:dyDescent="0.2">
      <c r="A987" s="2">
        <v>42726</v>
      </c>
      <c r="B987" s="10">
        <v>29.072500000000002</v>
      </c>
      <c r="C987" s="7">
        <v>766.34010000000001</v>
      </c>
      <c r="D987" s="5">
        <v>117.4</v>
      </c>
      <c r="F987" s="11">
        <f t="shared" si="75"/>
        <v>14.917076887372344</v>
      </c>
      <c r="G987" s="8">
        <f t="shared" si="76"/>
        <v>373.13159734021463</v>
      </c>
      <c r="I987">
        <f t="shared" si="77"/>
        <v>388.04867422758696</v>
      </c>
      <c r="J987">
        <f t="shared" si="78"/>
        <v>-2.1729689486839447</v>
      </c>
      <c r="K987">
        <f t="shared" si="79"/>
        <v>2.1729689486839447</v>
      </c>
    </row>
    <row r="988" spans="1:11" x14ac:dyDescent="0.2">
      <c r="A988" s="2">
        <v>42725</v>
      </c>
      <c r="B988" s="10">
        <v>29.265000000000001</v>
      </c>
      <c r="C988" s="7">
        <v>770.6001</v>
      </c>
      <c r="D988" s="5">
        <v>119.04</v>
      </c>
      <c r="F988" s="11">
        <f t="shared" si="75"/>
        <v>15.015848485990253</v>
      </c>
      <c r="G988" s="8">
        <f t="shared" si="76"/>
        <v>375.20579469028064</v>
      </c>
      <c r="I988">
        <f t="shared" si="77"/>
        <v>390.2216431762709</v>
      </c>
      <c r="J988">
        <f t="shared" si="78"/>
        <v>-0.28771956911560892</v>
      </c>
      <c r="K988">
        <f t="shared" si="79"/>
        <v>0.28771956911560892</v>
      </c>
    </row>
    <row r="989" spans="1:11" x14ac:dyDescent="0.2">
      <c r="A989" s="2">
        <v>42724</v>
      </c>
      <c r="B989" s="10">
        <v>29.237500000000001</v>
      </c>
      <c r="C989" s="7">
        <v>771.22</v>
      </c>
      <c r="D989" s="5">
        <v>119.09</v>
      </c>
      <c r="F989" s="11">
        <f t="shared" si="75"/>
        <v>15.001738257616266</v>
      </c>
      <c r="G989" s="8">
        <f t="shared" si="76"/>
        <v>375.50762448777027</v>
      </c>
      <c r="I989">
        <f t="shared" si="77"/>
        <v>390.50936274538651</v>
      </c>
      <c r="J989">
        <f t="shared" si="78"/>
        <v>2.5813872940643705</v>
      </c>
      <c r="K989">
        <f t="shared" si="79"/>
        <v>-2.5813872940643705</v>
      </c>
    </row>
    <row r="990" spans="1:11" x14ac:dyDescent="0.2">
      <c r="A990" s="2">
        <v>42723</v>
      </c>
      <c r="B990" s="10">
        <v>29.16</v>
      </c>
      <c r="C990" s="7">
        <v>766</v>
      </c>
      <c r="D990" s="5">
        <v>119.24</v>
      </c>
      <c r="F990" s="11">
        <f t="shared" si="75"/>
        <v>14.961973068562303</v>
      </c>
      <c r="G990" s="8">
        <f t="shared" si="76"/>
        <v>372.96600238275983</v>
      </c>
      <c r="I990">
        <f t="shared" si="77"/>
        <v>387.92797545132214</v>
      </c>
      <c r="J990">
        <f t="shared" si="78"/>
        <v>4.0931375903538196</v>
      </c>
      <c r="K990">
        <f t="shared" si="79"/>
        <v>-4.0931375903538196</v>
      </c>
    </row>
    <row r="991" spans="1:11" x14ac:dyDescent="0.2">
      <c r="A991" s="2">
        <v>42720</v>
      </c>
      <c r="B991" s="10">
        <v>28.9925</v>
      </c>
      <c r="C991" s="7">
        <v>757.77</v>
      </c>
      <c r="D991" s="5">
        <v>119.87</v>
      </c>
      <c r="F991" s="11">
        <f t="shared" si="75"/>
        <v>14.876028950284381</v>
      </c>
      <c r="G991" s="8">
        <f t="shared" si="76"/>
        <v>368.95880891068396</v>
      </c>
      <c r="I991">
        <f t="shared" si="77"/>
        <v>383.83483786096832</v>
      </c>
      <c r="J991">
        <f t="shared" si="78"/>
        <v>-1.5534483195635289</v>
      </c>
      <c r="K991">
        <f t="shared" si="79"/>
        <v>1.5534483195635289</v>
      </c>
    </row>
    <row r="992" spans="1:11" x14ac:dyDescent="0.2">
      <c r="A992" s="2">
        <v>42719</v>
      </c>
      <c r="B992" s="10">
        <v>28.954999999999998</v>
      </c>
      <c r="C992" s="7">
        <v>761</v>
      </c>
      <c r="D992" s="5">
        <v>120.57</v>
      </c>
      <c r="F992" s="11">
        <f t="shared" si="75"/>
        <v>14.856787729774398</v>
      </c>
      <c r="G992" s="8">
        <f t="shared" si="76"/>
        <v>370.53149845075745</v>
      </c>
      <c r="I992">
        <f t="shared" si="77"/>
        <v>385.38828618053185</v>
      </c>
      <c r="J992">
        <f t="shared" si="78"/>
        <v>-3.7267997135883775</v>
      </c>
      <c r="K992">
        <f t="shared" si="79"/>
        <v>3.7267997135883775</v>
      </c>
    </row>
    <row r="993" spans="1:11" x14ac:dyDescent="0.2">
      <c r="A993" s="2">
        <v>42718</v>
      </c>
      <c r="B993" s="10">
        <v>28.797499999999999</v>
      </c>
      <c r="C993" s="7">
        <v>768.82010000000002</v>
      </c>
      <c r="D993" s="5">
        <v>120.21</v>
      </c>
      <c r="F993" s="11">
        <f t="shared" si="75"/>
        <v>14.775974603632472</v>
      </c>
      <c r="G993" s="8">
        <f t="shared" si="76"/>
        <v>374.33911129048778</v>
      </c>
      <c r="I993">
        <f t="shared" si="77"/>
        <v>389.11508589412023</v>
      </c>
      <c r="J993">
        <f t="shared" si="78"/>
        <v>-2.6876923409305959</v>
      </c>
      <c r="K993">
        <f t="shared" si="79"/>
        <v>2.6876923409305959</v>
      </c>
    </row>
    <row r="994" spans="1:11" x14ac:dyDescent="0.2">
      <c r="A994" s="2">
        <v>42717</v>
      </c>
      <c r="B994" s="10">
        <v>28.797499999999999</v>
      </c>
      <c r="C994" s="7">
        <v>774.34010000000001</v>
      </c>
      <c r="D994" s="5">
        <v>120.31</v>
      </c>
      <c r="F994" s="11">
        <f t="shared" si="75"/>
        <v>14.775974603632472</v>
      </c>
      <c r="G994" s="8">
        <f t="shared" si="76"/>
        <v>377.02680363141837</v>
      </c>
      <c r="I994">
        <f t="shared" si="77"/>
        <v>391.80277823505082</v>
      </c>
      <c r="J994">
        <f t="shared" si="78"/>
        <v>7.166168561040422</v>
      </c>
      <c r="K994">
        <f t="shared" si="79"/>
        <v>-7.166168561040422</v>
      </c>
    </row>
    <row r="995" spans="1:11" x14ac:dyDescent="0.2">
      <c r="A995" s="2">
        <v>42716</v>
      </c>
      <c r="B995" s="10">
        <v>28.324999999999999</v>
      </c>
      <c r="C995" s="7">
        <v>760.12009999999998</v>
      </c>
      <c r="D995" s="5">
        <v>117.77</v>
      </c>
      <c r="F995" s="11">
        <f t="shared" si="75"/>
        <v>14.533535225206695</v>
      </c>
      <c r="G995" s="8">
        <f t="shared" si="76"/>
        <v>370.10307444880368</v>
      </c>
      <c r="I995">
        <f t="shared" si="77"/>
        <v>384.6366096740104</v>
      </c>
      <c r="J995">
        <f t="shared" si="78"/>
        <v>-4.2414139579126413</v>
      </c>
      <c r="K995">
        <f t="shared" si="79"/>
        <v>4.2414139579126413</v>
      </c>
    </row>
    <row r="996" spans="1:11" x14ac:dyDescent="0.2">
      <c r="A996" s="2">
        <v>42713</v>
      </c>
      <c r="B996" s="10">
        <v>28.487500000000001</v>
      </c>
      <c r="C996" s="7">
        <v>768.65989999999999</v>
      </c>
      <c r="D996" s="5">
        <v>119.68</v>
      </c>
      <c r="F996" s="11">
        <f t="shared" si="75"/>
        <v>14.616913847416619</v>
      </c>
      <c r="G996" s="8">
        <f t="shared" si="76"/>
        <v>374.2611097845064</v>
      </c>
      <c r="I996">
        <f t="shared" si="77"/>
        <v>388.87802363192304</v>
      </c>
      <c r="J996">
        <f t="shared" si="78"/>
        <v>0.88222355597713431</v>
      </c>
      <c r="K996">
        <f t="shared" si="79"/>
        <v>-0.88222355597713431</v>
      </c>
    </row>
    <row r="997" spans="1:11" x14ac:dyDescent="0.2">
      <c r="A997" s="2">
        <v>42712</v>
      </c>
      <c r="B997" s="10">
        <v>28.03</v>
      </c>
      <c r="C997" s="7">
        <v>767.33010000000002</v>
      </c>
      <c r="D997" s="5">
        <v>118.91</v>
      </c>
      <c r="F997" s="11">
        <f t="shared" si="75"/>
        <v>14.382170957194834</v>
      </c>
      <c r="G997" s="8">
        <f t="shared" si="76"/>
        <v>373.61362911875108</v>
      </c>
      <c r="I997">
        <f t="shared" si="77"/>
        <v>387.99580007594591</v>
      </c>
      <c r="J997">
        <f t="shared" si="78"/>
        <v>-1.3646065141142572</v>
      </c>
      <c r="K997">
        <f t="shared" si="79"/>
        <v>1.3646065141142572</v>
      </c>
    </row>
    <row r="998" spans="1:11" x14ac:dyDescent="0.2">
      <c r="A998" s="2">
        <v>42711</v>
      </c>
      <c r="B998" s="10">
        <v>27.7575</v>
      </c>
      <c r="C998" s="7">
        <v>770.41989999999998</v>
      </c>
      <c r="D998" s="5">
        <v>117.95</v>
      </c>
      <c r="F998" s="11">
        <f t="shared" si="75"/>
        <v>14.24235142148896</v>
      </c>
      <c r="G998" s="8">
        <f t="shared" si="76"/>
        <v>375.11805516857123</v>
      </c>
      <c r="I998">
        <f t="shared" si="77"/>
        <v>389.36040659006017</v>
      </c>
      <c r="J998">
        <f t="shared" si="78"/>
        <v>2.9138225800758732</v>
      </c>
      <c r="K998">
        <f t="shared" si="79"/>
        <v>-2.9138225800758732</v>
      </c>
    </row>
    <row r="999" spans="1:11" x14ac:dyDescent="0.2">
      <c r="A999" s="2">
        <v>42710</v>
      </c>
      <c r="B999" s="10">
        <v>27.487500000000001</v>
      </c>
      <c r="C999" s="7">
        <v>764.72</v>
      </c>
      <c r="D999" s="5">
        <v>117.31</v>
      </c>
      <c r="F999" s="11">
        <f t="shared" si="75"/>
        <v>14.103814633817088</v>
      </c>
      <c r="G999" s="8">
        <f t="shared" si="76"/>
        <v>372.34276937616721</v>
      </c>
      <c r="I999">
        <f t="shared" si="77"/>
        <v>386.44658400998429</v>
      </c>
      <c r="J999">
        <f t="shared" si="78"/>
        <v>2.7174903598837545</v>
      </c>
      <c r="K999">
        <f t="shared" si="79"/>
        <v>-2.7174903598837545</v>
      </c>
    </row>
    <row r="1000" spans="1:11" x14ac:dyDescent="0.2">
      <c r="A1000" s="2">
        <v>42709</v>
      </c>
      <c r="B1000" s="10">
        <v>27.2775</v>
      </c>
      <c r="C1000" s="7">
        <v>759.36009999999999</v>
      </c>
      <c r="D1000" s="5">
        <v>117.43</v>
      </c>
      <c r="F1000" s="11">
        <f t="shared" si="75"/>
        <v>13.996063798961186</v>
      </c>
      <c r="G1000" s="8">
        <f t="shared" si="76"/>
        <v>369.73302985113935</v>
      </c>
      <c r="I1000">
        <f t="shared" si="77"/>
        <v>383.72909365010054</v>
      </c>
      <c r="J1000">
        <f t="shared" si="78"/>
        <v>9.1595158626510056</v>
      </c>
      <c r="K1000">
        <f t="shared" si="79"/>
        <v>-9.1595158626510056</v>
      </c>
    </row>
    <row r="1001" spans="1:11" x14ac:dyDescent="0.2">
      <c r="A1001" s="2">
        <v>42706</v>
      </c>
      <c r="B1001" s="10">
        <v>27.475000000000001</v>
      </c>
      <c r="C1001" s="7">
        <v>740.34010000000001</v>
      </c>
      <c r="D1001" s="5">
        <v>115.4</v>
      </c>
      <c r="F1001" s="11">
        <f t="shared" si="75"/>
        <v>14.097400893647094</v>
      </c>
      <c r="G1001" s="8">
        <f t="shared" si="76"/>
        <v>360.47217689380244</v>
      </c>
      <c r="I1001">
        <f t="shared" si="77"/>
        <v>374.56957778744953</v>
      </c>
      <c r="J1001">
        <f t="shared" si="78"/>
        <v>-1.5589515534342695</v>
      </c>
      <c r="K1001">
        <f t="shared" si="79"/>
        <v>1.5589515534342695</v>
      </c>
    </row>
    <row r="1002" spans="1:11" x14ac:dyDescent="0.2">
      <c r="A1002" s="2">
        <v>42705</v>
      </c>
      <c r="B1002" s="10">
        <v>27.372499999999999</v>
      </c>
      <c r="C1002" s="7">
        <v>743.6499</v>
      </c>
      <c r="D1002" s="5">
        <v>115.1</v>
      </c>
      <c r="F1002" s="11">
        <f t="shared" si="75"/>
        <v>14.044808224253142</v>
      </c>
      <c r="G1002" s="8">
        <f t="shared" si="76"/>
        <v>362.08372111663067</v>
      </c>
      <c r="I1002">
        <f t="shared" si="77"/>
        <v>376.1285293408838</v>
      </c>
      <c r="J1002">
        <f t="shared" si="78"/>
        <v>-3.501573869550441</v>
      </c>
      <c r="K1002">
        <f t="shared" si="79"/>
        <v>3.501573869550441</v>
      </c>
    </row>
    <row r="1003" spans="1:11" x14ac:dyDescent="0.2">
      <c r="A1003" s="2">
        <v>42704</v>
      </c>
      <c r="B1003" s="10">
        <v>27.63</v>
      </c>
      <c r="C1003" s="7">
        <v>750.57010000000002</v>
      </c>
      <c r="D1003" s="5">
        <v>118.42</v>
      </c>
      <c r="F1003" s="11">
        <f t="shared" si="75"/>
        <v>14.17693127175502</v>
      </c>
      <c r="G1003" s="8">
        <f t="shared" si="76"/>
        <v>365.45317193867925</v>
      </c>
      <c r="I1003">
        <f t="shared" si="77"/>
        <v>379.63010321043424</v>
      </c>
      <c r="J1003">
        <f t="shared" si="78"/>
        <v>-5.9389940226028557</v>
      </c>
      <c r="K1003">
        <f t="shared" si="79"/>
        <v>5.9389940226028557</v>
      </c>
    </row>
    <row r="1004" spans="1:11" x14ac:dyDescent="0.2">
      <c r="A1004" s="2">
        <v>42703</v>
      </c>
      <c r="B1004" s="10">
        <v>27.864999999999998</v>
      </c>
      <c r="C1004" s="7">
        <v>762.52</v>
      </c>
      <c r="D1004" s="5">
        <v>120.87</v>
      </c>
      <c r="F1004" s="11">
        <f t="shared" si="75"/>
        <v>14.297509586950909</v>
      </c>
      <c r="G1004" s="8">
        <f t="shared" si="76"/>
        <v>371.27158764608618</v>
      </c>
      <c r="I1004">
        <f t="shared" si="77"/>
        <v>385.5690972330371</v>
      </c>
      <c r="J1004">
        <f t="shared" si="78"/>
        <v>-2.0834385705759928</v>
      </c>
      <c r="K1004">
        <f t="shared" si="79"/>
        <v>2.0834385705759928</v>
      </c>
    </row>
    <row r="1005" spans="1:11" x14ac:dyDescent="0.2">
      <c r="A1005" s="2">
        <v>42702</v>
      </c>
      <c r="B1005" s="10">
        <v>27.892499999999998</v>
      </c>
      <c r="C1005" s="7">
        <v>766.77</v>
      </c>
      <c r="D1005" s="5">
        <v>120.41</v>
      </c>
      <c r="F1005" s="11">
        <f t="shared" si="75"/>
        <v>14.311619815324898</v>
      </c>
      <c r="G1005" s="8">
        <f t="shared" si="76"/>
        <v>373.3409159882882</v>
      </c>
      <c r="I1005">
        <f t="shared" si="77"/>
        <v>387.65253580361309</v>
      </c>
      <c r="J1005">
        <f t="shared" si="78"/>
        <v>-6.6501198418729928</v>
      </c>
      <c r="K1005">
        <f t="shared" si="79"/>
        <v>6.6501198418729928</v>
      </c>
    </row>
    <row r="1006" spans="1:11" x14ac:dyDescent="0.2">
      <c r="A1006" s="2">
        <v>42699</v>
      </c>
      <c r="B1006" s="10">
        <v>27.947500000000002</v>
      </c>
      <c r="C1006" s="7">
        <v>780.37009999999998</v>
      </c>
      <c r="D1006" s="5">
        <v>120.38</v>
      </c>
      <c r="F1006" s="11">
        <f t="shared" si="75"/>
        <v>14.339840272072873</v>
      </c>
      <c r="G1006" s="8">
        <f t="shared" si="76"/>
        <v>379.96281537341321</v>
      </c>
      <c r="I1006">
        <f t="shared" si="77"/>
        <v>394.30265564548608</v>
      </c>
      <c r="J1006">
        <f t="shared" si="78"/>
        <v>0.19355908650402398</v>
      </c>
      <c r="K1006">
        <f t="shared" si="79"/>
        <v>-0.19355908650402398</v>
      </c>
    </row>
    <row r="1007" spans="1:11" x14ac:dyDescent="0.2">
      <c r="A1007" s="2">
        <v>42698</v>
      </c>
      <c r="B1007" s="10">
        <v>27.807500000000001</v>
      </c>
      <c r="C1007" s="7">
        <v>780.12009999999998</v>
      </c>
      <c r="D1007" s="5">
        <v>120.84</v>
      </c>
      <c r="F1007" s="11">
        <f t="shared" si="75"/>
        <v>14.268006382168938</v>
      </c>
      <c r="G1007" s="8">
        <f t="shared" si="76"/>
        <v>379.84109017681311</v>
      </c>
      <c r="I1007">
        <f t="shared" si="77"/>
        <v>394.10909655898206</v>
      </c>
      <c r="J1007">
        <f t="shared" si="78"/>
        <v>0</v>
      </c>
      <c r="K1007">
        <f t="shared" si="79"/>
        <v>0</v>
      </c>
    </row>
    <row r="1008" spans="1:11" x14ac:dyDescent="0.2">
      <c r="A1008" s="2">
        <v>42697</v>
      </c>
      <c r="B1008" s="10">
        <v>27.807500000000001</v>
      </c>
      <c r="C1008" s="7">
        <v>780.12009999999998</v>
      </c>
      <c r="D1008" s="5">
        <v>120.84</v>
      </c>
      <c r="F1008" s="11">
        <f t="shared" si="75"/>
        <v>14.268006382168938</v>
      </c>
      <c r="G1008" s="8">
        <f t="shared" si="76"/>
        <v>379.84109017681311</v>
      </c>
      <c r="I1008">
        <f t="shared" si="77"/>
        <v>394.10909655898206</v>
      </c>
      <c r="J1008">
        <f t="shared" si="78"/>
        <v>-2.6098697350843736</v>
      </c>
      <c r="K1008">
        <f t="shared" si="79"/>
        <v>2.6098697350843736</v>
      </c>
    </row>
    <row r="1009" spans="1:11" x14ac:dyDescent="0.2">
      <c r="A1009" s="2">
        <v>42696</v>
      </c>
      <c r="B1009" s="10">
        <v>27.95</v>
      </c>
      <c r="C1009" s="7">
        <v>785.33010000000002</v>
      </c>
      <c r="D1009" s="5">
        <v>121.47</v>
      </c>
      <c r="F1009" s="11">
        <f t="shared" si="75"/>
        <v>14.34112302010687</v>
      </c>
      <c r="G1009" s="8">
        <f t="shared" si="76"/>
        <v>382.37784327395957</v>
      </c>
      <c r="I1009">
        <f t="shared" si="77"/>
        <v>396.71896629406643</v>
      </c>
      <c r="J1009">
        <f t="shared" si="78"/>
        <v>2.6042091178311466</v>
      </c>
      <c r="K1009">
        <f t="shared" si="79"/>
        <v>-2.6042091178311466</v>
      </c>
    </row>
    <row r="1010" spans="1:11" x14ac:dyDescent="0.2">
      <c r="A1010" s="2">
        <v>42695</v>
      </c>
      <c r="B1010" s="10">
        <v>27.932500000000001</v>
      </c>
      <c r="C1010" s="7">
        <v>780</v>
      </c>
      <c r="D1010" s="5">
        <v>121.77</v>
      </c>
      <c r="F1010" s="11">
        <f t="shared" si="75"/>
        <v>14.332143783868879</v>
      </c>
      <c r="G1010" s="8">
        <f t="shared" si="76"/>
        <v>379.78261339236639</v>
      </c>
      <c r="I1010">
        <f t="shared" si="77"/>
        <v>394.11475717623529</v>
      </c>
      <c r="J1010">
        <f t="shared" si="78"/>
        <v>9.8743792139417224</v>
      </c>
      <c r="K1010">
        <f t="shared" si="79"/>
        <v>-9.8743792139417224</v>
      </c>
    </row>
    <row r="1011" spans="1:11" x14ac:dyDescent="0.2">
      <c r="A1011" s="2">
        <v>42692</v>
      </c>
      <c r="B1011" s="10">
        <v>27.515000000000001</v>
      </c>
      <c r="C1011" s="7">
        <v>760.15989999999999</v>
      </c>
      <c r="D1011" s="5">
        <v>117.02</v>
      </c>
      <c r="F1011" s="11">
        <f t="shared" si="75"/>
        <v>14.117924862191074</v>
      </c>
      <c r="G1011" s="8">
        <f t="shared" si="76"/>
        <v>370.12245310010246</v>
      </c>
      <c r="I1011">
        <f t="shared" si="77"/>
        <v>384.24037796229356</v>
      </c>
      <c r="J1011">
        <f t="shared" si="78"/>
        <v>1.844857185239789</v>
      </c>
      <c r="K1011">
        <f t="shared" si="79"/>
        <v>-1.844857185239789</v>
      </c>
    </row>
    <row r="1012" spans="1:11" x14ac:dyDescent="0.2">
      <c r="A1012" s="2">
        <v>42691</v>
      </c>
      <c r="B1012" s="10">
        <v>27.487500000000001</v>
      </c>
      <c r="C1012" s="7">
        <v>756.3999</v>
      </c>
      <c r="D1012" s="5">
        <v>117.79</v>
      </c>
      <c r="F1012" s="11">
        <f t="shared" si="75"/>
        <v>14.103814633817088</v>
      </c>
      <c r="G1012" s="8">
        <f t="shared" si="76"/>
        <v>368.29170614323669</v>
      </c>
      <c r="I1012">
        <f t="shared" si="77"/>
        <v>382.39552077705378</v>
      </c>
      <c r="J1012">
        <f t="shared" si="78"/>
        <v>4.8200071110140357</v>
      </c>
      <c r="K1012">
        <f t="shared" si="79"/>
        <v>-4.8200071110140357</v>
      </c>
    </row>
    <row r="1013" spans="1:11" x14ac:dyDescent="0.2">
      <c r="A1013" s="2">
        <v>42690</v>
      </c>
      <c r="B1013" s="10">
        <v>27.497499999999999</v>
      </c>
      <c r="C1013" s="7">
        <v>746.49</v>
      </c>
      <c r="D1013" s="5">
        <v>116.34</v>
      </c>
      <c r="F1013" s="11">
        <f t="shared" si="75"/>
        <v>14.108945625953083</v>
      </c>
      <c r="G1013" s="8">
        <f t="shared" si="76"/>
        <v>363.46656804008666</v>
      </c>
      <c r="I1013">
        <f t="shared" si="77"/>
        <v>377.57551366603974</v>
      </c>
      <c r="J1013">
        <f t="shared" si="78"/>
        <v>1.9518589895931768</v>
      </c>
      <c r="K1013">
        <f t="shared" si="79"/>
        <v>-1.9518589895931768</v>
      </c>
    </row>
    <row r="1014" spans="1:11" x14ac:dyDescent="0.2">
      <c r="A1014" s="2">
        <v>42689</v>
      </c>
      <c r="B1014" s="10">
        <v>26.7775</v>
      </c>
      <c r="C1014" s="7">
        <v>743.24</v>
      </c>
      <c r="D1014" s="5">
        <v>117.2</v>
      </c>
      <c r="F1014" s="11">
        <f t="shared" si="75"/>
        <v>13.739514192161421</v>
      </c>
      <c r="G1014" s="8">
        <f t="shared" si="76"/>
        <v>361.88414048428513</v>
      </c>
      <c r="I1014">
        <f t="shared" si="77"/>
        <v>375.62365467644656</v>
      </c>
      <c r="J1014">
        <f t="shared" si="78"/>
        <v>11.94792804198056</v>
      </c>
      <c r="K1014">
        <f t="shared" si="79"/>
        <v>-11.94792804198056</v>
      </c>
    </row>
    <row r="1015" spans="1:11" x14ac:dyDescent="0.2">
      <c r="A1015" s="2">
        <v>42688</v>
      </c>
      <c r="B1015" s="10">
        <v>26.427499999999998</v>
      </c>
      <c r="C1015" s="7">
        <v>719.07010000000002</v>
      </c>
      <c r="D1015" s="5">
        <v>115.08</v>
      </c>
      <c r="F1015" s="11">
        <f t="shared" si="75"/>
        <v>13.559929467401584</v>
      </c>
      <c r="G1015" s="8">
        <f t="shared" si="76"/>
        <v>350.11579716706444</v>
      </c>
      <c r="I1015">
        <f t="shared" si="77"/>
        <v>363.675726634466</v>
      </c>
      <c r="J1015">
        <f t="shared" si="78"/>
        <v>-10.05766045599438</v>
      </c>
      <c r="K1015">
        <f t="shared" si="79"/>
        <v>10.05766045599438</v>
      </c>
    </row>
    <row r="1016" spans="1:11" x14ac:dyDescent="0.2">
      <c r="A1016" s="2">
        <v>42685</v>
      </c>
      <c r="B1016" s="10">
        <v>27.107500000000002</v>
      </c>
      <c r="C1016" s="7">
        <v>739.01</v>
      </c>
      <c r="D1016" s="5">
        <v>119.02</v>
      </c>
      <c r="F1016" s="11">
        <f t="shared" si="75"/>
        <v>13.908836932649267</v>
      </c>
      <c r="G1016" s="8">
        <f t="shared" si="76"/>
        <v>359.82455015781113</v>
      </c>
      <c r="I1016">
        <f t="shared" si="77"/>
        <v>373.73338709046038</v>
      </c>
      <c r="J1016">
        <f t="shared" si="78"/>
        <v>-1.5587110859150357</v>
      </c>
      <c r="K1016">
        <f t="shared" si="79"/>
        <v>1.5587110859150357</v>
      </c>
    </row>
    <row r="1017" spans="1:11" x14ac:dyDescent="0.2">
      <c r="A1017" s="2">
        <v>42684</v>
      </c>
      <c r="B1017" s="10">
        <v>26.947500000000002</v>
      </c>
      <c r="C1017" s="7">
        <v>742.37990000000002</v>
      </c>
      <c r="D1017" s="5">
        <v>120.8</v>
      </c>
      <c r="F1017" s="11">
        <f t="shared" si="75"/>
        <v>13.826741058473342</v>
      </c>
      <c r="G1017" s="8">
        <f t="shared" si="76"/>
        <v>361.4653571179021</v>
      </c>
      <c r="I1017">
        <f t="shared" si="77"/>
        <v>375.29209817637542</v>
      </c>
      <c r="J1017">
        <f t="shared" si="78"/>
        <v>-14.759942341319515</v>
      </c>
      <c r="K1017">
        <f t="shared" si="79"/>
        <v>14.759942341319515</v>
      </c>
    </row>
    <row r="1018" spans="1:11" x14ac:dyDescent="0.2">
      <c r="A1018" s="2">
        <v>42683</v>
      </c>
      <c r="B1018" s="10">
        <v>27.72</v>
      </c>
      <c r="C1018" s="7">
        <v>771.87990000000002</v>
      </c>
      <c r="D1018" s="5">
        <v>123.18</v>
      </c>
      <c r="F1018" s="11">
        <f t="shared" si="75"/>
        <v>14.223110200978978</v>
      </c>
      <c r="G1018" s="8">
        <f t="shared" si="76"/>
        <v>375.82893031671597</v>
      </c>
      <c r="I1018">
        <f t="shared" si="77"/>
        <v>390.05204051769493</v>
      </c>
      <c r="J1018">
        <f t="shared" si="78"/>
        <v>-7.7502536348660556</v>
      </c>
      <c r="K1018">
        <f t="shared" si="79"/>
        <v>7.7502536348660556</v>
      </c>
    </row>
    <row r="1019" spans="1:11" x14ac:dyDescent="0.2">
      <c r="A1019" s="2">
        <v>42682</v>
      </c>
      <c r="B1019" s="10">
        <v>27.765000000000001</v>
      </c>
      <c r="C1019" s="7">
        <v>787.75</v>
      </c>
      <c r="D1019" s="5">
        <v>124.22</v>
      </c>
      <c r="F1019" s="11">
        <f t="shared" si="75"/>
        <v>14.246199665590957</v>
      </c>
      <c r="G1019" s="8">
        <f t="shared" si="76"/>
        <v>383.55609448697004</v>
      </c>
      <c r="I1019">
        <f t="shared" si="77"/>
        <v>397.80229415256099</v>
      </c>
      <c r="J1019">
        <f t="shared" si="78"/>
        <v>1.4564875299378741</v>
      </c>
      <c r="K1019">
        <f t="shared" si="79"/>
        <v>-1.4564875299378741</v>
      </c>
    </row>
    <row r="1020" spans="1:11" x14ac:dyDescent="0.2">
      <c r="A1020" s="2">
        <v>42681</v>
      </c>
      <c r="B1020" s="10">
        <v>27.602499999999999</v>
      </c>
      <c r="C1020" s="7">
        <v>784.92989999999998</v>
      </c>
      <c r="D1020" s="5">
        <v>122.15</v>
      </c>
      <c r="F1020" s="11">
        <f t="shared" si="75"/>
        <v>14.162821043381033</v>
      </c>
      <c r="G1020" s="8">
        <f t="shared" si="76"/>
        <v>382.18298557924209</v>
      </c>
      <c r="I1020">
        <f t="shared" si="77"/>
        <v>396.34580662262312</v>
      </c>
      <c r="J1020">
        <f t="shared" si="78"/>
        <v>14.749938248905266</v>
      </c>
      <c r="K1020">
        <f t="shared" si="79"/>
        <v>-14.749938248905266</v>
      </c>
    </row>
    <row r="1021" spans="1:11" x14ac:dyDescent="0.2">
      <c r="A1021" s="2">
        <v>42678</v>
      </c>
      <c r="B1021" s="10">
        <v>27.21</v>
      </c>
      <c r="C1021" s="7">
        <v>755.05</v>
      </c>
      <c r="D1021" s="5">
        <v>120.75</v>
      </c>
      <c r="F1021" s="11">
        <f t="shared" si="75"/>
        <v>13.96142960204322</v>
      </c>
      <c r="G1021" s="8">
        <f t="shared" si="76"/>
        <v>367.63443877167464</v>
      </c>
      <c r="I1021">
        <f t="shared" si="77"/>
        <v>381.59586837371785</v>
      </c>
      <c r="J1021">
        <f t="shared" si="78"/>
        <v>-5.9600634764435654</v>
      </c>
      <c r="K1021">
        <f t="shared" si="79"/>
        <v>5.9600634764435654</v>
      </c>
    </row>
    <row r="1022" spans="1:11" x14ac:dyDescent="0.2">
      <c r="A1022" s="2">
        <v>42677</v>
      </c>
      <c r="B1022" s="10">
        <v>27.4575</v>
      </c>
      <c r="C1022" s="7">
        <v>767.03</v>
      </c>
      <c r="D1022" s="5">
        <v>120</v>
      </c>
      <c r="F1022" s="11">
        <f t="shared" si="75"/>
        <v>14.088421657409102</v>
      </c>
      <c r="G1022" s="8">
        <f t="shared" si="76"/>
        <v>373.46751019275229</v>
      </c>
      <c r="I1022">
        <f t="shared" si="77"/>
        <v>387.55593185016141</v>
      </c>
      <c r="J1022">
        <f t="shared" si="78"/>
        <v>0.48993181194623503</v>
      </c>
      <c r="K1022">
        <f t="shared" si="79"/>
        <v>-0.48993181194623503</v>
      </c>
    </row>
    <row r="1023" spans="1:11" x14ac:dyDescent="0.2">
      <c r="A1023" s="2">
        <v>42676</v>
      </c>
      <c r="B1023" s="10">
        <v>27.897500000000001</v>
      </c>
      <c r="C1023" s="7">
        <v>765.56010000000003</v>
      </c>
      <c r="D1023" s="5">
        <v>127.17</v>
      </c>
      <c r="F1023" s="11">
        <f t="shared" si="75"/>
        <v>14.314185311392896</v>
      </c>
      <c r="G1023" s="8">
        <f t="shared" si="76"/>
        <v>372.75181472682226</v>
      </c>
      <c r="I1023">
        <f t="shared" si="77"/>
        <v>387.06600003821518</v>
      </c>
      <c r="J1023">
        <f t="shared" si="78"/>
        <v>-9.6520557495520052</v>
      </c>
      <c r="K1023">
        <f t="shared" si="79"/>
        <v>9.6520557495520052</v>
      </c>
    </row>
    <row r="1024" spans="1:11" x14ac:dyDescent="0.2">
      <c r="A1024" s="2">
        <v>42675</v>
      </c>
      <c r="B1024" s="10">
        <v>27.872499999999999</v>
      </c>
      <c r="C1024" s="7">
        <v>785.40989999999999</v>
      </c>
      <c r="D1024" s="5">
        <v>129.5</v>
      </c>
      <c r="F1024" s="11">
        <f t="shared" si="75"/>
        <v>14.301357831052906</v>
      </c>
      <c r="G1024" s="8">
        <f t="shared" si="76"/>
        <v>382.4166979567143</v>
      </c>
      <c r="I1024">
        <f t="shared" si="77"/>
        <v>396.71805578776718</v>
      </c>
      <c r="J1024">
        <f t="shared" si="78"/>
        <v>-2.4102931951531446</v>
      </c>
      <c r="K1024">
        <f t="shared" si="79"/>
        <v>2.4102931951531446</v>
      </c>
    </row>
    <row r="1025" spans="1:11" x14ac:dyDescent="0.2">
      <c r="A1025" s="2">
        <v>42674</v>
      </c>
      <c r="B1025" s="10">
        <v>28.385000000000002</v>
      </c>
      <c r="C1025" s="7">
        <v>789.82010000000002</v>
      </c>
      <c r="D1025" s="5">
        <v>130.99</v>
      </c>
      <c r="F1025" s="11">
        <f t="shared" si="75"/>
        <v>14.564321178022666</v>
      </c>
      <c r="G1025" s="8">
        <f t="shared" si="76"/>
        <v>384.56402780489765</v>
      </c>
      <c r="I1025">
        <f t="shared" si="77"/>
        <v>399.12834898292033</v>
      </c>
      <c r="J1025">
        <f t="shared" si="78"/>
        <v>6.5500711517943273</v>
      </c>
      <c r="K1025">
        <f t="shared" si="79"/>
        <v>-6.5500711517943273</v>
      </c>
    </row>
    <row r="1026" spans="1:11" x14ac:dyDescent="0.2">
      <c r="A1026" s="2">
        <v>42671</v>
      </c>
      <c r="B1026" s="10">
        <v>28.43</v>
      </c>
      <c r="C1026" s="7">
        <v>776.32010000000002</v>
      </c>
      <c r="D1026" s="5">
        <v>131.29</v>
      </c>
      <c r="F1026" s="11">
        <f t="shared" si="75"/>
        <v>14.587410642634644</v>
      </c>
      <c r="G1026" s="8">
        <f t="shared" si="76"/>
        <v>377.99086718849134</v>
      </c>
      <c r="I1026">
        <f t="shared" si="77"/>
        <v>392.578277831126</v>
      </c>
      <c r="J1026">
        <f t="shared" si="78"/>
        <v>-20.566797910859577</v>
      </c>
      <c r="K1026">
        <f t="shared" si="79"/>
        <v>20.566797910859577</v>
      </c>
    </row>
    <row r="1027" spans="1:11" x14ac:dyDescent="0.2">
      <c r="A1027" s="2">
        <v>42670</v>
      </c>
      <c r="B1027" s="10">
        <v>28.62</v>
      </c>
      <c r="C1027" s="7">
        <v>818.36009999999999</v>
      </c>
      <c r="D1027" s="5">
        <v>129.69</v>
      </c>
      <c r="F1027" s="11">
        <f t="shared" si="75"/>
        <v>14.684899493218557</v>
      </c>
      <c r="G1027" s="8">
        <f t="shared" si="76"/>
        <v>398.46017624876703</v>
      </c>
      <c r="I1027">
        <f t="shared" si="77"/>
        <v>413.14507574198558</v>
      </c>
      <c r="J1027">
        <f t="shared" si="78"/>
        <v>-2.2019753582478643</v>
      </c>
      <c r="K1027">
        <f t="shared" si="79"/>
        <v>2.2019753582478643</v>
      </c>
    </row>
    <row r="1028" spans="1:11" x14ac:dyDescent="0.2">
      <c r="A1028" s="2">
        <v>42669</v>
      </c>
      <c r="B1028" s="10">
        <v>28.897500000000001</v>
      </c>
      <c r="C1028" s="7">
        <v>822.59010000000001</v>
      </c>
      <c r="D1028" s="5">
        <v>131.04</v>
      </c>
      <c r="F1028" s="11">
        <f t="shared" si="75"/>
        <v>14.827284524992425</v>
      </c>
      <c r="G1028" s="8">
        <f t="shared" si="76"/>
        <v>400.51976657524102</v>
      </c>
      <c r="I1028">
        <f t="shared" si="77"/>
        <v>415.34705110023344</v>
      </c>
      <c r="J1028">
        <f t="shared" si="78"/>
        <v>-6.471194497668364</v>
      </c>
      <c r="K1028">
        <f t="shared" si="79"/>
        <v>6.471194497668364</v>
      </c>
    </row>
    <row r="1029" spans="1:11" x14ac:dyDescent="0.2">
      <c r="A1029" s="2">
        <v>42668</v>
      </c>
      <c r="B1029" s="10">
        <v>29.5625</v>
      </c>
      <c r="C1029" s="7">
        <v>835.17989999999998</v>
      </c>
      <c r="D1029" s="5">
        <v>132.29</v>
      </c>
      <c r="F1029" s="11">
        <f t="shared" ref="F1029:F1092" si="80">B1029*$O$8</f>
        <v>15.168495502036114</v>
      </c>
      <c r="G1029" s="8">
        <f t="shared" ref="G1029:G1092" si="81">C1029*(1-$O$8)</f>
        <v>406.64975009586567</v>
      </c>
      <c r="I1029">
        <f t="shared" ref="I1029:I1092" si="82">SUM(F1029:G1029)</f>
        <v>421.81824559790181</v>
      </c>
      <c r="J1029">
        <f t="shared" si="78"/>
        <v>-1.3400137865427268</v>
      </c>
      <c r="K1029">
        <f t="shared" si="79"/>
        <v>1.3400137865427268</v>
      </c>
    </row>
    <row r="1030" spans="1:11" x14ac:dyDescent="0.2">
      <c r="A1030" s="2">
        <v>42667</v>
      </c>
      <c r="B1030" s="10">
        <v>29.412500000000001</v>
      </c>
      <c r="C1030" s="7">
        <v>838.09010000000001</v>
      </c>
      <c r="D1030" s="5">
        <v>133.28</v>
      </c>
      <c r="F1030" s="11">
        <f t="shared" si="80"/>
        <v>15.091530619996185</v>
      </c>
      <c r="G1030" s="8">
        <f t="shared" si="81"/>
        <v>408.06672876444833</v>
      </c>
      <c r="I1030">
        <f t="shared" si="82"/>
        <v>423.15825938444453</v>
      </c>
      <c r="J1030">
        <f t="shared" ref="J1030:J1093" si="83">I1030-I1031</f>
        <v>9.4345422538975185</v>
      </c>
      <c r="K1030">
        <f t="shared" ref="K1030:K1093" si="84">-J1030</f>
        <v>-9.4345422538975185</v>
      </c>
    </row>
    <row r="1031" spans="1:11" x14ac:dyDescent="0.2">
      <c r="A1031" s="2">
        <v>42664</v>
      </c>
      <c r="B1031" s="10">
        <v>29.15</v>
      </c>
      <c r="C1031" s="7">
        <v>818.99</v>
      </c>
      <c r="D1031" s="5">
        <v>132.07</v>
      </c>
      <c r="F1031" s="11">
        <f t="shared" si="80"/>
        <v>14.956842076426307</v>
      </c>
      <c r="G1031" s="8">
        <f t="shared" si="81"/>
        <v>398.7668750541207</v>
      </c>
      <c r="I1031">
        <f t="shared" si="82"/>
        <v>413.72371713054702</v>
      </c>
      <c r="J1031">
        <f t="shared" si="83"/>
        <v>4.1623747184494846</v>
      </c>
      <c r="K1031">
        <f t="shared" si="84"/>
        <v>-4.1623747184494846</v>
      </c>
    </row>
    <row r="1032" spans="1:11" x14ac:dyDescent="0.2">
      <c r="A1032" s="2">
        <v>42663</v>
      </c>
      <c r="B1032" s="10">
        <v>29.265000000000001</v>
      </c>
      <c r="C1032" s="7">
        <v>810.32010000000002</v>
      </c>
      <c r="D1032" s="5">
        <v>130</v>
      </c>
      <c r="F1032" s="11">
        <f t="shared" si="80"/>
        <v>15.015848485990253</v>
      </c>
      <c r="G1032" s="8">
        <f t="shared" si="81"/>
        <v>394.54549392610727</v>
      </c>
      <c r="I1032">
        <f t="shared" si="82"/>
        <v>409.56134241209753</v>
      </c>
      <c r="J1032">
        <f t="shared" si="83"/>
        <v>-3.5960579038181777</v>
      </c>
      <c r="K1032">
        <f t="shared" si="84"/>
        <v>3.5960579038181777</v>
      </c>
    </row>
    <row r="1033" spans="1:11" x14ac:dyDescent="0.2">
      <c r="A1033" s="2">
        <v>42662</v>
      </c>
      <c r="B1033" s="10">
        <v>29.28</v>
      </c>
      <c r="C1033" s="7">
        <v>817.68989999999997</v>
      </c>
      <c r="D1033" s="5">
        <v>130.11000000000001</v>
      </c>
      <c r="F1033" s="11">
        <f t="shared" si="80"/>
        <v>15.023544974194246</v>
      </c>
      <c r="G1033" s="8">
        <f t="shared" si="81"/>
        <v>398.13385534172147</v>
      </c>
      <c r="I1033">
        <f t="shared" si="82"/>
        <v>413.15740031591571</v>
      </c>
      <c r="J1033">
        <f t="shared" si="83"/>
        <v>-2.5420149733974995E-2</v>
      </c>
      <c r="K1033">
        <f t="shared" si="84"/>
        <v>2.5420149733974995E-2</v>
      </c>
    </row>
    <row r="1034" spans="1:11" x14ac:dyDescent="0.2">
      <c r="A1034" s="2">
        <v>42661</v>
      </c>
      <c r="B1034" s="10">
        <v>29.3675</v>
      </c>
      <c r="C1034" s="7">
        <v>817.6499</v>
      </c>
      <c r="D1034" s="5">
        <v>128.57</v>
      </c>
      <c r="F1034" s="11">
        <f t="shared" si="80"/>
        <v>15.068441155384205</v>
      </c>
      <c r="G1034" s="8">
        <f t="shared" si="81"/>
        <v>398.11437931026546</v>
      </c>
      <c r="I1034">
        <f t="shared" si="82"/>
        <v>413.18282046564968</v>
      </c>
      <c r="J1034">
        <f t="shared" si="83"/>
        <v>2.2781230217316306</v>
      </c>
      <c r="K1034">
        <f t="shared" si="84"/>
        <v>-2.2781230217316306</v>
      </c>
    </row>
    <row r="1035" spans="1:11" x14ac:dyDescent="0.2">
      <c r="A1035" s="2">
        <v>42660</v>
      </c>
      <c r="B1035" s="10">
        <v>29.387499999999999</v>
      </c>
      <c r="C1035" s="7">
        <v>812.95</v>
      </c>
      <c r="D1035" s="5">
        <v>127.54</v>
      </c>
      <c r="F1035" s="11">
        <f t="shared" si="80"/>
        <v>15.078703139656195</v>
      </c>
      <c r="G1035" s="8">
        <f t="shared" si="81"/>
        <v>395.82599430426188</v>
      </c>
      <c r="I1035">
        <f t="shared" si="82"/>
        <v>410.90469744391805</v>
      </c>
      <c r="J1035">
        <f t="shared" si="83"/>
        <v>-4.8841388561407371</v>
      </c>
      <c r="K1035">
        <f t="shared" si="84"/>
        <v>4.8841388561407371</v>
      </c>
    </row>
    <row r="1036" spans="1:11" x14ac:dyDescent="0.2">
      <c r="A1036" s="2">
        <v>42657</v>
      </c>
      <c r="B1036" s="10">
        <v>29.407499999999999</v>
      </c>
      <c r="C1036" s="7">
        <v>822.96</v>
      </c>
      <c r="D1036" s="5">
        <v>127.88</v>
      </c>
      <c r="F1036" s="11">
        <f t="shared" si="80"/>
        <v>15.088965123928185</v>
      </c>
      <c r="G1036" s="8">
        <f t="shared" si="81"/>
        <v>400.69987117613061</v>
      </c>
      <c r="I1036">
        <f t="shared" si="82"/>
        <v>415.78883630005879</v>
      </c>
      <c r="J1036">
        <f t="shared" si="83"/>
        <v>-2.9938343478410161</v>
      </c>
      <c r="K1036">
        <f t="shared" si="84"/>
        <v>2.9938343478410161</v>
      </c>
    </row>
    <row r="1037" spans="1:11" x14ac:dyDescent="0.2">
      <c r="A1037" s="2">
        <v>42656</v>
      </c>
      <c r="B1037" s="10">
        <v>29.245000000000001</v>
      </c>
      <c r="C1037" s="7">
        <v>829.28</v>
      </c>
      <c r="D1037" s="5">
        <v>127.82</v>
      </c>
      <c r="F1037" s="11">
        <f t="shared" si="80"/>
        <v>15.005586501718263</v>
      </c>
      <c r="G1037" s="8">
        <f t="shared" si="81"/>
        <v>403.77708414618155</v>
      </c>
      <c r="I1037">
        <f t="shared" si="82"/>
        <v>418.78267064789981</v>
      </c>
      <c r="J1037">
        <f t="shared" si="83"/>
        <v>-2.3882204018888729</v>
      </c>
      <c r="K1037">
        <f t="shared" si="84"/>
        <v>2.3882204018888729</v>
      </c>
    </row>
    <row r="1038" spans="1:11" x14ac:dyDescent="0.2">
      <c r="A1038" s="2">
        <v>42655</v>
      </c>
      <c r="B1038" s="10">
        <v>29.335000000000001</v>
      </c>
      <c r="C1038" s="7">
        <v>834.09010000000001</v>
      </c>
      <c r="D1038" s="5">
        <v>129.05000000000001</v>
      </c>
      <c r="F1038" s="11">
        <f t="shared" si="80"/>
        <v>15.05176543094222</v>
      </c>
      <c r="G1038" s="8">
        <f t="shared" si="81"/>
        <v>406.11912561884645</v>
      </c>
      <c r="I1038">
        <f t="shared" si="82"/>
        <v>421.17089104978868</v>
      </c>
      <c r="J1038">
        <f t="shared" si="83"/>
        <v>1.6379779155919891</v>
      </c>
      <c r="K1038">
        <f t="shared" si="84"/>
        <v>-1.6379779155919891</v>
      </c>
    </row>
    <row r="1039" spans="1:11" x14ac:dyDescent="0.2">
      <c r="A1039" s="2">
        <v>42654</v>
      </c>
      <c r="B1039" s="10">
        <v>29.074999999999999</v>
      </c>
      <c r="C1039" s="7">
        <v>831</v>
      </c>
      <c r="D1039" s="5">
        <v>128.88</v>
      </c>
      <c r="F1039" s="11">
        <f t="shared" si="80"/>
        <v>14.918359635406341</v>
      </c>
      <c r="G1039" s="8">
        <f t="shared" si="81"/>
        <v>404.61455349879037</v>
      </c>
      <c r="I1039">
        <f t="shared" si="82"/>
        <v>419.53291313419669</v>
      </c>
      <c r="J1039">
        <f t="shared" si="83"/>
        <v>-5.1826387214990746</v>
      </c>
      <c r="K1039">
        <f t="shared" si="84"/>
        <v>5.1826387214990746</v>
      </c>
    </row>
    <row r="1040" spans="1:11" x14ac:dyDescent="0.2">
      <c r="A1040" s="2">
        <v>42653</v>
      </c>
      <c r="B1040" s="10">
        <v>29.012499999999999</v>
      </c>
      <c r="C1040" s="7">
        <v>841.71</v>
      </c>
      <c r="D1040" s="5">
        <v>130.24</v>
      </c>
      <c r="F1040" s="11">
        <f t="shared" si="80"/>
        <v>14.886290934556371</v>
      </c>
      <c r="G1040" s="8">
        <f t="shared" si="81"/>
        <v>409.82926092113939</v>
      </c>
      <c r="I1040">
        <f t="shared" si="82"/>
        <v>424.71555185569576</v>
      </c>
      <c r="J1040">
        <f t="shared" si="83"/>
        <v>1.3654493418375182</v>
      </c>
      <c r="K1040">
        <f t="shared" si="84"/>
        <v>-1.3654493418375182</v>
      </c>
    </row>
    <row r="1041" spans="1:11" x14ac:dyDescent="0.2">
      <c r="A1041" s="2">
        <v>42650</v>
      </c>
      <c r="B1041" s="10">
        <v>28.515000000000001</v>
      </c>
      <c r="C1041" s="7">
        <v>839.42989999999998</v>
      </c>
      <c r="D1041" s="5">
        <v>128.99</v>
      </c>
      <c r="F1041" s="11">
        <f t="shared" si="80"/>
        <v>14.631024075790606</v>
      </c>
      <c r="G1041" s="8">
        <f t="shared" si="81"/>
        <v>408.71907843806764</v>
      </c>
      <c r="I1041">
        <f t="shared" si="82"/>
        <v>423.35010251385825</v>
      </c>
      <c r="J1041">
        <f t="shared" si="83"/>
        <v>-1.0639820370950588</v>
      </c>
      <c r="K1041">
        <f t="shared" si="84"/>
        <v>1.0639820370950588</v>
      </c>
    </row>
    <row r="1042" spans="1:11" x14ac:dyDescent="0.2">
      <c r="A1042" s="2">
        <v>42649</v>
      </c>
      <c r="B1042" s="10">
        <v>28.4725</v>
      </c>
      <c r="C1042" s="7">
        <v>841.65989999999999</v>
      </c>
      <c r="D1042" s="5">
        <v>128.74</v>
      </c>
      <c r="F1042" s="11">
        <f t="shared" si="80"/>
        <v>14.609217359212625</v>
      </c>
      <c r="G1042" s="8">
        <f t="shared" si="81"/>
        <v>409.8048671917407</v>
      </c>
      <c r="I1042">
        <f t="shared" si="82"/>
        <v>424.41408455095331</v>
      </c>
      <c r="J1042">
        <f t="shared" si="83"/>
        <v>-1.2069786685826784</v>
      </c>
      <c r="K1042">
        <f t="shared" si="84"/>
        <v>1.2069786685826784</v>
      </c>
    </row>
    <row r="1043" spans="1:11" x14ac:dyDescent="0.2">
      <c r="A1043" s="2">
        <v>42648</v>
      </c>
      <c r="B1043" s="10">
        <v>28.262499999999999</v>
      </c>
      <c r="C1043" s="7">
        <v>844.36009999999999</v>
      </c>
      <c r="D1043" s="5">
        <v>128.47</v>
      </c>
      <c r="F1043" s="11">
        <f t="shared" si="80"/>
        <v>14.501466524356724</v>
      </c>
      <c r="G1043" s="8">
        <f t="shared" si="81"/>
        <v>411.11959669517927</v>
      </c>
      <c r="I1043">
        <f t="shared" si="82"/>
        <v>425.62106321953598</v>
      </c>
      <c r="J1043">
        <f t="shared" si="83"/>
        <v>5.0361475537654883</v>
      </c>
      <c r="K1043">
        <f t="shared" si="84"/>
        <v>-5.0361475537654883</v>
      </c>
    </row>
    <row r="1044" spans="1:11" x14ac:dyDescent="0.2">
      <c r="A1044" s="2">
        <v>42647</v>
      </c>
      <c r="B1044" s="10">
        <v>28.25</v>
      </c>
      <c r="C1044" s="7">
        <v>834.03</v>
      </c>
      <c r="D1044" s="5">
        <v>128.19</v>
      </c>
      <c r="F1044" s="11">
        <f t="shared" si="80"/>
        <v>14.495052784186729</v>
      </c>
      <c r="G1044" s="8">
        <f t="shared" si="81"/>
        <v>406.08986288158377</v>
      </c>
      <c r="I1044">
        <f t="shared" si="82"/>
        <v>420.5849156657705</v>
      </c>
      <c r="J1044">
        <f t="shared" si="83"/>
        <v>-1.257929225513351</v>
      </c>
      <c r="K1044">
        <f t="shared" si="84"/>
        <v>1.257929225513351</v>
      </c>
    </row>
    <row r="1045" spans="1:11" x14ac:dyDescent="0.2">
      <c r="A1045" s="2">
        <v>42646</v>
      </c>
      <c r="B1045" s="10">
        <v>28.13</v>
      </c>
      <c r="C1045" s="7">
        <v>836.74</v>
      </c>
      <c r="D1045" s="5">
        <v>128.77000000000001</v>
      </c>
      <c r="F1045" s="11">
        <f t="shared" si="80"/>
        <v>14.433480878554786</v>
      </c>
      <c r="G1045" s="8">
        <f t="shared" si="81"/>
        <v>407.40936401272904</v>
      </c>
      <c r="I1045">
        <f t="shared" si="82"/>
        <v>421.84284489128385</v>
      </c>
      <c r="J1045">
        <f t="shared" si="83"/>
        <v>-0.34556778412883205</v>
      </c>
      <c r="K1045">
        <f t="shared" si="84"/>
        <v>0.34556778412883205</v>
      </c>
    </row>
    <row r="1046" spans="1:11" x14ac:dyDescent="0.2">
      <c r="A1046" s="2">
        <v>42643</v>
      </c>
      <c r="B1046" s="10">
        <v>28.262499999999999</v>
      </c>
      <c r="C1046" s="7">
        <v>837.31010000000003</v>
      </c>
      <c r="D1046" s="5">
        <v>128.27000000000001</v>
      </c>
      <c r="F1046" s="11">
        <f t="shared" si="80"/>
        <v>14.501466524356724</v>
      </c>
      <c r="G1046" s="8">
        <f t="shared" si="81"/>
        <v>407.68694615105596</v>
      </c>
      <c r="I1046">
        <f t="shared" si="82"/>
        <v>422.18841267541268</v>
      </c>
      <c r="J1046">
        <f t="shared" si="83"/>
        <v>4.133448264704441</v>
      </c>
      <c r="K1046">
        <f t="shared" si="84"/>
        <v>-4.133448264704441</v>
      </c>
    </row>
    <row r="1047" spans="1:11" x14ac:dyDescent="0.2">
      <c r="A1047" s="2">
        <v>42642</v>
      </c>
      <c r="B1047" s="10">
        <v>28.045000000000002</v>
      </c>
      <c r="C1047" s="7">
        <v>829.05</v>
      </c>
      <c r="D1047" s="5">
        <v>128.09</v>
      </c>
      <c r="F1047" s="11">
        <f t="shared" si="80"/>
        <v>14.389867445398828</v>
      </c>
      <c r="G1047" s="8">
        <f t="shared" si="81"/>
        <v>403.66509696530943</v>
      </c>
      <c r="I1047">
        <f t="shared" si="82"/>
        <v>418.05496441070824</v>
      </c>
      <c r="J1047">
        <f t="shared" si="83"/>
        <v>-6.6369142505720902E-2</v>
      </c>
      <c r="K1047">
        <f t="shared" si="84"/>
        <v>6.6369142505720902E-2</v>
      </c>
    </row>
    <row r="1048" spans="1:11" x14ac:dyDescent="0.2">
      <c r="A1048" s="2">
        <v>42641</v>
      </c>
      <c r="B1048" s="10">
        <v>28.487500000000001</v>
      </c>
      <c r="C1048" s="7">
        <v>828.72</v>
      </c>
      <c r="D1048" s="5">
        <v>129.22999999999999</v>
      </c>
      <c r="F1048" s="11">
        <f t="shared" si="80"/>
        <v>14.616913847416619</v>
      </c>
      <c r="G1048" s="8">
        <f t="shared" si="81"/>
        <v>403.50441970579732</v>
      </c>
      <c r="I1048">
        <f t="shared" si="82"/>
        <v>418.12133355321396</v>
      </c>
      <c r="J1048">
        <f t="shared" si="83"/>
        <v>6.250086557355246</v>
      </c>
      <c r="K1048">
        <f t="shared" si="84"/>
        <v>-6.250086557355246</v>
      </c>
    </row>
    <row r="1049" spans="1:11" x14ac:dyDescent="0.2">
      <c r="A1049" s="2">
        <v>42640</v>
      </c>
      <c r="B1049" s="10">
        <v>28.272500000000001</v>
      </c>
      <c r="C1049" s="7">
        <v>816.11009999999999</v>
      </c>
      <c r="D1049" s="5">
        <v>128.69</v>
      </c>
      <c r="F1049" s="11">
        <f t="shared" si="80"/>
        <v>14.50659751649272</v>
      </c>
      <c r="G1049" s="8">
        <f t="shared" si="81"/>
        <v>397.36464947936599</v>
      </c>
      <c r="I1049">
        <f t="shared" si="82"/>
        <v>411.87124699585871</v>
      </c>
      <c r="J1049">
        <f t="shared" si="83"/>
        <v>8.2800034183592288</v>
      </c>
      <c r="K1049">
        <f t="shared" si="84"/>
        <v>-8.2800034183592288</v>
      </c>
    </row>
    <row r="1050" spans="1:11" x14ac:dyDescent="0.2">
      <c r="A1050" s="2">
        <v>42639</v>
      </c>
      <c r="B1050" s="10">
        <v>28.22</v>
      </c>
      <c r="C1050" s="7">
        <v>799.15989999999999</v>
      </c>
      <c r="D1050" s="5">
        <v>127.31</v>
      </c>
      <c r="F1050" s="11">
        <f t="shared" si="80"/>
        <v>14.479659807778743</v>
      </c>
      <c r="G1050" s="8">
        <f t="shared" si="81"/>
        <v>389.11158376972077</v>
      </c>
      <c r="I1050">
        <f t="shared" si="82"/>
        <v>403.59124357749948</v>
      </c>
      <c r="J1050">
        <f t="shared" si="83"/>
        <v>-3.1869181558797663</v>
      </c>
      <c r="K1050">
        <f t="shared" si="84"/>
        <v>3.1869181558797663</v>
      </c>
    </row>
    <row r="1051" spans="1:11" x14ac:dyDescent="0.2">
      <c r="A1051" s="2">
        <v>42636</v>
      </c>
      <c r="B1051" s="10">
        <v>28.177499999999998</v>
      </c>
      <c r="C1051" s="7">
        <v>805.75</v>
      </c>
      <c r="D1051" s="5">
        <v>127.96</v>
      </c>
      <c r="F1051" s="11">
        <f t="shared" si="80"/>
        <v>14.457853091200763</v>
      </c>
      <c r="G1051" s="8">
        <f t="shared" si="81"/>
        <v>392.32030864217847</v>
      </c>
      <c r="I1051">
        <f t="shared" si="82"/>
        <v>406.77816173337925</v>
      </c>
      <c r="J1051">
        <f t="shared" si="83"/>
        <v>0.26624095122667768</v>
      </c>
      <c r="K1051">
        <f t="shared" si="84"/>
        <v>-0.26624095122667768</v>
      </c>
    </row>
    <row r="1052" spans="1:11" x14ac:dyDescent="0.2">
      <c r="A1052" s="2">
        <v>42635</v>
      </c>
      <c r="B1052" s="10">
        <v>28.655000000000001</v>
      </c>
      <c r="C1052" s="7">
        <v>804.7</v>
      </c>
      <c r="D1052" s="5">
        <v>130.08000000000001</v>
      </c>
      <c r="F1052" s="11">
        <f t="shared" si="80"/>
        <v>14.702857965694539</v>
      </c>
      <c r="G1052" s="8">
        <f t="shared" si="81"/>
        <v>391.80906281645804</v>
      </c>
      <c r="I1052">
        <f t="shared" si="82"/>
        <v>406.51192078215257</v>
      </c>
      <c r="J1052">
        <f t="shared" si="83"/>
        <v>7.4212898041889162</v>
      </c>
      <c r="K1052">
        <f t="shared" si="84"/>
        <v>-7.4212898041889162</v>
      </c>
    </row>
    <row r="1053" spans="1:11" x14ac:dyDescent="0.2">
      <c r="A1053" s="2">
        <v>42634</v>
      </c>
      <c r="B1053" s="10">
        <v>28.387499999999999</v>
      </c>
      <c r="C1053" s="7">
        <v>789.74</v>
      </c>
      <c r="D1053" s="5">
        <v>129.94</v>
      </c>
      <c r="F1053" s="11">
        <f t="shared" si="80"/>
        <v>14.565603926056665</v>
      </c>
      <c r="G1053" s="8">
        <f t="shared" si="81"/>
        <v>384.52502705190699</v>
      </c>
      <c r="I1053">
        <f t="shared" si="82"/>
        <v>399.09063097796366</v>
      </c>
      <c r="J1053">
        <f t="shared" si="83"/>
        <v>4.6327299904644974</v>
      </c>
      <c r="K1053">
        <f t="shared" si="84"/>
        <v>-4.6327299904644974</v>
      </c>
    </row>
    <row r="1054" spans="1:11" x14ac:dyDescent="0.2">
      <c r="A1054" s="2">
        <v>42633</v>
      </c>
      <c r="B1054" s="10">
        <v>28.392499999999998</v>
      </c>
      <c r="C1054" s="7">
        <v>780.22</v>
      </c>
      <c r="D1054" s="5">
        <v>128.63999999999999</v>
      </c>
      <c r="F1054" s="11">
        <f t="shared" si="80"/>
        <v>14.568169422124662</v>
      </c>
      <c r="G1054" s="8">
        <f t="shared" si="81"/>
        <v>379.88973156537452</v>
      </c>
      <c r="I1054">
        <f t="shared" si="82"/>
        <v>394.45790098749916</v>
      </c>
      <c r="J1054">
        <f t="shared" si="83"/>
        <v>2.491600588257711</v>
      </c>
      <c r="K1054">
        <f t="shared" si="84"/>
        <v>-2.491600588257711</v>
      </c>
    </row>
    <row r="1055" spans="1:11" x14ac:dyDescent="0.2">
      <c r="A1055" s="2">
        <v>42632</v>
      </c>
      <c r="B1055" s="10">
        <v>28.395</v>
      </c>
      <c r="C1055" s="7">
        <v>775.1001</v>
      </c>
      <c r="D1055" s="5">
        <v>128.65</v>
      </c>
      <c r="F1055" s="11">
        <f t="shared" si="80"/>
        <v>14.569452170158661</v>
      </c>
      <c r="G1055" s="8">
        <f t="shared" si="81"/>
        <v>377.39684822908276</v>
      </c>
      <c r="I1055">
        <f t="shared" si="82"/>
        <v>391.96630039924145</v>
      </c>
      <c r="J1055">
        <f t="shared" si="83"/>
        <v>-1.8370402359667537</v>
      </c>
      <c r="K1055">
        <f t="shared" si="84"/>
        <v>1.8370402359667537</v>
      </c>
    </row>
    <row r="1056" spans="1:11" x14ac:dyDescent="0.2">
      <c r="A1056" s="2">
        <v>42629</v>
      </c>
      <c r="B1056" s="10">
        <v>28.73</v>
      </c>
      <c r="C1056" s="7">
        <v>778.52</v>
      </c>
      <c r="D1056" s="5">
        <v>129.07</v>
      </c>
      <c r="F1056" s="11">
        <f t="shared" si="80"/>
        <v>14.741340406714505</v>
      </c>
      <c r="G1056" s="8">
        <f t="shared" si="81"/>
        <v>379.06200022849367</v>
      </c>
      <c r="I1056">
        <f t="shared" si="82"/>
        <v>393.8033406352082</v>
      </c>
      <c r="J1056">
        <f t="shared" si="83"/>
        <v>4.2160040117848325</v>
      </c>
      <c r="K1056">
        <f t="shared" si="84"/>
        <v>-4.2160040117848325</v>
      </c>
    </row>
    <row r="1057" spans="1:11" x14ac:dyDescent="0.2">
      <c r="A1057" s="2">
        <v>42628</v>
      </c>
      <c r="B1057" s="10">
        <v>28.892499999999998</v>
      </c>
      <c r="C1057" s="7">
        <v>769.68989999999997</v>
      </c>
      <c r="D1057" s="5">
        <v>128.35</v>
      </c>
      <c r="F1057" s="11">
        <f t="shared" si="80"/>
        <v>14.824719028924427</v>
      </c>
      <c r="G1057" s="8">
        <f t="shared" si="81"/>
        <v>374.76261759449892</v>
      </c>
      <c r="I1057">
        <f t="shared" si="82"/>
        <v>389.58733662342337</v>
      </c>
      <c r="J1057">
        <f t="shared" si="83"/>
        <v>4.6746936358063635</v>
      </c>
      <c r="K1057">
        <f t="shared" si="84"/>
        <v>-4.6746936358063635</v>
      </c>
    </row>
    <row r="1058" spans="1:11" x14ac:dyDescent="0.2">
      <c r="A1058" s="2">
        <v>42627</v>
      </c>
      <c r="B1058" s="10">
        <v>27.942499999999999</v>
      </c>
      <c r="C1058" s="7">
        <v>761.09010000000001</v>
      </c>
      <c r="D1058" s="5">
        <v>127.77</v>
      </c>
      <c r="F1058" s="11">
        <f t="shared" si="80"/>
        <v>14.337274776004874</v>
      </c>
      <c r="G1058" s="8">
        <f t="shared" si="81"/>
        <v>370.57536821161216</v>
      </c>
      <c r="I1058">
        <f t="shared" si="82"/>
        <v>384.91264298761701</v>
      </c>
      <c r="J1058">
        <f t="shared" si="83"/>
        <v>0.52901050197817767</v>
      </c>
      <c r="K1058">
        <f t="shared" si="84"/>
        <v>-0.52901050197817767</v>
      </c>
    </row>
    <row r="1059" spans="1:11" x14ac:dyDescent="0.2">
      <c r="A1059" s="2">
        <v>42626</v>
      </c>
      <c r="B1059" s="10">
        <v>26.987500000000001</v>
      </c>
      <c r="C1059" s="7">
        <v>761.01</v>
      </c>
      <c r="D1059" s="5">
        <v>127.21</v>
      </c>
      <c r="F1059" s="11">
        <f t="shared" si="80"/>
        <v>13.847265027017324</v>
      </c>
      <c r="G1059" s="8">
        <f t="shared" si="81"/>
        <v>370.5363674586215</v>
      </c>
      <c r="I1059">
        <f t="shared" si="82"/>
        <v>384.38363248563883</v>
      </c>
      <c r="J1059">
        <f t="shared" si="83"/>
        <v>-4.7807504849432121</v>
      </c>
      <c r="K1059">
        <f t="shared" si="84"/>
        <v>4.7807504849432121</v>
      </c>
    </row>
    <row r="1060" spans="1:11" x14ac:dyDescent="0.2">
      <c r="A1060" s="2">
        <v>42625</v>
      </c>
      <c r="B1060" s="10">
        <v>26.36</v>
      </c>
      <c r="C1060" s="7">
        <v>771.49</v>
      </c>
      <c r="D1060" s="5">
        <v>128.69</v>
      </c>
      <c r="F1060" s="11">
        <f t="shared" si="80"/>
        <v>13.525295270483618</v>
      </c>
      <c r="G1060" s="8">
        <f t="shared" si="81"/>
        <v>375.6390877000984</v>
      </c>
      <c r="I1060">
        <f t="shared" si="82"/>
        <v>389.16438297058204</v>
      </c>
      <c r="J1060">
        <f t="shared" si="83"/>
        <v>5.8226874115777036</v>
      </c>
      <c r="K1060">
        <f t="shared" si="84"/>
        <v>-5.8226874115777036</v>
      </c>
    </row>
    <row r="1061" spans="1:11" x14ac:dyDescent="0.2">
      <c r="A1061" s="2">
        <v>42622</v>
      </c>
      <c r="B1061" s="10">
        <v>25.782499999999999</v>
      </c>
      <c r="C1061" s="7">
        <v>760.13990000000001</v>
      </c>
      <c r="D1061" s="5">
        <v>127.1</v>
      </c>
      <c r="F1061" s="11">
        <f t="shared" si="80"/>
        <v>13.228980474629889</v>
      </c>
      <c r="G1061" s="8">
        <f t="shared" si="81"/>
        <v>370.11271508437443</v>
      </c>
      <c r="I1061">
        <f t="shared" si="82"/>
        <v>383.34169555900434</v>
      </c>
      <c r="J1061">
        <f t="shared" si="83"/>
        <v>-11.953340970982197</v>
      </c>
      <c r="K1061">
        <f t="shared" si="84"/>
        <v>11.953340970982197</v>
      </c>
    </row>
    <row r="1062" spans="1:11" x14ac:dyDescent="0.2">
      <c r="A1062" s="2">
        <v>42621</v>
      </c>
      <c r="B1062" s="10">
        <v>26.38</v>
      </c>
      <c r="C1062" s="7">
        <v>784.06010000000003</v>
      </c>
      <c r="D1062" s="5">
        <v>130.27000000000001</v>
      </c>
      <c r="F1062" s="11">
        <f t="shared" si="80"/>
        <v>13.535557254755608</v>
      </c>
      <c r="G1062" s="8">
        <f t="shared" si="81"/>
        <v>381.75947927523094</v>
      </c>
      <c r="I1062">
        <f t="shared" si="82"/>
        <v>395.29503652998653</v>
      </c>
      <c r="J1062">
        <f t="shared" si="83"/>
        <v>-0.5687500818652893</v>
      </c>
      <c r="K1062">
        <f t="shared" si="84"/>
        <v>0.5687500818652893</v>
      </c>
    </row>
    <row r="1063" spans="1:11" x14ac:dyDescent="0.2">
      <c r="A1063" s="2">
        <v>42620</v>
      </c>
      <c r="B1063" s="10">
        <v>27.09</v>
      </c>
      <c r="C1063" s="7">
        <v>784.48</v>
      </c>
      <c r="D1063" s="5">
        <v>131.05000000000001</v>
      </c>
      <c r="F1063" s="11">
        <f t="shared" si="80"/>
        <v>13.899857696411274</v>
      </c>
      <c r="G1063" s="8">
        <f t="shared" si="81"/>
        <v>381.96392891544053</v>
      </c>
      <c r="I1063">
        <f t="shared" si="82"/>
        <v>395.86378661185182</v>
      </c>
      <c r="J1063">
        <f t="shared" si="83"/>
        <v>-2.0528817721327073</v>
      </c>
      <c r="K1063">
        <f t="shared" si="84"/>
        <v>2.0528817721327073</v>
      </c>
    </row>
    <row r="1064" spans="1:11" x14ac:dyDescent="0.2">
      <c r="A1064" s="2">
        <v>42619</v>
      </c>
      <c r="B1064" s="10">
        <v>26.925000000000001</v>
      </c>
      <c r="C1064" s="7">
        <v>788.87009999999998</v>
      </c>
      <c r="D1064" s="5">
        <v>129.72999999999999</v>
      </c>
      <c r="F1064" s="11">
        <f t="shared" si="80"/>
        <v>13.815196326167353</v>
      </c>
      <c r="G1064" s="8">
        <f t="shared" si="81"/>
        <v>384.1014720578172</v>
      </c>
      <c r="I1064">
        <f t="shared" si="82"/>
        <v>397.91666838398453</v>
      </c>
      <c r="J1064">
        <f t="shared" si="83"/>
        <v>7.9960290566149865</v>
      </c>
      <c r="K1064">
        <f t="shared" si="84"/>
        <v>-7.9960290566149865</v>
      </c>
    </row>
    <row r="1065" spans="1:11" x14ac:dyDescent="0.2">
      <c r="A1065" s="2">
        <v>42618</v>
      </c>
      <c r="B1065" s="10">
        <v>26.932500000000001</v>
      </c>
      <c r="C1065" s="7">
        <v>772.43989999999997</v>
      </c>
      <c r="D1065" s="5">
        <v>126.51</v>
      </c>
      <c r="F1065" s="11">
        <f t="shared" si="80"/>
        <v>13.81904457026935</v>
      </c>
      <c r="G1065" s="8">
        <f t="shared" si="81"/>
        <v>376.1015947571002</v>
      </c>
      <c r="I1065">
        <f t="shared" si="82"/>
        <v>389.92063932736954</v>
      </c>
      <c r="J1065">
        <f t="shared" si="83"/>
        <v>0</v>
      </c>
      <c r="K1065">
        <f t="shared" si="84"/>
        <v>0</v>
      </c>
    </row>
    <row r="1066" spans="1:11" x14ac:dyDescent="0.2">
      <c r="A1066" s="2">
        <v>42615</v>
      </c>
      <c r="B1066" s="10">
        <v>26.932500000000001</v>
      </c>
      <c r="C1066" s="7">
        <v>772.43989999999997</v>
      </c>
      <c r="D1066" s="5">
        <v>126.51</v>
      </c>
      <c r="F1066" s="11">
        <f t="shared" si="80"/>
        <v>13.81904457026935</v>
      </c>
      <c r="G1066" s="8">
        <f t="shared" si="81"/>
        <v>376.1015947571002</v>
      </c>
      <c r="I1066">
        <f t="shared" si="82"/>
        <v>389.92063932736954</v>
      </c>
      <c r="J1066">
        <f t="shared" si="83"/>
        <v>1.0143368544914324</v>
      </c>
      <c r="K1066">
        <f t="shared" si="84"/>
        <v>-1.0143368544914324</v>
      </c>
    </row>
    <row r="1067" spans="1:11" x14ac:dyDescent="0.2">
      <c r="A1067" s="2">
        <v>42614</v>
      </c>
      <c r="B1067" s="10">
        <v>26.682500000000001</v>
      </c>
      <c r="C1067" s="7">
        <v>770.62009999999998</v>
      </c>
      <c r="D1067" s="5">
        <v>126.17</v>
      </c>
      <c r="F1067" s="11">
        <f t="shared" si="80"/>
        <v>13.690769766869467</v>
      </c>
      <c r="G1067" s="8">
        <f t="shared" si="81"/>
        <v>375.21553270600862</v>
      </c>
      <c r="I1067">
        <f t="shared" si="82"/>
        <v>388.90630247287811</v>
      </c>
      <c r="J1067">
        <f t="shared" si="83"/>
        <v>0.79178565444391324</v>
      </c>
      <c r="K1067">
        <f t="shared" si="84"/>
        <v>-0.79178565444391324</v>
      </c>
    </row>
    <row r="1068" spans="1:11" x14ac:dyDescent="0.2">
      <c r="A1068" s="2">
        <v>42613</v>
      </c>
      <c r="B1068" s="10">
        <v>26.524999999999999</v>
      </c>
      <c r="C1068" s="7">
        <v>769.15989999999999</v>
      </c>
      <c r="D1068" s="5">
        <v>126.12</v>
      </c>
      <c r="F1068" s="11">
        <f t="shared" si="80"/>
        <v>13.609956640727539</v>
      </c>
      <c r="G1068" s="8">
        <f t="shared" si="81"/>
        <v>374.50456017770665</v>
      </c>
      <c r="I1068">
        <f t="shared" si="82"/>
        <v>388.1145168184342</v>
      </c>
      <c r="J1068">
        <f t="shared" si="83"/>
        <v>0.78203334269539937</v>
      </c>
      <c r="K1068">
        <f t="shared" si="84"/>
        <v>-0.78203334269539937</v>
      </c>
    </row>
    <row r="1069" spans="1:11" x14ac:dyDescent="0.2">
      <c r="A1069" s="2">
        <v>42612</v>
      </c>
      <c r="B1069" s="10">
        <v>26.5</v>
      </c>
      <c r="C1069" s="7">
        <v>767.58010000000002</v>
      </c>
      <c r="D1069" s="5">
        <v>125.84</v>
      </c>
      <c r="F1069" s="11">
        <f t="shared" si="80"/>
        <v>13.597129160387551</v>
      </c>
      <c r="G1069" s="8">
        <f t="shared" si="81"/>
        <v>373.73535431535123</v>
      </c>
      <c r="I1069">
        <f t="shared" si="82"/>
        <v>387.3324834757388</v>
      </c>
      <c r="J1069">
        <f t="shared" si="83"/>
        <v>-1.9115385662549329</v>
      </c>
      <c r="K1069">
        <f t="shared" si="84"/>
        <v>1.9115385662549329</v>
      </c>
    </row>
    <row r="1070" spans="1:11" x14ac:dyDescent="0.2">
      <c r="A1070" s="2">
        <v>42611</v>
      </c>
      <c r="B1070" s="10">
        <v>26.704999999999998</v>
      </c>
      <c r="C1070" s="7">
        <v>771.29</v>
      </c>
      <c r="D1070" s="5">
        <v>126.54</v>
      </c>
      <c r="F1070" s="11">
        <f t="shared" si="80"/>
        <v>13.702314499175454</v>
      </c>
      <c r="G1070" s="8">
        <f t="shared" si="81"/>
        <v>375.5417075428183</v>
      </c>
      <c r="I1070">
        <f t="shared" si="82"/>
        <v>389.24402204199373</v>
      </c>
      <c r="J1070">
        <f t="shared" si="83"/>
        <v>1.0996098244490327</v>
      </c>
      <c r="K1070">
        <f t="shared" si="84"/>
        <v>-1.0996098244490327</v>
      </c>
    </row>
    <row r="1071" spans="1:11" x14ac:dyDescent="0.2">
      <c r="A1071" s="2">
        <v>42608</v>
      </c>
      <c r="B1071" s="10">
        <v>26.734999999999999</v>
      </c>
      <c r="C1071" s="7">
        <v>769</v>
      </c>
      <c r="D1071" s="5">
        <v>124.96</v>
      </c>
      <c r="F1071" s="11">
        <f t="shared" si="80"/>
        <v>13.717707475583442</v>
      </c>
      <c r="G1071" s="8">
        <f t="shared" si="81"/>
        <v>374.42670474196126</v>
      </c>
      <c r="I1071">
        <f t="shared" si="82"/>
        <v>388.1444122175447</v>
      </c>
      <c r="J1071">
        <f t="shared" si="83"/>
        <v>4.6810765648546635</v>
      </c>
      <c r="K1071">
        <f t="shared" si="84"/>
        <v>-4.6810765648546635</v>
      </c>
    </row>
    <row r="1072" spans="1:11" x14ac:dyDescent="0.2">
      <c r="A1072" s="2">
        <v>42607</v>
      </c>
      <c r="B1072" s="10">
        <v>26.892499999999998</v>
      </c>
      <c r="C1072" s="7">
        <v>759.22</v>
      </c>
      <c r="D1072" s="5">
        <v>123.89</v>
      </c>
      <c r="F1072" s="11">
        <f t="shared" si="80"/>
        <v>13.798520601725366</v>
      </c>
      <c r="G1072" s="8">
        <f t="shared" si="81"/>
        <v>369.66481505096465</v>
      </c>
      <c r="I1072">
        <f t="shared" si="82"/>
        <v>383.46333565269003</v>
      </c>
      <c r="J1072">
        <f t="shared" si="83"/>
        <v>0.90018813964496758</v>
      </c>
      <c r="K1072">
        <f t="shared" si="84"/>
        <v>-0.90018813964496758</v>
      </c>
    </row>
    <row r="1073" spans="1:11" x14ac:dyDescent="0.2">
      <c r="A1073" s="2">
        <v>42606</v>
      </c>
      <c r="B1073" s="10">
        <v>27.0075</v>
      </c>
      <c r="C1073" s="7">
        <v>757.25</v>
      </c>
      <c r="D1073" s="5">
        <v>123.48</v>
      </c>
      <c r="F1073" s="11">
        <f t="shared" si="80"/>
        <v>13.857527011289314</v>
      </c>
      <c r="G1073" s="8">
        <f t="shared" si="81"/>
        <v>368.70562050175573</v>
      </c>
      <c r="I1073">
        <f t="shared" si="82"/>
        <v>382.56314751304507</v>
      </c>
      <c r="J1073">
        <f t="shared" si="83"/>
        <v>-2.6370694280703333</v>
      </c>
      <c r="K1073">
        <f t="shared" si="84"/>
        <v>2.6370694280703333</v>
      </c>
    </row>
    <row r="1074" spans="1:11" x14ac:dyDescent="0.2">
      <c r="A1074" s="2">
        <v>42605</v>
      </c>
      <c r="B1074" s="10">
        <v>27.212499999999999</v>
      </c>
      <c r="C1074" s="7">
        <v>762.45</v>
      </c>
      <c r="D1074" s="5">
        <v>124.37</v>
      </c>
      <c r="F1074" s="11">
        <f t="shared" si="80"/>
        <v>13.962712350077217</v>
      </c>
      <c r="G1074" s="8">
        <f t="shared" si="81"/>
        <v>371.2375045910382</v>
      </c>
      <c r="I1074">
        <f t="shared" si="82"/>
        <v>385.2002169411154</v>
      </c>
      <c r="J1074">
        <f t="shared" si="83"/>
        <v>1.4897087687653539</v>
      </c>
      <c r="K1074">
        <f t="shared" si="84"/>
        <v>-1.4897087687653539</v>
      </c>
    </row>
    <row r="1075" spans="1:11" x14ac:dyDescent="0.2">
      <c r="A1075" s="2">
        <v>42604</v>
      </c>
      <c r="B1075" s="10">
        <v>27.127500000000001</v>
      </c>
      <c r="C1075" s="7">
        <v>759.48</v>
      </c>
      <c r="D1075" s="5">
        <v>124.15</v>
      </c>
      <c r="F1075" s="11">
        <f t="shared" si="80"/>
        <v>13.919098916921257</v>
      </c>
      <c r="G1075" s="8">
        <f t="shared" si="81"/>
        <v>369.79140925542879</v>
      </c>
      <c r="I1075">
        <f t="shared" si="82"/>
        <v>383.71050817235005</v>
      </c>
      <c r="J1075">
        <f t="shared" si="83"/>
        <v>0.94749243352049461</v>
      </c>
      <c r="K1075">
        <f t="shared" si="84"/>
        <v>-0.94749243352049461</v>
      </c>
    </row>
    <row r="1076" spans="1:11" x14ac:dyDescent="0.2">
      <c r="A1076" s="2">
        <v>42601</v>
      </c>
      <c r="B1076" s="10">
        <v>27.34</v>
      </c>
      <c r="C1076" s="7">
        <v>757.31010000000003</v>
      </c>
      <c r="D1076" s="5">
        <v>123.56</v>
      </c>
      <c r="F1076" s="11">
        <f t="shared" si="80"/>
        <v>14.028132499811157</v>
      </c>
      <c r="G1076" s="8">
        <f t="shared" si="81"/>
        <v>368.73488323901842</v>
      </c>
      <c r="I1076">
        <f t="shared" si="82"/>
        <v>382.76301573882955</v>
      </c>
      <c r="J1076">
        <f t="shared" si="83"/>
        <v>-3.4453749877327482</v>
      </c>
      <c r="K1076">
        <f t="shared" si="84"/>
        <v>3.4453749877327482</v>
      </c>
    </row>
    <row r="1077" spans="1:11" x14ac:dyDescent="0.2">
      <c r="A1077" s="2">
        <v>42600</v>
      </c>
      <c r="B1077" s="10">
        <v>27.27</v>
      </c>
      <c r="C1077" s="7">
        <v>764.46</v>
      </c>
      <c r="D1077" s="5">
        <v>123.91</v>
      </c>
      <c r="F1077" s="11">
        <f t="shared" si="80"/>
        <v>13.99221555485919</v>
      </c>
      <c r="G1077" s="8">
        <f t="shared" si="81"/>
        <v>372.21617517170313</v>
      </c>
      <c r="I1077">
        <f t="shared" si="82"/>
        <v>386.2083907265623</v>
      </c>
      <c r="J1077">
        <f t="shared" si="83"/>
        <v>-0.10068291608541813</v>
      </c>
      <c r="K1077">
        <f t="shared" si="84"/>
        <v>0.10068291608541813</v>
      </c>
    </row>
    <row r="1078" spans="1:11" x14ac:dyDescent="0.2">
      <c r="A1078" s="2">
        <v>42599</v>
      </c>
      <c r="B1078" s="10">
        <v>27.305</v>
      </c>
      <c r="C1078" s="7">
        <v>764.62990000000002</v>
      </c>
      <c r="D1078" s="5">
        <v>124.37</v>
      </c>
      <c r="F1078" s="11">
        <f t="shared" si="80"/>
        <v>14.010174027335173</v>
      </c>
      <c r="G1078" s="8">
        <f t="shared" si="81"/>
        <v>372.29889961531256</v>
      </c>
      <c r="I1078">
        <f t="shared" si="82"/>
        <v>386.30907364264772</v>
      </c>
      <c r="J1078">
        <f t="shared" si="83"/>
        <v>0.26669880535365564</v>
      </c>
      <c r="K1078">
        <f t="shared" si="84"/>
        <v>-0.26669880535365564</v>
      </c>
    </row>
    <row r="1079" spans="1:11" x14ac:dyDescent="0.2">
      <c r="A1079" s="2">
        <v>42598</v>
      </c>
      <c r="B1079" s="10">
        <v>27.344999999999999</v>
      </c>
      <c r="C1079" s="7">
        <v>764.04</v>
      </c>
      <c r="D1079" s="5">
        <v>123.3</v>
      </c>
      <c r="F1079" s="11">
        <f t="shared" si="80"/>
        <v>14.030697995879155</v>
      </c>
      <c r="G1079" s="8">
        <f t="shared" si="81"/>
        <v>372.0116768414149</v>
      </c>
      <c r="I1079">
        <f t="shared" si="82"/>
        <v>386.04237483729406</v>
      </c>
      <c r="J1079">
        <f t="shared" si="83"/>
        <v>-2.1795359798221057</v>
      </c>
      <c r="K1079">
        <f t="shared" si="84"/>
        <v>2.1795359798221057</v>
      </c>
    </row>
    <row r="1080" spans="1:11" x14ac:dyDescent="0.2">
      <c r="A1080" s="2">
        <v>42597</v>
      </c>
      <c r="B1080" s="10">
        <v>27.37</v>
      </c>
      <c r="C1080" s="7">
        <v>768.49</v>
      </c>
      <c r="D1080" s="5">
        <v>123.9</v>
      </c>
      <c r="F1080" s="11">
        <f t="shared" si="80"/>
        <v>14.043525476219143</v>
      </c>
      <c r="G1080" s="8">
        <f t="shared" si="81"/>
        <v>374.17838534089702</v>
      </c>
      <c r="I1080">
        <f t="shared" si="82"/>
        <v>388.22191081711617</v>
      </c>
      <c r="J1080">
        <f t="shared" si="83"/>
        <v>-1.8149776463087051</v>
      </c>
      <c r="K1080">
        <f t="shared" si="84"/>
        <v>1.8149776463087051</v>
      </c>
    </row>
    <row r="1081" spans="1:11" x14ac:dyDescent="0.2">
      <c r="A1081" s="2">
        <v>42594</v>
      </c>
      <c r="B1081" s="10">
        <v>27.045000000000002</v>
      </c>
      <c r="C1081" s="7">
        <v>772.56010000000003</v>
      </c>
      <c r="D1081" s="5">
        <v>124.88</v>
      </c>
      <c r="F1081" s="11">
        <f t="shared" si="80"/>
        <v>13.876768231799296</v>
      </c>
      <c r="G1081" s="8">
        <f t="shared" si="81"/>
        <v>376.16012023162557</v>
      </c>
      <c r="I1081">
        <f t="shared" si="82"/>
        <v>390.03688846342487</v>
      </c>
      <c r="J1081">
        <f t="shared" si="83"/>
        <v>0.67482642897726919</v>
      </c>
      <c r="K1081">
        <f t="shared" si="84"/>
        <v>-0.67482642897726919</v>
      </c>
    </row>
    <row r="1082" spans="1:11" x14ac:dyDescent="0.2">
      <c r="A1082" s="2">
        <v>42593</v>
      </c>
      <c r="B1082" s="10">
        <v>26.982500000000002</v>
      </c>
      <c r="C1082" s="7">
        <v>771.24</v>
      </c>
      <c r="D1082" s="5">
        <v>124.9</v>
      </c>
      <c r="F1082" s="11">
        <f t="shared" si="80"/>
        <v>13.844699530949326</v>
      </c>
      <c r="G1082" s="8">
        <f t="shared" si="81"/>
        <v>375.5173625034983</v>
      </c>
      <c r="I1082">
        <f t="shared" si="82"/>
        <v>389.3620620344476</v>
      </c>
      <c r="J1082">
        <f t="shared" si="83"/>
        <v>1.2958661812365904</v>
      </c>
      <c r="K1082">
        <f t="shared" si="84"/>
        <v>-1.2958661812365904</v>
      </c>
    </row>
    <row r="1083" spans="1:11" x14ac:dyDescent="0.2">
      <c r="A1083" s="2">
        <v>42592</v>
      </c>
      <c r="B1083" s="10">
        <v>27</v>
      </c>
      <c r="C1083" s="7">
        <v>768.56010000000003</v>
      </c>
      <c r="D1083" s="5">
        <v>124.88</v>
      </c>
      <c r="F1083" s="11">
        <f t="shared" si="80"/>
        <v>13.853678767187317</v>
      </c>
      <c r="G1083" s="8">
        <f t="shared" si="81"/>
        <v>374.21251708602369</v>
      </c>
      <c r="I1083">
        <f t="shared" si="82"/>
        <v>388.06619585321101</v>
      </c>
      <c r="J1083">
        <f t="shared" si="83"/>
        <v>1.7822605846220085E-2</v>
      </c>
      <c r="K1083">
        <f t="shared" si="84"/>
        <v>-1.7822605846220085E-2</v>
      </c>
    </row>
    <row r="1084" spans="1:11" x14ac:dyDescent="0.2">
      <c r="A1084" s="2">
        <v>42591</v>
      </c>
      <c r="B1084" s="10">
        <v>27.202500000000001</v>
      </c>
      <c r="C1084" s="7">
        <v>768.31010000000003</v>
      </c>
      <c r="D1084" s="5">
        <v>125.06</v>
      </c>
      <c r="F1084" s="11">
        <f t="shared" si="80"/>
        <v>13.957581357941223</v>
      </c>
      <c r="G1084" s="8">
        <f t="shared" si="81"/>
        <v>374.09079188942354</v>
      </c>
      <c r="I1084">
        <f t="shared" si="82"/>
        <v>388.04837324736479</v>
      </c>
      <c r="J1084">
        <f t="shared" si="83"/>
        <v>0.9085172896967606</v>
      </c>
      <c r="K1084">
        <f t="shared" si="84"/>
        <v>-0.9085172896967606</v>
      </c>
    </row>
    <row r="1085" spans="1:11" x14ac:dyDescent="0.2">
      <c r="A1085" s="2">
        <v>42590</v>
      </c>
      <c r="B1085" s="10">
        <v>27.092500000000001</v>
      </c>
      <c r="C1085" s="7">
        <v>766.56010000000003</v>
      </c>
      <c r="D1085" s="5">
        <v>125.26</v>
      </c>
      <c r="F1085" s="11">
        <f t="shared" si="80"/>
        <v>13.901140444445273</v>
      </c>
      <c r="G1085" s="8">
        <f t="shared" si="81"/>
        <v>373.23871551322276</v>
      </c>
      <c r="I1085">
        <f t="shared" si="82"/>
        <v>387.13985595766803</v>
      </c>
      <c r="J1085">
        <f t="shared" si="83"/>
        <v>0.39661572121679001</v>
      </c>
      <c r="K1085">
        <f t="shared" si="84"/>
        <v>-0.39661572121679001</v>
      </c>
    </row>
    <row r="1086" spans="1:11" x14ac:dyDescent="0.2">
      <c r="A1086" s="2">
        <v>42587</v>
      </c>
      <c r="B1086" s="10">
        <v>26.87</v>
      </c>
      <c r="C1086" s="7">
        <v>765.98</v>
      </c>
      <c r="D1086" s="5">
        <v>125.15</v>
      </c>
      <c r="F1086" s="11">
        <f t="shared" si="80"/>
        <v>13.786975869419379</v>
      </c>
      <c r="G1086" s="8">
        <f t="shared" si="81"/>
        <v>372.95626436703185</v>
      </c>
      <c r="I1086">
        <f t="shared" si="82"/>
        <v>386.74324023645124</v>
      </c>
      <c r="J1086">
        <f t="shared" si="83"/>
        <v>2.7432755306203376</v>
      </c>
      <c r="K1086">
        <f t="shared" si="84"/>
        <v>-2.7432755306203376</v>
      </c>
    </row>
    <row r="1087" spans="1:11" x14ac:dyDescent="0.2">
      <c r="A1087" s="2">
        <v>42586</v>
      </c>
      <c r="B1087" s="10">
        <v>26.467500000000001</v>
      </c>
      <c r="C1087" s="7">
        <v>760.77</v>
      </c>
      <c r="D1087" s="5">
        <v>124.36</v>
      </c>
      <c r="F1087" s="11">
        <f t="shared" si="80"/>
        <v>13.580453435945568</v>
      </c>
      <c r="G1087" s="8">
        <f t="shared" si="81"/>
        <v>370.41951126988533</v>
      </c>
      <c r="I1087">
        <f t="shared" si="82"/>
        <v>383.99996470583091</v>
      </c>
      <c r="J1087">
        <f t="shared" si="83"/>
        <v>2.9950124949854739</v>
      </c>
      <c r="K1087">
        <f t="shared" si="84"/>
        <v>-2.9950124949854739</v>
      </c>
    </row>
    <row r="1088" spans="1:11" x14ac:dyDescent="0.2">
      <c r="A1088" s="2">
        <v>42585</v>
      </c>
      <c r="B1088" s="10">
        <v>26.447500000000002</v>
      </c>
      <c r="C1088" s="7">
        <v>754.63990000000001</v>
      </c>
      <c r="D1088" s="5">
        <v>122.51</v>
      </c>
      <c r="F1088" s="11">
        <f t="shared" si="80"/>
        <v>13.570191451673578</v>
      </c>
      <c r="G1088" s="8">
        <f t="shared" si="81"/>
        <v>367.43476075917187</v>
      </c>
      <c r="I1088">
        <f t="shared" si="82"/>
        <v>381.00495221084543</v>
      </c>
      <c r="J1088">
        <f t="shared" si="83"/>
        <v>-2.7242480589222282</v>
      </c>
      <c r="K1088">
        <f t="shared" si="84"/>
        <v>2.7242480589222282</v>
      </c>
    </row>
    <row r="1089" spans="1:11" x14ac:dyDescent="0.2">
      <c r="A1089" s="2">
        <v>42584</v>
      </c>
      <c r="B1089" s="10">
        <v>26.12</v>
      </c>
      <c r="C1089" s="7">
        <v>760.58010000000002</v>
      </c>
      <c r="D1089" s="5">
        <v>123.09</v>
      </c>
      <c r="F1089" s="11">
        <f t="shared" si="80"/>
        <v>13.402151459219731</v>
      </c>
      <c r="G1089" s="8">
        <f t="shared" si="81"/>
        <v>370.32704881054792</v>
      </c>
      <c r="I1089">
        <f t="shared" si="82"/>
        <v>383.72920026976766</v>
      </c>
      <c r="J1089">
        <f t="shared" si="83"/>
        <v>-3.687552381886519</v>
      </c>
      <c r="K1089">
        <f t="shared" si="84"/>
        <v>3.687552381886519</v>
      </c>
    </row>
    <row r="1090" spans="1:11" x14ac:dyDescent="0.2">
      <c r="A1090" s="2">
        <v>42583</v>
      </c>
      <c r="B1090" s="10">
        <v>26.512499999999999</v>
      </c>
      <c r="C1090" s="7">
        <v>767.74</v>
      </c>
      <c r="D1090" s="5">
        <v>124.31</v>
      </c>
      <c r="F1090" s="11">
        <f t="shared" si="80"/>
        <v>13.603542900557546</v>
      </c>
      <c r="G1090" s="8">
        <f t="shared" si="81"/>
        <v>373.81320975109662</v>
      </c>
      <c r="I1090">
        <f t="shared" si="82"/>
        <v>387.41675265165418</v>
      </c>
      <c r="J1090">
        <f t="shared" si="83"/>
        <v>4.5840009707333138</v>
      </c>
      <c r="K1090">
        <f t="shared" si="84"/>
        <v>-4.5840009707333138</v>
      </c>
    </row>
    <row r="1091" spans="1:11" x14ac:dyDescent="0.2">
      <c r="A1091" s="2">
        <v>42580</v>
      </c>
      <c r="B1091" s="10">
        <v>26.052499999999998</v>
      </c>
      <c r="C1091" s="7">
        <v>758.81010000000003</v>
      </c>
      <c r="D1091" s="5">
        <v>123.94</v>
      </c>
      <c r="F1091" s="11">
        <f t="shared" si="80"/>
        <v>13.367517262301762</v>
      </c>
      <c r="G1091" s="8">
        <f t="shared" si="81"/>
        <v>369.4652344186191</v>
      </c>
      <c r="I1091">
        <f t="shared" si="82"/>
        <v>382.83275168092086</v>
      </c>
      <c r="J1091">
        <f t="shared" si="83"/>
        <v>3.0021091512409157</v>
      </c>
      <c r="K1091">
        <f t="shared" si="84"/>
        <v>-3.0021091512409157</v>
      </c>
    </row>
    <row r="1092" spans="1:11" x14ac:dyDescent="0.2">
      <c r="A1092" s="2">
        <v>42579</v>
      </c>
      <c r="B1092" s="10">
        <v>26.085000000000001</v>
      </c>
      <c r="C1092" s="7">
        <v>752.61009999999999</v>
      </c>
      <c r="D1092" s="5">
        <v>125</v>
      </c>
      <c r="F1092" s="11">
        <f t="shared" si="80"/>
        <v>13.384192986743747</v>
      </c>
      <c r="G1092" s="8">
        <f t="shared" si="81"/>
        <v>366.44644954293619</v>
      </c>
      <c r="I1092">
        <f t="shared" si="82"/>
        <v>379.83064252967995</v>
      </c>
      <c r="J1092">
        <f t="shared" si="83"/>
        <v>7.939597892106633</v>
      </c>
      <c r="K1092">
        <f t="shared" si="84"/>
        <v>-7.939597892106633</v>
      </c>
    </row>
    <row r="1093" spans="1:11" x14ac:dyDescent="0.2">
      <c r="A1093" s="2">
        <v>42578</v>
      </c>
      <c r="B1093" s="10">
        <v>25.737500000000001</v>
      </c>
      <c r="C1093" s="7">
        <v>736.66989999999998</v>
      </c>
      <c r="D1093" s="5">
        <v>123.34</v>
      </c>
      <c r="F1093" s="11">
        <f t="shared" ref="F1093:F1156" si="85">B1093*$O$8</f>
        <v>13.205891010017911</v>
      </c>
      <c r="G1093" s="8">
        <f t="shared" ref="G1093:G1156" si="86">C1093*(1-$O$8)</f>
        <v>358.68515362755539</v>
      </c>
      <c r="I1093">
        <f t="shared" ref="I1093:I1156" si="87">SUM(F1093:G1093)</f>
        <v>371.89104463757332</v>
      </c>
      <c r="J1093">
        <f t="shared" si="83"/>
        <v>1.331321234506504</v>
      </c>
      <c r="K1093">
        <f t="shared" si="84"/>
        <v>-1.331321234506504</v>
      </c>
    </row>
    <row r="1094" spans="1:11" x14ac:dyDescent="0.2">
      <c r="A1094" s="2">
        <v>42577</v>
      </c>
      <c r="B1094" s="10">
        <v>24.1675</v>
      </c>
      <c r="C1094" s="7">
        <v>735.59010000000001</v>
      </c>
      <c r="D1094" s="5">
        <v>121.22</v>
      </c>
      <c r="F1094" s="11">
        <f t="shared" si="85"/>
        <v>12.400325244666648</v>
      </c>
      <c r="G1094" s="8">
        <f t="shared" si="86"/>
        <v>358.15939815840017</v>
      </c>
      <c r="I1094">
        <f t="shared" si="87"/>
        <v>370.55972340306681</v>
      </c>
      <c r="J1094">
        <f t="shared" ref="J1094:J1157" si="88">I1094-I1095</f>
        <v>-2.0432852796078009</v>
      </c>
      <c r="K1094">
        <f t="shared" ref="K1094:K1157" si="89">-J1094</f>
        <v>2.0432852796078009</v>
      </c>
    </row>
    <row r="1095" spans="1:11" x14ac:dyDescent="0.2">
      <c r="A1095" s="2">
        <v>42576</v>
      </c>
      <c r="B1095" s="10">
        <v>24.335000000000001</v>
      </c>
      <c r="C1095" s="7">
        <v>739.61009999999999</v>
      </c>
      <c r="D1095" s="5">
        <v>121.63</v>
      </c>
      <c r="F1095" s="11">
        <f t="shared" si="85"/>
        <v>12.486269362944569</v>
      </c>
      <c r="G1095" s="8">
        <f t="shared" si="86"/>
        <v>360.11673931973007</v>
      </c>
      <c r="I1095">
        <f t="shared" si="87"/>
        <v>372.60300868267461</v>
      </c>
      <c r="J1095">
        <f t="shared" si="88"/>
        <v>-2.7255518690903386</v>
      </c>
      <c r="K1095">
        <f t="shared" si="89"/>
        <v>2.7255518690903386</v>
      </c>
    </row>
    <row r="1096" spans="1:11" x14ac:dyDescent="0.2">
      <c r="A1096" s="2">
        <v>42573</v>
      </c>
      <c r="B1096" s="10">
        <v>24.664999999999999</v>
      </c>
      <c r="C1096" s="7">
        <v>744.86009999999999</v>
      </c>
      <c r="D1096" s="5">
        <v>121</v>
      </c>
      <c r="F1096" s="11">
        <f t="shared" si="85"/>
        <v>12.655592103432413</v>
      </c>
      <c r="G1096" s="8">
        <f t="shared" si="86"/>
        <v>362.67296844833254</v>
      </c>
      <c r="I1096">
        <f t="shared" si="87"/>
        <v>375.32856055176495</v>
      </c>
      <c r="J1096">
        <f t="shared" si="88"/>
        <v>0.11069311969157525</v>
      </c>
      <c r="K1096">
        <f t="shared" si="89"/>
        <v>-0.11069311969157525</v>
      </c>
    </row>
    <row r="1097" spans="1:11" x14ac:dyDescent="0.2">
      <c r="A1097" s="2">
        <v>42572</v>
      </c>
      <c r="B1097" s="10">
        <v>24.857500000000002</v>
      </c>
      <c r="C1097" s="7">
        <v>744.42989999999998</v>
      </c>
      <c r="D1097" s="5">
        <v>120.61</v>
      </c>
      <c r="F1097" s="11">
        <f t="shared" si="85"/>
        <v>12.754363702050325</v>
      </c>
      <c r="G1097" s="8">
        <f t="shared" si="86"/>
        <v>362.46350373002304</v>
      </c>
      <c r="I1097">
        <f t="shared" si="87"/>
        <v>375.21786743207338</v>
      </c>
      <c r="J1097">
        <f t="shared" si="88"/>
        <v>-0.69613635033721266</v>
      </c>
      <c r="K1097">
        <f t="shared" si="89"/>
        <v>0.69613635033721266</v>
      </c>
    </row>
    <row r="1098" spans="1:11" x14ac:dyDescent="0.2">
      <c r="A1098" s="2">
        <v>42571</v>
      </c>
      <c r="B1098" s="10">
        <v>24.99</v>
      </c>
      <c r="C1098" s="7">
        <v>745.72</v>
      </c>
      <c r="D1098" s="5">
        <v>121.92</v>
      </c>
      <c r="F1098" s="11">
        <f t="shared" si="85"/>
        <v>12.82234934785226</v>
      </c>
      <c r="G1098" s="8">
        <f t="shared" si="86"/>
        <v>363.09165443455834</v>
      </c>
      <c r="I1098">
        <f t="shared" si="87"/>
        <v>375.91400378241059</v>
      </c>
      <c r="J1098">
        <f t="shared" si="88"/>
        <v>2.8209622698367411</v>
      </c>
      <c r="K1098">
        <f t="shared" si="89"/>
        <v>-2.8209622698367411</v>
      </c>
    </row>
    <row r="1099" spans="1:11" x14ac:dyDescent="0.2">
      <c r="A1099" s="2">
        <v>42570</v>
      </c>
      <c r="B1099" s="10">
        <v>24.967500000000001</v>
      </c>
      <c r="C1099" s="7">
        <v>739.95</v>
      </c>
      <c r="D1099" s="5">
        <v>120.61</v>
      </c>
      <c r="F1099" s="11">
        <f t="shared" si="85"/>
        <v>12.810804615546273</v>
      </c>
      <c r="G1099" s="8">
        <f t="shared" si="86"/>
        <v>360.28223689702759</v>
      </c>
      <c r="I1099">
        <f t="shared" si="87"/>
        <v>373.09304151257385</v>
      </c>
      <c r="J1099">
        <f t="shared" si="88"/>
        <v>1.8942573532911524</v>
      </c>
      <c r="K1099">
        <f t="shared" si="89"/>
        <v>-1.8942573532911524</v>
      </c>
    </row>
    <row r="1100" spans="1:11" x14ac:dyDescent="0.2">
      <c r="A1100" s="2">
        <v>42569</v>
      </c>
      <c r="B1100" s="10">
        <v>24.9575</v>
      </c>
      <c r="C1100" s="7">
        <v>736.07010000000002</v>
      </c>
      <c r="D1100" s="5">
        <v>119.37</v>
      </c>
      <c r="F1100" s="11">
        <f t="shared" si="85"/>
        <v>12.805673623410277</v>
      </c>
      <c r="G1100" s="8">
        <f t="shared" si="86"/>
        <v>358.39311053587244</v>
      </c>
      <c r="I1100">
        <f t="shared" si="87"/>
        <v>371.1987841592827</v>
      </c>
      <c r="J1100">
        <f t="shared" si="88"/>
        <v>0.44153341915944111</v>
      </c>
      <c r="K1100">
        <f t="shared" si="89"/>
        <v>-0.44153341915944111</v>
      </c>
    </row>
    <row r="1101" spans="1:11" x14ac:dyDescent="0.2">
      <c r="A1101" s="2">
        <v>42566</v>
      </c>
      <c r="B1101" s="10">
        <v>24.695</v>
      </c>
      <c r="C1101" s="7">
        <v>735.43989999999997</v>
      </c>
      <c r="D1101" s="5">
        <v>116.86</v>
      </c>
      <c r="F1101" s="11">
        <f t="shared" si="85"/>
        <v>12.670985079840399</v>
      </c>
      <c r="G1101" s="8">
        <f t="shared" si="86"/>
        <v>358.08626566028283</v>
      </c>
      <c r="I1101">
        <f t="shared" si="87"/>
        <v>370.75725074012325</v>
      </c>
      <c r="J1101">
        <f t="shared" si="88"/>
        <v>-2.8058799677793331</v>
      </c>
      <c r="K1101">
        <f t="shared" si="89"/>
        <v>2.8058799677793331</v>
      </c>
    </row>
    <row r="1102" spans="1:11" x14ac:dyDescent="0.2">
      <c r="A1102" s="2">
        <v>42565</v>
      </c>
      <c r="B1102" s="10">
        <v>24.697500000000002</v>
      </c>
      <c r="C1102" s="7">
        <v>741.2</v>
      </c>
      <c r="D1102" s="5">
        <v>117.29</v>
      </c>
      <c r="F1102" s="11">
        <f t="shared" si="85"/>
        <v>12.6722678278744</v>
      </c>
      <c r="G1102" s="8">
        <f t="shared" si="86"/>
        <v>360.89086288002818</v>
      </c>
      <c r="I1102">
        <f t="shared" si="87"/>
        <v>373.56313070790259</v>
      </c>
      <c r="J1102">
        <f t="shared" si="88"/>
        <v>-0.44993181194621457</v>
      </c>
      <c r="K1102">
        <f t="shared" si="89"/>
        <v>0.44993181194621457</v>
      </c>
    </row>
    <row r="1103" spans="1:11" x14ac:dyDescent="0.2">
      <c r="A1103" s="2">
        <v>42564</v>
      </c>
      <c r="B1103" s="10">
        <v>24.217500000000001</v>
      </c>
      <c r="C1103" s="7">
        <v>742.62990000000002</v>
      </c>
      <c r="D1103" s="5">
        <v>116.78</v>
      </c>
      <c r="F1103" s="11">
        <f t="shared" si="85"/>
        <v>12.425980205346624</v>
      </c>
      <c r="G1103" s="8">
        <f t="shared" si="86"/>
        <v>361.5870823145022</v>
      </c>
      <c r="I1103">
        <f t="shared" si="87"/>
        <v>374.0130625198488</v>
      </c>
      <c r="J1103">
        <f t="shared" si="88"/>
        <v>-2.7875062200632215</v>
      </c>
      <c r="K1103">
        <f t="shared" si="89"/>
        <v>2.7875062200632215</v>
      </c>
    </row>
    <row r="1104" spans="1:11" x14ac:dyDescent="0.2">
      <c r="A1104" s="2">
        <v>42563</v>
      </c>
      <c r="B1104" s="10">
        <v>24.355</v>
      </c>
      <c r="C1104" s="7">
        <v>748.21</v>
      </c>
      <c r="D1104" s="5">
        <v>117.93</v>
      </c>
      <c r="F1104" s="11">
        <f t="shared" si="85"/>
        <v>12.49653134721656</v>
      </c>
      <c r="G1104" s="8">
        <f t="shared" si="86"/>
        <v>364.30403739269548</v>
      </c>
      <c r="I1104">
        <f t="shared" si="87"/>
        <v>376.80056873991202</v>
      </c>
      <c r="J1104">
        <f t="shared" si="88"/>
        <v>-2.6555964667546732</v>
      </c>
      <c r="K1104">
        <f t="shared" si="89"/>
        <v>2.6555964667546732</v>
      </c>
    </row>
    <row r="1105" spans="1:11" x14ac:dyDescent="0.2">
      <c r="A1105" s="2">
        <v>42562</v>
      </c>
      <c r="B1105" s="10">
        <v>24.245000000000001</v>
      </c>
      <c r="C1105" s="7">
        <v>753.78</v>
      </c>
      <c r="D1105" s="5">
        <v>117.87</v>
      </c>
      <c r="F1105" s="11">
        <f t="shared" si="85"/>
        <v>12.440090433720611</v>
      </c>
      <c r="G1105" s="8">
        <f t="shared" si="86"/>
        <v>367.01607477294607</v>
      </c>
      <c r="I1105">
        <f t="shared" si="87"/>
        <v>379.4561652066667</v>
      </c>
      <c r="J1105">
        <f t="shared" si="88"/>
        <v>3.9190330185530797</v>
      </c>
      <c r="K1105">
        <f t="shared" si="89"/>
        <v>-3.9190330185530797</v>
      </c>
    </row>
    <row r="1106" spans="1:11" x14ac:dyDescent="0.2">
      <c r="A1106" s="2">
        <v>42559</v>
      </c>
      <c r="B1106" s="10">
        <v>24.17</v>
      </c>
      <c r="C1106" s="7">
        <v>745.81010000000003</v>
      </c>
      <c r="D1106" s="5">
        <v>117.24</v>
      </c>
      <c r="F1106" s="11">
        <f t="shared" si="85"/>
        <v>12.401607992700647</v>
      </c>
      <c r="G1106" s="8">
        <f t="shared" si="86"/>
        <v>363.13552419541298</v>
      </c>
      <c r="I1106">
        <f t="shared" si="87"/>
        <v>375.53713218811362</v>
      </c>
      <c r="J1106">
        <f t="shared" si="88"/>
        <v>4.5938866208562672</v>
      </c>
      <c r="K1106">
        <f t="shared" si="89"/>
        <v>-4.5938866208562672</v>
      </c>
    </row>
    <row r="1107" spans="1:11" x14ac:dyDescent="0.2">
      <c r="A1107" s="2">
        <v>42558</v>
      </c>
      <c r="B1107" s="10">
        <v>23.984999999999999</v>
      </c>
      <c r="C1107" s="7">
        <v>736.57010000000002</v>
      </c>
      <c r="D1107" s="5">
        <v>115.85</v>
      </c>
      <c r="F1107" s="11">
        <f t="shared" si="85"/>
        <v>12.306684638184732</v>
      </c>
      <c r="G1107" s="8">
        <f t="shared" si="86"/>
        <v>358.63656092907263</v>
      </c>
      <c r="I1107">
        <f t="shared" si="87"/>
        <v>370.94324556725735</v>
      </c>
      <c r="J1107">
        <f t="shared" si="88"/>
        <v>-0.453784148462546</v>
      </c>
      <c r="K1107">
        <f t="shared" si="89"/>
        <v>0.453784148462546</v>
      </c>
    </row>
    <row r="1108" spans="1:11" x14ac:dyDescent="0.2">
      <c r="A1108" s="2">
        <v>42557</v>
      </c>
      <c r="B1108" s="10">
        <v>23.8825</v>
      </c>
      <c r="C1108" s="7">
        <v>737.61009999999999</v>
      </c>
      <c r="D1108" s="5">
        <v>116.7</v>
      </c>
      <c r="F1108" s="11">
        <f t="shared" si="85"/>
        <v>12.254091968790782</v>
      </c>
      <c r="G1108" s="8">
        <f t="shared" si="86"/>
        <v>359.14293774692914</v>
      </c>
      <c r="I1108">
        <f t="shared" si="87"/>
        <v>371.3970297157199</v>
      </c>
      <c r="J1108">
        <f t="shared" si="88"/>
        <v>4.6996948725043808</v>
      </c>
      <c r="K1108">
        <f t="shared" si="89"/>
        <v>-4.6996948725043808</v>
      </c>
    </row>
    <row r="1109" spans="1:11" x14ac:dyDescent="0.2">
      <c r="A1109" s="2">
        <v>42556</v>
      </c>
      <c r="B1109" s="10">
        <v>23.747499999999999</v>
      </c>
      <c r="C1109" s="7">
        <v>728.1001</v>
      </c>
      <c r="D1109" s="5">
        <v>114</v>
      </c>
      <c r="F1109" s="11">
        <f t="shared" si="85"/>
        <v>12.184823574954844</v>
      </c>
      <c r="G1109" s="8">
        <f t="shared" si="86"/>
        <v>354.51251126826065</v>
      </c>
      <c r="I1109">
        <f t="shared" si="87"/>
        <v>366.69733484321551</v>
      </c>
      <c r="J1109">
        <f t="shared" si="88"/>
        <v>1.0629499601865291</v>
      </c>
      <c r="K1109">
        <f t="shared" si="89"/>
        <v>-1.0629499601865291</v>
      </c>
    </row>
    <row r="1110" spans="1:11" x14ac:dyDescent="0.2">
      <c r="A1110" s="2">
        <v>42555</v>
      </c>
      <c r="B1110" s="10">
        <v>23.9725</v>
      </c>
      <c r="C1110" s="7">
        <v>725.67989999999998</v>
      </c>
      <c r="D1110" s="5">
        <v>114.19</v>
      </c>
      <c r="F1110" s="11">
        <f t="shared" si="85"/>
        <v>12.300270898014739</v>
      </c>
      <c r="G1110" s="8">
        <f t="shared" si="86"/>
        <v>353.33411398501426</v>
      </c>
      <c r="I1110">
        <f t="shared" si="87"/>
        <v>365.63438488302899</v>
      </c>
      <c r="J1110">
        <f t="shared" si="88"/>
        <v>0</v>
      </c>
      <c r="K1110">
        <f t="shared" si="89"/>
        <v>0</v>
      </c>
    </row>
    <row r="1111" spans="1:11" x14ac:dyDescent="0.2">
      <c r="A1111" s="2">
        <v>42552</v>
      </c>
      <c r="B1111" s="10">
        <v>23.9725</v>
      </c>
      <c r="C1111" s="7">
        <v>725.67989999999998</v>
      </c>
      <c r="D1111" s="5">
        <v>114.19</v>
      </c>
      <c r="F1111" s="11">
        <f t="shared" si="85"/>
        <v>12.300270898014739</v>
      </c>
      <c r="G1111" s="8">
        <f t="shared" si="86"/>
        <v>353.33411398501426</v>
      </c>
      <c r="I1111">
        <f t="shared" si="87"/>
        <v>365.63438488302899</v>
      </c>
      <c r="J1111">
        <f t="shared" si="88"/>
        <v>4.9353242240173927</v>
      </c>
      <c r="K1111">
        <f t="shared" si="89"/>
        <v>-4.9353242240173927</v>
      </c>
    </row>
    <row r="1112" spans="1:11" x14ac:dyDescent="0.2">
      <c r="A1112" s="2">
        <v>42551</v>
      </c>
      <c r="B1112" s="10">
        <v>23.9</v>
      </c>
      <c r="C1112" s="7">
        <v>715.62009999999998</v>
      </c>
      <c r="D1112" s="5">
        <v>114.28</v>
      </c>
      <c r="F1112" s="11">
        <f t="shared" si="85"/>
        <v>12.263071205028773</v>
      </c>
      <c r="G1112" s="8">
        <f t="shared" si="86"/>
        <v>348.43598945398281</v>
      </c>
      <c r="I1112">
        <f t="shared" si="87"/>
        <v>360.69906065901159</v>
      </c>
      <c r="J1112">
        <f t="shared" si="88"/>
        <v>0.16366777980789493</v>
      </c>
      <c r="K1112">
        <f t="shared" si="89"/>
        <v>-0.16366777980789493</v>
      </c>
    </row>
    <row r="1113" spans="1:11" x14ac:dyDescent="0.2">
      <c r="A1113" s="2">
        <v>42550</v>
      </c>
      <c r="B1113" s="10">
        <v>23.6</v>
      </c>
      <c r="C1113" s="7">
        <v>715.6001</v>
      </c>
      <c r="D1113" s="5">
        <v>114.16</v>
      </c>
      <c r="F1113" s="11">
        <f t="shared" si="85"/>
        <v>12.109141440948914</v>
      </c>
      <c r="G1113" s="8">
        <f t="shared" si="86"/>
        <v>348.42625143825478</v>
      </c>
      <c r="I1113">
        <f t="shared" si="87"/>
        <v>360.5353928792037</v>
      </c>
      <c r="J1113">
        <f t="shared" si="88"/>
        <v>3.828742296796122</v>
      </c>
      <c r="K1113">
        <f t="shared" si="89"/>
        <v>-3.828742296796122</v>
      </c>
    </row>
    <row r="1114" spans="1:11" x14ac:dyDescent="0.2">
      <c r="A1114" s="2">
        <v>42549</v>
      </c>
      <c r="B1114" s="10">
        <v>23.397500000000001</v>
      </c>
      <c r="C1114" s="7">
        <v>707.95</v>
      </c>
      <c r="D1114" s="5">
        <v>112.7</v>
      </c>
      <c r="F1114" s="11">
        <f t="shared" si="85"/>
        <v>12.00523885019501</v>
      </c>
      <c r="G1114" s="8">
        <f t="shared" si="86"/>
        <v>344.70141173221259</v>
      </c>
      <c r="I1114">
        <f t="shared" si="87"/>
        <v>356.70665058240758</v>
      </c>
      <c r="J1114">
        <f t="shared" si="88"/>
        <v>8.2764613015750115</v>
      </c>
      <c r="K1114">
        <f t="shared" si="89"/>
        <v>-8.2764613015750115</v>
      </c>
    </row>
    <row r="1115" spans="1:11" x14ac:dyDescent="0.2">
      <c r="A1115" s="2">
        <v>42548</v>
      </c>
      <c r="B1115" s="10">
        <v>23.01</v>
      </c>
      <c r="C1115" s="7">
        <v>691.36009999999999</v>
      </c>
      <c r="D1115" s="5">
        <v>108.97</v>
      </c>
      <c r="F1115" s="11">
        <f t="shared" si="85"/>
        <v>11.806412904925192</v>
      </c>
      <c r="G1115" s="8">
        <f t="shared" si="86"/>
        <v>336.62377637590737</v>
      </c>
      <c r="I1115">
        <f t="shared" si="87"/>
        <v>348.43018928083256</v>
      </c>
      <c r="J1115">
        <f t="shared" si="88"/>
        <v>-3.8748510191887817</v>
      </c>
      <c r="K1115">
        <f t="shared" si="89"/>
        <v>3.8748510191887817</v>
      </c>
    </row>
    <row r="1116" spans="1:11" x14ac:dyDescent="0.2">
      <c r="A1116" s="2">
        <v>42545</v>
      </c>
      <c r="B1116" s="10">
        <v>23.35</v>
      </c>
      <c r="C1116" s="7">
        <v>698.96</v>
      </c>
      <c r="D1116" s="5">
        <v>112.08</v>
      </c>
      <c r="F1116" s="11">
        <f t="shared" si="85"/>
        <v>11.980866637549033</v>
      </c>
      <c r="G1116" s="8">
        <f t="shared" si="86"/>
        <v>340.32417366247233</v>
      </c>
      <c r="I1116">
        <f t="shared" si="87"/>
        <v>352.30504030002135</v>
      </c>
      <c r="J1116">
        <f t="shared" si="88"/>
        <v>-11.603536840837251</v>
      </c>
      <c r="K1116">
        <f t="shared" si="89"/>
        <v>11.603536840837251</v>
      </c>
    </row>
    <row r="1117" spans="1:11" x14ac:dyDescent="0.2">
      <c r="A1117" s="2">
        <v>42544</v>
      </c>
      <c r="B1117" s="10">
        <v>24.024999999999999</v>
      </c>
      <c r="C1117" s="7">
        <v>722.08010000000002</v>
      </c>
      <c r="D1117" s="5">
        <v>115.08</v>
      </c>
      <c r="F1117" s="11">
        <f t="shared" si="85"/>
        <v>12.327208606728714</v>
      </c>
      <c r="G1117" s="8">
        <f t="shared" si="86"/>
        <v>351.58136853412987</v>
      </c>
      <c r="I1117">
        <f t="shared" si="87"/>
        <v>363.9085771408586</v>
      </c>
      <c r="J1117">
        <f t="shared" si="88"/>
        <v>5.6601721697473408</v>
      </c>
      <c r="K1117">
        <f t="shared" si="89"/>
        <v>-5.6601721697473408</v>
      </c>
    </row>
    <row r="1118" spans="1:11" x14ac:dyDescent="0.2">
      <c r="A1118" s="2">
        <v>42543</v>
      </c>
      <c r="B1118" s="10">
        <v>23.887499999999999</v>
      </c>
      <c r="C1118" s="7">
        <v>710.6001</v>
      </c>
      <c r="D1118" s="5">
        <v>113.91</v>
      </c>
      <c r="F1118" s="11">
        <f t="shared" si="85"/>
        <v>12.256657464858778</v>
      </c>
      <c r="G1118" s="8">
        <f t="shared" si="86"/>
        <v>345.99174750625247</v>
      </c>
      <c r="I1118">
        <f t="shared" si="87"/>
        <v>358.24840497111126</v>
      </c>
      <c r="J1118">
        <f t="shared" si="88"/>
        <v>-2.5878010342344169</v>
      </c>
      <c r="K1118">
        <f t="shared" si="89"/>
        <v>2.5878010342344169</v>
      </c>
    </row>
    <row r="1119" spans="1:11" x14ac:dyDescent="0.2">
      <c r="A1119" s="2">
        <v>42542</v>
      </c>
      <c r="B1119" s="10">
        <v>23.977499999999999</v>
      </c>
      <c r="C1119" s="7">
        <v>715.82010000000002</v>
      </c>
      <c r="D1119" s="5">
        <v>114.38</v>
      </c>
      <c r="F1119" s="11">
        <f t="shared" si="85"/>
        <v>12.302836394082735</v>
      </c>
      <c r="G1119" s="8">
        <f t="shared" si="86"/>
        <v>348.53336961126291</v>
      </c>
      <c r="I1119">
        <f t="shared" si="87"/>
        <v>360.83620600534567</v>
      </c>
      <c r="J1119">
        <f t="shared" si="88"/>
        <v>0.98524170421745794</v>
      </c>
      <c r="K1119">
        <f t="shared" si="89"/>
        <v>-0.98524170421745794</v>
      </c>
    </row>
    <row r="1120" spans="1:11" x14ac:dyDescent="0.2">
      <c r="A1120" s="2">
        <v>42541</v>
      </c>
      <c r="B1120" s="10">
        <v>23.774999999999999</v>
      </c>
      <c r="C1120" s="7">
        <v>714.01</v>
      </c>
      <c r="D1120" s="5">
        <v>113.37</v>
      </c>
      <c r="F1120" s="11">
        <f t="shared" si="85"/>
        <v>12.198933803328831</v>
      </c>
      <c r="G1120" s="8">
        <f t="shared" si="86"/>
        <v>347.65203049779939</v>
      </c>
      <c r="I1120">
        <f t="shared" si="87"/>
        <v>359.85096430112822</v>
      </c>
      <c r="J1120">
        <f t="shared" si="88"/>
        <v>3.6807294776682511</v>
      </c>
      <c r="K1120">
        <f t="shared" si="89"/>
        <v>-3.6807294776682511</v>
      </c>
    </row>
    <row r="1121" spans="1:11" x14ac:dyDescent="0.2">
      <c r="A1121" s="2">
        <v>42538</v>
      </c>
      <c r="B1121" s="10">
        <v>23.8325</v>
      </c>
      <c r="C1121" s="7">
        <v>706.38990000000001</v>
      </c>
      <c r="D1121" s="5">
        <v>113.02</v>
      </c>
      <c r="F1121" s="11">
        <f t="shared" si="85"/>
        <v>12.228437008110804</v>
      </c>
      <c r="G1121" s="8">
        <f t="shared" si="86"/>
        <v>343.94179781534916</v>
      </c>
      <c r="I1121">
        <f t="shared" si="87"/>
        <v>356.17023482345996</v>
      </c>
      <c r="J1121">
        <f t="shared" si="88"/>
        <v>-5.6991554983995911</v>
      </c>
      <c r="K1121">
        <f t="shared" si="89"/>
        <v>5.6991554983995911</v>
      </c>
    </row>
    <row r="1122" spans="1:11" x14ac:dyDescent="0.2">
      <c r="A1122" s="2">
        <v>42537</v>
      </c>
      <c r="B1122" s="10">
        <v>24.387499999999999</v>
      </c>
      <c r="C1122" s="7">
        <v>717.51</v>
      </c>
      <c r="D1122" s="5">
        <v>114.39</v>
      </c>
      <c r="F1122" s="11">
        <f t="shared" si="85"/>
        <v>12.513207071658544</v>
      </c>
      <c r="G1122" s="8">
        <f t="shared" si="86"/>
        <v>349.35618325020101</v>
      </c>
      <c r="I1122">
        <f t="shared" si="87"/>
        <v>361.86939032185956</v>
      </c>
      <c r="J1122">
        <f t="shared" si="88"/>
        <v>1.6350202251954329</v>
      </c>
      <c r="K1122">
        <f t="shared" si="89"/>
        <v>-1.6350202251954329</v>
      </c>
    </row>
    <row r="1123" spans="1:11" x14ac:dyDescent="0.2">
      <c r="A1123" s="2">
        <v>42536</v>
      </c>
      <c r="B1123" s="10">
        <v>24.285</v>
      </c>
      <c r="C1123" s="7">
        <v>714.26</v>
      </c>
      <c r="D1123" s="5">
        <v>114.6</v>
      </c>
      <c r="F1123" s="11">
        <f t="shared" si="85"/>
        <v>12.460614402264593</v>
      </c>
      <c r="G1123" s="8">
        <f t="shared" si="86"/>
        <v>347.77375569439954</v>
      </c>
      <c r="I1123">
        <f t="shared" si="87"/>
        <v>360.23437009666412</v>
      </c>
      <c r="J1123">
        <f t="shared" si="88"/>
        <v>-2.4950279005462903</v>
      </c>
      <c r="K1123">
        <f t="shared" si="89"/>
        <v>2.4950279005462903</v>
      </c>
    </row>
    <row r="1124" spans="1:11" x14ac:dyDescent="0.2">
      <c r="A1124" s="2">
        <v>42535</v>
      </c>
      <c r="B1124" s="10">
        <v>24.364999999999998</v>
      </c>
      <c r="C1124" s="7">
        <v>719.3</v>
      </c>
      <c r="D1124" s="5">
        <v>114.94</v>
      </c>
      <c r="F1124" s="11">
        <f t="shared" si="85"/>
        <v>12.501662339352555</v>
      </c>
      <c r="G1124" s="8">
        <f t="shared" si="86"/>
        <v>350.22773565785786</v>
      </c>
      <c r="I1124">
        <f t="shared" si="87"/>
        <v>362.72939799721041</v>
      </c>
      <c r="J1124">
        <f t="shared" si="88"/>
        <v>1.9922101691938678</v>
      </c>
      <c r="K1124">
        <f t="shared" si="89"/>
        <v>-1.9922101691938678</v>
      </c>
    </row>
    <row r="1125" spans="1:11" x14ac:dyDescent="0.2">
      <c r="A1125" s="2">
        <v>42534</v>
      </c>
      <c r="B1125" s="10">
        <v>24.335000000000001</v>
      </c>
      <c r="C1125" s="7">
        <v>715.24</v>
      </c>
      <c r="D1125" s="5">
        <v>113.95</v>
      </c>
      <c r="F1125" s="11">
        <f t="shared" si="85"/>
        <v>12.486269362944569</v>
      </c>
      <c r="G1125" s="8">
        <f t="shared" si="86"/>
        <v>348.250918465072</v>
      </c>
      <c r="I1125">
        <f t="shared" si="87"/>
        <v>360.73718782801654</v>
      </c>
      <c r="J1125">
        <f t="shared" si="88"/>
        <v>-1.4911058666764347</v>
      </c>
      <c r="K1125">
        <f t="shared" si="89"/>
        <v>1.4911058666764347</v>
      </c>
    </row>
    <row r="1126" spans="1:11" x14ac:dyDescent="0.2">
      <c r="A1126" s="2">
        <v>42531</v>
      </c>
      <c r="B1126" s="10">
        <v>24.7075</v>
      </c>
      <c r="C1126" s="7">
        <v>717.90989999999999</v>
      </c>
      <c r="D1126" s="5">
        <v>116.62</v>
      </c>
      <c r="F1126" s="11">
        <f t="shared" si="85"/>
        <v>12.677398820010394</v>
      </c>
      <c r="G1126" s="8">
        <f t="shared" si="86"/>
        <v>349.55089487468257</v>
      </c>
      <c r="I1126">
        <f t="shared" si="87"/>
        <v>362.22829369469298</v>
      </c>
      <c r="J1126">
        <f t="shared" si="88"/>
        <v>-4.8475989983284649</v>
      </c>
      <c r="K1126">
        <f t="shared" si="89"/>
        <v>4.8475989983284649</v>
      </c>
    </row>
    <row r="1127" spans="1:11" x14ac:dyDescent="0.2">
      <c r="A1127" s="2">
        <v>42530</v>
      </c>
      <c r="B1127" s="10">
        <v>24.912500000000001</v>
      </c>
      <c r="C1127" s="7">
        <v>727.6499</v>
      </c>
      <c r="D1127" s="5">
        <v>118.56</v>
      </c>
      <c r="F1127" s="11">
        <f t="shared" si="85"/>
        <v>12.782584158798299</v>
      </c>
      <c r="G1127" s="8">
        <f t="shared" si="86"/>
        <v>354.29330853422317</v>
      </c>
      <c r="I1127">
        <f t="shared" si="87"/>
        <v>367.07589269302144</v>
      </c>
      <c r="J1127">
        <f t="shared" si="88"/>
        <v>0.58284490467838168</v>
      </c>
      <c r="K1127">
        <f t="shared" si="89"/>
        <v>-0.58284490467838168</v>
      </c>
    </row>
    <row r="1128" spans="1:11" x14ac:dyDescent="0.2">
      <c r="A1128" s="2">
        <v>42529</v>
      </c>
      <c r="B1128" s="10">
        <v>24.734999999999999</v>
      </c>
      <c r="C1128" s="7">
        <v>726.63990000000001</v>
      </c>
      <c r="D1128" s="5">
        <v>118.39</v>
      </c>
      <c r="F1128" s="11">
        <f t="shared" si="85"/>
        <v>12.691509048384381</v>
      </c>
      <c r="G1128" s="8">
        <f t="shared" si="86"/>
        <v>353.80153873995869</v>
      </c>
      <c r="I1128">
        <f t="shared" si="87"/>
        <v>366.49304778834306</v>
      </c>
      <c r="J1128">
        <f t="shared" si="88"/>
        <v>1.4004188581766925</v>
      </c>
      <c r="K1128">
        <f t="shared" si="89"/>
        <v>-1.4004188581766925</v>
      </c>
    </row>
    <row r="1129" spans="1:11" x14ac:dyDescent="0.2">
      <c r="A1129" s="2">
        <v>42528</v>
      </c>
      <c r="B1129" s="10">
        <v>24.7575</v>
      </c>
      <c r="C1129" s="7">
        <v>723.74</v>
      </c>
      <c r="D1129" s="5">
        <v>117.76</v>
      </c>
      <c r="F1129" s="11">
        <f t="shared" si="85"/>
        <v>12.70305378069037</v>
      </c>
      <c r="G1129" s="8">
        <f t="shared" si="86"/>
        <v>352.389575149476</v>
      </c>
      <c r="I1129">
        <f t="shared" si="87"/>
        <v>365.09262893016637</v>
      </c>
      <c r="J1129">
        <f t="shared" si="88"/>
        <v>-1.4045234299774165</v>
      </c>
      <c r="K1129">
        <f t="shared" si="89"/>
        <v>1.4045234299774165</v>
      </c>
    </row>
    <row r="1130" spans="1:11" x14ac:dyDescent="0.2">
      <c r="A1130" s="2">
        <v>42527</v>
      </c>
      <c r="B1130" s="10">
        <v>24.657499999999999</v>
      </c>
      <c r="C1130" s="7">
        <v>726.73</v>
      </c>
      <c r="D1130" s="5">
        <v>118.79</v>
      </c>
      <c r="F1130" s="11">
        <f t="shared" si="85"/>
        <v>12.651743859330416</v>
      </c>
      <c r="G1130" s="8">
        <f t="shared" si="86"/>
        <v>353.84540850081339</v>
      </c>
      <c r="I1130">
        <f t="shared" si="87"/>
        <v>366.49715236014379</v>
      </c>
      <c r="J1130">
        <f t="shared" si="88"/>
        <v>0.67048704623050526</v>
      </c>
      <c r="K1130">
        <f t="shared" si="89"/>
        <v>-0.67048704623050526</v>
      </c>
    </row>
    <row r="1131" spans="1:11" x14ac:dyDescent="0.2">
      <c r="A1131" s="2">
        <v>42524</v>
      </c>
      <c r="B1131" s="10">
        <v>24.48</v>
      </c>
      <c r="C1131" s="7">
        <v>725.54</v>
      </c>
      <c r="D1131" s="5">
        <v>118.47</v>
      </c>
      <c r="F1131" s="11">
        <f t="shared" si="85"/>
        <v>12.5606687489165</v>
      </c>
      <c r="G1131" s="8">
        <f t="shared" si="86"/>
        <v>353.26599656499678</v>
      </c>
      <c r="I1131">
        <f t="shared" si="87"/>
        <v>365.82666531391328</v>
      </c>
      <c r="J1131">
        <f t="shared" si="88"/>
        <v>-1.2889771626013271</v>
      </c>
      <c r="K1131">
        <f t="shared" si="89"/>
        <v>1.2889771626013271</v>
      </c>
    </row>
    <row r="1132" spans="1:11" x14ac:dyDescent="0.2">
      <c r="A1132" s="2">
        <v>42523</v>
      </c>
      <c r="B1132" s="10">
        <v>24.43</v>
      </c>
      <c r="C1132" s="7">
        <v>728.24</v>
      </c>
      <c r="D1132" s="5">
        <v>118.93</v>
      </c>
      <c r="F1132" s="11">
        <f t="shared" si="85"/>
        <v>12.535013788236524</v>
      </c>
      <c r="G1132" s="8">
        <f t="shared" si="86"/>
        <v>354.58062868827807</v>
      </c>
      <c r="I1132">
        <f t="shared" si="87"/>
        <v>367.11564247651461</v>
      </c>
      <c r="J1132">
        <f t="shared" si="88"/>
        <v>4.1898522558868763</v>
      </c>
      <c r="K1132">
        <f t="shared" si="89"/>
        <v>-4.1898522558868763</v>
      </c>
    </row>
    <row r="1133" spans="1:11" x14ac:dyDescent="0.2">
      <c r="A1133" s="2">
        <v>42522</v>
      </c>
      <c r="B1133" s="10">
        <v>24.614999999999998</v>
      </c>
      <c r="C1133" s="7">
        <v>719.43989999999997</v>
      </c>
      <c r="D1133" s="5">
        <v>118.78</v>
      </c>
      <c r="F1133" s="11">
        <f t="shared" si="85"/>
        <v>12.629937142752436</v>
      </c>
      <c r="G1133" s="8">
        <f t="shared" si="86"/>
        <v>350.29585307787528</v>
      </c>
      <c r="I1133">
        <f t="shared" si="87"/>
        <v>362.92579022062773</v>
      </c>
      <c r="J1133">
        <f t="shared" si="88"/>
        <v>-1.8107510492800429</v>
      </c>
      <c r="K1133">
        <f t="shared" si="89"/>
        <v>1.8107510492800429</v>
      </c>
    </row>
    <row r="1134" spans="1:11" x14ac:dyDescent="0.2">
      <c r="A1134" s="2">
        <v>42521</v>
      </c>
      <c r="B1134" s="10">
        <v>24.965</v>
      </c>
      <c r="C1134" s="7">
        <v>722.79</v>
      </c>
      <c r="D1134" s="5">
        <v>118.81</v>
      </c>
      <c r="F1134" s="11">
        <f t="shared" si="85"/>
        <v>12.809521867512272</v>
      </c>
      <c r="G1134" s="8">
        <f t="shared" si="86"/>
        <v>351.9270194023955</v>
      </c>
      <c r="I1134">
        <f t="shared" si="87"/>
        <v>364.73654126990778</v>
      </c>
      <c r="J1134">
        <f t="shared" si="88"/>
        <v>5.0739486428589657</v>
      </c>
      <c r="K1134">
        <f t="shared" si="89"/>
        <v>-5.0739486428589657</v>
      </c>
    </row>
    <row r="1135" spans="1:11" x14ac:dyDescent="0.2">
      <c r="A1135" s="2">
        <v>42520</v>
      </c>
      <c r="B1135" s="10">
        <v>25.087499999999999</v>
      </c>
      <c r="C1135" s="7">
        <v>712.24</v>
      </c>
      <c r="D1135" s="5">
        <v>119.38</v>
      </c>
      <c r="F1135" s="11">
        <f t="shared" si="85"/>
        <v>12.872376521178214</v>
      </c>
      <c r="G1135" s="8">
        <f t="shared" si="86"/>
        <v>346.79021610587057</v>
      </c>
      <c r="I1135">
        <f t="shared" si="87"/>
        <v>359.66259262704881</v>
      </c>
      <c r="J1135">
        <f t="shared" si="88"/>
        <v>0</v>
      </c>
      <c r="K1135">
        <f t="shared" si="89"/>
        <v>0</v>
      </c>
    </row>
    <row r="1136" spans="1:11" x14ac:dyDescent="0.2">
      <c r="A1136" s="2">
        <v>42517</v>
      </c>
      <c r="B1136" s="10">
        <v>25.087499999999999</v>
      </c>
      <c r="C1136" s="7">
        <v>712.24</v>
      </c>
      <c r="D1136" s="5">
        <v>119.38</v>
      </c>
      <c r="F1136" s="11">
        <f t="shared" si="85"/>
        <v>12.872376521178214</v>
      </c>
      <c r="G1136" s="8">
        <f t="shared" si="86"/>
        <v>346.79021610587057</v>
      </c>
      <c r="I1136">
        <f t="shared" si="87"/>
        <v>359.66259262704881</v>
      </c>
      <c r="J1136">
        <f t="shared" si="88"/>
        <v>-1.3076728978145979</v>
      </c>
      <c r="K1136">
        <f t="shared" si="89"/>
        <v>1.3076728978145979</v>
      </c>
    </row>
    <row r="1137" spans="1:11" x14ac:dyDescent="0.2">
      <c r="A1137" s="2">
        <v>42516</v>
      </c>
      <c r="B1137" s="10">
        <v>25.102499999999999</v>
      </c>
      <c r="C1137" s="7">
        <v>714.90989999999999</v>
      </c>
      <c r="D1137" s="5">
        <v>119.47</v>
      </c>
      <c r="F1137" s="11">
        <f t="shared" si="85"/>
        <v>12.880073009382208</v>
      </c>
      <c r="G1137" s="8">
        <f t="shared" si="86"/>
        <v>348.09019251548119</v>
      </c>
      <c r="I1137">
        <f t="shared" si="87"/>
        <v>360.97026552486341</v>
      </c>
      <c r="J1137">
        <f t="shared" si="88"/>
        <v>3.2953088733157188</v>
      </c>
      <c r="K1137">
        <f t="shared" si="89"/>
        <v>-3.2953088733157188</v>
      </c>
    </row>
    <row r="1138" spans="1:11" x14ac:dyDescent="0.2">
      <c r="A1138" s="2">
        <v>42515</v>
      </c>
      <c r="B1138" s="10">
        <v>24.905000000000001</v>
      </c>
      <c r="C1138" s="7">
        <v>708.3501</v>
      </c>
      <c r="D1138" s="5">
        <v>117.89</v>
      </c>
      <c r="F1138" s="11">
        <f t="shared" si="85"/>
        <v>12.778735914696302</v>
      </c>
      <c r="G1138" s="8">
        <f t="shared" si="86"/>
        <v>344.89622073685138</v>
      </c>
      <c r="I1138">
        <f t="shared" si="87"/>
        <v>357.67495665154769</v>
      </c>
      <c r="J1138">
        <f t="shared" si="88"/>
        <v>2.2413196154883508</v>
      </c>
      <c r="K1138">
        <f t="shared" si="89"/>
        <v>-2.2413196154883508</v>
      </c>
    </row>
    <row r="1139" spans="1:11" x14ac:dyDescent="0.2">
      <c r="A1139" s="2">
        <v>42514</v>
      </c>
      <c r="B1139" s="10">
        <v>24.475000000000001</v>
      </c>
      <c r="C1139" s="7">
        <v>704.2</v>
      </c>
      <c r="D1139" s="5">
        <v>117.7</v>
      </c>
      <c r="F1139" s="11">
        <f t="shared" si="85"/>
        <v>12.558103252848504</v>
      </c>
      <c r="G1139" s="8">
        <f t="shared" si="86"/>
        <v>342.87553378321081</v>
      </c>
      <c r="I1139">
        <f t="shared" si="87"/>
        <v>355.43363703605934</v>
      </c>
      <c r="J1139">
        <f t="shared" si="88"/>
        <v>3.8159748196813439</v>
      </c>
      <c r="K1139">
        <f t="shared" si="89"/>
        <v>-3.8159748196813439</v>
      </c>
    </row>
    <row r="1140" spans="1:11" x14ac:dyDescent="0.2">
      <c r="A1140" s="2">
        <v>42513</v>
      </c>
      <c r="B1140" s="10">
        <v>24.107500000000002</v>
      </c>
      <c r="C1140" s="7">
        <v>696.75</v>
      </c>
      <c r="D1140" s="5">
        <v>115.97</v>
      </c>
      <c r="F1140" s="11">
        <f t="shared" si="85"/>
        <v>12.369539291850677</v>
      </c>
      <c r="G1140" s="8">
        <f t="shared" si="86"/>
        <v>339.24812292452731</v>
      </c>
      <c r="I1140">
        <f t="shared" si="87"/>
        <v>351.61766221637799</v>
      </c>
      <c r="J1140">
        <f t="shared" si="88"/>
        <v>-2.7905372456089594</v>
      </c>
      <c r="K1140">
        <f t="shared" si="89"/>
        <v>2.7905372456089594</v>
      </c>
    </row>
    <row r="1141" spans="1:11" x14ac:dyDescent="0.2">
      <c r="A1141" s="2">
        <v>42510</v>
      </c>
      <c r="B1141" s="10">
        <v>23.805</v>
      </c>
      <c r="C1141" s="7">
        <v>702.8</v>
      </c>
      <c r="D1141" s="5">
        <v>117.35</v>
      </c>
      <c r="F1141" s="11">
        <f t="shared" si="85"/>
        <v>12.214326779736817</v>
      </c>
      <c r="G1141" s="8">
        <f t="shared" si="86"/>
        <v>342.19387268225012</v>
      </c>
      <c r="I1141">
        <f t="shared" si="87"/>
        <v>354.40819946198695</v>
      </c>
      <c r="J1141">
        <f t="shared" si="88"/>
        <v>2.2147756652618682</v>
      </c>
      <c r="K1141">
        <f t="shared" si="89"/>
        <v>-2.2147756652618682</v>
      </c>
    </row>
    <row r="1142" spans="1:11" x14ac:dyDescent="0.2">
      <c r="A1142" s="2">
        <v>42509</v>
      </c>
      <c r="B1142" s="10">
        <v>23.55</v>
      </c>
      <c r="C1142" s="7">
        <v>698.52</v>
      </c>
      <c r="D1142" s="5">
        <v>116.81</v>
      </c>
      <c r="F1142" s="11">
        <f t="shared" si="85"/>
        <v>12.083486480268938</v>
      </c>
      <c r="G1142" s="8">
        <f t="shared" si="86"/>
        <v>340.10993731645613</v>
      </c>
      <c r="I1142">
        <f t="shared" si="87"/>
        <v>352.19342379672509</v>
      </c>
      <c r="J1142">
        <f t="shared" si="88"/>
        <v>0.47480491222455612</v>
      </c>
      <c r="K1142">
        <f t="shared" si="89"/>
        <v>-0.47480491222455612</v>
      </c>
    </row>
    <row r="1143" spans="1:11" x14ac:dyDescent="0.2">
      <c r="A1143" s="2">
        <v>42508</v>
      </c>
      <c r="B1143" s="10">
        <v>23.64</v>
      </c>
      <c r="C1143" s="7">
        <v>697.45</v>
      </c>
      <c r="D1143" s="5">
        <v>117.65</v>
      </c>
      <c r="F1143" s="11">
        <f t="shared" si="85"/>
        <v>12.129665409492896</v>
      </c>
      <c r="G1143" s="8">
        <f t="shared" si="86"/>
        <v>339.58895347500766</v>
      </c>
      <c r="I1143">
        <f t="shared" si="87"/>
        <v>351.71861888450053</v>
      </c>
      <c r="J1143">
        <f t="shared" si="88"/>
        <v>1.1986977539909276</v>
      </c>
      <c r="K1143">
        <f t="shared" si="89"/>
        <v>-1.1986977539909276</v>
      </c>
    </row>
    <row r="1144" spans="1:11" x14ac:dyDescent="0.2">
      <c r="A1144" s="2">
        <v>42507</v>
      </c>
      <c r="B1144" s="10">
        <v>23.372499999999999</v>
      </c>
      <c r="C1144" s="7">
        <v>695.27</v>
      </c>
      <c r="D1144" s="5">
        <v>117.35</v>
      </c>
      <c r="F1144" s="11">
        <f t="shared" si="85"/>
        <v>11.99241136985502</v>
      </c>
      <c r="G1144" s="8">
        <f t="shared" si="86"/>
        <v>338.5275097606546</v>
      </c>
      <c r="I1144">
        <f t="shared" si="87"/>
        <v>350.5199211305096</v>
      </c>
      <c r="J1144">
        <f t="shared" si="88"/>
        <v>-7.5433815859505557</v>
      </c>
      <c r="K1144">
        <f t="shared" si="89"/>
        <v>7.5433815859505557</v>
      </c>
    </row>
    <row r="1145" spans="1:11" x14ac:dyDescent="0.2">
      <c r="A1145" s="2">
        <v>42506</v>
      </c>
      <c r="B1145" s="10">
        <v>23.47</v>
      </c>
      <c r="C1145" s="7">
        <v>710.65989999999999</v>
      </c>
      <c r="D1145" s="5">
        <v>118.67</v>
      </c>
      <c r="F1145" s="11">
        <f t="shared" si="85"/>
        <v>12.042438543180975</v>
      </c>
      <c r="G1145" s="8">
        <f t="shared" si="86"/>
        <v>346.02086417327916</v>
      </c>
      <c r="I1145">
        <f t="shared" si="87"/>
        <v>358.06330271646016</v>
      </c>
      <c r="J1145">
        <f t="shared" si="88"/>
        <v>0.79130992135998213</v>
      </c>
      <c r="K1145">
        <f t="shared" si="89"/>
        <v>-0.79130992135998213</v>
      </c>
    </row>
    <row r="1146" spans="1:11" x14ac:dyDescent="0.2">
      <c r="A1146" s="2">
        <v>42503</v>
      </c>
      <c r="B1146" s="10">
        <v>22.63</v>
      </c>
      <c r="C1146" s="7">
        <v>709.91989999999998</v>
      </c>
      <c r="D1146" s="5">
        <v>119.81</v>
      </c>
      <c r="F1146" s="11">
        <f t="shared" si="85"/>
        <v>11.611435203757368</v>
      </c>
      <c r="G1146" s="8">
        <f t="shared" si="86"/>
        <v>345.66055759134281</v>
      </c>
      <c r="I1146">
        <f t="shared" si="87"/>
        <v>357.27199279510018</v>
      </c>
      <c r="J1146">
        <f t="shared" si="88"/>
        <v>-3.8769858344558088</v>
      </c>
      <c r="K1146">
        <f t="shared" si="89"/>
        <v>3.8769858344558088</v>
      </c>
    </row>
    <row r="1147" spans="1:11" x14ac:dyDescent="0.2">
      <c r="A1147" s="2">
        <v>42502</v>
      </c>
      <c r="B1147" s="10">
        <v>22.585000000000001</v>
      </c>
      <c r="C1147" s="7">
        <v>717.92989999999998</v>
      </c>
      <c r="D1147" s="5">
        <v>120.28</v>
      </c>
      <c r="F1147" s="11">
        <f t="shared" si="85"/>
        <v>11.588345739145391</v>
      </c>
      <c r="G1147" s="8">
        <f t="shared" si="86"/>
        <v>349.5606328904106</v>
      </c>
      <c r="I1147">
        <f t="shared" si="87"/>
        <v>361.14897862955598</v>
      </c>
      <c r="J1147">
        <f t="shared" si="88"/>
        <v>2.0100286826258298</v>
      </c>
      <c r="K1147">
        <f t="shared" si="89"/>
        <v>-2.0100286826258298</v>
      </c>
    </row>
    <row r="1148" spans="1:11" x14ac:dyDescent="0.2">
      <c r="A1148" s="2">
        <v>42501</v>
      </c>
      <c r="B1148" s="10">
        <v>23.127500000000001</v>
      </c>
      <c r="C1148" s="7">
        <v>713.23</v>
      </c>
      <c r="D1148" s="5">
        <v>119.52</v>
      </c>
      <c r="F1148" s="11">
        <f t="shared" si="85"/>
        <v>11.866702062523137</v>
      </c>
      <c r="G1148" s="8">
        <f t="shared" si="86"/>
        <v>347.27224788440702</v>
      </c>
      <c r="I1148">
        <f t="shared" si="87"/>
        <v>359.13894994693015</v>
      </c>
      <c r="J1148">
        <f t="shared" si="88"/>
        <v>4.8301332286562229</v>
      </c>
      <c r="K1148">
        <f t="shared" si="89"/>
        <v>-4.8301332286562229</v>
      </c>
    </row>
    <row r="1149" spans="1:11" x14ac:dyDescent="0.2">
      <c r="A1149" s="2">
        <v>42500</v>
      </c>
      <c r="B1149" s="10">
        <v>23.355</v>
      </c>
      <c r="C1149" s="7">
        <v>703.07010000000002</v>
      </c>
      <c r="D1149" s="5">
        <v>120.5</v>
      </c>
      <c r="F1149" s="11">
        <f t="shared" si="85"/>
        <v>11.983432133617029</v>
      </c>
      <c r="G1149" s="8">
        <f t="shared" si="86"/>
        <v>342.32538458465689</v>
      </c>
      <c r="I1149">
        <f t="shared" si="87"/>
        <v>354.30881671827393</v>
      </c>
      <c r="J1149">
        <f t="shared" si="88"/>
        <v>11.435388155079522</v>
      </c>
      <c r="K1149">
        <f t="shared" si="89"/>
        <v>-11.435388155079522</v>
      </c>
    </row>
    <row r="1150" spans="1:11" x14ac:dyDescent="0.2">
      <c r="A1150" s="2">
        <v>42499</v>
      </c>
      <c r="B1150" s="10">
        <v>23.197500000000002</v>
      </c>
      <c r="C1150" s="7">
        <v>679.75</v>
      </c>
      <c r="D1150" s="5">
        <v>119.24</v>
      </c>
      <c r="F1150" s="11">
        <f t="shared" si="85"/>
        <v>11.902619007475105</v>
      </c>
      <c r="G1150" s="8">
        <f t="shared" si="86"/>
        <v>330.97080955571931</v>
      </c>
      <c r="I1150">
        <f t="shared" si="87"/>
        <v>342.87342856319441</v>
      </c>
      <c r="J1150">
        <f t="shared" si="88"/>
        <v>2.833003797360675</v>
      </c>
      <c r="K1150">
        <f t="shared" si="89"/>
        <v>-2.833003797360675</v>
      </c>
    </row>
    <row r="1151" spans="1:11" x14ac:dyDescent="0.2">
      <c r="A1151" s="2">
        <v>42496</v>
      </c>
      <c r="B1151" s="10">
        <v>23.18</v>
      </c>
      <c r="C1151" s="7">
        <v>673.95</v>
      </c>
      <c r="D1151" s="5">
        <v>119.49</v>
      </c>
      <c r="F1151" s="11">
        <f t="shared" si="85"/>
        <v>11.893639771237112</v>
      </c>
      <c r="G1151" s="8">
        <f t="shared" si="86"/>
        <v>328.1467849945966</v>
      </c>
      <c r="I1151">
        <f t="shared" si="87"/>
        <v>340.04042476583373</v>
      </c>
      <c r="J1151">
        <f t="shared" si="88"/>
        <v>7.1685940980644318</v>
      </c>
      <c r="K1151">
        <f t="shared" si="89"/>
        <v>-7.1685940980644318</v>
      </c>
    </row>
    <row r="1152" spans="1:11" x14ac:dyDescent="0.2">
      <c r="A1152" s="2">
        <v>42495</v>
      </c>
      <c r="B1152" s="10">
        <v>23.31</v>
      </c>
      <c r="C1152" s="7">
        <v>659.09010000000001</v>
      </c>
      <c r="D1152" s="5">
        <v>117.81</v>
      </c>
      <c r="F1152" s="11">
        <f t="shared" si="85"/>
        <v>11.960342669005049</v>
      </c>
      <c r="G1152" s="8">
        <f t="shared" si="86"/>
        <v>320.91148799876424</v>
      </c>
      <c r="I1152">
        <f t="shared" si="87"/>
        <v>332.8718306677693</v>
      </c>
      <c r="J1152">
        <f t="shared" si="88"/>
        <v>-5.8720619704621413</v>
      </c>
      <c r="K1152">
        <f t="shared" si="89"/>
        <v>5.8720619704621413</v>
      </c>
    </row>
    <row r="1153" spans="1:11" x14ac:dyDescent="0.2">
      <c r="A1153" s="2">
        <v>42494</v>
      </c>
      <c r="B1153" s="10">
        <v>23.547499999999999</v>
      </c>
      <c r="C1153" s="7">
        <v>670.8999</v>
      </c>
      <c r="D1153" s="5">
        <v>118.06</v>
      </c>
      <c r="F1153" s="11">
        <f t="shared" si="85"/>
        <v>12.082203732234939</v>
      </c>
      <c r="G1153" s="8">
        <f t="shared" si="86"/>
        <v>326.66168890599653</v>
      </c>
      <c r="I1153">
        <f t="shared" si="87"/>
        <v>338.74389263823144</v>
      </c>
      <c r="J1153">
        <f t="shared" si="88"/>
        <v>-0.33158776581137772</v>
      </c>
      <c r="K1153">
        <f t="shared" si="89"/>
        <v>0.33158776581137772</v>
      </c>
    </row>
    <row r="1154" spans="1:11" x14ac:dyDescent="0.2">
      <c r="A1154" s="2">
        <v>42493</v>
      </c>
      <c r="B1154" s="10">
        <v>23.795000000000002</v>
      </c>
      <c r="C1154" s="7">
        <v>671.32010000000002</v>
      </c>
      <c r="D1154" s="5">
        <v>117.43</v>
      </c>
      <c r="F1154" s="11">
        <f t="shared" si="85"/>
        <v>12.209195787600823</v>
      </c>
      <c r="G1154" s="8">
        <f t="shared" si="86"/>
        <v>326.86628461644199</v>
      </c>
      <c r="I1154">
        <f t="shared" si="87"/>
        <v>339.07548040404282</v>
      </c>
      <c r="J1154">
        <f t="shared" si="88"/>
        <v>-5.9033236563620335</v>
      </c>
      <c r="K1154">
        <f t="shared" si="89"/>
        <v>5.9033236563620335</v>
      </c>
    </row>
    <row r="1155" spans="1:11" x14ac:dyDescent="0.2">
      <c r="A1155" s="2">
        <v>42492</v>
      </c>
      <c r="B1155" s="10">
        <v>23.41</v>
      </c>
      <c r="C1155" s="7">
        <v>683.8501</v>
      </c>
      <c r="D1155" s="5">
        <v>118.57</v>
      </c>
      <c r="F1155" s="11">
        <f t="shared" si="85"/>
        <v>12.011652590365003</v>
      </c>
      <c r="G1155" s="8">
        <f t="shared" si="86"/>
        <v>332.96715147003988</v>
      </c>
      <c r="I1155">
        <f t="shared" si="87"/>
        <v>344.97880406040485</v>
      </c>
      <c r="J1155">
        <f t="shared" si="88"/>
        <v>11.799385597735352</v>
      </c>
      <c r="K1155">
        <f t="shared" si="89"/>
        <v>-11.799385597735352</v>
      </c>
    </row>
    <row r="1156" spans="1:11" x14ac:dyDescent="0.2">
      <c r="A1156" s="2">
        <v>42489</v>
      </c>
      <c r="B1156" s="10">
        <v>23.434999999999999</v>
      </c>
      <c r="C1156" s="7">
        <v>659.59010000000001</v>
      </c>
      <c r="D1156" s="5">
        <v>117.58</v>
      </c>
      <c r="F1156" s="11">
        <f t="shared" si="85"/>
        <v>12.024480070704991</v>
      </c>
      <c r="G1156" s="8">
        <f t="shared" si="86"/>
        <v>321.15493839196449</v>
      </c>
      <c r="I1156">
        <f t="shared" si="87"/>
        <v>333.1794184626695</v>
      </c>
      <c r="J1156">
        <f t="shared" si="88"/>
        <v>27.900845443175854</v>
      </c>
      <c r="K1156">
        <f t="shared" si="89"/>
        <v>-27.900845443175854</v>
      </c>
    </row>
    <row r="1157" spans="1:11" x14ac:dyDescent="0.2">
      <c r="A1157" s="2">
        <v>42488</v>
      </c>
      <c r="B1157" s="10">
        <v>23.7075</v>
      </c>
      <c r="C1157" s="7">
        <v>602</v>
      </c>
      <c r="D1157" s="5">
        <v>116.73</v>
      </c>
      <c r="F1157" s="11">
        <f t="shared" ref="F1157:F1220" si="90">B1157*$O$8</f>
        <v>12.164299606410863</v>
      </c>
      <c r="G1157" s="8">
        <f t="shared" ref="G1157:G1220" si="91">C1157*(1-$O$8)</f>
        <v>293.1142734130828</v>
      </c>
      <c r="I1157">
        <f t="shared" ref="I1157:I1220" si="92">SUM(F1157:G1157)</f>
        <v>305.27857301949365</v>
      </c>
      <c r="J1157">
        <f t="shared" si="88"/>
        <v>-2.608726946094464</v>
      </c>
      <c r="K1157">
        <f t="shared" si="89"/>
        <v>2.608726946094464</v>
      </c>
    </row>
    <row r="1158" spans="1:11" x14ac:dyDescent="0.2">
      <c r="A1158" s="2">
        <v>42487</v>
      </c>
      <c r="B1158" s="10">
        <v>24.454999999999998</v>
      </c>
      <c r="C1158" s="7">
        <v>606.57010000000002</v>
      </c>
      <c r="D1158" s="5">
        <v>108.89</v>
      </c>
      <c r="F1158" s="11">
        <f t="shared" si="90"/>
        <v>12.547841268576512</v>
      </c>
      <c r="G1158" s="8">
        <f t="shared" si="91"/>
        <v>295.33945869701159</v>
      </c>
      <c r="I1158">
        <f t="shared" si="92"/>
        <v>307.88729996558811</v>
      </c>
      <c r="J1158">
        <f t="shared" ref="J1158:J1221" si="93">I1158-I1159</f>
        <v>-5.8574841938327609</v>
      </c>
      <c r="K1158">
        <f t="shared" ref="K1158:K1221" si="94">-J1158</f>
        <v>5.8574841938327609</v>
      </c>
    </row>
    <row r="1159" spans="1:11" x14ac:dyDescent="0.2">
      <c r="A1159" s="2">
        <v>42486</v>
      </c>
      <c r="B1159" s="10">
        <v>26.087499999999999</v>
      </c>
      <c r="C1159" s="7">
        <v>616.87990000000002</v>
      </c>
      <c r="D1159" s="5">
        <v>108.76</v>
      </c>
      <c r="F1159" s="11">
        <f t="shared" si="90"/>
        <v>13.385475734777744</v>
      </c>
      <c r="G1159" s="8">
        <f t="shared" si="91"/>
        <v>300.35930842464313</v>
      </c>
      <c r="I1159">
        <f t="shared" si="92"/>
        <v>313.74478415942087</v>
      </c>
      <c r="J1159">
        <f t="shared" si="93"/>
        <v>-4.6316046258129973</v>
      </c>
      <c r="K1159">
        <f t="shared" si="94"/>
        <v>4.6316046258129973</v>
      </c>
    </row>
    <row r="1160" spans="1:11" x14ac:dyDescent="0.2">
      <c r="A1160" s="2">
        <v>42485</v>
      </c>
      <c r="B1160" s="10">
        <v>26.27</v>
      </c>
      <c r="C1160" s="7">
        <v>626.20000000000005</v>
      </c>
      <c r="D1160" s="5">
        <v>110.1</v>
      </c>
      <c r="F1160" s="11">
        <f t="shared" si="90"/>
        <v>13.47911634125966</v>
      </c>
      <c r="G1160" s="8">
        <f t="shared" si="91"/>
        <v>304.8972724439742</v>
      </c>
      <c r="I1160">
        <f t="shared" si="92"/>
        <v>318.37638878523387</v>
      </c>
      <c r="J1160">
        <f t="shared" si="93"/>
        <v>2.6983696004427884</v>
      </c>
      <c r="K1160">
        <f t="shared" si="94"/>
        <v>-2.6983696004427884</v>
      </c>
    </row>
    <row r="1161" spans="1:11" x14ac:dyDescent="0.2">
      <c r="A1161" s="2">
        <v>42482</v>
      </c>
      <c r="B1161" s="10">
        <v>26.42</v>
      </c>
      <c r="C1161" s="7">
        <v>620.5</v>
      </c>
      <c r="D1161" s="5">
        <v>110.56</v>
      </c>
      <c r="F1161" s="11">
        <f t="shared" si="90"/>
        <v>13.556081223299591</v>
      </c>
      <c r="G1161" s="8">
        <f t="shared" si="91"/>
        <v>302.12193796149148</v>
      </c>
      <c r="I1161">
        <f t="shared" si="92"/>
        <v>315.67801918479108</v>
      </c>
      <c r="J1161">
        <f t="shared" si="93"/>
        <v>-5.1496579501908855</v>
      </c>
      <c r="K1161">
        <f t="shared" si="94"/>
        <v>5.1496579501908855</v>
      </c>
    </row>
    <row r="1162" spans="1:11" x14ac:dyDescent="0.2">
      <c r="A1162" s="2">
        <v>42481</v>
      </c>
      <c r="B1162" s="10">
        <v>26.4925</v>
      </c>
      <c r="C1162" s="7">
        <v>631</v>
      </c>
      <c r="D1162" s="5">
        <v>113.44</v>
      </c>
      <c r="F1162" s="11">
        <f t="shared" si="90"/>
        <v>13.593280916285556</v>
      </c>
      <c r="G1162" s="8">
        <f t="shared" si="91"/>
        <v>307.23439621869642</v>
      </c>
      <c r="I1162">
        <f t="shared" si="92"/>
        <v>320.82767713498197</v>
      </c>
      <c r="J1162">
        <f t="shared" si="93"/>
        <v>-1.1177313368808086</v>
      </c>
      <c r="K1162">
        <f t="shared" si="94"/>
        <v>1.1177313368808086</v>
      </c>
    </row>
    <row r="1163" spans="1:11" x14ac:dyDescent="0.2">
      <c r="A1163" s="2">
        <v>42480</v>
      </c>
      <c r="B1163" s="10">
        <v>26.782499999999999</v>
      </c>
      <c r="C1163" s="7">
        <v>632.99</v>
      </c>
      <c r="D1163" s="5">
        <v>112.42</v>
      </c>
      <c r="F1163" s="11">
        <f t="shared" si="90"/>
        <v>13.742079688229419</v>
      </c>
      <c r="G1163" s="8">
        <f t="shared" si="91"/>
        <v>308.20332878363337</v>
      </c>
      <c r="I1163">
        <f t="shared" si="92"/>
        <v>321.94540847186278</v>
      </c>
      <c r="J1163">
        <f t="shared" si="93"/>
        <v>2.5065941496050641</v>
      </c>
      <c r="K1163">
        <f t="shared" si="94"/>
        <v>-2.5065941496050641</v>
      </c>
    </row>
    <row r="1164" spans="1:11" x14ac:dyDescent="0.2">
      <c r="A1164" s="2">
        <v>42479</v>
      </c>
      <c r="B1164" s="10">
        <v>26.727499999999999</v>
      </c>
      <c r="C1164" s="7">
        <v>627.8999</v>
      </c>
      <c r="D1164" s="5">
        <v>112.29</v>
      </c>
      <c r="F1164" s="11">
        <f t="shared" si="90"/>
        <v>13.713859231481445</v>
      </c>
      <c r="G1164" s="8">
        <f t="shared" si="91"/>
        <v>305.72495509077629</v>
      </c>
      <c r="I1164">
        <f t="shared" si="92"/>
        <v>319.43881432225771</v>
      </c>
      <c r="J1164">
        <f t="shared" si="93"/>
        <v>-3.7006248767787611</v>
      </c>
      <c r="K1164">
        <f t="shared" si="94"/>
        <v>3.7006248767787611</v>
      </c>
    </row>
    <row r="1165" spans="1:11" x14ac:dyDescent="0.2">
      <c r="A1165" s="2">
        <v>42478</v>
      </c>
      <c r="B1165" s="10">
        <v>26.87</v>
      </c>
      <c r="C1165" s="7">
        <v>635.3501</v>
      </c>
      <c r="D1165" s="5">
        <v>110.45</v>
      </c>
      <c r="F1165" s="11">
        <f t="shared" si="90"/>
        <v>13.786975869419379</v>
      </c>
      <c r="G1165" s="8">
        <f t="shared" si="91"/>
        <v>309.35246332961708</v>
      </c>
      <c r="I1165">
        <f t="shared" si="92"/>
        <v>323.13943919903647</v>
      </c>
      <c r="J1165">
        <f t="shared" si="93"/>
        <v>4.3021675354480067</v>
      </c>
      <c r="K1165">
        <f t="shared" si="94"/>
        <v>-4.3021675354480067</v>
      </c>
    </row>
    <row r="1166" spans="1:11" x14ac:dyDescent="0.2">
      <c r="A1166" s="2">
        <v>42475</v>
      </c>
      <c r="B1166" s="10">
        <v>27.462499999999999</v>
      </c>
      <c r="C1166" s="7">
        <v>625.88990000000001</v>
      </c>
      <c r="D1166" s="5">
        <v>109.64</v>
      </c>
      <c r="F1166" s="11">
        <f t="shared" si="90"/>
        <v>14.0909871534771</v>
      </c>
      <c r="G1166" s="8">
        <f t="shared" si="91"/>
        <v>304.74628451011137</v>
      </c>
      <c r="I1166">
        <f t="shared" si="92"/>
        <v>318.83727166358847</v>
      </c>
      <c r="J1166">
        <f t="shared" si="93"/>
        <v>2.2140030443700311</v>
      </c>
      <c r="K1166">
        <f t="shared" si="94"/>
        <v>-2.2140030443700311</v>
      </c>
    </row>
    <row r="1167" spans="1:11" x14ac:dyDescent="0.2">
      <c r="A1167" s="2">
        <v>42474</v>
      </c>
      <c r="B1167" s="10">
        <v>28.024999999999999</v>
      </c>
      <c r="C1167" s="7">
        <v>620.75</v>
      </c>
      <c r="D1167" s="5">
        <v>110.84</v>
      </c>
      <c r="F1167" s="11">
        <f t="shared" si="90"/>
        <v>14.379605461126834</v>
      </c>
      <c r="G1167" s="8">
        <f t="shared" si="91"/>
        <v>302.24366315809158</v>
      </c>
      <c r="I1167">
        <f t="shared" si="92"/>
        <v>316.62326861921844</v>
      </c>
      <c r="J1167">
        <f t="shared" si="93"/>
        <v>2.8949694614801729</v>
      </c>
      <c r="K1167">
        <f t="shared" si="94"/>
        <v>-2.8949694614801729</v>
      </c>
    </row>
    <row r="1168" spans="1:11" x14ac:dyDescent="0.2">
      <c r="A1168" s="2">
        <v>42473</v>
      </c>
      <c r="B1168" s="10">
        <v>28.01</v>
      </c>
      <c r="C1168" s="7">
        <v>614.82010000000002</v>
      </c>
      <c r="D1168" s="5">
        <v>110.51</v>
      </c>
      <c r="F1168" s="11">
        <f t="shared" si="90"/>
        <v>14.371908972922844</v>
      </c>
      <c r="G1168" s="8">
        <f t="shared" si="91"/>
        <v>299.35639018481544</v>
      </c>
      <c r="I1168">
        <f t="shared" si="92"/>
        <v>313.72829915773826</v>
      </c>
      <c r="J1168">
        <f t="shared" si="93"/>
        <v>5.8777312271625419</v>
      </c>
      <c r="K1168">
        <f t="shared" si="94"/>
        <v>-5.8777312271625419</v>
      </c>
    </row>
    <row r="1169" spans="1:11" x14ac:dyDescent="0.2">
      <c r="A1169" s="2">
        <v>42472</v>
      </c>
      <c r="B1169" s="10">
        <v>27.61</v>
      </c>
      <c r="C1169" s="7">
        <v>603.16989999999998</v>
      </c>
      <c r="D1169" s="5">
        <v>110.61</v>
      </c>
      <c r="F1169" s="11">
        <f t="shared" si="90"/>
        <v>14.16666928748303</v>
      </c>
      <c r="G1169" s="8">
        <f t="shared" si="91"/>
        <v>293.68389864309268</v>
      </c>
      <c r="I1169">
        <f t="shared" si="92"/>
        <v>307.85056793057572</v>
      </c>
      <c r="J1169">
        <f t="shared" si="93"/>
        <v>3.707311914367267</v>
      </c>
      <c r="K1169">
        <f t="shared" si="94"/>
        <v>-3.707311914367267</v>
      </c>
    </row>
    <row r="1170" spans="1:11" x14ac:dyDescent="0.2">
      <c r="A1170" s="2">
        <v>42471</v>
      </c>
      <c r="B1170" s="10">
        <v>27.254999999999999</v>
      </c>
      <c r="C1170" s="7">
        <v>595.92989999999998</v>
      </c>
      <c r="D1170" s="5">
        <v>108.99</v>
      </c>
      <c r="F1170" s="11">
        <f t="shared" si="90"/>
        <v>13.984519066655198</v>
      </c>
      <c r="G1170" s="8">
        <f t="shared" si="91"/>
        <v>290.15873694955326</v>
      </c>
      <c r="I1170">
        <f t="shared" si="92"/>
        <v>304.14325601620845</v>
      </c>
      <c r="J1170">
        <f t="shared" si="93"/>
        <v>0.69365959497929452</v>
      </c>
      <c r="K1170">
        <f t="shared" si="94"/>
        <v>-0.69365959497929452</v>
      </c>
    </row>
    <row r="1171" spans="1:11" x14ac:dyDescent="0.2">
      <c r="A1171" s="2">
        <v>42468</v>
      </c>
      <c r="B1171" s="10">
        <v>27.164999999999999</v>
      </c>
      <c r="C1171" s="7">
        <v>594.6001</v>
      </c>
      <c r="D1171" s="5">
        <v>110.63</v>
      </c>
      <c r="F1171" s="11">
        <f t="shared" si="90"/>
        <v>13.938340137431238</v>
      </c>
      <c r="G1171" s="8">
        <f t="shared" si="91"/>
        <v>289.51125628379793</v>
      </c>
      <c r="I1171">
        <f t="shared" si="92"/>
        <v>303.44959642122916</v>
      </c>
      <c r="J1171">
        <f t="shared" si="93"/>
        <v>1.5589658494546939</v>
      </c>
      <c r="K1171">
        <f t="shared" si="94"/>
        <v>-1.5589658494546939</v>
      </c>
    </row>
    <row r="1172" spans="1:11" x14ac:dyDescent="0.2">
      <c r="A1172" s="2">
        <v>42467</v>
      </c>
      <c r="B1172" s="10">
        <v>27.135000000000002</v>
      </c>
      <c r="C1172" s="7">
        <v>591.42989999999998</v>
      </c>
      <c r="D1172" s="5">
        <v>113.64</v>
      </c>
      <c r="F1172" s="11">
        <f t="shared" si="90"/>
        <v>13.922947161023254</v>
      </c>
      <c r="G1172" s="8">
        <f t="shared" si="91"/>
        <v>287.96768341075119</v>
      </c>
      <c r="I1172">
        <f t="shared" si="92"/>
        <v>301.89063057177447</v>
      </c>
      <c r="J1172">
        <f t="shared" si="93"/>
        <v>-5.496015779549964</v>
      </c>
      <c r="K1172">
        <f t="shared" si="94"/>
        <v>5.496015779549964</v>
      </c>
    </row>
    <row r="1173" spans="1:11" x14ac:dyDescent="0.2">
      <c r="A1173" s="2">
        <v>42466</v>
      </c>
      <c r="B1173" s="10">
        <v>27.74</v>
      </c>
      <c r="C1173" s="7">
        <v>602.08010000000002</v>
      </c>
      <c r="D1173" s="5">
        <v>113.71</v>
      </c>
      <c r="F1173" s="11">
        <f t="shared" si="90"/>
        <v>14.233372185250969</v>
      </c>
      <c r="G1173" s="8">
        <f t="shared" si="91"/>
        <v>293.15327416607346</v>
      </c>
      <c r="I1173">
        <f t="shared" si="92"/>
        <v>307.38664635132443</v>
      </c>
      <c r="J1173">
        <f t="shared" si="93"/>
        <v>7.9088119392906151</v>
      </c>
      <c r="K1173">
        <f t="shared" si="94"/>
        <v>-7.9088119392906151</v>
      </c>
    </row>
    <row r="1174" spans="1:11" x14ac:dyDescent="0.2">
      <c r="A1174" s="2">
        <v>42465</v>
      </c>
      <c r="B1174" s="10">
        <v>27.452500000000001</v>
      </c>
      <c r="C1174" s="7">
        <v>586.13990000000001</v>
      </c>
      <c r="D1174" s="5">
        <v>112.22</v>
      </c>
      <c r="F1174" s="11">
        <f t="shared" si="90"/>
        <v>14.085856161341106</v>
      </c>
      <c r="G1174" s="8">
        <f t="shared" si="91"/>
        <v>285.39197825069272</v>
      </c>
      <c r="I1174">
        <f t="shared" si="92"/>
        <v>299.47783441203381</v>
      </c>
      <c r="J1174">
        <f t="shared" si="93"/>
        <v>-3.6006905365770763</v>
      </c>
      <c r="K1174">
        <f t="shared" si="94"/>
        <v>3.6006905365770763</v>
      </c>
    </row>
    <row r="1175" spans="1:11" x14ac:dyDescent="0.2">
      <c r="A1175" s="2">
        <v>42464</v>
      </c>
      <c r="B1175" s="10">
        <v>27.78</v>
      </c>
      <c r="C1175" s="7">
        <v>593.18989999999997</v>
      </c>
      <c r="D1175" s="5">
        <v>112.55</v>
      </c>
      <c r="F1175" s="11">
        <f t="shared" si="90"/>
        <v>14.253896153794951</v>
      </c>
      <c r="G1175" s="8">
        <f t="shared" si="91"/>
        <v>288.82462879481596</v>
      </c>
      <c r="I1175">
        <f t="shared" si="92"/>
        <v>303.07852494861089</v>
      </c>
      <c r="J1175">
        <f t="shared" si="93"/>
        <v>-2.4405413380233085</v>
      </c>
      <c r="K1175">
        <f t="shared" si="94"/>
        <v>2.4405413380233085</v>
      </c>
    </row>
    <row r="1176" spans="1:11" x14ac:dyDescent="0.2">
      <c r="A1176" s="2">
        <v>42461</v>
      </c>
      <c r="B1176" s="10">
        <v>27.497499999999999</v>
      </c>
      <c r="C1176" s="7">
        <v>598.5</v>
      </c>
      <c r="D1176" s="5">
        <v>116.06</v>
      </c>
      <c r="F1176" s="11">
        <f t="shared" si="90"/>
        <v>14.108945625953083</v>
      </c>
      <c r="G1176" s="8">
        <f t="shared" si="91"/>
        <v>291.41012066068112</v>
      </c>
      <c r="I1176">
        <f t="shared" si="92"/>
        <v>305.5190662866342</v>
      </c>
      <c r="J1176">
        <f t="shared" si="93"/>
        <v>2.4946613153848034</v>
      </c>
      <c r="K1176">
        <f t="shared" si="94"/>
        <v>-2.4946613153848034</v>
      </c>
    </row>
    <row r="1177" spans="1:11" x14ac:dyDescent="0.2">
      <c r="A1177" s="2">
        <v>42460</v>
      </c>
      <c r="B1177" s="10">
        <v>27.247499999999999</v>
      </c>
      <c r="C1177" s="7">
        <v>593.63990000000001</v>
      </c>
      <c r="D1177" s="5">
        <v>114.1</v>
      </c>
      <c r="F1177" s="11">
        <f t="shared" si="90"/>
        <v>13.980670822553201</v>
      </c>
      <c r="G1177" s="8">
        <f t="shared" si="91"/>
        <v>289.04373414869622</v>
      </c>
      <c r="I1177">
        <f t="shared" si="92"/>
        <v>303.0244049712494</v>
      </c>
      <c r="J1177">
        <f t="shared" si="93"/>
        <v>-2.5319656092603395</v>
      </c>
      <c r="K1177">
        <f t="shared" si="94"/>
        <v>2.5319656092603395</v>
      </c>
    </row>
    <row r="1178" spans="1:11" x14ac:dyDescent="0.2">
      <c r="A1178" s="2">
        <v>42459</v>
      </c>
      <c r="B1178" s="10">
        <v>27.39</v>
      </c>
      <c r="C1178" s="7">
        <v>598.68989999999997</v>
      </c>
      <c r="D1178" s="5">
        <v>114.7</v>
      </c>
      <c r="F1178" s="11">
        <f t="shared" si="90"/>
        <v>14.053787460491135</v>
      </c>
      <c r="G1178" s="8">
        <f t="shared" si="91"/>
        <v>291.50258312001858</v>
      </c>
      <c r="I1178">
        <f t="shared" si="92"/>
        <v>305.55637058050974</v>
      </c>
      <c r="J1178">
        <f t="shared" si="93"/>
        <v>2.5927900485488067</v>
      </c>
      <c r="K1178">
        <f t="shared" si="94"/>
        <v>-2.5927900485488067</v>
      </c>
    </row>
    <row r="1179" spans="1:11" x14ac:dyDescent="0.2">
      <c r="A1179" s="2">
        <v>42458</v>
      </c>
      <c r="B1179" s="10">
        <v>26.92</v>
      </c>
      <c r="C1179" s="7">
        <v>593.86009999999999</v>
      </c>
      <c r="D1179" s="5">
        <v>116.14</v>
      </c>
      <c r="F1179" s="11">
        <f t="shared" si="90"/>
        <v>13.812630830099355</v>
      </c>
      <c r="G1179" s="8">
        <f t="shared" si="91"/>
        <v>289.15094970186158</v>
      </c>
      <c r="I1179">
        <f t="shared" si="92"/>
        <v>302.96358053196093</v>
      </c>
      <c r="J1179">
        <f t="shared" si="93"/>
        <v>7.13114626220829</v>
      </c>
      <c r="K1179">
        <f t="shared" si="94"/>
        <v>-7.13114626220829</v>
      </c>
    </row>
    <row r="1180" spans="1:11" x14ac:dyDescent="0.2">
      <c r="A1180" s="2">
        <v>42457</v>
      </c>
      <c r="B1180" s="10">
        <v>26.297499999999999</v>
      </c>
      <c r="C1180" s="7">
        <v>579.87009999999998</v>
      </c>
      <c r="D1180" s="5">
        <v>113.69</v>
      </c>
      <c r="F1180" s="11">
        <f t="shared" si="90"/>
        <v>13.493226569633647</v>
      </c>
      <c r="G1180" s="8">
        <f t="shared" si="91"/>
        <v>282.339207700119</v>
      </c>
      <c r="I1180">
        <f t="shared" si="92"/>
        <v>295.83243426975264</v>
      </c>
      <c r="J1180">
        <f t="shared" si="93"/>
        <v>-1.5611776376668445</v>
      </c>
      <c r="K1180">
        <f t="shared" si="94"/>
        <v>1.5611776376668445</v>
      </c>
    </row>
    <row r="1181" spans="1:11" x14ac:dyDescent="0.2">
      <c r="A1181" s="2">
        <v>42454</v>
      </c>
      <c r="B1181" s="10">
        <v>26.4175</v>
      </c>
      <c r="C1181" s="7">
        <v>582.95000000000005</v>
      </c>
      <c r="D1181" s="5">
        <v>113.05</v>
      </c>
      <c r="F1181" s="11">
        <f t="shared" si="90"/>
        <v>13.55479847526559</v>
      </c>
      <c r="G1181" s="8">
        <f t="shared" si="91"/>
        <v>283.83881343215387</v>
      </c>
      <c r="I1181">
        <f t="shared" si="92"/>
        <v>297.39361190741948</v>
      </c>
      <c r="J1181">
        <f t="shared" si="93"/>
        <v>0</v>
      </c>
      <c r="K1181">
        <f t="shared" si="94"/>
        <v>0</v>
      </c>
    </row>
    <row r="1182" spans="1:11" x14ac:dyDescent="0.2">
      <c r="A1182" s="2">
        <v>42453</v>
      </c>
      <c r="B1182" s="10">
        <v>26.4175</v>
      </c>
      <c r="C1182" s="7">
        <v>582.95000000000005</v>
      </c>
      <c r="D1182" s="5">
        <v>113.05</v>
      </c>
      <c r="F1182" s="11">
        <f t="shared" si="90"/>
        <v>13.55479847526559</v>
      </c>
      <c r="G1182" s="8">
        <f t="shared" si="91"/>
        <v>283.83881343215387</v>
      </c>
      <c r="I1182">
        <f t="shared" si="92"/>
        <v>297.39361190741948</v>
      </c>
      <c r="J1182">
        <f t="shared" si="93"/>
        <v>6.4265607553689961</v>
      </c>
      <c r="K1182">
        <f t="shared" si="94"/>
        <v>-6.4265607553689961</v>
      </c>
    </row>
    <row r="1183" spans="1:11" x14ac:dyDescent="0.2">
      <c r="A1183" s="2">
        <v>42452</v>
      </c>
      <c r="B1183" s="10">
        <v>26.532499999999999</v>
      </c>
      <c r="C1183" s="7">
        <v>569.62990000000002</v>
      </c>
      <c r="D1183" s="5">
        <v>112.54</v>
      </c>
      <c r="F1183" s="11">
        <f t="shared" si="90"/>
        <v>13.613804884829536</v>
      </c>
      <c r="G1183" s="8">
        <f t="shared" si="91"/>
        <v>277.35324626722092</v>
      </c>
      <c r="I1183">
        <f t="shared" si="92"/>
        <v>290.96705115205049</v>
      </c>
      <c r="J1183">
        <f t="shared" si="93"/>
        <v>4.3794113714797618</v>
      </c>
      <c r="K1183">
        <f t="shared" si="94"/>
        <v>-4.3794113714797618</v>
      </c>
    </row>
    <row r="1184" spans="1:11" x14ac:dyDescent="0.2">
      <c r="A1184" s="2">
        <v>42451</v>
      </c>
      <c r="B1184" s="10">
        <v>26.68</v>
      </c>
      <c r="C1184" s="7">
        <v>560.48</v>
      </c>
      <c r="D1184" s="5">
        <v>112.25</v>
      </c>
      <c r="F1184" s="11">
        <f t="shared" si="90"/>
        <v>13.689487018835466</v>
      </c>
      <c r="G1184" s="8">
        <f t="shared" si="91"/>
        <v>272.89815276173528</v>
      </c>
      <c r="I1184">
        <f t="shared" si="92"/>
        <v>286.58763978057073</v>
      </c>
      <c r="J1184">
        <f t="shared" si="93"/>
        <v>3.2687577023569361</v>
      </c>
      <c r="K1184">
        <f t="shared" si="94"/>
        <v>-3.2687577023569361</v>
      </c>
    </row>
    <row r="1185" spans="1:11" x14ac:dyDescent="0.2">
      <c r="A1185" s="2">
        <v>42450</v>
      </c>
      <c r="B1185" s="10">
        <v>26.477499999999999</v>
      </c>
      <c r="C1185" s="7">
        <v>553.98</v>
      </c>
      <c r="D1185" s="5">
        <v>111.85</v>
      </c>
      <c r="F1185" s="11">
        <f t="shared" si="90"/>
        <v>13.585584428081562</v>
      </c>
      <c r="G1185" s="8">
        <f t="shared" si="91"/>
        <v>269.73329765013222</v>
      </c>
      <c r="I1185">
        <f t="shared" si="92"/>
        <v>283.31888207821379</v>
      </c>
      <c r="J1185">
        <f t="shared" si="93"/>
        <v>0.9237800560482583</v>
      </c>
      <c r="K1185">
        <f t="shared" si="94"/>
        <v>-0.9237800560482583</v>
      </c>
    </row>
    <row r="1186" spans="1:11" x14ac:dyDescent="0.2">
      <c r="A1186" s="2">
        <v>42447</v>
      </c>
      <c r="B1186" s="10">
        <v>26.48</v>
      </c>
      <c r="C1186" s="7">
        <v>552.08010000000002</v>
      </c>
      <c r="D1186" s="5">
        <v>111.45</v>
      </c>
      <c r="F1186" s="11">
        <f t="shared" si="90"/>
        <v>13.586867176115561</v>
      </c>
      <c r="G1186" s="8">
        <f t="shared" si="91"/>
        <v>268.80823484604997</v>
      </c>
      <c r="I1186">
        <f t="shared" si="92"/>
        <v>282.39510202216553</v>
      </c>
      <c r="J1186">
        <f t="shared" si="93"/>
        <v>-3.5680994313421479</v>
      </c>
      <c r="K1186">
        <f t="shared" si="94"/>
        <v>3.5680994313421479</v>
      </c>
    </row>
    <row r="1187" spans="1:11" x14ac:dyDescent="0.2">
      <c r="A1187" s="2">
        <v>42446</v>
      </c>
      <c r="B1187" s="10">
        <v>26.45</v>
      </c>
      <c r="C1187" s="7">
        <v>559.43989999999997</v>
      </c>
      <c r="D1187" s="5">
        <v>111.02</v>
      </c>
      <c r="F1187" s="11">
        <f t="shared" si="90"/>
        <v>13.571474199707575</v>
      </c>
      <c r="G1187" s="8">
        <f t="shared" si="91"/>
        <v>272.39172725380013</v>
      </c>
      <c r="I1187">
        <f t="shared" si="92"/>
        <v>285.96320145350768</v>
      </c>
      <c r="J1187">
        <f t="shared" si="93"/>
        <v>-7.2425940689756203</v>
      </c>
      <c r="K1187">
        <f t="shared" si="94"/>
        <v>7.2425940689756203</v>
      </c>
    </row>
    <row r="1188" spans="1:11" x14ac:dyDescent="0.2">
      <c r="A1188" s="2">
        <v>42445</v>
      </c>
      <c r="B1188" s="10">
        <v>26.4925</v>
      </c>
      <c r="C1188" s="7">
        <v>574.27</v>
      </c>
      <c r="D1188" s="5">
        <v>112.18</v>
      </c>
      <c r="F1188" s="11">
        <f t="shared" si="90"/>
        <v>13.593280916285556</v>
      </c>
      <c r="G1188" s="8">
        <f t="shared" si="91"/>
        <v>279.61251460619775</v>
      </c>
      <c r="I1188">
        <f t="shared" si="92"/>
        <v>293.2057955224833</v>
      </c>
      <c r="J1188">
        <f t="shared" si="93"/>
        <v>-1.1606751858754478</v>
      </c>
      <c r="K1188">
        <f t="shared" si="94"/>
        <v>1.1606751858754478</v>
      </c>
    </row>
    <row r="1189" spans="1:11" x14ac:dyDescent="0.2">
      <c r="A1189" s="2">
        <v>42444</v>
      </c>
      <c r="B1189" s="10">
        <v>26.145</v>
      </c>
      <c r="C1189" s="7">
        <v>577.02</v>
      </c>
      <c r="D1189" s="5">
        <v>110.67</v>
      </c>
      <c r="F1189" s="11">
        <f t="shared" si="90"/>
        <v>13.414978939559719</v>
      </c>
      <c r="G1189" s="8">
        <f t="shared" si="91"/>
        <v>280.95149176879903</v>
      </c>
      <c r="I1189">
        <f t="shared" si="92"/>
        <v>294.36647070835875</v>
      </c>
      <c r="J1189">
        <f t="shared" si="93"/>
        <v>2.0413852752868706</v>
      </c>
      <c r="K1189">
        <f t="shared" si="94"/>
        <v>-2.0413852752868706</v>
      </c>
    </row>
    <row r="1190" spans="1:11" x14ac:dyDescent="0.2">
      <c r="A1190" s="2">
        <v>42443</v>
      </c>
      <c r="B1190" s="10">
        <v>25.63</v>
      </c>
      <c r="C1190" s="7">
        <v>573.37009999999998</v>
      </c>
      <c r="D1190" s="5">
        <v>109.89</v>
      </c>
      <c r="F1190" s="11">
        <f t="shared" si="90"/>
        <v>13.150732844555961</v>
      </c>
      <c r="G1190" s="8">
        <f t="shared" si="91"/>
        <v>279.17435258851594</v>
      </c>
      <c r="I1190">
        <f t="shared" si="92"/>
        <v>292.32508543307188</v>
      </c>
      <c r="J1190">
        <f t="shared" si="93"/>
        <v>1.8640984057497008</v>
      </c>
      <c r="K1190">
        <f t="shared" si="94"/>
        <v>-1.8640984057497008</v>
      </c>
    </row>
    <row r="1191" spans="1:11" x14ac:dyDescent="0.2">
      <c r="A1191" s="2">
        <v>42440</v>
      </c>
      <c r="B1191" s="10">
        <v>25.565000000000001</v>
      </c>
      <c r="C1191" s="7">
        <v>569.61009999999999</v>
      </c>
      <c r="D1191" s="5">
        <v>109.41</v>
      </c>
      <c r="F1191" s="11">
        <f t="shared" si="90"/>
        <v>13.117381395671991</v>
      </c>
      <c r="G1191" s="8">
        <f t="shared" si="91"/>
        <v>277.34360563165018</v>
      </c>
      <c r="I1191">
        <f t="shared" si="92"/>
        <v>290.46098702732218</v>
      </c>
      <c r="J1191">
        <f t="shared" si="93"/>
        <v>5.3400173146201837</v>
      </c>
      <c r="K1191">
        <f t="shared" si="94"/>
        <v>-5.3400173146201837</v>
      </c>
    </row>
    <row r="1192" spans="1:11" x14ac:dyDescent="0.2">
      <c r="A1192" s="2">
        <v>42439</v>
      </c>
      <c r="B1192" s="10">
        <v>25.2925</v>
      </c>
      <c r="C1192" s="7">
        <v>558.92989999999998</v>
      </c>
      <c r="D1192" s="5">
        <v>107.32</v>
      </c>
      <c r="F1192" s="11">
        <f t="shared" si="90"/>
        <v>12.977561859966119</v>
      </c>
      <c r="G1192" s="8">
        <f t="shared" si="91"/>
        <v>272.14340785273589</v>
      </c>
      <c r="I1192">
        <f t="shared" si="92"/>
        <v>285.12096971270199</v>
      </c>
      <c r="J1192">
        <f t="shared" si="93"/>
        <v>-0.25656137456496708</v>
      </c>
      <c r="K1192">
        <f t="shared" si="94"/>
        <v>0.25656137456496708</v>
      </c>
    </row>
    <row r="1193" spans="1:11" x14ac:dyDescent="0.2">
      <c r="A1193" s="2">
        <v>42438</v>
      </c>
      <c r="B1193" s="10">
        <v>25.28</v>
      </c>
      <c r="C1193" s="7">
        <v>559.47</v>
      </c>
      <c r="D1193" s="5">
        <v>107.51</v>
      </c>
      <c r="F1193" s="11">
        <f t="shared" si="90"/>
        <v>12.971148119796126</v>
      </c>
      <c r="G1193" s="8">
        <f t="shared" si="91"/>
        <v>272.40638296747085</v>
      </c>
      <c r="I1193">
        <f t="shared" si="92"/>
        <v>285.37753108726696</v>
      </c>
      <c r="J1193">
        <f t="shared" si="93"/>
        <v>-0.37310688895036037</v>
      </c>
      <c r="K1193">
        <f t="shared" si="94"/>
        <v>0.37310688895036037</v>
      </c>
    </row>
    <row r="1194" spans="1:11" x14ac:dyDescent="0.2">
      <c r="A1194" s="2">
        <v>42437</v>
      </c>
      <c r="B1194" s="10">
        <v>25.2575</v>
      </c>
      <c r="C1194" s="7">
        <v>560.26</v>
      </c>
      <c r="D1194" s="5">
        <v>105.93</v>
      </c>
      <c r="F1194" s="11">
        <f t="shared" si="90"/>
        <v>12.959603387490136</v>
      </c>
      <c r="G1194" s="8">
        <f t="shared" si="91"/>
        <v>272.7910345887272</v>
      </c>
      <c r="I1194">
        <f t="shared" si="92"/>
        <v>285.75063797621732</v>
      </c>
      <c r="J1194">
        <f t="shared" si="93"/>
        <v>-1.3444788323130297</v>
      </c>
      <c r="K1194">
        <f t="shared" si="94"/>
        <v>1.3444788323130297</v>
      </c>
    </row>
    <row r="1195" spans="1:11" x14ac:dyDescent="0.2">
      <c r="A1195" s="2">
        <v>42436</v>
      </c>
      <c r="B1195" s="10">
        <v>25.467500000000001</v>
      </c>
      <c r="C1195" s="7">
        <v>562.79999999999995</v>
      </c>
      <c r="D1195" s="5">
        <v>105.73</v>
      </c>
      <c r="F1195" s="11">
        <f t="shared" si="90"/>
        <v>13.067354222346037</v>
      </c>
      <c r="G1195" s="8">
        <f t="shared" si="91"/>
        <v>274.02776258618434</v>
      </c>
      <c r="I1195">
        <f t="shared" si="92"/>
        <v>287.09511680853035</v>
      </c>
      <c r="J1195">
        <f t="shared" si="93"/>
        <v>-6.1545402899790815</v>
      </c>
      <c r="K1195">
        <f t="shared" si="94"/>
        <v>6.1545402899790815</v>
      </c>
    </row>
    <row r="1196" spans="1:11" x14ac:dyDescent="0.2">
      <c r="A1196" s="2">
        <v>42433</v>
      </c>
      <c r="B1196" s="10">
        <v>25.752500000000001</v>
      </c>
      <c r="C1196" s="7">
        <v>575.13990000000001</v>
      </c>
      <c r="D1196" s="5">
        <v>108.39</v>
      </c>
      <c r="F1196" s="11">
        <f t="shared" si="90"/>
        <v>13.213587498221903</v>
      </c>
      <c r="G1196" s="8">
        <f t="shared" si="91"/>
        <v>280.03606960028753</v>
      </c>
      <c r="I1196">
        <f t="shared" si="92"/>
        <v>293.24965709850943</v>
      </c>
      <c r="J1196">
        <f t="shared" si="93"/>
        <v>-0.95057058498588276</v>
      </c>
      <c r="K1196">
        <f t="shared" si="94"/>
        <v>0.95057058498588276</v>
      </c>
    </row>
    <row r="1197" spans="1:11" x14ac:dyDescent="0.2">
      <c r="A1197" s="2">
        <v>42432</v>
      </c>
      <c r="B1197" s="10">
        <v>25.375</v>
      </c>
      <c r="C1197" s="7">
        <v>577.49</v>
      </c>
      <c r="D1197" s="5">
        <v>109.58</v>
      </c>
      <c r="F1197" s="11">
        <f t="shared" si="90"/>
        <v>13.01989254508808</v>
      </c>
      <c r="G1197" s="8">
        <f t="shared" si="91"/>
        <v>281.18033513840726</v>
      </c>
      <c r="I1197">
        <f t="shared" si="92"/>
        <v>294.20022768349531</v>
      </c>
      <c r="J1197">
        <f t="shared" si="93"/>
        <v>-1.2281640364594182</v>
      </c>
      <c r="K1197">
        <f t="shared" si="94"/>
        <v>1.2281640364594182</v>
      </c>
    </row>
    <row r="1198" spans="1:11" x14ac:dyDescent="0.2">
      <c r="A1198" s="2">
        <v>42431</v>
      </c>
      <c r="B1198" s="10">
        <v>25.1875</v>
      </c>
      <c r="C1198" s="7">
        <v>580.21</v>
      </c>
      <c r="D1198" s="5">
        <v>109.95</v>
      </c>
      <c r="F1198" s="11">
        <f t="shared" si="90"/>
        <v>12.923686442538168</v>
      </c>
      <c r="G1198" s="8">
        <f t="shared" si="91"/>
        <v>282.50470527741658</v>
      </c>
      <c r="I1198">
        <f t="shared" si="92"/>
        <v>295.42839171995473</v>
      </c>
      <c r="J1198">
        <f t="shared" si="93"/>
        <v>0.59789437683656388</v>
      </c>
      <c r="K1198">
        <f t="shared" si="94"/>
        <v>-0.59789437683656388</v>
      </c>
    </row>
    <row r="1199" spans="1:11" x14ac:dyDescent="0.2">
      <c r="A1199" s="2">
        <v>42430</v>
      </c>
      <c r="B1199" s="10">
        <v>25.1325</v>
      </c>
      <c r="C1199" s="7">
        <v>579.04</v>
      </c>
      <c r="D1199" s="5">
        <v>109.82</v>
      </c>
      <c r="F1199" s="11">
        <f t="shared" si="90"/>
        <v>12.895465985790194</v>
      </c>
      <c r="G1199" s="8">
        <f t="shared" si="91"/>
        <v>281.935031357328</v>
      </c>
      <c r="I1199">
        <f t="shared" si="92"/>
        <v>294.83049734311817</v>
      </c>
      <c r="J1199">
        <f t="shared" si="93"/>
        <v>13.405184100396013</v>
      </c>
      <c r="K1199">
        <f t="shared" si="94"/>
        <v>-13.405184100396013</v>
      </c>
    </row>
    <row r="1200" spans="1:11" x14ac:dyDescent="0.2">
      <c r="A1200" s="2">
        <v>42429</v>
      </c>
      <c r="B1200" s="10">
        <v>24.172499999999999</v>
      </c>
      <c r="C1200" s="7">
        <v>552.52</v>
      </c>
      <c r="D1200" s="5">
        <v>106.92</v>
      </c>
      <c r="F1200" s="11">
        <f t="shared" si="90"/>
        <v>12.402890740734644</v>
      </c>
      <c r="G1200" s="8">
        <f t="shared" si="91"/>
        <v>269.02242250198753</v>
      </c>
      <c r="I1200">
        <f t="shared" si="92"/>
        <v>281.42531324272215</v>
      </c>
      <c r="J1200">
        <f t="shared" si="93"/>
        <v>-1.3477215878932611</v>
      </c>
      <c r="K1200">
        <f t="shared" si="94"/>
        <v>1.3477215878932611</v>
      </c>
    </row>
    <row r="1201" spans="1:11" x14ac:dyDescent="0.2">
      <c r="A1201" s="2">
        <v>42426</v>
      </c>
      <c r="B1201" s="10">
        <v>24.227499999999999</v>
      </c>
      <c r="C1201" s="7">
        <v>555.23</v>
      </c>
      <c r="D1201" s="5">
        <v>107.92</v>
      </c>
      <c r="F1201" s="11">
        <f t="shared" si="90"/>
        <v>12.431111197482618</v>
      </c>
      <c r="G1201" s="8">
        <f t="shared" si="91"/>
        <v>270.34192363313281</v>
      </c>
      <c r="I1201">
        <f t="shared" si="92"/>
        <v>282.77303483061542</v>
      </c>
      <c r="J1201">
        <f t="shared" si="93"/>
        <v>5.8241973500628319E-2</v>
      </c>
      <c r="K1201">
        <f t="shared" si="94"/>
        <v>-5.8241973500628319E-2</v>
      </c>
    </row>
    <row r="1202" spans="1:11" x14ac:dyDescent="0.2">
      <c r="A1202" s="2">
        <v>42425</v>
      </c>
      <c r="B1202" s="10">
        <v>24.19</v>
      </c>
      <c r="C1202" s="7">
        <v>555.1499</v>
      </c>
      <c r="D1202" s="5">
        <v>108.07</v>
      </c>
      <c r="F1202" s="11">
        <f t="shared" si="90"/>
        <v>12.411869976972637</v>
      </c>
      <c r="G1202" s="8">
        <f t="shared" si="91"/>
        <v>270.30292288014215</v>
      </c>
      <c r="I1202">
        <f t="shared" si="92"/>
        <v>282.71479285711479</v>
      </c>
      <c r="J1202">
        <f t="shared" si="93"/>
        <v>0.62507255306979914</v>
      </c>
      <c r="K1202">
        <f t="shared" si="94"/>
        <v>-0.62507255306979914</v>
      </c>
    </row>
    <row r="1203" spans="1:11" x14ac:dyDescent="0.2">
      <c r="A1203" s="2">
        <v>42424</v>
      </c>
      <c r="B1203" s="10">
        <v>24.024999999999999</v>
      </c>
      <c r="C1203" s="7">
        <v>554.04</v>
      </c>
      <c r="D1203" s="5">
        <v>106.88</v>
      </c>
      <c r="F1203" s="11">
        <f t="shared" si="90"/>
        <v>12.327208606728714</v>
      </c>
      <c r="G1203" s="8">
        <f t="shared" si="91"/>
        <v>269.76251169731626</v>
      </c>
      <c r="I1203">
        <f t="shared" si="92"/>
        <v>282.08972030404499</v>
      </c>
      <c r="J1203">
        <f t="shared" si="93"/>
        <v>0.71650702791305321</v>
      </c>
      <c r="K1203">
        <f t="shared" si="94"/>
        <v>-0.71650702791305321</v>
      </c>
    </row>
    <row r="1204" spans="1:11" x14ac:dyDescent="0.2">
      <c r="A1204" s="2">
        <v>42423</v>
      </c>
      <c r="B1204" s="10">
        <v>23.672499999999999</v>
      </c>
      <c r="C1204" s="7">
        <v>552.93989999999997</v>
      </c>
      <c r="D1204" s="5">
        <v>105.46</v>
      </c>
      <c r="F1204" s="11">
        <f t="shared" si="90"/>
        <v>12.146341133934881</v>
      </c>
      <c r="G1204" s="8">
        <f t="shared" si="91"/>
        <v>269.22687214219707</v>
      </c>
      <c r="I1204">
        <f t="shared" si="92"/>
        <v>281.37321327613193</v>
      </c>
      <c r="J1204">
        <f t="shared" si="93"/>
        <v>-3.4750396683115241</v>
      </c>
      <c r="K1204">
        <f t="shared" si="94"/>
        <v>3.4750396683115241</v>
      </c>
    </row>
    <row r="1205" spans="1:11" x14ac:dyDescent="0.2">
      <c r="A1205" s="2">
        <v>42422</v>
      </c>
      <c r="B1205" s="10">
        <v>24.22</v>
      </c>
      <c r="C1205" s="7">
        <v>559.5</v>
      </c>
      <c r="D1205" s="5">
        <v>107.16</v>
      </c>
      <c r="F1205" s="11">
        <f t="shared" si="90"/>
        <v>12.427262953380621</v>
      </c>
      <c r="G1205" s="8">
        <f t="shared" si="91"/>
        <v>272.42098999106281</v>
      </c>
      <c r="I1205">
        <f t="shared" si="92"/>
        <v>284.84825294444346</v>
      </c>
      <c r="J1205">
        <f t="shared" si="93"/>
        <v>12.085558870386137</v>
      </c>
      <c r="K1205">
        <f t="shared" si="94"/>
        <v>-12.085558870386137</v>
      </c>
    </row>
    <row r="1206" spans="1:11" x14ac:dyDescent="0.2">
      <c r="A1206" s="2">
        <v>42419</v>
      </c>
      <c r="B1206" s="10">
        <v>24.01</v>
      </c>
      <c r="C1206" s="7">
        <v>534.8999</v>
      </c>
      <c r="D1206" s="5">
        <v>104.57</v>
      </c>
      <c r="F1206" s="11">
        <f t="shared" si="90"/>
        <v>12.319512118524722</v>
      </c>
      <c r="G1206" s="8">
        <f t="shared" si="91"/>
        <v>260.44318195553262</v>
      </c>
      <c r="I1206">
        <f t="shared" si="92"/>
        <v>272.76269407405732</v>
      </c>
      <c r="J1206">
        <f t="shared" si="93"/>
        <v>4.7920486385380059</v>
      </c>
      <c r="K1206">
        <f t="shared" si="94"/>
        <v>-4.7920486385380059</v>
      </c>
    </row>
    <row r="1207" spans="1:11" x14ac:dyDescent="0.2">
      <c r="A1207" s="2">
        <v>42418</v>
      </c>
      <c r="B1207" s="10">
        <v>24.065000000000001</v>
      </c>
      <c r="C1207" s="7">
        <v>525</v>
      </c>
      <c r="D1207" s="5">
        <v>103.47</v>
      </c>
      <c r="F1207" s="11">
        <f t="shared" si="90"/>
        <v>12.347732575272696</v>
      </c>
      <c r="G1207" s="8">
        <f t="shared" si="91"/>
        <v>255.62291286024663</v>
      </c>
      <c r="I1207">
        <f t="shared" si="92"/>
        <v>267.97064543551932</v>
      </c>
      <c r="J1207">
        <f t="shared" si="93"/>
        <v>-4.6694369806466511</v>
      </c>
      <c r="K1207">
        <f t="shared" si="94"/>
        <v>4.6694369806466511</v>
      </c>
    </row>
    <row r="1208" spans="1:11" x14ac:dyDescent="0.2">
      <c r="A1208" s="2">
        <v>42417</v>
      </c>
      <c r="B1208" s="10">
        <v>24.53</v>
      </c>
      <c r="C1208" s="7">
        <v>534.1001</v>
      </c>
      <c r="D1208" s="5">
        <v>105.2</v>
      </c>
      <c r="F1208" s="11">
        <f t="shared" si="90"/>
        <v>12.586323709596478</v>
      </c>
      <c r="G1208" s="8">
        <f t="shared" si="91"/>
        <v>260.05375870656951</v>
      </c>
      <c r="I1208">
        <f t="shared" si="92"/>
        <v>272.64008241616597</v>
      </c>
      <c r="J1208">
        <f t="shared" si="93"/>
        <v>6.5195569322378901</v>
      </c>
      <c r="K1208">
        <f t="shared" si="94"/>
        <v>-6.5195569322378901</v>
      </c>
    </row>
    <row r="1209" spans="1:11" x14ac:dyDescent="0.2">
      <c r="A1209" s="2">
        <v>42416</v>
      </c>
      <c r="B1209" s="10">
        <v>24.16</v>
      </c>
      <c r="C1209" s="7">
        <v>521.1001</v>
      </c>
      <c r="D1209" s="5">
        <v>101.61</v>
      </c>
      <c r="F1209" s="11">
        <f t="shared" si="90"/>
        <v>12.396477000564651</v>
      </c>
      <c r="G1209" s="8">
        <f t="shared" si="91"/>
        <v>253.72404848336342</v>
      </c>
      <c r="I1209">
        <f t="shared" si="92"/>
        <v>266.12052548392808</v>
      </c>
      <c r="J1209">
        <f t="shared" si="93"/>
        <v>7.1662772543442657</v>
      </c>
      <c r="K1209">
        <f t="shared" si="94"/>
        <v>-7.1662772543442657</v>
      </c>
    </row>
    <row r="1210" spans="1:11" x14ac:dyDescent="0.2">
      <c r="A1210" s="2">
        <v>42415</v>
      </c>
      <c r="B1210" s="10">
        <v>23.497499999999999</v>
      </c>
      <c r="C1210" s="7">
        <v>507.08010000000002</v>
      </c>
      <c r="D1210" s="5">
        <v>102.01</v>
      </c>
      <c r="F1210" s="11">
        <f t="shared" si="90"/>
        <v>12.056548771554962</v>
      </c>
      <c r="G1210" s="8">
        <f t="shared" si="91"/>
        <v>246.89769945802885</v>
      </c>
      <c r="I1210">
        <f t="shared" si="92"/>
        <v>258.95424822958381</v>
      </c>
      <c r="J1210">
        <f t="shared" si="93"/>
        <v>0</v>
      </c>
      <c r="K1210">
        <f t="shared" si="94"/>
        <v>0</v>
      </c>
    </row>
    <row r="1211" spans="1:11" x14ac:dyDescent="0.2">
      <c r="A1211" s="2">
        <v>42412</v>
      </c>
      <c r="B1211" s="10">
        <v>23.497499999999999</v>
      </c>
      <c r="C1211" s="7">
        <v>507.08010000000002</v>
      </c>
      <c r="D1211" s="5">
        <v>102.01</v>
      </c>
      <c r="F1211" s="11">
        <f t="shared" si="90"/>
        <v>12.056548771554962</v>
      </c>
      <c r="G1211" s="8">
        <f t="shared" si="91"/>
        <v>246.89769945802885</v>
      </c>
      <c r="I1211">
        <f t="shared" si="92"/>
        <v>258.95424822958381</v>
      </c>
      <c r="J1211">
        <f t="shared" si="93"/>
        <v>1.6244962566515255</v>
      </c>
      <c r="K1211">
        <f t="shared" si="94"/>
        <v>-1.6244962566515255</v>
      </c>
    </row>
    <row r="1212" spans="1:11" x14ac:dyDescent="0.2">
      <c r="A1212" s="2">
        <v>42411</v>
      </c>
      <c r="B1212" s="10">
        <v>23.425000000000001</v>
      </c>
      <c r="C1212" s="7">
        <v>503.82010000000002</v>
      </c>
      <c r="D1212" s="5">
        <v>101.91</v>
      </c>
      <c r="F1212" s="11">
        <f t="shared" si="90"/>
        <v>12.019349078568997</v>
      </c>
      <c r="G1212" s="8">
        <f t="shared" si="91"/>
        <v>245.31040289436331</v>
      </c>
      <c r="I1212">
        <f t="shared" si="92"/>
        <v>257.32975197293229</v>
      </c>
      <c r="J1212">
        <f t="shared" si="93"/>
        <v>6.4221885427229495</v>
      </c>
      <c r="K1212">
        <f t="shared" si="94"/>
        <v>-6.4221885427229495</v>
      </c>
    </row>
    <row r="1213" spans="1:11" x14ac:dyDescent="0.2">
      <c r="A1213" s="2">
        <v>42410</v>
      </c>
      <c r="B1213" s="10">
        <v>23.567499999999999</v>
      </c>
      <c r="C1213" s="7">
        <v>490.48</v>
      </c>
      <c r="D1213" s="5">
        <v>101</v>
      </c>
      <c r="F1213" s="11">
        <f t="shared" si="90"/>
        <v>12.092465716506929</v>
      </c>
      <c r="G1213" s="8">
        <f t="shared" si="91"/>
        <v>238.81509771370241</v>
      </c>
      <c r="I1213">
        <f t="shared" si="92"/>
        <v>250.90756343020934</v>
      </c>
      <c r="J1213">
        <f t="shared" si="93"/>
        <v>4.0024290651014098</v>
      </c>
      <c r="K1213">
        <f t="shared" si="94"/>
        <v>-4.0024290651014098</v>
      </c>
    </row>
    <row r="1214" spans="1:11" x14ac:dyDescent="0.2">
      <c r="A1214" s="2">
        <v>42409</v>
      </c>
      <c r="B1214" s="10">
        <v>23.747499999999999</v>
      </c>
      <c r="C1214" s="7">
        <v>482.07010000000002</v>
      </c>
      <c r="D1214" s="5">
        <v>99.54</v>
      </c>
      <c r="F1214" s="11">
        <f t="shared" si="90"/>
        <v>12.184823574954844</v>
      </c>
      <c r="G1214" s="8">
        <f t="shared" si="91"/>
        <v>234.72031079015309</v>
      </c>
      <c r="I1214">
        <f t="shared" si="92"/>
        <v>246.90513436510793</v>
      </c>
      <c r="J1214">
        <f t="shared" si="93"/>
        <v>-2.9385772380628339</v>
      </c>
      <c r="K1214">
        <f t="shared" si="94"/>
        <v>2.9385772380628339</v>
      </c>
    </row>
    <row r="1215" spans="1:11" x14ac:dyDescent="0.2">
      <c r="A1215" s="2">
        <v>42408</v>
      </c>
      <c r="B1215" s="10">
        <v>23.752500000000001</v>
      </c>
      <c r="C1215" s="7">
        <v>488.1001</v>
      </c>
      <c r="D1215" s="5">
        <v>99.75</v>
      </c>
      <c r="F1215" s="11">
        <f t="shared" si="90"/>
        <v>12.187389071022842</v>
      </c>
      <c r="G1215" s="8">
        <f t="shared" si="91"/>
        <v>237.65632253214793</v>
      </c>
      <c r="I1215">
        <f t="shared" si="92"/>
        <v>249.84371160317076</v>
      </c>
      <c r="J1215">
        <f t="shared" si="93"/>
        <v>-6.7041285976754637</v>
      </c>
      <c r="K1215">
        <f t="shared" si="94"/>
        <v>6.7041285976754637</v>
      </c>
    </row>
    <row r="1216" spans="1:11" x14ac:dyDescent="0.2">
      <c r="A1216" s="2">
        <v>42405</v>
      </c>
      <c r="B1216" s="10">
        <v>23.504999999999999</v>
      </c>
      <c r="C1216" s="7">
        <v>502.12990000000002</v>
      </c>
      <c r="D1216" s="5">
        <v>104.07</v>
      </c>
      <c r="F1216" s="11">
        <f t="shared" si="90"/>
        <v>12.060397015656958</v>
      </c>
      <c r="G1216" s="8">
        <f t="shared" si="91"/>
        <v>244.48744318518925</v>
      </c>
      <c r="I1216">
        <f t="shared" si="92"/>
        <v>256.54784020084622</v>
      </c>
      <c r="J1216">
        <f t="shared" si="93"/>
        <v>-16.948921522698299</v>
      </c>
      <c r="K1216">
        <f t="shared" si="94"/>
        <v>16.948921522698299</v>
      </c>
    </row>
    <row r="1217" spans="1:11" x14ac:dyDescent="0.2">
      <c r="A1217" s="2">
        <v>42404</v>
      </c>
      <c r="B1217" s="10">
        <v>24.15</v>
      </c>
      <c r="C1217" s="7">
        <v>536.26</v>
      </c>
      <c r="D1217" s="5">
        <v>110.49</v>
      </c>
      <c r="F1217" s="11">
        <f t="shared" si="90"/>
        <v>12.391346008428656</v>
      </c>
      <c r="G1217" s="8">
        <f t="shared" si="91"/>
        <v>261.1054157151159</v>
      </c>
      <c r="I1217">
        <f t="shared" si="92"/>
        <v>273.49676172354452</v>
      </c>
      <c r="J1217">
        <f t="shared" si="93"/>
        <v>2.5590350921897311</v>
      </c>
      <c r="K1217">
        <f t="shared" si="94"/>
        <v>-2.5590350921897311</v>
      </c>
    </row>
    <row r="1218" spans="1:11" x14ac:dyDescent="0.2">
      <c r="A1218" s="2">
        <v>42403</v>
      </c>
      <c r="B1218" s="10">
        <v>24.087499999999999</v>
      </c>
      <c r="C1218" s="7">
        <v>531.07010000000002</v>
      </c>
      <c r="D1218" s="5">
        <v>112.69</v>
      </c>
      <c r="F1218" s="11">
        <f t="shared" si="90"/>
        <v>12.359277307578685</v>
      </c>
      <c r="G1218" s="8">
        <f t="shared" si="91"/>
        <v>258.57844932377611</v>
      </c>
      <c r="I1218">
        <f t="shared" si="92"/>
        <v>270.93772663135479</v>
      </c>
      <c r="J1218">
        <f t="shared" si="93"/>
        <v>-9.9996496556441343</v>
      </c>
      <c r="K1218">
        <f t="shared" si="94"/>
        <v>9.9996496556441343</v>
      </c>
    </row>
    <row r="1219" spans="1:11" x14ac:dyDescent="0.2">
      <c r="A1219" s="2">
        <v>42402</v>
      </c>
      <c r="B1219" s="10">
        <v>23.62</v>
      </c>
      <c r="C1219" s="7">
        <v>552.1001</v>
      </c>
      <c r="D1219" s="5">
        <v>114.61</v>
      </c>
      <c r="F1219" s="11">
        <f t="shared" si="90"/>
        <v>12.119403425220906</v>
      </c>
      <c r="G1219" s="8">
        <f t="shared" si="91"/>
        <v>268.817972861778</v>
      </c>
      <c r="I1219">
        <f t="shared" si="92"/>
        <v>280.93737628699893</v>
      </c>
      <c r="J1219">
        <f t="shared" si="93"/>
        <v>-11.307652725784408</v>
      </c>
      <c r="K1219">
        <f t="shared" si="94"/>
        <v>11.307652725784408</v>
      </c>
    </row>
    <row r="1220" spans="1:11" x14ac:dyDescent="0.2">
      <c r="A1220" s="2">
        <v>42401</v>
      </c>
      <c r="B1220" s="10">
        <v>24.107500000000002</v>
      </c>
      <c r="C1220" s="7">
        <v>574.81010000000003</v>
      </c>
      <c r="D1220" s="5">
        <v>115.09</v>
      </c>
      <c r="F1220" s="11">
        <f t="shared" si="90"/>
        <v>12.369539291850677</v>
      </c>
      <c r="G1220" s="8">
        <f t="shared" si="91"/>
        <v>279.87548972093265</v>
      </c>
      <c r="I1220">
        <f t="shared" si="92"/>
        <v>292.24502901278333</v>
      </c>
      <c r="J1220">
        <f t="shared" si="93"/>
        <v>-6.0520019672369472</v>
      </c>
      <c r="K1220">
        <f t="shared" si="94"/>
        <v>6.0520019672369472</v>
      </c>
    </row>
    <row r="1221" spans="1:11" x14ac:dyDescent="0.2">
      <c r="A1221" s="2">
        <v>42398</v>
      </c>
      <c r="B1221" s="10">
        <v>24.335000000000001</v>
      </c>
      <c r="C1221" s="7">
        <v>587</v>
      </c>
      <c r="D1221" s="5">
        <v>112.21</v>
      </c>
      <c r="F1221" s="11">
        <f t="shared" ref="F1221:F1284" si="95">B1221*$O$8</f>
        <v>12.486269362944569</v>
      </c>
      <c r="G1221" s="8">
        <f t="shared" ref="G1221:G1284" si="96">C1221*(1-$O$8)</f>
        <v>285.81076161707574</v>
      </c>
      <c r="I1221">
        <f t="shared" ref="I1221:I1284" si="97">SUM(F1221:G1221)</f>
        <v>298.29703098002028</v>
      </c>
      <c r="J1221">
        <f t="shared" si="93"/>
        <v>-23.124808601491736</v>
      </c>
      <c r="K1221">
        <f t="shared" si="94"/>
        <v>23.124808601491736</v>
      </c>
    </row>
    <row r="1222" spans="1:11" x14ac:dyDescent="0.2">
      <c r="A1222" s="2">
        <v>42397</v>
      </c>
      <c r="B1222" s="10">
        <v>23.522500000000001</v>
      </c>
      <c r="C1222" s="7">
        <v>635.3501</v>
      </c>
      <c r="D1222" s="5">
        <v>109.11</v>
      </c>
      <c r="F1222" s="11">
        <f t="shared" si="95"/>
        <v>12.069376251894951</v>
      </c>
      <c r="G1222" s="8">
        <f t="shared" si="96"/>
        <v>309.35246332961708</v>
      </c>
      <c r="I1222">
        <f t="shared" si="97"/>
        <v>321.42183958151202</v>
      </c>
      <c r="J1222">
        <f t="shared" ref="J1222:J1285" si="98">I1222-I1223</f>
        <v>25.404785011102319</v>
      </c>
      <c r="K1222">
        <f t="shared" ref="K1222:K1285" si="99">-J1222</f>
        <v>-25.404785011102319</v>
      </c>
    </row>
    <row r="1223" spans="1:11" x14ac:dyDescent="0.2">
      <c r="A1223" s="2">
        <v>42396</v>
      </c>
      <c r="B1223" s="10">
        <v>23.355</v>
      </c>
      <c r="C1223" s="7">
        <v>583.3501</v>
      </c>
      <c r="D1223" s="5">
        <v>94.45</v>
      </c>
      <c r="F1223" s="11">
        <f t="shared" si="95"/>
        <v>11.983432133617029</v>
      </c>
      <c r="G1223" s="8">
        <f t="shared" si="96"/>
        <v>284.03362243679265</v>
      </c>
      <c r="I1223">
        <f t="shared" si="97"/>
        <v>296.0170545704097</v>
      </c>
      <c r="J1223">
        <f t="shared" si="98"/>
        <v>-9.5582408448270257</v>
      </c>
      <c r="K1223">
        <f t="shared" si="99"/>
        <v>9.5582408448270257</v>
      </c>
    </row>
    <row r="1224" spans="1:11" x14ac:dyDescent="0.2">
      <c r="A1224" s="2">
        <v>42395</v>
      </c>
      <c r="B1224" s="10">
        <v>24.997499999999999</v>
      </c>
      <c r="C1224" s="7">
        <v>601.25</v>
      </c>
      <c r="D1224" s="5">
        <v>97.34</v>
      </c>
      <c r="F1224" s="11">
        <f t="shared" si="95"/>
        <v>12.826197591954257</v>
      </c>
      <c r="G1224" s="8">
        <f t="shared" si="96"/>
        <v>292.74909782328245</v>
      </c>
      <c r="I1224">
        <f t="shared" si="97"/>
        <v>305.57529541523672</v>
      </c>
      <c r="J1224">
        <f t="shared" si="98"/>
        <v>2.3687228536801967</v>
      </c>
      <c r="K1224">
        <f t="shared" si="99"/>
        <v>-2.3687228536801967</v>
      </c>
    </row>
    <row r="1225" spans="1:11" x14ac:dyDescent="0.2">
      <c r="A1225" s="2">
        <v>42394</v>
      </c>
      <c r="B1225" s="10">
        <v>24.86</v>
      </c>
      <c r="C1225" s="7">
        <v>596.53</v>
      </c>
      <c r="D1225" s="5">
        <v>97.01</v>
      </c>
      <c r="F1225" s="11">
        <f t="shared" si="95"/>
        <v>12.755646450084322</v>
      </c>
      <c r="G1225" s="8">
        <f t="shared" si="96"/>
        <v>290.4509261114722</v>
      </c>
      <c r="I1225">
        <f t="shared" si="97"/>
        <v>303.20657256155653</v>
      </c>
      <c r="J1225">
        <f t="shared" si="98"/>
        <v>-0.18090030269308954</v>
      </c>
      <c r="K1225">
        <f t="shared" si="99"/>
        <v>0.18090030269308954</v>
      </c>
    </row>
    <row r="1226" spans="1:11" x14ac:dyDescent="0.2">
      <c r="A1226" s="2">
        <v>42391</v>
      </c>
      <c r="B1226" s="10">
        <v>25.355</v>
      </c>
      <c r="C1226" s="7">
        <v>596.37990000000002</v>
      </c>
      <c r="D1226" s="5">
        <v>97.94</v>
      </c>
      <c r="F1226" s="11">
        <f t="shared" si="95"/>
        <v>13.00963056081609</v>
      </c>
      <c r="G1226" s="8">
        <f t="shared" si="96"/>
        <v>290.37784230343351</v>
      </c>
      <c r="I1226">
        <f t="shared" si="97"/>
        <v>303.38747286424962</v>
      </c>
      <c r="J1226">
        <f t="shared" si="98"/>
        <v>11.056919100842833</v>
      </c>
      <c r="K1226">
        <f t="shared" si="99"/>
        <v>-11.056919100842833</v>
      </c>
    </row>
    <row r="1227" spans="1:11" x14ac:dyDescent="0.2">
      <c r="A1227" s="2">
        <v>42390</v>
      </c>
      <c r="B1227" s="10">
        <v>24.074999999999999</v>
      </c>
      <c r="C1227" s="7">
        <v>575.02</v>
      </c>
      <c r="D1227" s="5">
        <v>94.16</v>
      </c>
      <c r="F1227" s="11">
        <f t="shared" si="95"/>
        <v>12.35286356740869</v>
      </c>
      <c r="G1227" s="8">
        <f t="shared" si="96"/>
        <v>279.97769019599809</v>
      </c>
      <c r="I1227">
        <f t="shared" si="97"/>
        <v>292.33055376340678</v>
      </c>
      <c r="J1227">
        <f t="shared" si="98"/>
        <v>1.5195729021355646</v>
      </c>
      <c r="K1227">
        <f t="shared" si="99"/>
        <v>-1.5195729021355646</v>
      </c>
    </row>
    <row r="1228" spans="1:11" x14ac:dyDescent="0.2">
      <c r="A1228" s="2">
        <v>42389</v>
      </c>
      <c r="B1228" s="10">
        <v>24.197500000000002</v>
      </c>
      <c r="C1228" s="7">
        <v>571.77</v>
      </c>
      <c r="D1228" s="5">
        <v>94.35</v>
      </c>
      <c r="F1228" s="11">
        <f t="shared" si="95"/>
        <v>12.415718221074634</v>
      </c>
      <c r="G1228" s="8">
        <f t="shared" si="96"/>
        <v>278.39526264019656</v>
      </c>
      <c r="I1228">
        <f t="shared" si="97"/>
        <v>290.81098086127122</v>
      </c>
      <c r="J1228">
        <f t="shared" si="98"/>
        <v>-1.3028254067033345</v>
      </c>
      <c r="K1228">
        <f t="shared" si="99"/>
        <v>1.3028254067033345</v>
      </c>
    </row>
    <row r="1229" spans="1:11" x14ac:dyDescent="0.2">
      <c r="A1229" s="2">
        <v>42388</v>
      </c>
      <c r="B1229" s="10">
        <v>24.164999999999999</v>
      </c>
      <c r="C1229" s="7">
        <v>574.48</v>
      </c>
      <c r="D1229" s="5">
        <v>95.26</v>
      </c>
      <c r="F1229" s="11">
        <f t="shared" si="95"/>
        <v>12.399042496632648</v>
      </c>
      <c r="G1229" s="8">
        <f t="shared" si="96"/>
        <v>279.71476377134189</v>
      </c>
      <c r="I1229">
        <f t="shared" si="97"/>
        <v>292.11380626797455</v>
      </c>
      <c r="J1229">
        <f t="shared" si="98"/>
        <v>2.0334329140027876</v>
      </c>
      <c r="K1229">
        <f t="shared" si="99"/>
        <v>-2.0334329140027876</v>
      </c>
    </row>
    <row r="1230" spans="1:11" x14ac:dyDescent="0.2">
      <c r="A1230" s="2">
        <v>42387</v>
      </c>
      <c r="B1230" s="10">
        <v>24.282499999999999</v>
      </c>
      <c r="C1230" s="7">
        <v>570.17989999999998</v>
      </c>
      <c r="D1230" s="5">
        <v>94.97</v>
      </c>
      <c r="F1230" s="11">
        <f t="shared" si="95"/>
        <v>12.459331654230592</v>
      </c>
      <c r="G1230" s="8">
        <f t="shared" si="96"/>
        <v>277.62104169974117</v>
      </c>
      <c r="I1230">
        <f t="shared" si="97"/>
        <v>290.08037335397177</v>
      </c>
      <c r="J1230">
        <f t="shared" si="98"/>
        <v>0</v>
      </c>
      <c r="K1230">
        <f t="shared" si="99"/>
        <v>0</v>
      </c>
    </row>
    <row r="1231" spans="1:11" x14ac:dyDescent="0.2">
      <c r="A1231" s="2">
        <v>42384</v>
      </c>
      <c r="B1231" s="10">
        <v>24.282499999999999</v>
      </c>
      <c r="C1231" s="7">
        <v>570.17989999999998</v>
      </c>
      <c r="D1231" s="5">
        <v>94.97</v>
      </c>
      <c r="F1231" s="11">
        <f t="shared" si="95"/>
        <v>12.459331654230592</v>
      </c>
      <c r="G1231" s="8">
        <f t="shared" si="96"/>
        <v>277.62104169974117</v>
      </c>
      <c r="I1231">
        <f t="shared" si="97"/>
        <v>290.08037335397177</v>
      </c>
      <c r="J1231">
        <f t="shared" si="98"/>
        <v>-11.417701415863121</v>
      </c>
      <c r="K1231">
        <f t="shared" si="99"/>
        <v>11.417701415863121</v>
      </c>
    </row>
    <row r="1232" spans="1:11" x14ac:dyDescent="0.2">
      <c r="A1232" s="2">
        <v>42383</v>
      </c>
      <c r="B1232" s="10">
        <v>24.88</v>
      </c>
      <c r="C1232" s="7">
        <v>593</v>
      </c>
      <c r="D1232" s="5">
        <v>98.37</v>
      </c>
      <c r="F1232" s="11">
        <f t="shared" si="95"/>
        <v>12.765908434356312</v>
      </c>
      <c r="G1232" s="8">
        <f t="shared" si="96"/>
        <v>288.73216633547855</v>
      </c>
      <c r="I1232">
        <f t="shared" si="97"/>
        <v>301.49807476983489</v>
      </c>
      <c r="J1232">
        <f t="shared" si="98"/>
        <v>5.7215964409843423</v>
      </c>
      <c r="K1232">
        <f t="shared" si="99"/>
        <v>-5.7215964409843423</v>
      </c>
    </row>
    <row r="1233" spans="1:11" x14ac:dyDescent="0.2">
      <c r="A1233" s="2">
        <v>42382</v>
      </c>
      <c r="B1233" s="10">
        <v>24.3475</v>
      </c>
      <c r="C1233" s="7">
        <v>581.81010000000003</v>
      </c>
      <c r="D1233" s="5">
        <v>95.44</v>
      </c>
      <c r="F1233" s="11">
        <f t="shared" si="95"/>
        <v>12.492683103114564</v>
      </c>
      <c r="G1233" s="8">
        <f t="shared" si="96"/>
        <v>283.28379522573596</v>
      </c>
      <c r="I1233">
        <f t="shared" si="97"/>
        <v>295.77647832885054</v>
      </c>
      <c r="J1233">
        <f t="shared" si="98"/>
        <v>-17.896949237909325</v>
      </c>
      <c r="K1233">
        <f t="shared" si="99"/>
        <v>17.896949237909325</v>
      </c>
    </row>
    <row r="1234" spans="1:11" x14ac:dyDescent="0.2">
      <c r="A1234" s="2">
        <v>42381</v>
      </c>
      <c r="B1234" s="10">
        <v>24.99</v>
      </c>
      <c r="C1234" s="7">
        <v>617.88990000000001</v>
      </c>
      <c r="D1234" s="5">
        <v>99.37</v>
      </c>
      <c r="F1234" s="11">
        <f t="shared" si="95"/>
        <v>12.82234934785226</v>
      </c>
      <c r="G1234" s="8">
        <f t="shared" si="96"/>
        <v>300.85107821890762</v>
      </c>
      <c r="I1234">
        <f t="shared" si="97"/>
        <v>313.67342756675987</v>
      </c>
      <c r="J1234">
        <f t="shared" si="98"/>
        <v>0.25641939674329706</v>
      </c>
      <c r="K1234">
        <f t="shared" si="99"/>
        <v>-0.25641939674329706</v>
      </c>
    </row>
    <row r="1235" spans="1:11" x14ac:dyDescent="0.2">
      <c r="A1235" s="2">
        <v>42380</v>
      </c>
      <c r="B1235" s="10">
        <v>24.6325</v>
      </c>
      <c r="C1235" s="7">
        <v>617.74</v>
      </c>
      <c r="D1235" s="5">
        <v>97.51</v>
      </c>
      <c r="F1235" s="11">
        <f t="shared" si="95"/>
        <v>12.638916378990428</v>
      </c>
      <c r="G1235" s="8">
        <f t="shared" si="96"/>
        <v>300.77809179102616</v>
      </c>
      <c r="I1235">
        <f t="shared" si="97"/>
        <v>313.41700817001657</v>
      </c>
      <c r="J1235">
        <f t="shared" si="98"/>
        <v>5.4063608479588652</v>
      </c>
      <c r="K1235">
        <f t="shared" si="99"/>
        <v>-5.4063608479588652</v>
      </c>
    </row>
    <row r="1236" spans="1:11" x14ac:dyDescent="0.2">
      <c r="A1236" s="2">
        <v>42377</v>
      </c>
      <c r="B1236" s="10">
        <v>24.24</v>
      </c>
      <c r="C1236" s="7">
        <v>607.04999999999995</v>
      </c>
      <c r="D1236" s="5">
        <v>97.33</v>
      </c>
      <c r="F1236" s="11">
        <f t="shared" si="95"/>
        <v>12.437524937652613</v>
      </c>
      <c r="G1236" s="8">
        <f t="shared" si="96"/>
        <v>295.57312238440511</v>
      </c>
      <c r="I1236">
        <f t="shared" si="97"/>
        <v>308.01064732205771</v>
      </c>
      <c r="J1236">
        <f t="shared" si="98"/>
        <v>-0.36787286008387809</v>
      </c>
      <c r="K1236">
        <f t="shared" si="99"/>
        <v>0.36787286008387809</v>
      </c>
    </row>
    <row r="1237" spans="1:11" x14ac:dyDescent="0.2">
      <c r="A1237" s="2">
        <v>42376</v>
      </c>
      <c r="B1237" s="10">
        <v>24.112500000000001</v>
      </c>
      <c r="C1237" s="7">
        <v>607.93989999999997</v>
      </c>
      <c r="D1237" s="5">
        <v>97.92</v>
      </c>
      <c r="F1237" s="11">
        <f t="shared" si="95"/>
        <v>12.372104787918675</v>
      </c>
      <c r="G1237" s="8">
        <f t="shared" si="96"/>
        <v>296.00641539422293</v>
      </c>
      <c r="I1237">
        <f t="shared" si="97"/>
        <v>308.37852018214159</v>
      </c>
      <c r="J1237">
        <f t="shared" si="98"/>
        <v>-12.576486346405147</v>
      </c>
      <c r="K1237">
        <f t="shared" si="99"/>
        <v>12.576486346405147</v>
      </c>
    </row>
    <row r="1238" spans="1:11" x14ac:dyDescent="0.2">
      <c r="A1238" s="2">
        <v>42375</v>
      </c>
      <c r="B1238" s="10">
        <v>25.175000000000001</v>
      </c>
      <c r="C1238" s="7">
        <v>632.6499</v>
      </c>
      <c r="D1238" s="5">
        <v>102.97</v>
      </c>
      <c r="F1238" s="11">
        <f t="shared" si="95"/>
        <v>12.917272702368175</v>
      </c>
      <c r="G1238" s="8">
        <f t="shared" si="96"/>
        <v>308.03773382617857</v>
      </c>
      <c r="I1238">
        <f t="shared" si="97"/>
        <v>320.95500652854673</v>
      </c>
      <c r="J1238">
        <f t="shared" si="98"/>
        <v>-0.812947941408936</v>
      </c>
      <c r="K1238">
        <f t="shared" si="99"/>
        <v>0.812947941408936</v>
      </c>
    </row>
    <row r="1239" spans="1:11" x14ac:dyDescent="0.2">
      <c r="A1239" s="2">
        <v>42374</v>
      </c>
      <c r="B1239" s="10">
        <v>25.677499999999998</v>
      </c>
      <c r="C1239" s="7">
        <v>633.79</v>
      </c>
      <c r="D1239" s="5">
        <v>102.73</v>
      </c>
      <c r="F1239" s="11">
        <f t="shared" si="95"/>
        <v>13.175105057201938</v>
      </c>
      <c r="G1239" s="8">
        <f t="shared" si="96"/>
        <v>308.59284941275371</v>
      </c>
      <c r="I1239">
        <f t="shared" si="97"/>
        <v>321.76795446995567</v>
      </c>
      <c r="J1239">
        <f t="shared" si="98"/>
        <v>-1.8967279974572193</v>
      </c>
      <c r="K1239">
        <f t="shared" si="99"/>
        <v>1.8967279974572193</v>
      </c>
    </row>
    <row r="1240" spans="1:11" x14ac:dyDescent="0.2">
      <c r="A1240" s="2">
        <v>42373</v>
      </c>
      <c r="B1240" s="10">
        <v>26.337499999999999</v>
      </c>
      <c r="C1240" s="7">
        <v>636.99</v>
      </c>
      <c r="D1240" s="5">
        <v>102.22</v>
      </c>
      <c r="F1240" s="11">
        <f t="shared" si="95"/>
        <v>13.513750538177627</v>
      </c>
      <c r="G1240" s="8">
        <f t="shared" si="96"/>
        <v>310.15093192923524</v>
      </c>
      <c r="I1240">
        <f t="shared" si="97"/>
        <v>323.66468246741289</v>
      </c>
      <c r="J1240">
        <f t="shared" si="98"/>
        <v>-18.92884716859362</v>
      </c>
      <c r="K1240">
        <f t="shared" si="99"/>
        <v>18.92884716859362</v>
      </c>
    </row>
    <row r="1241" spans="1:11" x14ac:dyDescent="0.2">
      <c r="A1241" s="2">
        <v>42370</v>
      </c>
      <c r="B1241" s="10">
        <v>26.315000000000001</v>
      </c>
      <c r="C1241" s="7">
        <v>675.88990000000001</v>
      </c>
      <c r="D1241" s="5">
        <v>104.66</v>
      </c>
      <c r="F1241" s="11">
        <f t="shared" si="95"/>
        <v>13.50220580587164</v>
      </c>
      <c r="G1241" s="8">
        <f t="shared" si="96"/>
        <v>329.09132383013485</v>
      </c>
      <c r="I1241">
        <f t="shared" si="97"/>
        <v>342.59352963600651</v>
      </c>
      <c r="J1241">
        <f t="shared" si="98"/>
        <v>0</v>
      </c>
      <c r="K1241">
        <f t="shared" si="99"/>
        <v>0</v>
      </c>
    </row>
    <row r="1242" spans="1:11" x14ac:dyDescent="0.2">
      <c r="A1242" s="2">
        <v>42369</v>
      </c>
      <c r="B1242" s="10">
        <v>26.315000000000001</v>
      </c>
      <c r="C1242" s="7">
        <v>675.88990000000001</v>
      </c>
      <c r="D1242" s="5">
        <v>104.66</v>
      </c>
      <c r="F1242" s="11">
        <f t="shared" si="95"/>
        <v>13.50220580587164</v>
      </c>
      <c r="G1242" s="8">
        <f t="shared" si="96"/>
        <v>329.09132383013485</v>
      </c>
      <c r="I1242">
        <f t="shared" si="97"/>
        <v>342.59352963600651</v>
      </c>
      <c r="J1242">
        <f t="shared" si="98"/>
        <v>-6.6816958399192004</v>
      </c>
      <c r="K1242">
        <f t="shared" si="99"/>
        <v>6.6816958399192004</v>
      </c>
    </row>
    <row r="1243" spans="1:11" x14ac:dyDescent="0.2">
      <c r="A1243" s="2">
        <v>42368</v>
      </c>
      <c r="B1243" s="10">
        <v>26.83</v>
      </c>
      <c r="C1243" s="7">
        <v>689.07010000000002</v>
      </c>
      <c r="D1243" s="5">
        <v>106.22</v>
      </c>
      <c r="F1243" s="11">
        <f t="shared" si="95"/>
        <v>13.766451900875396</v>
      </c>
      <c r="G1243" s="8">
        <f t="shared" si="96"/>
        <v>335.50877357505033</v>
      </c>
      <c r="I1243">
        <f t="shared" si="97"/>
        <v>349.27522547592571</v>
      </c>
      <c r="J1243">
        <f t="shared" si="98"/>
        <v>-2.5679153841115294</v>
      </c>
      <c r="K1243">
        <f t="shared" si="99"/>
        <v>2.5679153841115294</v>
      </c>
    </row>
    <row r="1244" spans="1:11" x14ac:dyDescent="0.2">
      <c r="A1244" s="2">
        <v>42367</v>
      </c>
      <c r="B1244" s="10">
        <v>27.184999999999999</v>
      </c>
      <c r="C1244" s="7">
        <v>693.97</v>
      </c>
      <c r="D1244" s="5">
        <v>107.26</v>
      </c>
      <c r="F1244" s="11">
        <f t="shared" si="95"/>
        <v>13.94860212170323</v>
      </c>
      <c r="G1244" s="8">
        <f t="shared" si="96"/>
        <v>337.89453873833401</v>
      </c>
      <c r="I1244">
        <f t="shared" si="97"/>
        <v>351.84314086003724</v>
      </c>
      <c r="J1244">
        <f t="shared" si="98"/>
        <v>9.3854153832646148</v>
      </c>
      <c r="K1244">
        <f t="shared" si="99"/>
        <v>-9.3854153832646148</v>
      </c>
    </row>
    <row r="1245" spans="1:11" x14ac:dyDescent="0.2">
      <c r="A1245" s="2">
        <v>42366</v>
      </c>
      <c r="B1245" s="10">
        <v>26.704999999999998</v>
      </c>
      <c r="C1245" s="7">
        <v>675.2</v>
      </c>
      <c r="D1245" s="5">
        <v>105.93</v>
      </c>
      <c r="F1245" s="11">
        <f t="shared" si="95"/>
        <v>13.702314499175454</v>
      </c>
      <c r="G1245" s="8">
        <f t="shared" si="96"/>
        <v>328.75541097759719</v>
      </c>
      <c r="I1245">
        <f t="shared" si="97"/>
        <v>342.45772547677262</v>
      </c>
      <c r="J1245">
        <f t="shared" si="98"/>
        <v>5.8872262471159615</v>
      </c>
      <c r="K1245">
        <f t="shared" si="99"/>
        <v>-5.8872262471159615</v>
      </c>
    </row>
    <row r="1246" spans="1:11" x14ac:dyDescent="0.2">
      <c r="A1246" s="2">
        <v>42363</v>
      </c>
      <c r="B1246" s="10">
        <v>27.0075</v>
      </c>
      <c r="C1246" s="7">
        <v>662.79</v>
      </c>
      <c r="D1246" s="5">
        <v>105.02</v>
      </c>
      <c r="F1246" s="11">
        <f t="shared" si="95"/>
        <v>13.857527011289314</v>
      </c>
      <c r="G1246" s="8">
        <f t="shared" si="96"/>
        <v>322.71297221836733</v>
      </c>
      <c r="I1246">
        <f t="shared" si="97"/>
        <v>336.57049922965666</v>
      </c>
      <c r="J1246">
        <f t="shared" si="98"/>
        <v>0</v>
      </c>
      <c r="K1246">
        <f t="shared" si="99"/>
        <v>0</v>
      </c>
    </row>
    <row r="1247" spans="1:11" x14ac:dyDescent="0.2">
      <c r="A1247" s="2">
        <v>42362</v>
      </c>
      <c r="B1247" s="10">
        <v>27.0075</v>
      </c>
      <c r="C1247" s="7">
        <v>662.79</v>
      </c>
      <c r="D1247" s="5">
        <v>105.02</v>
      </c>
      <c r="F1247" s="11">
        <f t="shared" si="95"/>
        <v>13.857527011289314</v>
      </c>
      <c r="G1247" s="8">
        <f t="shared" si="96"/>
        <v>322.71297221836733</v>
      </c>
      <c r="I1247">
        <f t="shared" si="97"/>
        <v>336.57049922965666</v>
      </c>
      <c r="J1247">
        <f t="shared" si="98"/>
        <v>-0.51747910159639332</v>
      </c>
      <c r="K1247">
        <f t="shared" si="99"/>
        <v>0.51747910159639332</v>
      </c>
    </row>
    <row r="1248" spans="1:11" x14ac:dyDescent="0.2">
      <c r="A1248" s="2">
        <v>42361</v>
      </c>
      <c r="B1248" s="10">
        <v>27.1525</v>
      </c>
      <c r="C1248" s="7">
        <v>663.7</v>
      </c>
      <c r="D1248" s="5">
        <v>104.63</v>
      </c>
      <c r="F1248" s="11">
        <f t="shared" si="95"/>
        <v>13.931926397261245</v>
      </c>
      <c r="G1248" s="8">
        <f t="shared" si="96"/>
        <v>323.15605193399182</v>
      </c>
      <c r="I1248">
        <f t="shared" si="97"/>
        <v>337.08797833125305</v>
      </c>
      <c r="J1248">
        <f t="shared" si="98"/>
        <v>0.4448633512907918</v>
      </c>
      <c r="K1248">
        <f t="shared" si="99"/>
        <v>-0.4448633512907918</v>
      </c>
    </row>
    <row r="1249" spans="1:11" x14ac:dyDescent="0.2">
      <c r="A1249" s="2">
        <v>42360</v>
      </c>
      <c r="B1249" s="10">
        <v>26.807500000000001</v>
      </c>
      <c r="C1249" s="7">
        <v>663.1499</v>
      </c>
      <c r="D1249" s="5">
        <v>105.51</v>
      </c>
      <c r="F1249" s="11">
        <f t="shared" si="95"/>
        <v>13.754907168569408</v>
      </c>
      <c r="G1249" s="8">
        <f t="shared" si="96"/>
        <v>322.88820781139287</v>
      </c>
      <c r="I1249">
        <f t="shared" si="97"/>
        <v>336.64311497996226</v>
      </c>
      <c r="J1249">
        <f t="shared" si="98"/>
        <v>-0.67506123992325229</v>
      </c>
      <c r="K1249">
        <f t="shared" si="99"/>
        <v>0.67506123992325229</v>
      </c>
    </row>
    <row r="1250" spans="1:11" x14ac:dyDescent="0.2">
      <c r="A1250" s="2">
        <v>42359</v>
      </c>
      <c r="B1250" s="10">
        <v>26.8325</v>
      </c>
      <c r="C1250" s="7">
        <v>664.51</v>
      </c>
      <c r="D1250" s="5">
        <v>104.77</v>
      </c>
      <c r="F1250" s="11">
        <f t="shared" si="95"/>
        <v>13.767734648909395</v>
      </c>
      <c r="G1250" s="8">
        <f t="shared" si="96"/>
        <v>323.55044157097615</v>
      </c>
      <c r="I1250">
        <f t="shared" si="97"/>
        <v>337.31817621988552</v>
      </c>
      <c r="J1250">
        <f t="shared" si="98"/>
        <v>0.34695922546666225</v>
      </c>
      <c r="K1250">
        <f t="shared" si="99"/>
        <v>-0.34695922546666225</v>
      </c>
    </row>
    <row r="1251" spans="1:11" x14ac:dyDescent="0.2">
      <c r="A1251" s="2">
        <v>42356</v>
      </c>
      <c r="B1251" s="10">
        <v>26.5075</v>
      </c>
      <c r="C1251" s="7">
        <v>664.13990000000001</v>
      </c>
      <c r="D1251" s="5">
        <v>104.04</v>
      </c>
      <c r="F1251" s="11">
        <f t="shared" si="95"/>
        <v>13.600977404489548</v>
      </c>
      <c r="G1251" s="8">
        <f t="shared" si="96"/>
        <v>323.37023958992933</v>
      </c>
      <c r="I1251">
        <f t="shared" si="97"/>
        <v>336.97121699441885</v>
      </c>
      <c r="J1251">
        <f t="shared" si="98"/>
        <v>-3.5481347894967143</v>
      </c>
      <c r="K1251">
        <f t="shared" si="99"/>
        <v>3.5481347894967143</v>
      </c>
    </row>
    <row r="1252" spans="1:11" x14ac:dyDescent="0.2">
      <c r="A1252" s="2">
        <v>42355</v>
      </c>
      <c r="B1252" s="10">
        <v>27.245000000000001</v>
      </c>
      <c r="C1252" s="7">
        <v>670.6499</v>
      </c>
      <c r="D1252" s="5">
        <v>106.22</v>
      </c>
      <c r="F1252" s="11">
        <f t="shared" si="95"/>
        <v>13.979388074519202</v>
      </c>
      <c r="G1252" s="8">
        <f t="shared" si="96"/>
        <v>326.53996370939637</v>
      </c>
      <c r="I1252">
        <f t="shared" si="97"/>
        <v>340.51935178391557</v>
      </c>
      <c r="J1252">
        <f t="shared" si="98"/>
        <v>-2.7957092524727614</v>
      </c>
      <c r="K1252">
        <f t="shared" si="99"/>
        <v>2.7957092524727614</v>
      </c>
    </row>
    <row r="1253" spans="1:11" x14ac:dyDescent="0.2">
      <c r="A1253" s="2">
        <v>42354</v>
      </c>
      <c r="B1253" s="10">
        <v>27.835000000000001</v>
      </c>
      <c r="C1253" s="7">
        <v>675.77</v>
      </c>
      <c r="D1253" s="5">
        <v>106.79</v>
      </c>
      <c r="F1253" s="11">
        <f t="shared" si="95"/>
        <v>14.282116610542925</v>
      </c>
      <c r="G1253" s="8">
        <f t="shared" si="96"/>
        <v>329.03294442584541</v>
      </c>
      <c r="I1253">
        <f t="shared" si="97"/>
        <v>343.31506103638833</v>
      </c>
      <c r="J1253">
        <f t="shared" si="98"/>
        <v>8.4496927440085301</v>
      </c>
      <c r="K1253">
        <f t="shared" si="99"/>
        <v>-8.4496927440085301</v>
      </c>
    </row>
    <row r="1254" spans="1:11" x14ac:dyDescent="0.2">
      <c r="A1254" s="2">
        <v>42353</v>
      </c>
      <c r="B1254" s="10">
        <v>27.622499999999999</v>
      </c>
      <c r="C1254" s="7">
        <v>658.63990000000001</v>
      </c>
      <c r="D1254" s="5">
        <v>104.55</v>
      </c>
      <c r="F1254" s="11">
        <f t="shared" si="95"/>
        <v>14.173083027653023</v>
      </c>
      <c r="G1254" s="8">
        <f t="shared" si="96"/>
        <v>320.69228526472676</v>
      </c>
      <c r="I1254">
        <f t="shared" si="97"/>
        <v>334.8653682923798</v>
      </c>
      <c r="J1254">
        <f t="shared" si="98"/>
        <v>0.1001707153066036</v>
      </c>
      <c r="K1254">
        <f t="shared" si="99"/>
        <v>-0.1001707153066036</v>
      </c>
    </row>
    <row r="1255" spans="1:11" x14ac:dyDescent="0.2">
      <c r="A1255" s="2">
        <v>42352</v>
      </c>
      <c r="B1255" s="10">
        <v>28.12</v>
      </c>
      <c r="C1255" s="7">
        <v>657.90989999999999</v>
      </c>
      <c r="D1255" s="5">
        <v>104.66</v>
      </c>
      <c r="F1255" s="11">
        <f t="shared" si="95"/>
        <v>14.428349886418792</v>
      </c>
      <c r="G1255" s="8">
        <f t="shared" si="96"/>
        <v>320.33684769065439</v>
      </c>
      <c r="I1255">
        <f t="shared" si="97"/>
        <v>334.7651975770732</v>
      </c>
      <c r="J1255">
        <f t="shared" si="98"/>
        <v>8.5575656040924173</v>
      </c>
      <c r="K1255">
        <f t="shared" si="99"/>
        <v>-8.5575656040924173</v>
      </c>
    </row>
    <row r="1256" spans="1:11" x14ac:dyDescent="0.2">
      <c r="A1256" s="2">
        <v>42349</v>
      </c>
      <c r="B1256" s="10">
        <v>28.295000000000002</v>
      </c>
      <c r="C1256" s="7">
        <v>640.1499</v>
      </c>
      <c r="D1256" s="5">
        <v>102.12</v>
      </c>
      <c r="F1256" s="11">
        <f t="shared" si="95"/>
        <v>14.518142248798709</v>
      </c>
      <c r="G1256" s="8">
        <f t="shared" si="96"/>
        <v>311.68948972418207</v>
      </c>
      <c r="I1256">
        <f t="shared" si="97"/>
        <v>326.20763197298078</v>
      </c>
      <c r="J1256">
        <f t="shared" si="98"/>
        <v>-11.1782294768214</v>
      </c>
      <c r="K1256">
        <f t="shared" si="99"/>
        <v>11.1782294768214</v>
      </c>
    </row>
    <row r="1257" spans="1:11" x14ac:dyDescent="0.2">
      <c r="A1257" s="2">
        <v>42348</v>
      </c>
      <c r="B1257" s="10">
        <v>29.0425</v>
      </c>
      <c r="C1257" s="7">
        <v>662.32010000000002</v>
      </c>
      <c r="D1257" s="5">
        <v>105.42</v>
      </c>
      <c r="F1257" s="11">
        <f t="shared" si="95"/>
        <v>14.901683910964358</v>
      </c>
      <c r="G1257" s="8">
        <f t="shared" si="96"/>
        <v>322.4841775388378</v>
      </c>
      <c r="I1257">
        <f t="shared" si="97"/>
        <v>337.38586144980218</v>
      </c>
      <c r="J1257">
        <f t="shared" si="98"/>
        <v>-1.132045110460524</v>
      </c>
      <c r="K1257">
        <f t="shared" si="99"/>
        <v>1.132045110460524</v>
      </c>
    </row>
    <row r="1258" spans="1:11" x14ac:dyDescent="0.2">
      <c r="A1258" s="2">
        <v>42347</v>
      </c>
      <c r="B1258" s="10">
        <v>28.905000000000001</v>
      </c>
      <c r="C1258" s="7">
        <v>664.79</v>
      </c>
      <c r="D1258" s="5">
        <v>104.6</v>
      </c>
      <c r="F1258" s="11">
        <f t="shared" si="95"/>
        <v>14.831132769094422</v>
      </c>
      <c r="G1258" s="8">
        <f t="shared" si="96"/>
        <v>323.68677379116826</v>
      </c>
      <c r="I1258">
        <f t="shared" si="97"/>
        <v>338.5179065602627</v>
      </c>
      <c r="J1258">
        <f t="shared" si="98"/>
        <v>-6.4405817884142493</v>
      </c>
      <c r="K1258">
        <f t="shared" si="99"/>
        <v>6.4405817884142493</v>
      </c>
    </row>
    <row r="1259" spans="1:11" x14ac:dyDescent="0.2">
      <c r="A1259" s="2">
        <v>42346</v>
      </c>
      <c r="B1259" s="10">
        <v>29.557500000000001</v>
      </c>
      <c r="C1259" s="7">
        <v>677.33010000000002</v>
      </c>
      <c r="D1259" s="5">
        <v>106.49</v>
      </c>
      <c r="F1259" s="11">
        <f t="shared" si="95"/>
        <v>15.165930005968116</v>
      </c>
      <c r="G1259" s="8">
        <f t="shared" si="96"/>
        <v>329.79255834270884</v>
      </c>
      <c r="I1259">
        <f t="shared" si="97"/>
        <v>344.95848834867695</v>
      </c>
      <c r="J1259">
        <f t="shared" si="98"/>
        <v>3.6453421578335679</v>
      </c>
      <c r="K1259">
        <f t="shared" si="99"/>
        <v>-3.6453421578335679</v>
      </c>
    </row>
    <row r="1260" spans="1:11" x14ac:dyDescent="0.2">
      <c r="A1260" s="2">
        <v>42345</v>
      </c>
      <c r="B1260" s="10">
        <v>29.57</v>
      </c>
      <c r="C1260" s="7">
        <v>669.83010000000002</v>
      </c>
      <c r="D1260" s="5">
        <v>105.61</v>
      </c>
      <c r="F1260" s="11">
        <f t="shared" si="95"/>
        <v>15.172343746138109</v>
      </c>
      <c r="G1260" s="8">
        <f t="shared" si="96"/>
        <v>326.14080244470529</v>
      </c>
      <c r="I1260">
        <f t="shared" si="97"/>
        <v>341.31314619084338</v>
      </c>
      <c r="J1260">
        <f t="shared" si="98"/>
        <v>-1.4642999321779371</v>
      </c>
      <c r="K1260">
        <f t="shared" si="99"/>
        <v>1.4642999321779371</v>
      </c>
    </row>
    <row r="1261" spans="1:11" x14ac:dyDescent="0.2">
      <c r="A1261" s="2">
        <v>42342</v>
      </c>
      <c r="B1261" s="10">
        <v>29.7575</v>
      </c>
      <c r="C1261" s="7">
        <v>672.63990000000001</v>
      </c>
      <c r="D1261" s="5">
        <v>106.18</v>
      </c>
      <c r="F1261" s="11">
        <f t="shared" si="95"/>
        <v>15.268549848688021</v>
      </c>
      <c r="G1261" s="8">
        <f t="shared" si="96"/>
        <v>327.50889627433332</v>
      </c>
      <c r="I1261">
        <f t="shared" si="97"/>
        <v>342.77744612302132</v>
      </c>
      <c r="J1261">
        <f t="shared" si="98"/>
        <v>3.6025398320418844</v>
      </c>
      <c r="K1261">
        <f t="shared" si="99"/>
        <v>-3.6025398320418844</v>
      </c>
    </row>
    <row r="1262" spans="1:11" x14ac:dyDescent="0.2">
      <c r="A1262" s="2">
        <v>42341</v>
      </c>
      <c r="B1262" s="10">
        <v>28.8</v>
      </c>
      <c r="C1262" s="7">
        <v>666.25</v>
      </c>
      <c r="D1262" s="5">
        <v>104.38</v>
      </c>
      <c r="F1262" s="11">
        <f t="shared" si="95"/>
        <v>14.777257351666472</v>
      </c>
      <c r="G1262" s="8">
        <f t="shared" si="96"/>
        <v>324.39764893931294</v>
      </c>
      <c r="I1262">
        <f t="shared" si="97"/>
        <v>339.17490629097944</v>
      </c>
      <c r="J1262">
        <f t="shared" si="98"/>
        <v>-4.8906884629404317</v>
      </c>
      <c r="K1262">
        <f t="shared" si="99"/>
        <v>4.8906884629404317</v>
      </c>
    </row>
    <row r="1263" spans="1:11" x14ac:dyDescent="0.2">
      <c r="A1263" s="2">
        <v>42340</v>
      </c>
      <c r="B1263" s="10">
        <v>29.07</v>
      </c>
      <c r="C1263" s="7">
        <v>676.01</v>
      </c>
      <c r="D1263" s="5">
        <v>106.07</v>
      </c>
      <c r="F1263" s="11">
        <f t="shared" si="95"/>
        <v>14.915794139338345</v>
      </c>
      <c r="G1263" s="8">
        <f t="shared" si="96"/>
        <v>329.14980061458152</v>
      </c>
      <c r="I1263">
        <f t="shared" si="97"/>
        <v>344.06559475391987</v>
      </c>
      <c r="J1263">
        <f t="shared" si="98"/>
        <v>-1.6210673802040105</v>
      </c>
      <c r="K1263">
        <f t="shared" si="99"/>
        <v>1.6210673802040105</v>
      </c>
    </row>
    <row r="1264" spans="1:11" x14ac:dyDescent="0.2">
      <c r="A1264" s="2">
        <v>42339</v>
      </c>
      <c r="B1264" s="10">
        <v>29.335000000000001</v>
      </c>
      <c r="C1264" s="7">
        <v>679.06010000000003</v>
      </c>
      <c r="D1264" s="5">
        <v>107.12</v>
      </c>
      <c r="F1264" s="11">
        <f t="shared" si="95"/>
        <v>15.05176543094222</v>
      </c>
      <c r="G1264" s="8">
        <f t="shared" si="96"/>
        <v>330.63489670318165</v>
      </c>
      <c r="I1264">
        <f t="shared" si="97"/>
        <v>345.68666213412388</v>
      </c>
      <c r="J1264">
        <f t="shared" si="98"/>
        <v>6.8201100928854999</v>
      </c>
      <c r="K1264">
        <f t="shared" si="99"/>
        <v>-6.8201100928854999</v>
      </c>
    </row>
    <row r="1265" spans="1:11" x14ac:dyDescent="0.2">
      <c r="A1265" s="2">
        <v>42338</v>
      </c>
      <c r="B1265" s="10">
        <v>29.574999999999999</v>
      </c>
      <c r="C1265" s="7">
        <v>664.8</v>
      </c>
      <c r="D1265" s="5">
        <v>104.24</v>
      </c>
      <c r="F1265" s="11">
        <f t="shared" si="95"/>
        <v>15.174909242206107</v>
      </c>
      <c r="G1265" s="8">
        <f t="shared" si="96"/>
        <v>323.69164279903225</v>
      </c>
      <c r="I1265">
        <f t="shared" si="97"/>
        <v>338.86655204123838</v>
      </c>
      <c r="J1265">
        <f t="shared" si="98"/>
        <v>-4.0563259992820235</v>
      </c>
      <c r="K1265">
        <f t="shared" si="99"/>
        <v>4.0563259992820235</v>
      </c>
    </row>
    <row r="1266" spans="1:11" x14ac:dyDescent="0.2">
      <c r="A1266" s="2">
        <v>42335</v>
      </c>
      <c r="B1266" s="10">
        <v>29.452500000000001</v>
      </c>
      <c r="C1266" s="7">
        <v>673.26</v>
      </c>
      <c r="D1266" s="5">
        <v>105.45</v>
      </c>
      <c r="F1266" s="11">
        <f t="shared" si="95"/>
        <v>15.112054588540165</v>
      </c>
      <c r="G1266" s="8">
        <f t="shared" si="96"/>
        <v>327.81082345198024</v>
      </c>
      <c r="I1266">
        <f t="shared" si="97"/>
        <v>342.9228780405204</v>
      </c>
      <c r="J1266">
        <f t="shared" si="98"/>
        <v>-1.0410227825396419</v>
      </c>
      <c r="K1266">
        <f t="shared" si="99"/>
        <v>1.0410227825396419</v>
      </c>
    </row>
    <row r="1267" spans="1:11" x14ac:dyDescent="0.2">
      <c r="A1267" s="2">
        <v>42334</v>
      </c>
      <c r="B1267" s="10">
        <v>29.5075</v>
      </c>
      <c r="C1267" s="7">
        <v>675.34010000000001</v>
      </c>
      <c r="D1267" s="5">
        <v>105.41</v>
      </c>
      <c r="F1267" s="11">
        <f t="shared" si="95"/>
        <v>15.140275045288139</v>
      </c>
      <c r="G1267" s="8">
        <f t="shared" si="96"/>
        <v>328.82362577777189</v>
      </c>
      <c r="I1267">
        <f t="shared" si="97"/>
        <v>343.96390082306004</v>
      </c>
      <c r="J1267">
        <f t="shared" si="98"/>
        <v>0</v>
      </c>
      <c r="K1267">
        <f t="shared" si="99"/>
        <v>0</v>
      </c>
    </row>
    <row r="1268" spans="1:11" x14ac:dyDescent="0.2">
      <c r="A1268" s="2">
        <v>42333</v>
      </c>
      <c r="B1268" s="10">
        <v>29.5075</v>
      </c>
      <c r="C1268" s="7">
        <v>675.34010000000001</v>
      </c>
      <c r="D1268" s="5">
        <v>105.41</v>
      </c>
      <c r="F1268" s="11">
        <f t="shared" si="95"/>
        <v>15.140275045288139</v>
      </c>
      <c r="G1268" s="8">
        <f t="shared" si="96"/>
        <v>328.82362577777189</v>
      </c>
      <c r="I1268">
        <f t="shared" si="97"/>
        <v>343.96390082306004</v>
      </c>
      <c r="J1268">
        <f t="shared" si="98"/>
        <v>1.9311780922853927</v>
      </c>
      <c r="K1268">
        <f t="shared" si="99"/>
        <v>-1.9311780922853927</v>
      </c>
    </row>
    <row r="1269" spans="1:11" x14ac:dyDescent="0.2">
      <c r="A1269" s="2">
        <v>42332</v>
      </c>
      <c r="B1269" s="10">
        <v>29.72</v>
      </c>
      <c r="C1269" s="7">
        <v>671.1499</v>
      </c>
      <c r="D1269" s="5">
        <v>105.74</v>
      </c>
      <c r="F1269" s="11">
        <f t="shared" si="95"/>
        <v>15.249308628178039</v>
      </c>
      <c r="G1269" s="8">
        <f t="shared" si="96"/>
        <v>326.78341410259662</v>
      </c>
      <c r="I1269">
        <f t="shared" si="97"/>
        <v>342.03272273077465</v>
      </c>
      <c r="J1269">
        <f t="shared" si="98"/>
        <v>-3.6724003276165149</v>
      </c>
      <c r="K1269">
        <f t="shared" si="99"/>
        <v>3.6724003276165149</v>
      </c>
    </row>
    <row r="1270" spans="1:11" x14ac:dyDescent="0.2">
      <c r="A1270" s="2">
        <v>42331</v>
      </c>
      <c r="B1270" s="10">
        <v>29.4375</v>
      </c>
      <c r="C1270" s="7">
        <v>678.99</v>
      </c>
      <c r="D1270" s="5">
        <v>106.95</v>
      </c>
      <c r="F1270" s="11">
        <f t="shared" si="95"/>
        <v>15.104358100336173</v>
      </c>
      <c r="G1270" s="8">
        <f t="shared" si="96"/>
        <v>330.60076495805498</v>
      </c>
      <c r="I1270">
        <f t="shared" si="97"/>
        <v>345.70512305839117</v>
      </c>
      <c r="J1270">
        <f t="shared" si="98"/>
        <v>4.9331083433911544</v>
      </c>
      <c r="K1270">
        <f t="shared" si="99"/>
        <v>-4.9331083433911544</v>
      </c>
    </row>
    <row r="1271" spans="1:11" x14ac:dyDescent="0.2">
      <c r="A1271" s="2">
        <v>42328</v>
      </c>
      <c r="B1271" s="10">
        <v>29.824999999999999</v>
      </c>
      <c r="C1271" s="7">
        <v>668.45</v>
      </c>
      <c r="D1271" s="5">
        <v>107.32</v>
      </c>
      <c r="F1271" s="11">
        <f t="shared" si="95"/>
        <v>15.30318404560599</v>
      </c>
      <c r="G1271" s="8">
        <f t="shared" si="96"/>
        <v>325.46883066939404</v>
      </c>
      <c r="I1271">
        <f t="shared" si="97"/>
        <v>340.77201471500001</v>
      </c>
      <c r="J1271">
        <f t="shared" si="98"/>
        <v>3.5626505441233576</v>
      </c>
      <c r="K1271">
        <f t="shared" si="99"/>
        <v>-3.5626505441233576</v>
      </c>
    </row>
    <row r="1272" spans="1:11" x14ac:dyDescent="0.2">
      <c r="A1272" s="2">
        <v>42327</v>
      </c>
      <c r="B1272" s="10">
        <v>29.695</v>
      </c>
      <c r="C1272" s="7">
        <v>661.27</v>
      </c>
      <c r="D1272" s="5">
        <v>106.26</v>
      </c>
      <c r="F1272" s="11">
        <f t="shared" si="95"/>
        <v>15.236481147838051</v>
      </c>
      <c r="G1272" s="8">
        <f t="shared" si="96"/>
        <v>321.97288302303861</v>
      </c>
      <c r="I1272">
        <f t="shared" si="97"/>
        <v>337.20936417087665</v>
      </c>
      <c r="J1272">
        <f t="shared" si="98"/>
        <v>-0.91413532806325293</v>
      </c>
      <c r="K1272">
        <f t="shared" si="99"/>
        <v>0.91413532806325293</v>
      </c>
    </row>
    <row r="1273" spans="1:11" x14ac:dyDescent="0.2">
      <c r="A1273" s="2">
        <v>42326</v>
      </c>
      <c r="B1273" s="10">
        <v>29.322500000000002</v>
      </c>
      <c r="C1273" s="7">
        <v>663.54</v>
      </c>
      <c r="D1273" s="5">
        <v>107.77</v>
      </c>
      <c r="F1273" s="11">
        <f t="shared" si="95"/>
        <v>15.045351690772227</v>
      </c>
      <c r="G1273" s="8">
        <f t="shared" si="96"/>
        <v>323.07814780816767</v>
      </c>
      <c r="I1273">
        <f t="shared" si="97"/>
        <v>338.12349949893991</v>
      </c>
      <c r="J1273">
        <f t="shared" si="98"/>
        <v>10.316661208985067</v>
      </c>
      <c r="K1273">
        <f t="shared" si="99"/>
        <v>-10.316661208985067</v>
      </c>
    </row>
    <row r="1274" spans="1:11" x14ac:dyDescent="0.2">
      <c r="A1274" s="2">
        <v>42325</v>
      </c>
      <c r="B1274" s="10">
        <v>28.422499999999999</v>
      </c>
      <c r="C1274" s="7">
        <v>643.29999999999995</v>
      </c>
      <c r="D1274" s="5">
        <v>105.13</v>
      </c>
      <c r="F1274" s="11">
        <f t="shared" si="95"/>
        <v>14.583562398532649</v>
      </c>
      <c r="G1274" s="8">
        <f t="shared" si="96"/>
        <v>313.22327589142219</v>
      </c>
      <c r="I1274">
        <f t="shared" si="97"/>
        <v>327.80683828995484</v>
      </c>
      <c r="J1274">
        <f t="shared" si="98"/>
        <v>-2.258158861433003</v>
      </c>
      <c r="K1274">
        <f t="shared" si="99"/>
        <v>2.258158861433003</v>
      </c>
    </row>
    <row r="1275" spans="1:11" x14ac:dyDescent="0.2">
      <c r="A1275" s="2">
        <v>42324</v>
      </c>
      <c r="B1275" s="10">
        <v>28.543700000000001</v>
      </c>
      <c r="C1275" s="7">
        <v>647.81010000000003</v>
      </c>
      <c r="D1275" s="5">
        <v>104.04</v>
      </c>
      <c r="F1275" s="11">
        <f t="shared" si="95"/>
        <v>14.645750023220913</v>
      </c>
      <c r="G1275" s="8">
        <f t="shared" si="96"/>
        <v>315.41924712816694</v>
      </c>
      <c r="I1275">
        <f t="shared" si="97"/>
        <v>330.06499715138784</v>
      </c>
      <c r="J1275">
        <f t="shared" si="98"/>
        <v>2.8938369030246349</v>
      </c>
      <c r="K1275">
        <f t="shared" si="99"/>
        <v>-2.8938369030246349</v>
      </c>
    </row>
    <row r="1276" spans="1:11" x14ac:dyDescent="0.2">
      <c r="A1276" s="2">
        <v>42321</v>
      </c>
      <c r="B1276" s="10">
        <v>28.085000000000001</v>
      </c>
      <c r="C1276" s="7">
        <v>642.3501</v>
      </c>
      <c r="D1276" s="5">
        <v>103.95</v>
      </c>
      <c r="F1276" s="11">
        <f t="shared" si="95"/>
        <v>14.410391413942808</v>
      </c>
      <c r="G1276" s="8">
        <f t="shared" si="96"/>
        <v>312.76076883442039</v>
      </c>
      <c r="I1276">
        <f t="shared" si="97"/>
        <v>327.17116024836321</v>
      </c>
      <c r="J1276">
        <f t="shared" si="98"/>
        <v>-11.754012119302502</v>
      </c>
      <c r="K1276">
        <f t="shared" si="99"/>
        <v>11.754012119302502</v>
      </c>
    </row>
    <row r="1277" spans="1:11" x14ac:dyDescent="0.2">
      <c r="A1277" s="2">
        <v>42320</v>
      </c>
      <c r="B1277" s="10">
        <v>28.93</v>
      </c>
      <c r="C1277" s="7">
        <v>665.6001</v>
      </c>
      <c r="D1277" s="5">
        <v>108.02</v>
      </c>
      <c r="F1277" s="11">
        <f t="shared" si="95"/>
        <v>14.84396024943441</v>
      </c>
      <c r="G1277" s="8">
        <f t="shared" si="96"/>
        <v>324.08121211823129</v>
      </c>
      <c r="I1277">
        <f t="shared" si="97"/>
        <v>338.92517236766571</v>
      </c>
      <c r="J1277">
        <f t="shared" si="98"/>
        <v>-3.7747694992108904</v>
      </c>
      <c r="K1277">
        <f t="shared" si="99"/>
        <v>3.7747694992108904</v>
      </c>
    </row>
    <row r="1278" spans="1:11" x14ac:dyDescent="0.2">
      <c r="A1278" s="2">
        <v>42319</v>
      </c>
      <c r="B1278" s="10">
        <v>29.0275</v>
      </c>
      <c r="C1278" s="7">
        <v>673.25</v>
      </c>
      <c r="D1278" s="5">
        <v>109.01</v>
      </c>
      <c r="F1278" s="11">
        <f t="shared" si="95"/>
        <v>14.893987422760365</v>
      </c>
      <c r="G1278" s="8">
        <f t="shared" si="96"/>
        <v>327.80595444411625</v>
      </c>
      <c r="I1278">
        <f t="shared" si="97"/>
        <v>342.6999418668766</v>
      </c>
      <c r="J1278">
        <f t="shared" si="98"/>
        <v>6.522630991289077</v>
      </c>
      <c r="K1278">
        <f t="shared" si="99"/>
        <v>-6.522630991289077</v>
      </c>
    </row>
    <row r="1279" spans="1:11" x14ac:dyDescent="0.2">
      <c r="A1279" s="2">
        <v>42318</v>
      </c>
      <c r="B1279" s="10">
        <v>29.192499999999999</v>
      </c>
      <c r="C1279" s="7">
        <v>659.67989999999998</v>
      </c>
      <c r="D1279" s="5">
        <v>107.91</v>
      </c>
      <c r="F1279" s="11">
        <f t="shared" si="95"/>
        <v>14.978648793004286</v>
      </c>
      <c r="G1279" s="8">
        <f t="shared" si="96"/>
        <v>321.19866208258321</v>
      </c>
      <c r="I1279">
        <f t="shared" si="97"/>
        <v>336.17731087558752</v>
      </c>
      <c r="J1279">
        <f t="shared" si="98"/>
        <v>1.5526213520197416</v>
      </c>
      <c r="K1279">
        <f t="shared" si="99"/>
        <v>-1.5526213520197416</v>
      </c>
    </row>
    <row r="1280" spans="1:11" x14ac:dyDescent="0.2">
      <c r="A1280" s="2">
        <v>42317</v>
      </c>
      <c r="B1280" s="10">
        <v>30.142499999999998</v>
      </c>
      <c r="C1280" s="7">
        <v>655.49</v>
      </c>
      <c r="D1280" s="5">
        <v>106.49</v>
      </c>
      <c r="F1280" s="11">
        <f t="shared" si="95"/>
        <v>15.46609304592384</v>
      </c>
      <c r="G1280" s="8">
        <f t="shared" si="96"/>
        <v>319.15859647764393</v>
      </c>
      <c r="I1280">
        <f t="shared" si="97"/>
        <v>334.62468952356778</v>
      </c>
      <c r="J1280">
        <f t="shared" si="98"/>
        <v>-1.9520783949783436</v>
      </c>
      <c r="K1280">
        <f t="shared" si="99"/>
        <v>1.9520783949783436</v>
      </c>
    </row>
    <row r="1281" spans="1:11" x14ac:dyDescent="0.2">
      <c r="A1281" s="2">
        <v>42314</v>
      </c>
      <c r="B1281" s="10">
        <v>30.265000000000001</v>
      </c>
      <c r="C1281" s="7">
        <v>659.37009999999998</v>
      </c>
      <c r="D1281" s="5">
        <v>107.095</v>
      </c>
      <c r="F1281" s="11">
        <f t="shared" si="95"/>
        <v>15.528947699589784</v>
      </c>
      <c r="G1281" s="8">
        <f t="shared" si="96"/>
        <v>321.04782021895636</v>
      </c>
      <c r="I1281">
        <f t="shared" si="97"/>
        <v>336.57676791854612</v>
      </c>
      <c r="J1281">
        <f t="shared" si="98"/>
        <v>1.8293267780429687</v>
      </c>
      <c r="K1281">
        <f t="shared" si="99"/>
        <v>-1.8293267780429687</v>
      </c>
    </row>
    <row r="1282" spans="1:11" x14ac:dyDescent="0.2">
      <c r="A1282" s="2">
        <v>42313</v>
      </c>
      <c r="B1282" s="10">
        <v>30.23</v>
      </c>
      <c r="C1282" s="7">
        <v>655.6499</v>
      </c>
      <c r="D1282" s="5">
        <v>108.76</v>
      </c>
      <c r="F1282" s="11">
        <f t="shared" si="95"/>
        <v>15.5109892271138</v>
      </c>
      <c r="G1282" s="8">
        <f t="shared" si="96"/>
        <v>319.23645191338937</v>
      </c>
      <c r="I1282">
        <f t="shared" si="97"/>
        <v>334.74744114050316</v>
      </c>
      <c r="J1282">
        <f t="shared" si="98"/>
        <v>7.0188560823363559</v>
      </c>
      <c r="K1282">
        <f t="shared" si="99"/>
        <v>-7.0188560823363559</v>
      </c>
    </row>
    <row r="1283" spans="1:11" x14ac:dyDescent="0.2">
      <c r="A1283" s="2">
        <v>42312</v>
      </c>
      <c r="B1283" s="10">
        <v>30.5</v>
      </c>
      <c r="C1283" s="7">
        <v>640.95000000000005</v>
      </c>
      <c r="D1283" s="5">
        <v>103.94</v>
      </c>
      <c r="F1283" s="11">
        <f t="shared" si="95"/>
        <v>15.649526014785673</v>
      </c>
      <c r="G1283" s="8">
        <f t="shared" si="96"/>
        <v>312.07905904338111</v>
      </c>
      <c r="I1283">
        <f t="shared" si="97"/>
        <v>327.7285850581668</v>
      </c>
      <c r="J1283">
        <f t="shared" si="98"/>
        <v>7.5419629712868073</v>
      </c>
      <c r="K1283">
        <f t="shared" si="99"/>
        <v>-7.5419629712868073</v>
      </c>
    </row>
    <row r="1284" spans="1:11" x14ac:dyDescent="0.2">
      <c r="A1284" s="2">
        <v>42311</v>
      </c>
      <c r="B1284" s="10">
        <v>30.642499999999998</v>
      </c>
      <c r="C1284" s="7">
        <v>625.31010000000003</v>
      </c>
      <c r="D1284" s="5">
        <v>102.58</v>
      </c>
      <c r="F1284" s="11">
        <f t="shared" si="95"/>
        <v>15.722642652723605</v>
      </c>
      <c r="G1284" s="8">
        <f t="shared" si="96"/>
        <v>304.46397943415639</v>
      </c>
      <c r="I1284">
        <f t="shared" si="97"/>
        <v>320.18662208687999</v>
      </c>
      <c r="J1284">
        <f t="shared" si="98"/>
        <v>-1.301876413931609</v>
      </c>
      <c r="K1284">
        <f t="shared" si="99"/>
        <v>1.301876413931609</v>
      </c>
    </row>
    <row r="1285" spans="1:11" x14ac:dyDescent="0.2">
      <c r="A1285" s="2">
        <v>42310</v>
      </c>
      <c r="B1285" s="10">
        <v>30.295000000000002</v>
      </c>
      <c r="C1285" s="7">
        <v>628.3501</v>
      </c>
      <c r="D1285" s="5">
        <v>103.31</v>
      </c>
      <c r="F1285" s="11">
        <f t="shared" ref="F1285:F1304" si="100">B1285*$O$8</f>
        <v>15.54434067599777</v>
      </c>
      <c r="G1285" s="8">
        <f t="shared" ref="G1285:G1304" si="101">C1285*(1-$O$8)</f>
        <v>305.94415782481383</v>
      </c>
      <c r="I1285">
        <f t="shared" ref="I1285:I1304" si="102">SUM(F1285:G1285)</f>
        <v>321.4884985008116</v>
      </c>
      <c r="J1285">
        <f t="shared" si="98"/>
        <v>1.4085059765502592</v>
      </c>
      <c r="K1285">
        <f t="shared" si="99"/>
        <v>-1.4085059765502592</v>
      </c>
    </row>
    <row r="1286" spans="1:11" x14ac:dyDescent="0.2">
      <c r="A1286" s="2">
        <v>42307</v>
      </c>
      <c r="B1286" s="10">
        <v>29.875</v>
      </c>
      <c r="C1286" s="7">
        <v>625.8999</v>
      </c>
      <c r="D1286" s="5">
        <v>101.97</v>
      </c>
      <c r="F1286" s="11">
        <f t="shared" si="100"/>
        <v>15.328839006285966</v>
      </c>
      <c r="G1286" s="8">
        <f t="shared" si="101"/>
        <v>304.75115351797535</v>
      </c>
      <c r="I1286">
        <f t="shared" si="102"/>
        <v>320.07999252426134</v>
      </c>
      <c r="J1286">
        <f t="shared" ref="J1286:J1304" si="103">I1286-I1287</f>
        <v>-0.44865724874080115</v>
      </c>
      <c r="K1286">
        <f t="shared" ref="K1286:K1304" si="104">-J1286</f>
        <v>0.44865724874080115</v>
      </c>
    </row>
    <row r="1287" spans="1:11" x14ac:dyDescent="0.2">
      <c r="A1287" s="2">
        <v>42306</v>
      </c>
      <c r="B1287" s="10">
        <v>30.1325</v>
      </c>
      <c r="C1287" s="7">
        <v>626.54999999999995</v>
      </c>
      <c r="D1287" s="5">
        <v>104.88</v>
      </c>
      <c r="F1287" s="11">
        <f t="shared" si="100"/>
        <v>15.460962053787846</v>
      </c>
      <c r="G1287" s="8">
        <f t="shared" si="101"/>
        <v>305.06768771921429</v>
      </c>
      <c r="I1287">
        <f t="shared" si="102"/>
        <v>320.52864977300214</v>
      </c>
      <c r="J1287">
        <f t="shared" si="103"/>
        <v>4.762789993689637</v>
      </c>
      <c r="K1287">
        <f t="shared" si="104"/>
        <v>-4.762789993689637</v>
      </c>
    </row>
    <row r="1288" spans="1:11" x14ac:dyDescent="0.2">
      <c r="A1288" s="2">
        <v>42305</v>
      </c>
      <c r="B1288" s="10">
        <v>29.817499999999999</v>
      </c>
      <c r="C1288" s="7">
        <v>617.1001</v>
      </c>
      <c r="D1288" s="5">
        <v>104.2</v>
      </c>
      <c r="F1288" s="11">
        <f t="shared" si="100"/>
        <v>15.299335801503993</v>
      </c>
      <c r="G1288" s="8">
        <f t="shared" si="101"/>
        <v>300.46652397780849</v>
      </c>
      <c r="I1288">
        <f t="shared" si="102"/>
        <v>315.76585977931251</v>
      </c>
      <c r="J1288">
        <f t="shared" si="103"/>
        <v>3.5707315513049025</v>
      </c>
      <c r="K1288">
        <f t="shared" si="104"/>
        <v>-3.5707315513049025</v>
      </c>
    </row>
    <row r="1289" spans="1:11" x14ac:dyDescent="0.2">
      <c r="A1289" s="2">
        <v>42304</v>
      </c>
      <c r="B1289" s="10">
        <v>28.637499999999999</v>
      </c>
      <c r="C1289" s="7">
        <v>611.01</v>
      </c>
      <c r="D1289" s="5">
        <v>103.7</v>
      </c>
      <c r="F1289" s="11">
        <f t="shared" si="100"/>
        <v>14.693878729456546</v>
      </c>
      <c r="G1289" s="8">
        <f t="shared" si="101"/>
        <v>297.50124949855103</v>
      </c>
      <c r="I1289">
        <f t="shared" si="102"/>
        <v>312.1951282280076</v>
      </c>
      <c r="J1289">
        <f t="shared" si="103"/>
        <v>1.0748725908006236</v>
      </c>
      <c r="K1289">
        <f t="shared" si="104"/>
        <v>-1.0748725908006236</v>
      </c>
    </row>
    <row r="1290" spans="1:11" x14ac:dyDescent="0.2">
      <c r="A1290" s="2">
        <v>42303</v>
      </c>
      <c r="B1290" s="10">
        <v>28.82</v>
      </c>
      <c r="C1290" s="7">
        <v>608.61009999999999</v>
      </c>
      <c r="D1290" s="5">
        <v>103.77</v>
      </c>
      <c r="F1290" s="11">
        <f t="shared" si="100"/>
        <v>14.787519335938462</v>
      </c>
      <c r="G1290" s="8">
        <f t="shared" si="101"/>
        <v>296.33273630126854</v>
      </c>
      <c r="I1290">
        <f t="shared" si="102"/>
        <v>311.12025563720698</v>
      </c>
      <c r="J1290">
        <f t="shared" si="103"/>
        <v>4.1771139708755527</v>
      </c>
      <c r="K1290">
        <f t="shared" si="104"/>
        <v>-4.1771139708755527</v>
      </c>
    </row>
    <row r="1291" spans="1:11" x14ac:dyDescent="0.2">
      <c r="A1291" s="2">
        <v>42300</v>
      </c>
      <c r="B1291" s="10">
        <v>29.77</v>
      </c>
      <c r="C1291" s="7">
        <v>599.03</v>
      </c>
      <c r="D1291" s="5">
        <v>102.19</v>
      </c>
      <c r="F1291" s="11">
        <f t="shared" si="100"/>
        <v>15.274963588858016</v>
      </c>
      <c r="G1291" s="8">
        <f t="shared" si="101"/>
        <v>291.66817807747339</v>
      </c>
      <c r="I1291">
        <f t="shared" si="102"/>
        <v>306.94314166633143</v>
      </c>
      <c r="J1291">
        <f t="shared" si="103"/>
        <v>17.559228104634769</v>
      </c>
      <c r="K1291">
        <f t="shared" si="104"/>
        <v>-17.559228104634769</v>
      </c>
    </row>
    <row r="1292" spans="1:11" x14ac:dyDescent="0.2">
      <c r="A1292" s="2">
        <v>42299</v>
      </c>
      <c r="B1292" s="10">
        <v>28.875</v>
      </c>
      <c r="C1292" s="7">
        <v>563.90989999999999</v>
      </c>
      <c r="D1292" s="5">
        <v>99.67</v>
      </c>
      <c r="F1292" s="11">
        <f t="shared" si="100"/>
        <v>14.815739792686436</v>
      </c>
      <c r="G1292" s="8">
        <f t="shared" si="101"/>
        <v>274.56817376901023</v>
      </c>
      <c r="I1292">
        <f t="shared" si="102"/>
        <v>289.38391356169666</v>
      </c>
      <c r="J1292">
        <f t="shared" si="103"/>
        <v>4.186521869136925</v>
      </c>
      <c r="K1292">
        <f t="shared" si="104"/>
        <v>-4.186521869136925</v>
      </c>
    </row>
    <row r="1293" spans="1:11" x14ac:dyDescent="0.2">
      <c r="A1293" s="2">
        <v>42298</v>
      </c>
      <c r="B1293" s="10">
        <v>28.44</v>
      </c>
      <c r="C1293" s="7">
        <v>555.77</v>
      </c>
      <c r="D1293" s="5">
        <v>97.11</v>
      </c>
      <c r="F1293" s="11">
        <f t="shared" si="100"/>
        <v>14.592541634770642</v>
      </c>
      <c r="G1293" s="8">
        <f t="shared" si="101"/>
        <v>270.60485005778906</v>
      </c>
      <c r="I1293">
        <f t="shared" si="102"/>
        <v>285.19739169255973</v>
      </c>
      <c r="J1293">
        <f t="shared" si="103"/>
        <v>-2.489297076461753</v>
      </c>
      <c r="K1293">
        <f t="shared" si="104"/>
        <v>2.489297076461753</v>
      </c>
    </row>
    <row r="1294" spans="1:11" x14ac:dyDescent="0.2">
      <c r="A1294" s="2">
        <v>42297</v>
      </c>
      <c r="B1294" s="10">
        <v>28.442499999999999</v>
      </c>
      <c r="C1294" s="7">
        <v>560.87990000000002</v>
      </c>
      <c r="D1294" s="5">
        <v>97</v>
      </c>
      <c r="F1294" s="11">
        <f t="shared" si="100"/>
        <v>14.593824382804639</v>
      </c>
      <c r="G1294" s="8">
        <f t="shared" si="101"/>
        <v>273.09286438621683</v>
      </c>
      <c r="I1294">
        <f t="shared" si="102"/>
        <v>287.68668876902149</v>
      </c>
      <c r="J1294">
        <f t="shared" si="103"/>
        <v>-5.7125920501979977</v>
      </c>
      <c r="K1294">
        <f t="shared" si="104"/>
        <v>5.7125920501979977</v>
      </c>
    </row>
    <row r="1295" spans="1:11" x14ac:dyDescent="0.2">
      <c r="A1295" s="2">
        <v>42296</v>
      </c>
      <c r="B1295" s="10">
        <v>27.932500000000001</v>
      </c>
      <c r="C1295" s="7">
        <v>573.1499</v>
      </c>
      <c r="D1295" s="5">
        <v>98.47</v>
      </c>
      <c r="F1295" s="11">
        <f t="shared" si="100"/>
        <v>14.332143783868879</v>
      </c>
      <c r="G1295" s="8">
        <f t="shared" si="101"/>
        <v>279.06713703535058</v>
      </c>
      <c r="I1295">
        <f t="shared" si="102"/>
        <v>293.39928081921948</v>
      </c>
      <c r="J1295">
        <f t="shared" si="103"/>
        <v>1.2521538037644291</v>
      </c>
      <c r="K1295">
        <f t="shared" si="104"/>
        <v>-1.2521538037644291</v>
      </c>
    </row>
    <row r="1296" spans="1:11" x14ac:dyDescent="0.2">
      <c r="A1296" s="2">
        <v>42293</v>
      </c>
      <c r="B1296" s="10">
        <v>27.76</v>
      </c>
      <c r="C1296" s="7">
        <v>570.76</v>
      </c>
      <c r="D1296" s="5">
        <v>97.54</v>
      </c>
      <c r="F1296" s="11">
        <f t="shared" si="100"/>
        <v>14.243634169522961</v>
      </c>
      <c r="G1296" s="8">
        <f t="shared" si="101"/>
        <v>277.90349284593208</v>
      </c>
      <c r="I1296">
        <f t="shared" si="102"/>
        <v>292.14712701545506</v>
      </c>
      <c r="J1296">
        <f t="shared" si="103"/>
        <v>3.9458778941426544</v>
      </c>
      <c r="K1296">
        <f t="shared" si="104"/>
        <v>-3.9458778941426544</v>
      </c>
    </row>
    <row r="1297" spans="1:11" x14ac:dyDescent="0.2">
      <c r="A1297" s="2">
        <v>42292</v>
      </c>
      <c r="B1297" s="10">
        <v>27.965</v>
      </c>
      <c r="C1297" s="7">
        <v>562.43989999999997</v>
      </c>
      <c r="D1297" s="5">
        <v>95.96</v>
      </c>
      <c r="F1297" s="11">
        <f t="shared" si="100"/>
        <v>14.348819508310864</v>
      </c>
      <c r="G1297" s="8">
        <f t="shared" si="101"/>
        <v>273.85242961300156</v>
      </c>
      <c r="I1297">
        <f t="shared" si="102"/>
        <v>288.2012491213124</v>
      </c>
      <c r="J1297">
        <f t="shared" si="103"/>
        <v>8.7858788939647638</v>
      </c>
      <c r="K1297">
        <f t="shared" si="104"/>
        <v>-8.7858788939647638</v>
      </c>
    </row>
    <row r="1298" spans="1:11" x14ac:dyDescent="0.2">
      <c r="A1298" s="2">
        <v>42291</v>
      </c>
      <c r="B1298" s="10">
        <v>27.552499999999998</v>
      </c>
      <c r="C1298" s="7">
        <v>544.83010000000002</v>
      </c>
      <c r="D1298" s="5">
        <v>94.07</v>
      </c>
      <c r="F1298" s="11">
        <f t="shared" si="100"/>
        <v>14.137166082701057</v>
      </c>
      <c r="G1298" s="8">
        <f t="shared" si="101"/>
        <v>265.27820414464657</v>
      </c>
      <c r="I1298">
        <f t="shared" si="102"/>
        <v>279.41537022734764</v>
      </c>
      <c r="J1298">
        <f t="shared" si="103"/>
        <v>-2.1842630098644236</v>
      </c>
      <c r="K1298">
        <f t="shared" si="104"/>
        <v>2.1842630098644236</v>
      </c>
    </row>
    <row r="1299" spans="1:11" x14ac:dyDescent="0.2">
      <c r="A1299" s="2">
        <v>42290</v>
      </c>
      <c r="B1299" s="10">
        <v>27.947500000000002</v>
      </c>
      <c r="C1299" s="7">
        <v>548.8999</v>
      </c>
      <c r="D1299" s="5">
        <v>94.12</v>
      </c>
      <c r="F1299" s="11">
        <f t="shared" si="100"/>
        <v>14.339840272072873</v>
      </c>
      <c r="G1299" s="8">
        <f t="shared" si="101"/>
        <v>267.25979296513918</v>
      </c>
      <c r="I1299">
        <f t="shared" si="102"/>
        <v>281.59963323721206</v>
      </c>
      <c r="J1299">
        <f t="shared" si="103"/>
        <v>-0.60372980181062985</v>
      </c>
      <c r="K1299">
        <f t="shared" si="104"/>
        <v>0.60372980181062985</v>
      </c>
    </row>
    <row r="1300" spans="1:11" x14ac:dyDescent="0.2">
      <c r="A1300" s="2">
        <v>42289</v>
      </c>
      <c r="B1300" s="10">
        <v>27.9</v>
      </c>
      <c r="C1300" s="7">
        <v>550.18989999999997</v>
      </c>
      <c r="D1300" s="5">
        <v>94.26</v>
      </c>
      <c r="F1300" s="11">
        <f t="shared" si="100"/>
        <v>14.315468059426893</v>
      </c>
      <c r="G1300" s="8">
        <f t="shared" si="101"/>
        <v>267.88789497959579</v>
      </c>
      <c r="I1300">
        <f t="shared" si="102"/>
        <v>282.20336303902269</v>
      </c>
      <c r="J1300">
        <f t="shared" si="103"/>
        <v>4.9921475828543294</v>
      </c>
      <c r="K1300">
        <f t="shared" si="104"/>
        <v>-4.9921475828543294</v>
      </c>
    </row>
    <row r="1301" spans="1:11" x14ac:dyDescent="0.2">
      <c r="A1301" s="2">
        <v>42286</v>
      </c>
      <c r="B1301" s="10">
        <v>28.03</v>
      </c>
      <c r="C1301" s="7">
        <v>539.79999999999995</v>
      </c>
      <c r="D1301" s="5">
        <v>93.24</v>
      </c>
      <c r="F1301" s="11">
        <f t="shared" si="100"/>
        <v>14.382170957194834</v>
      </c>
      <c r="G1301" s="8">
        <f t="shared" si="101"/>
        <v>262.82904449897353</v>
      </c>
      <c r="I1301">
        <f t="shared" si="102"/>
        <v>277.21121545616836</v>
      </c>
      <c r="J1301">
        <f t="shared" si="103"/>
        <v>3.5691498966854169</v>
      </c>
      <c r="K1301">
        <f t="shared" si="104"/>
        <v>-3.5691498966854169</v>
      </c>
    </row>
    <row r="1302" spans="1:11" x14ac:dyDescent="0.2">
      <c r="A1302" s="2">
        <v>42285</v>
      </c>
      <c r="B1302" s="10">
        <v>27.375</v>
      </c>
      <c r="C1302" s="7">
        <v>533.15989999999999</v>
      </c>
      <c r="D1302" s="5">
        <v>92.47</v>
      </c>
      <c r="F1302" s="11">
        <f t="shared" si="100"/>
        <v>14.046090972287141</v>
      </c>
      <c r="G1302" s="8">
        <f t="shared" si="101"/>
        <v>259.59597458719583</v>
      </c>
      <c r="I1302">
        <f t="shared" si="102"/>
        <v>273.64206555948294</v>
      </c>
      <c r="J1302">
        <f t="shared" si="103"/>
        <v>-4.4391806529479823</v>
      </c>
      <c r="K1302">
        <f t="shared" si="104"/>
        <v>4.4391806529479823</v>
      </c>
    </row>
    <row r="1303" spans="1:11" x14ac:dyDescent="0.2">
      <c r="A1303" s="2">
        <v>42284</v>
      </c>
      <c r="B1303" s="10">
        <v>27.695</v>
      </c>
      <c r="C1303" s="7">
        <v>541.93989999999997</v>
      </c>
      <c r="D1303" s="5">
        <v>92.4</v>
      </c>
      <c r="F1303" s="11">
        <f t="shared" si="100"/>
        <v>14.210282720638991</v>
      </c>
      <c r="G1303" s="8">
        <f t="shared" si="101"/>
        <v>263.87096349179194</v>
      </c>
      <c r="I1303">
        <f t="shared" si="102"/>
        <v>278.08124621243093</v>
      </c>
      <c r="J1303">
        <f t="shared" si="103"/>
        <v>2.1035431714655033</v>
      </c>
      <c r="K1303">
        <f t="shared" si="104"/>
        <v>-2.1035431714655033</v>
      </c>
    </row>
    <row r="1304" spans="1:11" x14ac:dyDescent="0.2">
      <c r="A1304" s="2"/>
      <c r="B1304" s="10">
        <v>27.827500000000001</v>
      </c>
      <c r="C1304" s="7">
        <v>537.48</v>
      </c>
      <c r="D1304" s="5">
        <v>92.8</v>
      </c>
      <c r="F1304" s="11">
        <f t="shared" si="100"/>
        <v>14.278268366440928</v>
      </c>
      <c r="G1304" s="8">
        <f t="shared" si="101"/>
        <v>261.69943467452447</v>
      </c>
      <c r="I1304">
        <f t="shared" si="102"/>
        <v>275.97770304096542</v>
      </c>
      <c r="J1304">
        <f t="shared" si="103"/>
        <v>275.97770304096542</v>
      </c>
      <c r="K1304">
        <f t="shared" si="104"/>
        <v>-275.97770304096542</v>
      </c>
    </row>
  </sheetData>
  <dataValidations disablePrompts="1" count="1">
    <dataValidation allowBlank="1" showErrorMessage="1" promptTitle="TRAFO" prompt="$A$1:$D$1310" sqref="A1" xr:uid="{0B94F3EE-973E-B64D-86D0-F91B03A1983D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97AF2-44AC-F040-BEA3-D7E2B048C8C2}">
  <dimension ref="A1:O1304"/>
  <sheetViews>
    <sheetView workbookViewId="0">
      <selection activeCell="O7" sqref="O7"/>
    </sheetView>
  </sheetViews>
  <sheetFormatPr baseColWidth="10" defaultColWidth="8.83203125" defaultRowHeight="15" x14ac:dyDescent="0.2"/>
  <cols>
    <col min="14" max="14" width="11.5" customWidth="1"/>
  </cols>
  <sheetData>
    <row r="1" spans="1:15" x14ac:dyDescent="0.2">
      <c r="A1" s="1" t="s">
        <v>0</v>
      </c>
      <c r="B1" s="2">
        <v>42283</v>
      </c>
      <c r="C1" s="1"/>
      <c r="D1" s="1"/>
    </row>
    <row r="2" spans="1:15" x14ac:dyDescent="0.2">
      <c r="A2" s="1" t="s">
        <v>1</v>
      </c>
      <c r="B2" s="2">
        <v>44110</v>
      </c>
      <c r="C2" s="1"/>
      <c r="D2" s="1"/>
      <c r="I2" s="32"/>
      <c r="J2" s="12"/>
      <c r="L2" s="32"/>
      <c r="N2" s="32"/>
    </row>
    <row r="3" spans="1:15" ht="16" thickBot="1" x14ac:dyDescent="0.25">
      <c r="A3" s="1" t="s">
        <v>2</v>
      </c>
      <c r="B3" s="1" t="s">
        <v>3</v>
      </c>
      <c r="C3" s="1"/>
      <c r="D3" s="1"/>
    </row>
    <row r="4" spans="1:15" x14ac:dyDescent="0.2">
      <c r="A4" s="3" t="s">
        <v>4</v>
      </c>
      <c r="B4" s="9" t="s">
        <v>5</v>
      </c>
      <c r="C4" s="6" t="s">
        <v>6</v>
      </c>
      <c r="D4" s="4" t="s">
        <v>7</v>
      </c>
      <c r="F4" s="9" t="s">
        <v>5</v>
      </c>
      <c r="G4" s="6" t="s">
        <v>8</v>
      </c>
      <c r="I4" s="3" t="s">
        <v>9</v>
      </c>
      <c r="J4" s="3" t="s">
        <v>10</v>
      </c>
      <c r="K4" s="32" t="s">
        <v>11</v>
      </c>
      <c r="N4" s="65" t="s">
        <v>20</v>
      </c>
      <c r="O4" s="25">
        <f>_xlfn.NORM.S.INV(1-O5)</f>
        <v>2.3263478740408408</v>
      </c>
    </row>
    <row r="5" spans="1:15" x14ac:dyDescent="0.2">
      <c r="A5" s="2">
        <v>44110</v>
      </c>
      <c r="B5" s="10">
        <v>113.16</v>
      </c>
      <c r="C5" s="7">
        <v>3099.96</v>
      </c>
      <c r="D5" s="5">
        <v>258.65989999999999</v>
      </c>
      <c r="F5" s="11">
        <f t="shared" ref="F5:F68" si="0">B5*$O$8</f>
        <v>75.702536783497223</v>
      </c>
      <c r="G5" s="8">
        <f t="shared" ref="G5:G68" si="1">C5*(1-$O$8)</f>
        <v>1026.1279398429651</v>
      </c>
      <c r="I5">
        <f t="shared" ref="I5:I68" si="2">SUM(F5:G5)</f>
        <v>1101.8304766264623</v>
      </c>
      <c r="J5">
        <f>I5-I6</f>
        <v>-35.084173934805904</v>
      </c>
      <c r="K5" s="12">
        <f>-J5</f>
        <v>35.084173934805904</v>
      </c>
      <c r="N5" s="16" t="s">
        <v>13</v>
      </c>
      <c r="O5" s="17">
        <v>0.01</v>
      </c>
    </row>
    <row r="6" spans="1:15" x14ac:dyDescent="0.2">
      <c r="A6" s="2">
        <v>44109</v>
      </c>
      <c r="B6" s="10">
        <v>116.5</v>
      </c>
      <c r="C6" s="7">
        <v>3199.2</v>
      </c>
      <c r="D6" s="5">
        <v>264.6499</v>
      </c>
      <c r="F6" s="11">
        <f t="shared" si="0"/>
        <v>77.936952414964892</v>
      </c>
      <c r="G6" s="8">
        <f t="shared" si="1"/>
        <v>1058.9776981463033</v>
      </c>
      <c r="I6">
        <f t="shared" si="2"/>
        <v>1136.9146505612682</v>
      </c>
      <c r="J6">
        <f t="shared" ref="J6:J69" si="3">I6-I7</f>
        <v>26.889259443894389</v>
      </c>
      <c r="K6">
        <f t="shared" ref="K6:K69" si="4">-J6</f>
        <v>-26.889259443894389</v>
      </c>
      <c r="N6" s="16" t="s">
        <v>14</v>
      </c>
      <c r="O6" s="17">
        <f>AVERAGE(K5:K1304)</f>
        <v>-0.8475619050972798</v>
      </c>
    </row>
    <row r="7" spans="1:15" x14ac:dyDescent="0.2">
      <c r="A7" s="2">
        <v>44106</v>
      </c>
      <c r="B7" s="10">
        <v>113.02</v>
      </c>
      <c r="C7" s="7">
        <v>3125</v>
      </c>
      <c r="D7" s="5">
        <v>259.93990000000002</v>
      </c>
      <c r="F7" s="11">
        <f t="shared" si="0"/>
        <v>75.608878643256062</v>
      </c>
      <c r="G7" s="8">
        <f t="shared" si="1"/>
        <v>1034.4165124741178</v>
      </c>
      <c r="I7">
        <f t="shared" si="2"/>
        <v>1110.0253911173738</v>
      </c>
      <c r="J7">
        <f t="shared" si="3"/>
        <v>-34.385418636393979</v>
      </c>
      <c r="K7">
        <f t="shared" si="4"/>
        <v>34.385418636393979</v>
      </c>
      <c r="N7" s="16" t="s">
        <v>15</v>
      </c>
      <c r="O7" s="17">
        <f>STDEV(K5:K1304)</f>
        <v>12.402221170227591</v>
      </c>
    </row>
    <row r="8" spans="1:15" x14ac:dyDescent="0.2">
      <c r="A8" s="2">
        <v>44105</v>
      </c>
      <c r="B8" s="10">
        <v>116.79</v>
      </c>
      <c r="C8" s="7">
        <v>3221.26</v>
      </c>
      <c r="D8" s="5">
        <v>266.62990000000002</v>
      </c>
      <c r="F8" s="11">
        <f t="shared" si="0"/>
        <v>78.13095856260729</v>
      </c>
      <c r="G8" s="8">
        <f t="shared" si="1"/>
        <v>1066.2798511911606</v>
      </c>
      <c r="I8">
        <f t="shared" si="2"/>
        <v>1144.4108097537678</v>
      </c>
      <c r="J8">
        <f t="shared" si="3"/>
        <v>24.664000469607345</v>
      </c>
      <c r="K8">
        <f t="shared" si="4"/>
        <v>-24.664000469607345</v>
      </c>
      <c r="N8" s="22" t="s">
        <v>16</v>
      </c>
      <c r="O8" s="26">
        <v>0.6689867160082823</v>
      </c>
    </row>
    <row r="9" spans="1:15" x14ac:dyDescent="0.2">
      <c r="A9" s="2">
        <v>44104</v>
      </c>
      <c r="B9" s="10">
        <v>115.81</v>
      </c>
      <c r="C9" s="7">
        <v>3148.73</v>
      </c>
      <c r="D9" s="5">
        <v>261.8999</v>
      </c>
      <c r="F9" s="11">
        <f t="shared" si="0"/>
        <v>77.475351580919181</v>
      </c>
      <c r="G9" s="8">
        <f t="shared" si="1"/>
        <v>1042.2714577032414</v>
      </c>
      <c r="I9">
        <f t="shared" si="2"/>
        <v>1119.7468092841605</v>
      </c>
      <c r="J9">
        <f t="shared" si="3"/>
        <v>2.4250582949023283</v>
      </c>
      <c r="K9">
        <f t="shared" si="4"/>
        <v>-2.4250582949023283</v>
      </c>
      <c r="N9" s="16" t="s">
        <v>17</v>
      </c>
      <c r="O9" s="24">
        <f>1-O8</f>
        <v>0.3310132839917177</v>
      </c>
    </row>
    <row r="10" spans="1:15" x14ac:dyDescent="0.2">
      <c r="A10" s="2">
        <v>44103</v>
      </c>
      <c r="B10" s="10">
        <v>114.09</v>
      </c>
      <c r="C10" s="7">
        <v>3144.88</v>
      </c>
      <c r="D10" s="5">
        <v>261.79000000000002</v>
      </c>
      <c r="F10" s="11">
        <f t="shared" si="0"/>
        <v>76.324694429384934</v>
      </c>
      <c r="G10" s="8">
        <f t="shared" si="1"/>
        <v>1040.9970565598733</v>
      </c>
      <c r="I10">
        <f t="shared" si="2"/>
        <v>1117.3217509892581</v>
      </c>
      <c r="J10">
        <f t="shared" si="3"/>
        <v>-10.237675936965616</v>
      </c>
      <c r="K10">
        <f t="shared" si="4"/>
        <v>10.237675936965616</v>
      </c>
      <c r="N10" s="18"/>
      <c r="O10" s="17"/>
    </row>
    <row r="11" spans="1:15" x14ac:dyDescent="0.2">
      <c r="A11" s="2">
        <v>44102</v>
      </c>
      <c r="B11" s="10">
        <v>114.96</v>
      </c>
      <c r="C11" s="7">
        <v>3174.05</v>
      </c>
      <c r="D11" s="5">
        <v>256.82010000000002</v>
      </c>
      <c r="F11" s="11">
        <f t="shared" si="0"/>
        <v>76.906712872312127</v>
      </c>
      <c r="G11" s="8">
        <f t="shared" si="1"/>
        <v>1050.6527140539117</v>
      </c>
      <c r="I11">
        <f t="shared" si="2"/>
        <v>1127.5594269262238</v>
      </c>
      <c r="J11">
        <f t="shared" si="3"/>
        <v>27.916452771528611</v>
      </c>
      <c r="K11">
        <f t="shared" si="4"/>
        <v>-27.916452771528611</v>
      </c>
      <c r="N11" s="31" t="s">
        <v>18</v>
      </c>
      <c r="O11" s="24">
        <f>O6+O7*O4</f>
        <v>28.004318947645984</v>
      </c>
    </row>
    <row r="12" spans="1:15" ht="16" thickBot="1" x14ac:dyDescent="0.25">
      <c r="A12" s="2">
        <v>44099</v>
      </c>
      <c r="B12" s="10">
        <v>112.28</v>
      </c>
      <c r="C12" s="7">
        <v>3095.13</v>
      </c>
      <c r="D12" s="5">
        <v>254.82</v>
      </c>
      <c r="F12" s="11">
        <f t="shared" si="0"/>
        <v>75.113828473409939</v>
      </c>
      <c r="G12" s="8">
        <f t="shared" si="1"/>
        <v>1024.5291456812852</v>
      </c>
      <c r="I12">
        <f t="shared" si="2"/>
        <v>1099.6429741546951</v>
      </c>
      <c r="J12">
        <f t="shared" si="3"/>
        <v>27.654626882929733</v>
      </c>
      <c r="K12">
        <f t="shared" si="4"/>
        <v>-27.654626882929733</v>
      </c>
      <c r="N12" s="20" t="s">
        <v>21</v>
      </c>
      <c r="O12" s="21">
        <f>O6+O7*_xlfn.NORM.S.DIST(O4,FALSE)/O5</f>
        <v>32.207014321667124</v>
      </c>
    </row>
    <row r="13" spans="1:15" x14ac:dyDescent="0.2">
      <c r="A13" s="2">
        <v>44098</v>
      </c>
      <c r="B13" s="10">
        <v>108.22</v>
      </c>
      <c r="C13" s="7">
        <v>3019.79</v>
      </c>
      <c r="D13" s="5">
        <v>249.53</v>
      </c>
      <c r="F13" s="11">
        <f t="shared" si="0"/>
        <v>72.397742406416313</v>
      </c>
      <c r="G13" s="8">
        <f t="shared" si="1"/>
        <v>999.59060486534918</v>
      </c>
      <c r="I13">
        <f t="shared" si="2"/>
        <v>1071.9883472717654</v>
      </c>
      <c r="J13">
        <f t="shared" si="3"/>
        <v>7.3329801375639363</v>
      </c>
      <c r="K13">
        <f t="shared" si="4"/>
        <v>-7.3329801375639363</v>
      </c>
    </row>
    <row r="14" spans="1:15" x14ac:dyDescent="0.2">
      <c r="A14" s="2">
        <v>44097</v>
      </c>
      <c r="B14" s="10">
        <v>107.12</v>
      </c>
      <c r="C14" s="7">
        <v>2999.86</v>
      </c>
      <c r="D14" s="5">
        <v>249.02</v>
      </c>
      <c r="F14" s="11">
        <f t="shared" si="0"/>
        <v>71.661857018807197</v>
      </c>
      <c r="G14" s="8">
        <f t="shared" si="1"/>
        <v>992.99351011539432</v>
      </c>
      <c r="I14">
        <f t="shared" si="2"/>
        <v>1064.6553671342015</v>
      </c>
      <c r="J14">
        <f t="shared" si="3"/>
        <v>-45.881293059929249</v>
      </c>
      <c r="K14">
        <f t="shared" si="4"/>
        <v>45.881293059929249</v>
      </c>
    </row>
    <row r="15" spans="1:15" x14ac:dyDescent="0.2">
      <c r="A15" s="2">
        <v>44096</v>
      </c>
      <c r="B15" s="10">
        <v>111.81</v>
      </c>
      <c r="C15" s="7">
        <v>3128.99</v>
      </c>
      <c r="D15" s="5">
        <v>254.75</v>
      </c>
      <c r="F15" s="11">
        <f t="shared" si="0"/>
        <v>74.799404716886045</v>
      </c>
      <c r="G15" s="8">
        <f t="shared" si="1"/>
        <v>1035.7372554772446</v>
      </c>
      <c r="I15">
        <f t="shared" si="2"/>
        <v>1110.5366601941307</v>
      </c>
      <c r="J15">
        <f t="shared" si="3"/>
        <v>56.939705636978488</v>
      </c>
      <c r="K15">
        <f t="shared" si="4"/>
        <v>-56.939705636978488</v>
      </c>
    </row>
    <row r="16" spans="1:15" x14ac:dyDescent="0.2">
      <c r="A16" s="2">
        <v>44095</v>
      </c>
      <c r="B16" s="10">
        <v>110.08</v>
      </c>
      <c r="C16" s="7">
        <v>2960.47</v>
      </c>
      <c r="D16" s="5">
        <v>248.15</v>
      </c>
      <c r="F16" s="11">
        <f t="shared" si="0"/>
        <v>73.642057698191721</v>
      </c>
      <c r="G16" s="8">
        <f t="shared" si="1"/>
        <v>979.95489685896041</v>
      </c>
      <c r="I16">
        <f t="shared" si="2"/>
        <v>1053.5969545571522</v>
      </c>
      <c r="J16">
        <f t="shared" si="3"/>
        <v>4.0079508188607633</v>
      </c>
      <c r="K16">
        <f t="shared" si="4"/>
        <v>-4.0079508188607633</v>
      </c>
    </row>
    <row r="17" spans="1:11" x14ac:dyDescent="0.2">
      <c r="A17" s="2">
        <v>44092</v>
      </c>
      <c r="B17" s="10">
        <v>106.84</v>
      </c>
      <c r="C17" s="7">
        <v>2954.91</v>
      </c>
      <c r="D17" s="5">
        <v>252.53</v>
      </c>
      <c r="F17" s="11">
        <f t="shared" si="0"/>
        <v>71.47454073832489</v>
      </c>
      <c r="G17" s="8">
        <f t="shared" si="1"/>
        <v>978.11446299996646</v>
      </c>
      <c r="I17">
        <f t="shared" si="2"/>
        <v>1049.5890037382915</v>
      </c>
      <c r="J17">
        <f t="shared" si="3"/>
        <v>-20.156588450463232</v>
      </c>
      <c r="K17">
        <f t="shared" si="4"/>
        <v>20.156588450463232</v>
      </c>
    </row>
    <row r="18" spans="1:11" x14ac:dyDescent="0.2">
      <c r="A18" s="2">
        <v>44091</v>
      </c>
      <c r="B18" s="10">
        <v>110.34</v>
      </c>
      <c r="C18" s="7">
        <v>3008.73</v>
      </c>
      <c r="D18" s="5">
        <v>254.82</v>
      </c>
      <c r="F18" s="11">
        <f t="shared" si="0"/>
        <v>73.815994244353874</v>
      </c>
      <c r="G18" s="8">
        <f t="shared" si="1"/>
        <v>995.92959794440083</v>
      </c>
      <c r="I18">
        <f t="shared" si="2"/>
        <v>1069.7455921887547</v>
      </c>
      <c r="J18">
        <f t="shared" si="3"/>
        <v>-24.159877732160339</v>
      </c>
      <c r="K18">
        <f t="shared" si="4"/>
        <v>24.159877732160339</v>
      </c>
    </row>
    <row r="19" spans="1:11" x14ac:dyDescent="0.2">
      <c r="A19" s="2">
        <v>44090</v>
      </c>
      <c r="B19" s="10">
        <v>112.13</v>
      </c>
      <c r="C19" s="7">
        <v>3078.1</v>
      </c>
      <c r="D19" s="5">
        <v>263.52</v>
      </c>
      <c r="F19" s="11">
        <f t="shared" si="0"/>
        <v>75.013480466008687</v>
      </c>
      <c r="G19" s="8">
        <f t="shared" si="1"/>
        <v>1018.8919894549063</v>
      </c>
      <c r="I19">
        <f t="shared" si="2"/>
        <v>1093.905469920915</v>
      </c>
      <c r="J19">
        <f t="shared" si="3"/>
        <v>-28.110211251461806</v>
      </c>
      <c r="K19">
        <f t="shared" si="4"/>
        <v>28.110211251461806</v>
      </c>
    </row>
    <row r="20" spans="1:11" x14ac:dyDescent="0.2">
      <c r="A20" s="2">
        <v>44089</v>
      </c>
      <c r="B20" s="10">
        <v>115.54</v>
      </c>
      <c r="C20" s="7">
        <v>3156.13</v>
      </c>
      <c r="D20" s="5">
        <v>272.41989999999998</v>
      </c>
      <c r="F20" s="11">
        <f t="shared" si="0"/>
        <v>77.294725167596937</v>
      </c>
      <c r="G20" s="8">
        <f t="shared" si="1"/>
        <v>1044.72095600478</v>
      </c>
      <c r="I20">
        <f t="shared" si="2"/>
        <v>1122.0156811723768</v>
      </c>
      <c r="J20">
        <f t="shared" si="3"/>
        <v>17.720428719461324</v>
      </c>
      <c r="K20">
        <f t="shared" si="4"/>
        <v>-17.720428719461324</v>
      </c>
    </row>
    <row r="21" spans="1:11" x14ac:dyDescent="0.2">
      <c r="A21" s="2">
        <v>44088</v>
      </c>
      <c r="B21" s="10">
        <v>115.355</v>
      </c>
      <c r="C21" s="7">
        <v>3102.97</v>
      </c>
      <c r="D21" s="5">
        <v>266.1499</v>
      </c>
      <c r="F21" s="11">
        <f t="shared" si="0"/>
        <v>77.170962625135402</v>
      </c>
      <c r="G21" s="8">
        <f t="shared" si="1"/>
        <v>1027.1242898277801</v>
      </c>
      <c r="I21">
        <f t="shared" si="2"/>
        <v>1104.2952524529155</v>
      </c>
      <c r="J21">
        <f t="shared" si="3"/>
        <v>-2.1414755806827088</v>
      </c>
      <c r="K21">
        <f t="shared" si="4"/>
        <v>2.1414755806827088</v>
      </c>
    </row>
    <row r="22" spans="1:11" x14ac:dyDescent="0.2">
      <c r="A22" s="2">
        <v>44085</v>
      </c>
      <c r="B22" s="10">
        <v>112</v>
      </c>
      <c r="C22" s="7">
        <v>3116.22</v>
      </c>
      <c r="D22" s="5">
        <v>266.61009999999999</v>
      </c>
      <c r="F22" s="11">
        <f t="shared" si="0"/>
        <v>74.926512192927618</v>
      </c>
      <c r="G22" s="8">
        <f t="shared" si="1"/>
        <v>1031.5102158406705</v>
      </c>
      <c r="I22">
        <f t="shared" si="2"/>
        <v>1106.4367280335982</v>
      </c>
      <c r="J22">
        <f t="shared" si="3"/>
        <v>-20.490162501124587</v>
      </c>
      <c r="K22">
        <f t="shared" si="4"/>
        <v>20.490162501124587</v>
      </c>
    </row>
    <row r="23" spans="1:11" x14ac:dyDescent="0.2">
      <c r="A23" s="2">
        <v>44084</v>
      </c>
      <c r="B23" s="10">
        <v>113.49</v>
      </c>
      <c r="C23" s="7">
        <v>3175.11</v>
      </c>
      <c r="D23" s="5">
        <v>268.09010000000001</v>
      </c>
      <c r="F23" s="11">
        <f t="shared" si="0"/>
        <v>75.923302399779956</v>
      </c>
      <c r="G23" s="8">
        <f t="shared" si="1"/>
        <v>1051.0035881349429</v>
      </c>
      <c r="I23">
        <f t="shared" si="2"/>
        <v>1126.9268905347228</v>
      </c>
      <c r="J23">
        <f t="shared" si="3"/>
        <v>-33.511961175537181</v>
      </c>
      <c r="K23">
        <f t="shared" si="4"/>
        <v>33.511961175537181</v>
      </c>
    </row>
    <row r="24" spans="1:11" x14ac:dyDescent="0.2">
      <c r="A24" s="2">
        <v>44083</v>
      </c>
      <c r="B24" s="10">
        <v>117.32</v>
      </c>
      <c r="C24" s="7">
        <v>3268.61</v>
      </c>
      <c r="D24" s="5">
        <v>273.72000000000003</v>
      </c>
      <c r="F24" s="11">
        <f t="shared" si="0"/>
        <v>78.485521522091673</v>
      </c>
      <c r="G24" s="8">
        <f t="shared" si="1"/>
        <v>1081.9533301881684</v>
      </c>
      <c r="I24">
        <f t="shared" si="2"/>
        <v>1160.43885171026</v>
      </c>
      <c r="J24">
        <f t="shared" si="3"/>
        <v>42.324887961733566</v>
      </c>
      <c r="K24">
        <f t="shared" si="4"/>
        <v>-42.324887961733566</v>
      </c>
    </row>
    <row r="25" spans="1:11" x14ac:dyDescent="0.2">
      <c r="A25" s="2">
        <v>44082</v>
      </c>
      <c r="B25" s="10">
        <v>112.82</v>
      </c>
      <c r="C25" s="7">
        <v>3149.84</v>
      </c>
      <c r="D25" s="5">
        <v>271.15989999999999</v>
      </c>
      <c r="F25" s="11">
        <f t="shared" si="0"/>
        <v>75.475081300054399</v>
      </c>
      <c r="G25" s="8">
        <f t="shared" si="1"/>
        <v>1042.638882448472</v>
      </c>
      <c r="I25">
        <f t="shared" si="2"/>
        <v>1118.1139637485264</v>
      </c>
      <c r="J25">
        <f t="shared" si="3"/>
        <v>-53.369655124628252</v>
      </c>
      <c r="K25">
        <f t="shared" si="4"/>
        <v>53.369655124628252</v>
      </c>
    </row>
    <row r="26" spans="1:11" x14ac:dyDescent="0.2">
      <c r="A26" s="2">
        <v>44078</v>
      </c>
      <c r="B26" s="10">
        <v>120.96</v>
      </c>
      <c r="C26" s="7">
        <v>3294.62</v>
      </c>
      <c r="D26" s="5">
        <v>282.73</v>
      </c>
      <c r="F26" s="11">
        <f t="shared" si="0"/>
        <v>80.920633168361817</v>
      </c>
      <c r="G26" s="8">
        <f t="shared" si="1"/>
        <v>1090.5629857047929</v>
      </c>
      <c r="I26">
        <f t="shared" si="2"/>
        <v>1171.4836188731547</v>
      </c>
      <c r="J26">
        <f t="shared" si="3"/>
        <v>-24.236235842031647</v>
      </c>
      <c r="K26">
        <f t="shared" si="4"/>
        <v>24.236235842031647</v>
      </c>
    </row>
    <row r="27" spans="1:11" x14ac:dyDescent="0.2">
      <c r="A27" s="2">
        <v>44077</v>
      </c>
      <c r="B27" s="10">
        <v>120.88</v>
      </c>
      <c r="C27" s="7">
        <v>3368</v>
      </c>
      <c r="D27" s="5">
        <v>291.12009999999998</v>
      </c>
      <c r="F27" s="11">
        <f t="shared" si="0"/>
        <v>80.86711423108116</v>
      </c>
      <c r="G27" s="8">
        <f t="shared" si="1"/>
        <v>1114.8527404841052</v>
      </c>
      <c r="I27">
        <f t="shared" si="2"/>
        <v>1195.7198547151863</v>
      </c>
      <c r="J27">
        <f t="shared" si="3"/>
        <v>-61.141861520853354</v>
      </c>
      <c r="K27">
        <f t="shared" si="4"/>
        <v>61.141861520853354</v>
      </c>
    </row>
    <row r="28" spans="1:11" x14ac:dyDescent="0.2">
      <c r="A28" s="2">
        <v>44076</v>
      </c>
      <c r="B28" s="10">
        <v>131.4</v>
      </c>
      <c r="C28" s="7">
        <v>3531.45</v>
      </c>
      <c r="D28" s="5">
        <v>302.5</v>
      </c>
      <c r="F28" s="11">
        <f t="shared" si="0"/>
        <v>87.904854483488293</v>
      </c>
      <c r="G28" s="8">
        <f t="shared" si="1"/>
        <v>1168.9568617525515</v>
      </c>
      <c r="I28">
        <f t="shared" si="2"/>
        <v>1256.8617162360397</v>
      </c>
      <c r="J28">
        <f t="shared" si="3"/>
        <v>8.8418764009491042</v>
      </c>
      <c r="K28">
        <f t="shared" si="4"/>
        <v>-8.8418764009491042</v>
      </c>
    </row>
    <row r="29" spans="1:11" x14ac:dyDescent="0.2">
      <c r="A29" s="2">
        <v>44075</v>
      </c>
      <c r="B29" s="10">
        <v>134.18</v>
      </c>
      <c r="C29" s="7">
        <v>3499.12</v>
      </c>
      <c r="D29" s="5">
        <v>295.43990000000002</v>
      </c>
      <c r="F29" s="11">
        <f t="shared" si="0"/>
        <v>89.764637553991321</v>
      </c>
      <c r="G29" s="8">
        <f t="shared" si="1"/>
        <v>1158.2552022810992</v>
      </c>
      <c r="I29">
        <f t="shared" si="2"/>
        <v>1248.0198398350906</v>
      </c>
      <c r="J29">
        <f t="shared" si="3"/>
        <v>19.380191477323706</v>
      </c>
      <c r="K29">
        <f t="shared" si="4"/>
        <v>-19.380191477323706</v>
      </c>
    </row>
    <row r="30" spans="1:11" x14ac:dyDescent="0.2">
      <c r="A30" s="2">
        <v>44074</v>
      </c>
      <c r="B30" s="10">
        <v>129.04</v>
      </c>
      <c r="C30" s="7">
        <v>3450.96</v>
      </c>
      <c r="D30" s="5">
        <v>293.2</v>
      </c>
      <c r="F30" s="11">
        <f t="shared" si="0"/>
        <v>86.326045833708747</v>
      </c>
      <c r="G30" s="8">
        <f t="shared" si="1"/>
        <v>1142.3136025240581</v>
      </c>
      <c r="I30">
        <f t="shared" si="2"/>
        <v>1228.6396483577669</v>
      </c>
      <c r="J30">
        <f t="shared" si="3"/>
        <v>19.104099316537713</v>
      </c>
      <c r="K30">
        <f t="shared" si="4"/>
        <v>-19.104099316537713</v>
      </c>
    </row>
    <row r="31" spans="1:11" x14ac:dyDescent="0.2">
      <c r="A31" s="2">
        <v>44071</v>
      </c>
      <c r="B31" s="10">
        <v>124.8075</v>
      </c>
      <c r="C31" s="7">
        <v>3401.8</v>
      </c>
      <c r="D31" s="5">
        <v>293.65989999999999</v>
      </c>
      <c r="F31" s="11">
        <f t="shared" si="0"/>
        <v>83.49455955820369</v>
      </c>
      <c r="G31" s="8">
        <f t="shared" si="1"/>
        <v>1126.0409894830254</v>
      </c>
      <c r="I31">
        <f t="shared" si="2"/>
        <v>1209.5355490412292</v>
      </c>
      <c r="J31">
        <f t="shared" si="3"/>
        <v>0.46035410119361586</v>
      </c>
      <c r="K31">
        <f t="shared" si="4"/>
        <v>-0.46035410119361586</v>
      </c>
    </row>
    <row r="32" spans="1:11" x14ac:dyDescent="0.2">
      <c r="A32" s="2">
        <v>44070</v>
      </c>
      <c r="B32" s="10">
        <v>125.01</v>
      </c>
      <c r="C32" s="7">
        <v>3400</v>
      </c>
      <c r="D32" s="5">
        <v>293.22000000000003</v>
      </c>
      <c r="F32" s="11">
        <f t="shared" si="0"/>
        <v>83.63002936819538</v>
      </c>
      <c r="G32" s="8">
        <f t="shared" si="1"/>
        <v>1125.4451655718401</v>
      </c>
      <c r="I32">
        <f t="shared" si="2"/>
        <v>1209.0751949400355</v>
      </c>
      <c r="J32">
        <f t="shared" si="3"/>
        <v>-14.86474834301589</v>
      </c>
      <c r="K32">
        <f t="shared" si="4"/>
        <v>14.86474834301589</v>
      </c>
    </row>
    <row r="33" spans="1:11" x14ac:dyDescent="0.2">
      <c r="A33" s="2">
        <v>44069</v>
      </c>
      <c r="B33" s="10">
        <v>126.52249999999999</v>
      </c>
      <c r="C33" s="7">
        <v>3441.85</v>
      </c>
      <c r="D33" s="5">
        <v>303.90989999999999</v>
      </c>
      <c r="F33" s="11">
        <f t="shared" si="0"/>
        <v>84.641871776157899</v>
      </c>
      <c r="G33" s="8">
        <f t="shared" si="1"/>
        <v>1139.2980715068936</v>
      </c>
      <c r="I33">
        <f t="shared" si="2"/>
        <v>1223.9399432830514</v>
      </c>
      <c r="J33">
        <f t="shared" si="3"/>
        <v>32.701031711874293</v>
      </c>
      <c r="K33">
        <f t="shared" si="4"/>
        <v>-32.701031711874293</v>
      </c>
    </row>
    <row r="34" spans="1:11" x14ac:dyDescent="0.2">
      <c r="A34" s="2">
        <v>44068</v>
      </c>
      <c r="B34" s="10">
        <v>124.825</v>
      </c>
      <c r="C34" s="7">
        <v>3346.49</v>
      </c>
      <c r="D34" s="5">
        <v>280.82010000000002</v>
      </c>
      <c r="F34" s="11">
        <f t="shared" si="0"/>
        <v>83.506266825733846</v>
      </c>
      <c r="G34" s="8">
        <f t="shared" si="1"/>
        <v>1107.7326447454434</v>
      </c>
      <c r="I34">
        <f t="shared" si="2"/>
        <v>1191.2389115711771</v>
      </c>
      <c r="J34">
        <f t="shared" si="3"/>
        <v>12.22871968991808</v>
      </c>
      <c r="K34">
        <f t="shared" si="4"/>
        <v>-12.22871968991808</v>
      </c>
    </row>
    <row r="35" spans="1:11" x14ac:dyDescent="0.2">
      <c r="A35" s="2">
        <v>44067</v>
      </c>
      <c r="B35" s="10">
        <v>125.8575</v>
      </c>
      <c r="C35" s="7">
        <v>3307.46</v>
      </c>
      <c r="D35" s="5">
        <v>271.38990000000001</v>
      </c>
      <c r="F35" s="11">
        <f t="shared" si="0"/>
        <v>84.196995610012394</v>
      </c>
      <c r="G35" s="8">
        <f t="shared" si="1"/>
        <v>1094.8131962712466</v>
      </c>
      <c r="I35">
        <f t="shared" si="2"/>
        <v>1179.0101918812591</v>
      </c>
      <c r="J35">
        <f t="shared" si="3"/>
        <v>8.5223598180341469</v>
      </c>
      <c r="K35">
        <f t="shared" si="4"/>
        <v>-8.5223598180341469</v>
      </c>
    </row>
    <row r="36" spans="1:11" x14ac:dyDescent="0.2">
      <c r="A36" s="2">
        <v>44064</v>
      </c>
      <c r="B36" s="10">
        <v>124.37</v>
      </c>
      <c r="C36" s="7">
        <v>3284.72</v>
      </c>
      <c r="D36" s="5">
        <v>267.01</v>
      </c>
      <c r="F36" s="11">
        <f t="shared" si="0"/>
        <v>83.201877869950067</v>
      </c>
      <c r="G36" s="8">
        <f t="shared" si="1"/>
        <v>1087.2859541932748</v>
      </c>
      <c r="I36">
        <f t="shared" si="2"/>
        <v>1170.4878320632249</v>
      </c>
      <c r="J36">
        <f t="shared" si="3"/>
        <v>-0.10984400842471587</v>
      </c>
      <c r="K36">
        <f t="shared" si="4"/>
        <v>0.10984400842471587</v>
      </c>
    </row>
    <row r="37" spans="1:11" x14ac:dyDescent="0.2">
      <c r="A37" s="2">
        <v>44063</v>
      </c>
      <c r="B37" s="10">
        <v>118.27500000000001</v>
      </c>
      <c r="C37" s="7">
        <v>3297.37</v>
      </c>
      <c r="D37" s="5">
        <v>269.01</v>
      </c>
      <c r="F37" s="11">
        <f t="shared" si="0"/>
        <v>79.12440383587959</v>
      </c>
      <c r="G37" s="8">
        <f t="shared" si="1"/>
        <v>1091.4732722357701</v>
      </c>
      <c r="I37">
        <f t="shared" si="2"/>
        <v>1170.5976760716496</v>
      </c>
      <c r="J37">
        <f t="shared" si="3"/>
        <v>13.928703439805531</v>
      </c>
      <c r="K37">
        <f t="shared" si="4"/>
        <v>-13.928703439805531</v>
      </c>
    </row>
    <row r="38" spans="1:11" x14ac:dyDescent="0.2">
      <c r="A38" s="2">
        <v>44062</v>
      </c>
      <c r="B38" s="10">
        <v>115.7075</v>
      </c>
      <c r="C38" s="7">
        <v>3260.48</v>
      </c>
      <c r="D38" s="5">
        <v>262.59010000000001</v>
      </c>
      <c r="F38" s="11">
        <f t="shared" si="0"/>
        <v>77.406780442528316</v>
      </c>
      <c r="G38" s="8">
        <f t="shared" si="1"/>
        <v>1079.2621921893158</v>
      </c>
      <c r="I38">
        <f t="shared" si="2"/>
        <v>1156.6689726318441</v>
      </c>
      <c r="J38">
        <f t="shared" si="3"/>
        <v>-17.118997826587929</v>
      </c>
      <c r="K38">
        <f t="shared" si="4"/>
        <v>17.118997826587929</v>
      </c>
    </row>
    <row r="39" spans="1:11" x14ac:dyDescent="0.2">
      <c r="A39" s="2">
        <v>44061</v>
      </c>
      <c r="B39" s="10">
        <v>115.5625</v>
      </c>
      <c r="C39" s="7">
        <v>3312.49</v>
      </c>
      <c r="D39" s="5">
        <v>262.34010000000001</v>
      </c>
      <c r="F39" s="11">
        <f t="shared" si="0"/>
        <v>77.309777368707117</v>
      </c>
      <c r="G39" s="8">
        <f t="shared" si="1"/>
        <v>1096.478193089725</v>
      </c>
      <c r="I39">
        <f t="shared" si="2"/>
        <v>1173.787970458432</v>
      </c>
      <c r="J39">
        <f t="shared" si="3"/>
        <v>43.697090295430598</v>
      </c>
      <c r="K39">
        <f t="shared" si="4"/>
        <v>-43.697090295430598</v>
      </c>
    </row>
    <row r="40" spans="1:11" x14ac:dyDescent="0.2">
      <c r="A40" s="2">
        <v>44060</v>
      </c>
      <c r="B40" s="10">
        <v>114.6075</v>
      </c>
      <c r="C40" s="7">
        <v>3182.41</v>
      </c>
      <c r="D40" s="5">
        <v>261.15989999999999</v>
      </c>
      <c r="F40" s="11">
        <f t="shared" si="0"/>
        <v>76.670895054919214</v>
      </c>
      <c r="G40" s="8">
        <f t="shared" si="1"/>
        <v>1053.4199851080823</v>
      </c>
      <c r="I40">
        <f t="shared" si="2"/>
        <v>1130.0908801630014</v>
      </c>
      <c r="J40">
        <f t="shared" si="3"/>
        <v>11.182850821672673</v>
      </c>
      <c r="K40">
        <f t="shared" si="4"/>
        <v>-11.182850821672673</v>
      </c>
    </row>
    <row r="41" spans="1:11" x14ac:dyDescent="0.2">
      <c r="A41" s="2">
        <v>44057</v>
      </c>
      <c r="B41" s="10">
        <v>114.9075</v>
      </c>
      <c r="C41" s="7">
        <v>3148.02</v>
      </c>
      <c r="D41" s="5">
        <v>261.24</v>
      </c>
      <c r="F41" s="11">
        <f t="shared" si="0"/>
        <v>76.871591069721703</v>
      </c>
      <c r="G41" s="8">
        <f t="shared" si="1"/>
        <v>1042.036438271607</v>
      </c>
      <c r="I41">
        <f t="shared" si="2"/>
        <v>1118.9080293413288</v>
      </c>
      <c r="J41">
        <f t="shared" si="3"/>
        <v>-4.3717438302833216</v>
      </c>
      <c r="K41">
        <f t="shared" si="4"/>
        <v>4.3717438302833216</v>
      </c>
    </row>
    <row r="42" spans="1:11" x14ac:dyDescent="0.2">
      <c r="A42" s="2">
        <v>44056</v>
      </c>
      <c r="B42" s="10">
        <v>115.01</v>
      </c>
      <c r="C42" s="7">
        <v>3161.02</v>
      </c>
      <c r="D42" s="5">
        <v>261.3</v>
      </c>
      <c r="F42" s="11">
        <f t="shared" si="0"/>
        <v>76.940162208112554</v>
      </c>
      <c r="G42" s="8">
        <f t="shared" si="1"/>
        <v>1046.3396109634996</v>
      </c>
      <c r="I42">
        <f t="shared" si="2"/>
        <v>1123.2797731716121</v>
      </c>
      <c r="J42">
        <f t="shared" si="3"/>
        <v>0.93413722554669221</v>
      </c>
      <c r="K42">
        <f t="shared" si="4"/>
        <v>-0.93413722554669221</v>
      </c>
    </row>
    <row r="43" spans="1:11" x14ac:dyDescent="0.2">
      <c r="A43" s="2">
        <v>44055</v>
      </c>
      <c r="B43" s="10">
        <v>113.01</v>
      </c>
      <c r="C43" s="7">
        <v>3162.24</v>
      </c>
      <c r="D43" s="5">
        <v>259.88990000000001</v>
      </c>
      <c r="F43" s="11">
        <f t="shared" si="0"/>
        <v>75.602188776095986</v>
      </c>
      <c r="G43" s="8">
        <f t="shared" si="1"/>
        <v>1046.7434471699694</v>
      </c>
      <c r="I43">
        <f t="shared" si="2"/>
        <v>1122.3456359460654</v>
      </c>
      <c r="J43">
        <f t="shared" si="3"/>
        <v>29.432520287894476</v>
      </c>
      <c r="K43">
        <f t="shared" si="4"/>
        <v>-29.432520287894476</v>
      </c>
    </row>
    <row r="44" spans="1:11" x14ac:dyDescent="0.2">
      <c r="A44" s="2">
        <v>44054</v>
      </c>
      <c r="B44" s="10">
        <v>109.375</v>
      </c>
      <c r="C44" s="7">
        <v>3080.67</v>
      </c>
      <c r="D44" s="5">
        <v>256.12990000000002</v>
      </c>
      <c r="F44" s="11">
        <f t="shared" si="0"/>
        <v>73.17042206340588</v>
      </c>
      <c r="G44" s="8">
        <f t="shared" si="1"/>
        <v>1019.742693594765</v>
      </c>
      <c r="I44">
        <f t="shared" si="2"/>
        <v>1092.9131156581709</v>
      </c>
      <c r="J44">
        <f t="shared" si="3"/>
        <v>-24.582797603347217</v>
      </c>
      <c r="K44">
        <f t="shared" si="4"/>
        <v>24.582797603347217</v>
      </c>
    </row>
    <row r="45" spans="1:11" x14ac:dyDescent="0.2">
      <c r="A45" s="2">
        <v>44053</v>
      </c>
      <c r="B45" s="10">
        <v>112.7274</v>
      </c>
      <c r="C45" s="7">
        <v>3148.16</v>
      </c>
      <c r="D45" s="5">
        <v>263</v>
      </c>
      <c r="F45" s="11">
        <f t="shared" si="0"/>
        <v>75.413133130152048</v>
      </c>
      <c r="G45" s="8">
        <f t="shared" si="1"/>
        <v>1042.082780131366</v>
      </c>
      <c r="I45">
        <f t="shared" si="2"/>
        <v>1117.4959132615181</v>
      </c>
      <c r="J45">
        <f t="shared" si="3"/>
        <v>-5.3082097333583533</v>
      </c>
      <c r="K45">
        <f t="shared" si="4"/>
        <v>5.3082097333583533</v>
      </c>
    </row>
    <row r="46" spans="1:11" x14ac:dyDescent="0.2">
      <c r="A46" s="2">
        <v>44050</v>
      </c>
      <c r="B46" s="10">
        <v>111.1125</v>
      </c>
      <c r="C46" s="7">
        <v>3167.46</v>
      </c>
      <c r="D46" s="5">
        <v>268.43990000000002</v>
      </c>
      <c r="F46" s="11">
        <f t="shared" si="0"/>
        <v>74.332786482470269</v>
      </c>
      <c r="G46" s="8">
        <f t="shared" si="1"/>
        <v>1048.4713365124062</v>
      </c>
      <c r="I46">
        <f t="shared" si="2"/>
        <v>1122.8041229948765</v>
      </c>
      <c r="J46">
        <f t="shared" si="3"/>
        <v>-20.912977298546366</v>
      </c>
      <c r="K46">
        <f t="shared" si="4"/>
        <v>20.912977298546366</v>
      </c>
    </row>
    <row r="47" spans="1:11" x14ac:dyDescent="0.2">
      <c r="A47" s="2">
        <v>44049</v>
      </c>
      <c r="B47" s="10">
        <v>113.9025</v>
      </c>
      <c r="C47" s="7">
        <v>3225</v>
      </c>
      <c r="D47" s="5">
        <v>265.27999999999997</v>
      </c>
      <c r="F47" s="11">
        <f t="shared" si="0"/>
        <v>76.199259420133373</v>
      </c>
      <c r="G47" s="8">
        <f t="shared" si="1"/>
        <v>1067.5178408732895</v>
      </c>
      <c r="I47">
        <f t="shared" si="2"/>
        <v>1143.7171002934228</v>
      </c>
      <c r="J47">
        <f t="shared" si="3"/>
        <v>9.1792442707862847</v>
      </c>
      <c r="K47">
        <f t="shared" si="4"/>
        <v>-9.1792442707862847</v>
      </c>
    </row>
    <row r="48" spans="1:11" x14ac:dyDescent="0.2">
      <c r="A48" s="2">
        <v>44048</v>
      </c>
      <c r="B48" s="10">
        <v>110.0625</v>
      </c>
      <c r="C48" s="7">
        <v>3205.03</v>
      </c>
      <c r="D48" s="5">
        <v>249.12</v>
      </c>
      <c r="F48" s="11">
        <f t="shared" si="0"/>
        <v>73.630350430661565</v>
      </c>
      <c r="G48" s="8">
        <f t="shared" si="1"/>
        <v>1060.907505591975</v>
      </c>
      <c r="I48">
        <f t="shared" si="2"/>
        <v>1134.5378560226366</v>
      </c>
      <c r="J48">
        <f t="shared" si="3"/>
        <v>22.179001619864948</v>
      </c>
      <c r="K48">
        <f t="shared" si="4"/>
        <v>-22.179001619864948</v>
      </c>
    </row>
    <row r="49" spans="1:11" x14ac:dyDescent="0.2">
      <c r="A49" s="2">
        <v>44047</v>
      </c>
      <c r="B49" s="10">
        <v>109.66500000000001</v>
      </c>
      <c r="C49" s="7">
        <v>3138.83</v>
      </c>
      <c r="D49" s="5">
        <v>249.83</v>
      </c>
      <c r="F49" s="11">
        <f t="shared" si="0"/>
        <v>73.364428211048278</v>
      </c>
      <c r="G49" s="8">
        <f t="shared" si="1"/>
        <v>1038.9944261917233</v>
      </c>
      <c r="I49">
        <f t="shared" si="2"/>
        <v>1112.3588544027716</v>
      </c>
      <c r="J49">
        <f t="shared" si="3"/>
        <v>9.4041857066331431</v>
      </c>
      <c r="K49">
        <f t="shared" si="4"/>
        <v>-9.4041857066331431</v>
      </c>
    </row>
    <row r="50" spans="1:11" x14ac:dyDescent="0.2">
      <c r="A50" s="2">
        <v>44046</v>
      </c>
      <c r="B50" s="10">
        <v>108.9375</v>
      </c>
      <c r="C50" s="7">
        <v>3111.89</v>
      </c>
      <c r="D50" s="5">
        <v>251.96</v>
      </c>
      <c r="F50" s="11">
        <f t="shared" si="0"/>
        <v>72.877740375152257</v>
      </c>
      <c r="G50" s="8">
        <f t="shared" si="1"/>
        <v>1030.0769283209863</v>
      </c>
      <c r="I50">
        <f t="shared" si="2"/>
        <v>1102.9546686961385</v>
      </c>
      <c r="J50">
        <f t="shared" si="3"/>
        <v>-15.682979329810905</v>
      </c>
      <c r="K50">
        <f t="shared" si="4"/>
        <v>15.682979329810905</v>
      </c>
    </row>
    <row r="51" spans="1:11" x14ac:dyDescent="0.2">
      <c r="A51" s="2">
        <v>44043</v>
      </c>
      <c r="B51" s="10">
        <v>106.26</v>
      </c>
      <c r="C51" s="7">
        <v>3164.68</v>
      </c>
      <c r="D51" s="5">
        <v>253.67</v>
      </c>
      <c r="F51" s="11">
        <f t="shared" si="0"/>
        <v>71.086528443040081</v>
      </c>
      <c r="G51" s="8">
        <f t="shared" si="1"/>
        <v>1047.5511195829092</v>
      </c>
      <c r="I51">
        <f t="shared" si="2"/>
        <v>1118.6376480259494</v>
      </c>
      <c r="J51">
        <f t="shared" si="3"/>
        <v>44.074994664469159</v>
      </c>
      <c r="K51">
        <f t="shared" si="4"/>
        <v>-44.074994664469159</v>
      </c>
    </row>
    <row r="52" spans="1:11" x14ac:dyDescent="0.2">
      <c r="A52" s="2">
        <v>44042</v>
      </c>
      <c r="B52" s="10">
        <v>96.19</v>
      </c>
      <c r="C52" s="7">
        <v>3051.88</v>
      </c>
      <c r="D52" s="5">
        <v>234.5</v>
      </c>
      <c r="F52" s="11">
        <f t="shared" si="0"/>
        <v>64.349832212836674</v>
      </c>
      <c r="G52" s="8">
        <f t="shared" si="1"/>
        <v>1010.2128211486435</v>
      </c>
      <c r="I52">
        <f t="shared" si="2"/>
        <v>1074.5626533614802</v>
      </c>
      <c r="J52">
        <f t="shared" si="3"/>
        <v>6.8434284846575792</v>
      </c>
      <c r="K52">
        <f t="shared" si="4"/>
        <v>-6.8434284846575792</v>
      </c>
    </row>
    <row r="53" spans="1:11" x14ac:dyDescent="0.2">
      <c r="A53" s="2">
        <v>44041</v>
      </c>
      <c r="B53" s="10">
        <v>95.04</v>
      </c>
      <c r="C53" s="7">
        <v>3033.53</v>
      </c>
      <c r="D53" s="5">
        <v>233.29</v>
      </c>
      <c r="F53" s="11">
        <f t="shared" si="0"/>
        <v>63.580497489427152</v>
      </c>
      <c r="G53" s="8">
        <f t="shared" si="1"/>
        <v>1004.1387273873954</v>
      </c>
      <c r="I53">
        <f t="shared" si="2"/>
        <v>1067.7192248768226</v>
      </c>
      <c r="J53">
        <f t="shared" si="3"/>
        <v>12.185454783390014</v>
      </c>
      <c r="K53">
        <f t="shared" si="4"/>
        <v>-12.185454783390014</v>
      </c>
    </row>
    <row r="54" spans="1:11" x14ac:dyDescent="0.2">
      <c r="A54" s="2">
        <v>44040</v>
      </c>
      <c r="B54" s="10">
        <v>93.252499999999998</v>
      </c>
      <c r="C54" s="7">
        <v>3000.33</v>
      </c>
      <c r="D54" s="5">
        <v>230.12</v>
      </c>
      <c r="F54" s="11">
        <f t="shared" si="0"/>
        <v>62.384683734562344</v>
      </c>
      <c r="G54" s="8">
        <f t="shared" si="1"/>
        <v>993.14908635887036</v>
      </c>
      <c r="I54">
        <f t="shared" si="2"/>
        <v>1055.5337700934326</v>
      </c>
      <c r="J54">
        <f t="shared" si="3"/>
        <v>-19.207955835648363</v>
      </c>
      <c r="K54">
        <f t="shared" si="4"/>
        <v>19.207955835648363</v>
      </c>
    </row>
    <row r="55" spans="1:11" x14ac:dyDescent="0.2">
      <c r="A55" s="2">
        <v>44039</v>
      </c>
      <c r="B55" s="10">
        <v>94.81</v>
      </c>
      <c r="C55" s="7">
        <v>3055.21</v>
      </c>
      <c r="D55" s="5">
        <v>233.5</v>
      </c>
      <c r="F55" s="11">
        <f t="shared" si="0"/>
        <v>63.426630544745244</v>
      </c>
      <c r="G55" s="8">
        <f t="shared" si="1"/>
        <v>1011.3150953843358</v>
      </c>
      <c r="I55">
        <f t="shared" si="2"/>
        <v>1074.741725929081</v>
      </c>
      <c r="J55">
        <f t="shared" si="3"/>
        <v>16.794340890454805</v>
      </c>
      <c r="K55">
        <f t="shared" si="4"/>
        <v>-16.794340890454805</v>
      </c>
    </row>
    <row r="56" spans="1:11" x14ac:dyDescent="0.2">
      <c r="A56" s="2">
        <v>44036</v>
      </c>
      <c r="B56" s="10">
        <v>92.614999999999995</v>
      </c>
      <c r="C56" s="7">
        <v>3008.91</v>
      </c>
      <c r="D56" s="5">
        <v>230.71</v>
      </c>
      <c r="F56" s="11">
        <f t="shared" si="0"/>
        <v>61.958204703107064</v>
      </c>
      <c r="G56" s="8">
        <f t="shared" si="1"/>
        <v>995.98918033551922</v>
      </c>
      <c r="I56">
        <f t="shared" si="2"/>
        <v>1057.9473850386262</v>
      </c>
      <c r="J56">
        <f t="shared" si="3"/>
        <v>7.2475900853726216</v>
      </c>
      <c r="K56">
        <f t="shared" si="4"/>
        <v>-7.2475900853726216</v>
      </c>
    </row>
    <row r="57" spans="1:11" x14ac:dyDescent="0.2">
      <c r="A57" s="2">
        <v>44035</v>
      </c>
      <c r="B57" s="10">
        <v>92.844999999999999</v>
      </c>
      <c r="C57" s="7">
        <v>2986.55</v>
      </c>
      <c r="D57" s="5">
        <v>232.6</v>
      </c>
      <c r="F57" s="11">
        <f t="shared" si="0"/>
        <v>62.112071647788973</v>
      </c>
      <c r="G57" s="8">
        <f t="shared" si="1"/>
        <v>988.58772330546458</v>
      </c>
      <c r="I57">
        <f t="shared" si="2"/>
        <v>1050.6997949532536</v>
      </c>
      <c r="J57">
        <f t="shared" si="3"/>
        <v>-40.485604558427667</v>
      </c>
      <c r="K57">
        <f t="shared" si="4"/>
        <v>40.485604558427667</v>
      </c>
    </row>
    <row r="58" spans="1:11" x14ac:dyDescent="0.2">
      <c r="A58" s="2">
        <v>44034</v>
      </c>
      <c r="B58" s="10">
        <v>97.272499999999994</v>
      </c>
      <c r="C58" s="7">
        <v>3099.91</v>
      </c>
      <c r="D58" s="5">
        <v>239.87</v>
      </c>
      <c r="F58" s="11">
        <f t="shared" si="0"/>
        <v>65.074010332915634</v>
      </c>
      <c r="G58" s="8">
        <f t="shared" si="1"/>
        <v>1026.1113891787656</v>
      </c>
      <c r="I58">
        <f t="shared" si="2"/>
        <v>1091.1853995116812</v>
      </c>
      <c r="J58">
        <f t="shared" si="3"/>
        <v>-12.521990959489813</v>
      </c>
      <c r="K58">
        <f t="shared" si="4"/>
        <v>12.521990959489813</v>
      </c>
    </row>
    <row r="59" spans="1:11" x14ac:dyDescent="0.2">
      <c r="A59" s="2">
        <v>44033</v>
      </c>
      <c r="B59" s="10">
        <v>97</v>
      </c>
      <c r="C59" s="7">
        <v>3138.29</v>
      </c>
      <c r="D59" s="5">
        <v>241.75</v>
      </c>
      <c r="F59" s="11">
        <f t="shared" si="0"/>
        <v>64.891711452803378</v>
      </c>
      <c r="G59" s="8">
        <f t="shared" si="1"/>
        <v>1038.8156790183677</v>
      </c>
      <c r="I59">
        <f t="shared" si="2"/>
        <v>1103.707390471171</v>
      </c>
      <c r="J59">
        <f t="shared" si="3"/>
        <v>-20.288977244696298</v>
      </c>
      <c r="K59">
        <f t="shared" si="4"/>
        <v>20.288977244696298</v>
      </c>
    </row>
    <row r="60" spans="1:11" x14ac:dyDescent="0.2">
      <c r="A60" s="2">
        <v>44032</v>
      </c>
      <c r="B60" s="10">
        <v>98.357500000000002</v>
      </c>
      <c r="C60" s="7">
        <v>3196.84</v>
      </c>
      <c r="D60" s="5">
        <v>245.42</v>
      </c>
      <c r="F60" s="11">
        <f t="shared" si="0"/>
        <v>65.799860919784621</v>
      </c>
      <c r="G60" s="8">
        <f t="shared" si="1"/>
        <v>1058.1965067960828</v>
      </c>
      <c r="I60">
        <f t="shared" si="2"/>
        <v>1123.9963677158673</v>
      </c>
      <c r="J60">
        <f t="shared" si="3"/>
        <v>79.103133044631477</v>
      </c>
      <c r="K60">
        <f t="shared" si="4"/>
        <v>-79.103133044631477</v>
      </c>
    </row>
    <row r="61" spans="1:11" x14ac:dyDescent="0.2">
      <c r="A61" s="2">
        <v>44029</v>
      </c>
      <c r="B61" s="10">
        <v>96.327500000000001</v>
      </c>
      <c r="C61" s="7">
        <v>2961.97</v>
      </c>
      <c r="D61" s="5">
        <v>242.03</v>
      </c>
      <c r="F61" s="11">
        <f t="shared" si="0"/>
        <v>64.441817886287808</v>
      </c>
      <c r="G61" s="8">
        <f t="shared" si="1"/>
        <v>980.45141678494804</v>
      </c>
      <c r="I61">
        <f t="shared" si="2"/>
        <v>1044.8932346712359</v>
      </c>
      <c r="J61">
        <f t="shared" si="3"/>
        <v>-12.68578627142756</v>
      </c>
      <c r="K61">
        <f t="shared" si="4"/>
        <v>12.68578627142756</v>
      </c>
    </row>
    <row r="62" spans="1:11" x14ac:dyDescent="0.2">
      <c r="A62" s="2">
        <v>44028</v>
      </c>
      <c r="B62" s="10">
        <v>96.522499999999994</v>
      </c>
      <c r="C62" s="7">
        <v>2999.9</v>
      </c>
      <c r="D62" s="5">
        <v>240.93</v>
      </c>
      <c r="F62" s="11">
        <f t="shared" si="0"/>
        <v>64.572270295909419</v>
      </c>
      <c r="G62" s="8">
        <f t="shared" si="1"/>
        <v>993.00675064675397</v>
      </c>
      <c r="I62">
        <f t="shared" si="2"/>
        <v>1057.5790209426634</v>
      </c>
      <c r="J62">
        <f t="shared" si="3"/>
        <v>-3.7736456834054479</v>
      </c>
      <c r="K62">
        <f t="shared" si="4"/>
        <v>3.7736456834054479</v>
      </c>
    </row>
    <row r="63" spans="1:11" x14ac:dyDescent="0.2">
      <c r="A63" s="2">
        <v>44027</v>
      </c>
      <c r="B63" s="10">
        <v>97.724999999999994</v>
      </c>
      <c r="C63" s="7">
        <v>3008.87</v>
      </c>
      <c r="D63" s="5">
        <v>240.28</v>
      </c>
      <c r="F63" s="11">
        <f t="shared" si="0"/>
        <v>65.376726821909386</v>
      </c>
      <c r="G63" s="8">
        <f t="shared" si="1"/>
        <v>995.97593980415957</v>
      </c>
      <c r="I63">
        <f t="shared" si="2"/>
        <v>1061.3526666260689</v>
      </c>
      <c r="J63">
        <f t="shared" si="3"/>
        <v>-24.422479393362437</v>
      </c>
      <c r="K63">
        <f t="shared" si="4"/>
        <v>24.422479393362437</v>
      </c>
    </row>
    <row r="64" spans="1:11" x14ac:dyDescent="0.2">
      <c r="A64" s="2">
        <v>44026</v>
      </c>
      <c r="B64" s="10">
        <v>97.057500000000005</v>
      </c>
      <c r="C64" s="7">
        <v>3084</v>
      </c>
      <c r="D64" s="5">
        <v>239.73</v>
      </c>
      <c r="F64" s="11">
        <f t="shared" si="0"/>
        <v>64.930178188973869</v>
      </c>
      <c r="G64" s="8">
        <f t="shared" si="1"/>
        <v>1020.8449678304573</v>
      </c>
      <c r="I64">
        <f t="shared" si="2"/>
        <v>1085.7751460194313</v>
      </c>
      <c r="J64">
        <f t="shared" si="3"/>
        <v>-5.563266668541246</v>
      </c>
      <c r="K64">
        <f t="shared" si="4"/>
        <v>5.563266668541246</v>
      </c>
    </row>
    <row r="65" spans="1:11" x14ac:dyDescent="0.2">
      <c r="A65" s="2">
        <v>44025</v>
      </c>
      <c r="B65" s="10">
        <v>95.477500000000006</v>
      </c>
      <c r="C65" s="7">
        <v>3104</v>
      </c>
      <c r="D65" s="5">
        <v>239</v>
      </c>
      <c r="F65" s="11">
        <f t="shared" si="0"/>
        <v>63.873179177680775</v>
      </c>
      <c r="G65" s="8">
        <f t="shared" si="1"/>
        <v>1027.4652335102917</v>
      </c>
      <c r="I65">
        <f t="shared" si="2"/>
        <v>1091.3384126879725</v>
      </c>
      <c r="J65">
        <f t="shared" si="3"/>
        <v>-32.073301885038518</v>
      </c>
      <c r="K65">
        <f t="shared" si="4"/>
        <v>32.073301885038518</v>
      </c>
    </row>
    <row r="66" spans="1:11" x14ac:dyDescent="0.2">
      <c r="A66" s="2">
        <v>44022</v>
      </c>
      <c r="B66" s="10">
        <v>95.92</v>
      </c>
      <c r="C66" s="7">
        <v>3200</v>
      </c>
      <c r="D66" s="5">
        <v>245.07</v>
      </c>
      <c r="F66" s="11">
        <f t="shared" si="0"/>
        <v>64.169205799514444</v>
      </c>
      <c r="G66" s="8">
        <f t="shared" si="1"/>
        <v>1059.2425087734966</v>
      </c>
      <c r="I66">
        <f t="shared" si="2"/>
        <v>1123.4117145730111</v>
      </c>
      <c r="J66">
        <f t="shared" si="3"/>
        <v>5.9085850879880581</v>
      </c>
      <c r="K66">
        <f t="shared" si="4"/>
        <v>-5.9085850879880581</v>
      </c>
    </row>
    <row r="67" spans="1:11" x14ac:dyDescent="0.2">
      <c r="A67" s="2">
        <v>44021</v>
      </c>
      <c r="B67" s="10">
        <v>95.682500000000005</v>
      </c>
      <c r="C67" s="7">
        <v>3182.63</v>
      </c>
      <c r="D67" s="5">
        <v>244.5</v>
      </c>
      <c r="F67" s="11">
        <f t="shared" si="0"/>
        <v>64.010321454462471</v>
      </c>
      <c r="G67" s="8">
        <f t="shared" si="1"/>
        <v>1053.4928080305606</v>
      </c>
      <c r="I67">
        <f t="shared" si="2"/>
        <v>1117.503129485023</v>
      </c>
      <c r="J67">
        <f t="shared" si="3"/>
        <v>33.831924074281915</v>
      </c>
      <c r="K67">
        <f t="shared" si="4"/>
        <v>-33.831924074281915</v>
      </c>
    </row>
    <row r="68" spans="1:11" x14ac:dyDescent="0.2">
      <c r="A68" s="2">
        <v>44020</v>
      </c>
      <c r="B68" s="10">
        <v>95.342500000000001</v>
      </c>
      <c r="C68" s="7">
        <v>3081.11</v>
      </c>
      <c r="D68" s="5">
        <v>243.58</v>
      </c>
      <c r="F68" s="11">
        <f t="shared" si="0"/>
        <v>63.782865971019653</v>
      </c>
      <c r="G68" s="8">
        <f t="shared" si="1"/>
        <v>1019.8883394397213</v>
      </c>
      <c r="I68">
        <f t="shared" si="2"/>
        <v>1083.6712054107411</v>
      </c>
      <c r="J68">
        <f t="shared" si="3"/>
        <v>28.260467044227426</v>
      </c>
      <c r="K68">
        <f t="shared" si="4"/>
        <v>-28.260467044227426</v>
      </c>
    </row>
    <row r="69" spans="1:11" x14ac:dyDescent="0.2">
      <c r="A69" s="2">
        <v>44019</v>
      </c>
      <c r="B69" s="10">
        <v>93.172499999999999</v>
      </c>
      <c r="C69" s="7">
        <v>3000.12</v>
      </c>
      <c r="D69" s="5">
        <v>240.86</v>
      </c>
      <c r="F69" s="11">
        <f t="shared" ref="F69:F132" si="5">B69*$O$8</f>
        <v>62.33116479728168</v>
      </c>
      <c r="G69" s="8">
        <f t="shared" ref="G69:G132" si="6">C69*(1-$O$8)</f>
        <v>993.07957356923202</v>
      </c>
      <c r="I69">
        <f t="shared" ref="I69:I132" si="7">SUM(F69:G69)</f>
        <v>1055.4107383665137</v>
      </c>
      <c r="J69">
        <f t="shared" si="3"/>
        <v>-19.035282272451013</v>
      </c>
      <c r="K69">
        <f t="shared" si="4"/>
        <v>19.035282272451013</v>
      </c>
    </row>
    <row r="70" spans="1:11" x14ac:dyDescent="0.2">
      <c r="A70" s="2">
        <v>44018</v>
      </c>
      <c r="B70" s="10">
        <v>93.462500000000006</v>
      </c>
      <c r="C70" s="7">
        <v>3057.04</v>
      </c>
      <c r="D70" s="5">
        <v>240.28</v>
      </c>
      <c r="F70" s="11">
        <f t="shared" si="5"/>
        <v>62.525170944924085</v>
      </c>
      <c r="G70" s="8">
        <f t="shared" si="6"/>
        <v>1011.9208496940406</v>
      </c>
      <c r="I70">
        <f t="shared" si="7"/>
        <v>1074.4460206389647</v>
      </c>
      <c r="J70">
        <f t="shared" ref="J70:J133" si="8">I70-I71</f>
        <v>56.822137626259064</v>
      </c>
      <c r="K70">
        <f t="shared" ref="K70:K133" si="9">-J70</f>
        <v>-56.822137626259064</v>
      </c>
    </row>
    <row r="71" spans="1:11" x14ac:dyDescent="0.2">
      <c r="A71" s="2">
        <v>44014</v>
      </c>
      <c r="B71" s="10">
        <v>91.027500000000003</v>
      </c>
      <c r="C71" s="7">
        <v>2890.3</v>
      </c>
      <c r="D71" s="5">
        <v>233.42</v>
      </c>
      <c r="F71" s="11">
        <f t="shared" si="5"/>
        <v>60.89618829144392</v>
      </c>
      <c r="G71" s="8">
        <f t="shared" si="6"/>
        <v>956.72769472126174</v>
      </c>
      <c r="I71">
        <f t="shared" si="7"/>
        <v>1017.6238830127056</v>
      </c>
      <c r="J71">
        <f t="shared" si="8"/>
        <v>3.8397540943041122</v>
      </c>
      <c r="K71">
        <f t="shared" si="9"/>
        <v>-3.8397540943041122</v>
      </c>
    </row>
    <row r="72" spans="1:11" x14ac:dyDescent="0.2">
      <c r="A72" s="2">
        <v>44013</v>
      </c>
      <c r="B72" s="10">
        <v>91.027500000000003</v>
      </c>
      <c r="C72" s="7">
        <v>2878.7</v>
      </c>
      <c r="D72" s="5">
        <v>237.55</v>
      </c>
      <c r="F72" s="11">
        <f t="shared" si="5"/>
        <v>60.89618829144392</v>
      </c>
      <c r="G72" s="8">
        <f t="shared" si="6"/>
        <v>952.88794062695763</v>
      </c>
      <c r="I72">
        <f t="shared" si="7"/>
        <v>1013.7841289184015</v>
      </c>
      <c r="J72">
        <f t="shared" si="8"/>
        <v>39.566472276415539</v>
      </c>
      <c r="K72">
        <f t="shared" si="9"/>
        <v>-39.566472276415539</v>
      </c>
    </row>
    <row r="73" spans="1:11" x14ac:dyDescent="0.2">
      <c r="A73" s="2">
        <v>44012</v>
      </c>
      <c r="B73" s="10">
        <v>91.2</v>
      </c>
      <c r="C73" s="7">
        <v>2758.82</v>
      </c>
      <c r="D73" s="5">
        <v>227.07</v>
      </c>
      <c r="F73" s="11">
        <f t="shared" si="5"/>
        <v>61.011588499955344</v>
      </c>
      <c r="G73" s="8">
        <f t="shared" si="6"/>
        <v>913.20606814203063</v>
      </c>
      <c r="I73">
        <f t="shared" si="7"/>
        <v>974.21765664198597</v>
      </c>
      <c r="J73">
        <f t="shared" si="8"/>
        <v>26.4697669668966</v>
      </c>
      <c r="K73">
        <f t="shared" si="9"/>
        <v>-26.4697669668966</v>
      </c>
    </row>
    <row r="74" spans="1:11" x14ac:dyDescent="0.2">
      <c r="A74" s="2">
        <v>44011</v>
      </c>
      <c r="B74" s="10">
        <v>90.444999999999993</v>
      </c>
      <c r="C74" s="7">
        <v>2680.38</v>
      </c>
      <c r="D74" s="5">
        <v>220.64</v>
      </c>
      <c r="F74" s="11">
        <f t="shared" si="5"/>
        <v>60.506503529369091</v>
      </c>
      <c r="G74" s="8">
        <f t="shared" si="6"/>
        <v>887.2413861457203</v>
      </c>
      <c r="I74">
        <f t="shared" si="7"/>
        <v>947.74788967508937</v>
      </c>
      <c r="J74">
        <f t="shared" si="8"/>
        <v>-2.7712954831896468</v>
      </c>
      <c r="K74">
        <f t="shared" si="9"/>
        <v>2.7712954831896468</v>
      </c>
    </row>
    <row r="75" spans="1:11" x14ac:dyDescent="0.2">
      <c r="A75" s="2">
        <v>44008</v>
      </c>
      <c r="B75" s="10">
        <v>88.407499999999999</v>
      </c>
      <c r="C75" s="7">
        <v>2692.87</v>
      </c>
      <c r="D75" s="5">
        <v>216.08</v>
      </c>
      <c r="F75" s="11">
        <f t="shared" si="5"/>
        <v>59.143443095502214</v>
      </c>
      <c r="G75" s="8">
        <f t="shared" si="6"/>
        <v>891.37574206277679</v>
      </c>
      <c r="I75">
        <f t="shared" si="7"/>
        <v>950.51918515827902</v>
      </c>
      <c r="J75">
        <f t="shared" si="8"/>
        <v>-22.301665026742057</v>
      </c>
      <c r="K75">
        <f t="shared" si="9"/>
        <v>22.301665026742057</v>
      </c>
    </row>
    <row r="76" spans="1:11" x14ac:dyDescent="0.2">
      <c r="A76" s="2">
        <v>44007</v>
      </c>
      <c r="B76" s="10">
        <v>91.21</v>
      </c>
      <c r="C76" s="7">
        <v>2754.58</v>
      </c>
      <c r="D76" s="5">
        <v>235.68</v>
      </c>
      <c r="F76" s="11">
        <f t="shared" si="5"/>
        <v>61.018278367115421</v>
      </c>
      <c r="G76" s="8">
        <f t="shared" si="6"/>
        <v>911.80257181790569</v>
      </c>
      <c r="I76">
        <f t="shared" si="7"/>
        <v>972.82085018502107</v>
      </c>
      <c r="J76">
        <f t="shared" si="8"/>
        <v>7.479287196582618</v>
      </c>
      <c r="K76">
        <f t="shared" si="9"/>
        <v>-7.479287196582618</v>
      </c>
    </row>
    <row r="77" spans="1:11" x14ac:dyDescent="0.2">
      <c r="A77" s="2">
        <v>44006</v>
      </c>
      <c r="B77" s="10">
        <v>90.015000000000001</v>
      </c>
      <c r="C77" s="7">
        <v>2734.4</v>
      </c>
      <c r="D77" s="5">
        <v>234.02</v>
      </c>
      <c r="F77" s="11">
        <f t="shared" si="5"/>
        <v>60.218839241485533</v>
      </c>
      <c r="G77" s="8">
        <f t="shared" si="6"/>
        <v>905.12272374695294</v>
      </c>
      <c r="I77">
        <f t="shared" si="7"/>
        <v>965.34156298843845</v>
      </c>
      <c r="J77">
        <f t="shared" si="8"/>
        <v>-11.015794665734802</v>
      </c>
      <c r="K77">
        <f t="shared" si="9"/>
        <v>11.015794665734802</v>
      </c>
    </row>
    <row r="78" spans="1:11" x14ac:dyDescent="0.2">
      <c r="A78" s="2">
        <v>44005</v>
      </c>
      <c r="B78" s="10">
        <v>91.632499999999993</v>
      </c>
      <c r="C78" s="7">
        <v>2764.41</v>
      </c>
      <c r="D78" s="5">
        <v>242.24</v>
      </c>
      <c r="F78" s="11">
        <f t="shared" si="5"/>
        <v>61.300925254628922</v>
      </c>
      <c r="G78" s="8">
        <f t="shared" si="6"/>
        <v>915.05643239954429</v>
      </c>
      <c r="I78">
        <f t="shared" si="7"/>
        <v>976.35735765417326</v>
      </c>
      <c r="J78">
        <f t="shared" si="8"/>
        <v>18.027071598296743</v>
      </c>
      <c r="K78">
        <f t="shared" si="9"/>
        <v>-18.027071598296743</v>
      </c>
    </row>
    <row r="79" spans="1:11" x14ac:dyDescent="0.2">
      <c r="A79" s="2">
        <v>44004</v>
      </c>
      <c r="B79" s="10">
        <v>89.717500000000001</v>
      </c>
      <c r="C79" s="7">
        <v>2713.82</v>
      </c>
      <c r="D79" s="5">
        <v>239.22</v>
      </c>
      <c r="F79" s="11">
        <f t="shared" si="5"/>
        <v>60.01981569347307</v>
      </c>
      <c r="G79" s="8">
        <f t="shared" si="6"/>
        <v>898.31047036240341</v>
      </c>
      <c r="I79">
        <f t="shared" si="7"/>
        <v>958.33028605587651</v>
      </c>
      <c r="J79">
        <f t="shared" si="8"/>
        <v>14.376932664587571</v>
      </c>
      <c r="K79">
        <f t="shared" si="9"/>
        <v>-14.376932664587571</v>
      </c>
    </row>
    <row r="80" spans="1:11" x14ac:dyDescent="0.2">
      <c r="A80" s="2">
        <v>44001</v>
      </c>
      <c r="B80" s="10">
        <v>87.43</v>
      </c>
      <c r="C80" s="7">
        <v>2675.01</v>
      </c>
      <c r="D80" s="5">
        <v>238.79</v>
      </c>
      <c r="F80" s="11">
        <f t="shared" si="5"/>
        <v>58.489508580604124</v>
      </c>
      <c r="G80" s="8">
        <f t="shared" si="6"/>
        <v>885.4638448106848</v>
      </c>
      <c r="I80">
        <f t="shared" si="7"/>
        <v>943.95335339128894</v>
      </c>
      <c r="J80">
        <f t="shared" si="8"/>
        <v>6.625043537551619</v>
      </c>
      <c r="K80">
        <f t="shared" si="9"/>
        <v>-6.625043537551619</v>
      </c>
    </row>
    <row r="81" spans="1:11" x14ac:dyDescent="0.2">
      <c r="A81" s="2">
        <v>44000</v>
      </c>
      <c r="B81" s="10">
        <v>87.932500000000005</v>
      </c>
      <c r="C81" s="7">
        <v>2653.98</v>
      </c>
      <c r="D81" s="5">
        <v>235.94</v>
      </c>
      <c r="F81" s="11">
        <f t="shared" si="5"/>
        <v>58.825674405398289</v>
      </c>
      <c r="G81" s="8">
        <f t="shared" si="6"/>
        <v>878.50263544833899</v>
      </c>
      <c r="I81">
        <f t="shared" si="7"/>
        <v>937.32830985373732</v>
      </c>
      <c r="J81">
        <f t="shared" si="8"/>
        <v>4.3265872269527108</v>
      </c>
      <c r="K81">
        <f t="shared" si="9"/>
        <v>-4.3265872269527108</v>
      </c>
    </row>
    <row r="82" spans="1:11" x14ac:dyDescent="0.2">
      <c r="A82" s="2">
        <v>43999</v>
      </c>
      <c r="B82" s="10">
        <v>87.897499999999994</v>
      </c>
      <c r="C82" s="7">
        <v>2640.98</v>
      </c>
      <c r="D82" s="5">
        <v>235.53</v>
      </c>
      <c r="F82" s="11">
        <f t="shared" si="5"/>
        <v>58.802259870337991</v>
      </c>
      <c r="G82" s="8">
        <f t="shared" si="6"/>
        <v>874.19946275644656</v>
      </c>
      <c r="I82">
        <f t="shared" si="7"/>
        <v>933.00172262678461</v>
      </c>
      <c r="J82">
        <f t="shared" si="8"/>
        <v>8.4284006587159865</v>
      </c>
      <c r="K82">
        <f t="shared" si="9"/>
        <v>-8.4284006587159865</v>
      </c>
    </row>
    <row r="83" spans="1:11" x14ac:dyDescent="0.2">
      <c r="A83" s="2">
        <v>43998</v>
      </c>
      <c r="B83" s="10">
        <v>88.02</v>
      </c>
      <c r="C83" s="7">
        <v>2615.27</v>
      </c>
      <c r="D83" s="5">
        <v>235.65</v>
      </c>
      <c r="F83" s="11">
        <f t="shared" si="5"/>
        <v>58.884210743049003</v>
      </c>
      <c r="G83" s="8">
        <f t="shared" si="6"/>
        <v>865.68911122501959</v>
      </c>
      <c r="I83">
        <f t="shared" si="7"/>
        <v>924.57332196806863</v>
      </c>
      <c r="J83">
        <f t="shared" si="8"/>
        <v>15.618128077336223</v>
      </c>
      <c r="K83">
        <f t="shared" si="9"/>
        <v>-15.618128077336223</v>
      </c>
    </row>
    <row r="84" spans="1:11" x14ac:dyDescent="0.2">
      <c r="A84" s="2">
        <v>43997</v>
      </c>
      <c r="B84" s="10">
        <v>85.747500000000002</v>
      </c>
      <c r="C84" s="7">
        <v>2572.6799999999998</v>
      </c>
      <c r="D84" s="5">
        <v>232.5</v>
      </c>
      <c r="F84" s="11">
        <f t="shared" si="5"/>
        <v>57.363938430920186</v>
      </c>
      <c r="G84" s="8">
        <f t="shared" si="6"/>
        <v>851.59125545981226</v>
      </c>
      <c r="I84">
        <f t="shared" si="7"/>
        <v>908.9551938907324</v>
      </c>
      <c r="J84">
        <f t="shared" si="8"/>
        <v>9.8565910202295299</v>
      </c>
      <c r="K84">
        <f t="shared" si="9"/>
        <v>-9.8565910202295299</v>
      </c>
    </row>
    <row r="85" spans="1:11" x14ac:dyDescent="0.2">
      <c r="A85" s="2">
        <v>43994</v>
      </c>
      <c r="B85" s="10">
        <v>84.7</v>
      </c>
      <c r="C85" s="7">
        <v>2545.02</v>
      </c>
      <c r="D85" s="5">
        <v>228.58</v>
      </c>
      <c r="F85" s="11">
        <f t="shared" si="5"/>
        <v>56.663174845901516</v>
      </c>
      <c r="G85" s="8">
        <f t="shared" si="6"/>
        <v>842.43542802460138</v>
      </c>
      <c r="I85">
        <f t="shared" si="7"/>
        <v>899.09860287050287</v>
      </c>
      <c r="J85">
        <f t="shared" si="8"/>
        <v>-3.7982965257468777</v>
      </c>
      <c r="K85">
        <f t="shared" si="9"/>
        <v>3.7982965257468777</v>
      </c>
    </row>
    <row r="86" spans="1:11" x14ac:dyDescent="0.2">
      <c r="A86" s="2">
        <v>43993</v>
      </c>
      <c r="B86" s="10">
        <v>83.974999999999994</v>
      </c>
      <c r="C86" s="7">
        <v>2557.96</v>
      </c>
      <c r="D86" s="5">
        <v>224.43</v>
      </c>
      <c r="F86" s="11">
        <f t="shared" si="5"/>
        <v>56.1781594767955</v>
      </c>
      <c r="G86" s="8">
        <f t="shared" si="6"/>
        <v>846.71873991945426</v>
      </c>
      <c r="I86">
        <f t="shared" si="7"/>
        <v>902.89689939624975</v>
      </c>
      <c r="J86">
        <f t="shared" si="8"/>
        <v>-32.455537526713783</v>
      </c>
      <c r="K86">
        <f t="shared" si="9"/>
        <v>32.455537526713783</v>
      </c>
    </row>
    <row r="87" spans="1:11" x14ac:dyDescent="0.2">
      <c r="A87" s="2">
        <v>43992</v>
      </c>
      <c r="B87" s="10">
        <v>88.21</v>
      </c>
      <c r="C87" s="7">
        <v>2647.45</v>
      </c>
      <c r="D87" s="5">
        <v>236.73</v>
      </c>
      <c r="F87" s="11">
        <f t="shared" si="5"/>
        <v>59.011318219090576</v>
      </c>
      <c r="G87" s="8">
        <f t="shared" si="6"/>
        <v>876.34111870387301</v>
      </c>
      <c r="I87">
        <f t="shared" si="7"/>
        <v>935.35243692296353</v>
      </c>
      <c r="J87">
        <f t="shared" si="8"/>
        <v>16.90204201034237</v>
      </c>
      <c r="K87">
        <f t="shared" si="9"/>
        <v>-16.90204201034237</v>
      </c>
    </row>
    <row r="88" spans="1:11" x14ac:dyDescent="0.2">
      <c r="A88" s="2">
        <v>43991</v>
      </c>
      <c r="B88" s="10">
        <v>85.997500000000002</v>
      </c>
      <c r="C88" s="7">
        <v>2600.86</v>
      </c>
      <c r="D88" s="5">
        <v>238.67</v>
      </c>
      <c r="F88" s="11">
        <f t="shared" si="5"/>
        <v>57.531185109922262</v>
      </c>
      <c r="G88" s="8">
        <f t="shared" si="6"/>
        <v>860.9192098026989</v>
      </c>
      <c r="I88">
        <f t="shared" si="7"/>
        <v>918.45039491262116</v>
      </c>
      <c r="J88">
        <f t="shared" si="8"/>
        <v>27.182927740455739</v>
      </c>
      <c r="K88">
        <f t="shared" si="9"/>
        <v>-27.182927740455739</v>
      </c>
    </row>
    <row r="89" spans="1:11" x14ac:dyDescent="0.2">
      <c r="A89" s="2">
        <v>43990</v>
      </c>
      <c r="B89" s="10">
        <v>83.364999999999995</v>
      </c>
      <c r="C89" s="7">
        <v>2524.06</v>
      </c>
      <c r="D89" s="5">
        <v>231.4</v>
      </c>
      <c r="F89" s="11">
        <f t="shared" si="5"/>
        <v>55.770077580030453</v>
      </c>
      <c r="G89" s="8">
        <f t="shared" si="6"/>
        <v>835.49738959213494</v>
      </c>
      <c r="I89">
        <f t="shared" si="7"/>
        <v>891.26746717216542</v>
      </c>
      <c r="J89">
        <f t="shared" si="8"/>
        <v>13.919208931543949</v>
      </c>
      <c r="K89">
        <f t="shared" si="9"/>
        <v>-13.919208931543949</v>
      </c>
    </row>
    <row r="90" spans="1:11" x14ac:dyDescent="0.2">
      <c r="A90" s="2">
        <v>43987</v>
      </c>
      <c r="B90" s="10">
        <v>82.875</v>
      </c>
      <c r="C90" s="7">
        <v>2483</v>
      </c>
      <c r="D90" s="5">
        <v>230.77</v>
      </c>
      <c r="F90" s="11">
        <f t="shared" si="5"/>
        <v>55.442274089186398</v>
      </c>
      <c r="G90" s="8">
        <f t="shared" si="6"/>
        <v>821.90598415143506</v>
      </c>
      <c r="I90">
        <f t="shared" si="7"/>
        <v>877.34825824062148</v>
      </c>
      <c r="J90">
        <f t="shared" si="8"/>
        <v>8.9500220746535888</v>
      </c>
      <c r="K90">
        <f t="shared" si="9"/>
        <v>-8.9500220746535888</v>
      </c>
    </row>
    <row r="91" spans="1:11" x14ac:dyDescent="0.2">
      <c r="A91" s="2">
        <v>43986</v>
      </c>
      <c r="B91" s="10">
        <v>80.58</v>
      </c>
      <c r="C91" s="7">
        <v>2460.6</v>
      </c>
      <c r="D91" s="5">
        <v>226.29</v>
      </c>
      <c r="F91" s="11">
        <f t="shared" si="5"/>
        <v>53.906949575947387</v>
      </c>
      <c r="G91" s="8">
        <f t="shared" si="6"/>
        <v>814.49128659002054</v>
      </c>
      <c r="I91">
        <f t="shared" si="7"/>
        <v>868.39823616596789</v>
      </c>
      <c r="J91">
        <f t="shared" si="8"/>
        <v>-6.3603271562585633</v>
      </c>
      <c r="K91">
        <f t="shared" si="9"/>
        <v>6.3603271562585633</v>
      </c>
    </row>
    <row r="92" spans="1:11" x14ac:dyDescent="0.2">
      <c r="A92" s="2">
        <v>43985</v>
      </c>
      <c r="B92" s="10">
        <v>81.28</v>
      </c>
      <c r="C92" s="7">
        <v>2478.4</v>
      </c>
      <c r="D92" s="5">
        <v>230.16</v>
      </c>
      <c r="F92" s="11">
        <f t="shared" si="5"/>
        <v>54.375240277153189</v>
      </c>
      <c r="G92" s="8">
        <f t="shared" si="6"/>
        <v>820.38332304507321</v>
      </c>
      <c r="I92">
        <f t="shared" si="7"/>
        <v>874.75856332222645</v>
      </c>
      <c r="J92">
        <f t="shared" si="8"/>
        <v>2.280468659734197</v>
      </c>
      <c r="K92">
        <f t="shared" si="9"/>
        <v>-2.280468659734197</v>
      </c>
    </row>
    <row r="93" spans="1:11" x14ac:dyDescent="0.2">
      <c r="A93" s="2">
        <v>43984</v>
      </c>
      <c r="B93" s="10">
        <v>80.834999999999994</v>
      </c>
      <c r="C93" s="7">
        <v>2472.41</v>
      </c>
      <c r="D93" s="5">
        <v>232.72</v>
      </c>
      <c r="F93" s="11">
        <f t="shared" si="5"/>
        <v>54.077541188529494</v>
      </c>
      <c r="G93" s="8">
        <f t="shared" si="6"/>
        <v>818.40055347396276</v>
      </c>
      <c r="I93">
        <f t="shared" si="7"/>
        <v>872.47809466249225</v>
      </c>
      <c r="J93">
        <f t="shared" si="8"/>
        <v>0.70268575078182494</v>
      </c>
      <c r="K93">
        <f t="shared" si="9"/>
        <v>-0.70268575078182494</v>
      </c>
    </row>
    <row r="94" spans="1:11" x14ac:dyDescent="0.2">
      <c r="A94" s="2">
        <v>43983</v>
      </c>
      <c r="B94" s="10">
        <v>80.462500000000006</v>
      </c>
      <c r="C94" s="7">
        <v>2471.04</v>
      </c>
      <c r="D94" s="5">
        <v>231.91</v>
      </c>
      <c r="F94" s="11">
        <f t="shared" si="5"/>
        <v>53.82834363681642</v>
      </c>
      <c r="G94" s="8">
        <f t="shared" si="6"/>
        <v>817.94706527489404</v>
      </c>
      <c r="I94">
        <f t="shared" si="7"/>
        <v>871.77540891171043</v>
      </c>
      <c r="J94">
        <f t="shared" si="8"/>
        <v>10.144085366940658</v>
      </c>
      <c r="K94">
        <f t="shared" si="9"/>
        <v>-10.144085366940658</v>
      </c>
    </row>
    <row r="95" spans="1:11" x14ac:dyDescent="0.2">
      <c r="A95" s="2">
        <v>43980</v>
      </c>
      <c r="B95" s="10">
        <v>79.484999999999999</v>
      </c>
      <c r="C95" s="7">
        <v>2442.37</v>
      </c>
      <c r="D95" s="5">
        <v>225.09</v>
      </c>
      <c r="F95" s="11">
        <f t="shared" si="5"/>
        <v>53.174409121918316</v>
      </c>
      <c r="G95" s="8">
        <f t="shared" si="6"/>
        <v>808.45691442285147</v>
      </c>
      <c r="I95">
        <f t="shared" si="7"/>
        <v>861.63132354476977</v>
      </c>
      <c r="J95">
        <f t="shared" si="8"/>
        <v>13.609071759847438</v>
      </c>
      <c r="K95">
        <f t="shared" si="9"/>
        <v>-13.609071759847438</v>
      </c>
    </row>
    <row r="96" spans="1:11" x14ac:dyDescent="0.2">
      <c r="A96" s="2">
        <v>43979</v>
      </c>
      <c r="B96" s="10">
        <v>79.5625</v>
      </c>
      <c r="C96" s="7">
        <v>2401.1</v>
      </c>
      <c r="D96" s="5">
        <v>225.46</v>
      </c>
      <c r="F96" s="11">
        <f t="shared" si="5"/>
        <v>53.226255592408961</v>
      </c>
      <c r="G96" s="8">
        <f t="shared" si="6"/>
        <v>794.79599619251337</v>
      </c>
      <c r="I96">
        <f t="shared" si="7"/>
        <v>848.02225178492233</v>
      </c>
      <c r="J96">
        <f t="shared" si="8"/>
        <v>-3.0516988732226764</v>
      </c>
      <c r="K96">
        <f t="shared" si="9"/>
        <v>3.0516988732226764</v>
      </c>
    </row>
    <row r="97" spans="1:11" x14ac:dyDescent="0.2">
      <c r="A97" s="2">
        <v>43978</v>
      </c>
      <c r="B97" s="10">
        <v>79.527500000000003</v>
      </c>
      <c r="C97" s="7">
        <v>2410.39</v>
      </c>
      <c r="D97" s="5">
        <v>229.14</v>
      </c>
      <c r="F97" s="11">
        <f t="shared" si="5"/>
        <v>53.202841057348671</v>
      </c>
      <c r="G97" s="8">
        <f t="shared" si="6"/>
        <v>797.87110960079633</v>
      </c>
      <c r="I97">
        <f t="shared" si="7"/>
        <v>851.07395065814501</v>
      </c>
      <c r="J97">
        <f t="shared" si="8"/>
        <v>-3.5659219503621671</v>
      </c>
      <c r="K97">
        <f t="shared" si="9"/>
        <v>3.5659219503621671</v>
      </c>
    </row>
    <row r="98" spans="1:11" x14ac:dyDescent="0.2">
      <c r="A98" s="2">
        <v>43977</v>
      </c>
      <c r="B98" s="10">
        <v>79.182500000000005</v>
      </c>
      <c r="C98" s="7">
        <v>2421.86</v>
      </c>
      <c r="D98" s="5">
        <v>232.2</v>
      </c>
      <c r="F98" s="11">
        <f t="shared" si="5"/>
        <v>52.972040640325815</v>
      </c>
      <c r="G98" s="8">
        <f t="shared" si="6"/>
        <v>801.66783196818142</v>
      </c>
      <c r="I98">
        <f t="shared" si="7"/>
        <v>854.63987260850718</v>
      </c>
      <c r="J98">
        <f t="shared" si="8"/>
        <v>-5.3330723522002472</v>
      </c>
      <c r="K98">
        <f t="shared" si="9"/>
        <v>5.3330723522002472</v>
      </c>
    </row>
    <row r="99" spans="1:11" x14ac:dyDescent="0.2">
      <c r="A99" s="2">
        <v>43973</v>
      </c>
      <c r="B99" s="10">
        <v>79.722499999999997</v>
      </c>
      <c r="C99" s="7">
        <v>2436.88</v>
      </c>
      <c r="D99" s="5">
        <v>234.91</v>
      </c>
      <c r="F99" s="11">
        <f t="shared" si="5"/>
        <v>53.333293466970282</v>
      </c>
      <c r="G99" s="8">
        <f t="shared" si="6"/>
        <v>806.63965149373712</v>
      </c>
      <c r="I99">
        <f t="shared" si="7"/>
        <v>859.97294496070742</v>
      </c>
      <c r="J99">
        <f t="shared" si="8"/>
        <v>-2.9226077549939191</v>
      </c>
      <c r="K99">
        <f t="shared" si="9"/>
        <v>2.9226077549939191</v>
      </c>
    </row>
    <row r="100" spans="1:11" x14ac:dyDescent="0.2">
      <c r="A100" s="2">
        <v>43972</v>
      </c>
      <c r="B100" s="10">
        <v>79.212500000000006</v>
      </c>
      <c r="C100" s="7">
        <v>2446.7399999999998</v>
      </c>
      <c r="D100" s="5">
        <v>231.39</v>
      </c>
      <c r="F100" s="11">
        <f t="shared" si="5"/>
        <v>52.992110241806067</v>
      </c>
      <c r="G100" s="8">
        <f t="shared" si="6"/>
        <v>809.90344247389532</v>
      </c>
      <c r="I100">
        <f t="shared" si="7"/>
        <v>862.89555271570134</v>
      </c>
      <c r="J100">
        <f t="shared" si="8"/>
        <v>-17.345927236400939</v>
      </c>
      <c r="K100">
        <f t="shared" si="9"/>
        <v>17.345927236400939</v>
      </c>
    </row>
    <row r="101" spans="1:11" x14ac:dyDescent="0.2">
      <c r="A101" s="2">
        <v>43971</v>
      </c>
      <c r="B101" s="10">
        <v>79.807500000000005</v>
      </c>
      <c r="C101" s="7">
        <v>2497.94</v>
      </c>
      <c r="D101" s="5">
        <v>229.97</v>
      </c>
      <c r="F101" s="11">
        <f t="shared" si="5"/>
        <v>53.390157337830992</v>
      </c>
      <c r="G101" s="8">
        <f t="shared" si="6"/>
        <v>826.85132261427134</v>
      </c>
      <c r="I101">
        <f t="shared" si="7"/>
        <v>880.24147995210228</v>
      </c>
      <c r="J101">
        <f t="shared" si="8"/>
        <v>17.109088009960033</v>
      </c>
      <c r="K101">
        <f t="shared" si="9"/>
        <v>-17.109088009960033</v>
      </c>
    </row>
    <row r="102" spans="1:11" x14ac:dyDescent="0.2">
      <c r="A102" s="2">
        <v>43970</v>
      </c>
      <c r="B102" s="10">
        <v>78.284999999999997</v>
      </c>
      <c r="C102" s="7">
        <v>2449.33</v>
      </c>
      <c r="D102" s="5">
        <v>216.88</v>
      </c>
      <c r="F102" s="11">
        <f t="shared" si="5"/>
        <v>52.371625062708375</v>
      </c>
      <c r="G102" s="8">
        <f t="shared" si="6"/>
        <v>810.76076687943385</v>
      </c>
      <c r="I102">
        <f t="shared" si="7"/>
        <v>863.13239194214225</v>
      </c>
      <c r="J102">
        <f t="shared" si="8"/>
        <v>7.3320875059049513</v>
      </c>
      <c r="K102">
        <f t="shared" si="9"/>
        <v>-7.3320875059049513</v>
      </c>
    </row>
    <row r="103" spans="1:11" x14ac:dyDescent="0.2">
      <c r="A103" s="2">
        <v>43969</v>
      </c>
      <c r="B103" s="10">
        <v>78.739999999999995</v>
      </c>
      <c r="C103" s="7">
        <v>2426.2600000000002</v>
      </c>
      <c r="D103" s="5">
        <v>213.19</v>
      </c>
      <c r="F103" s="11">
        <f t="shared" si="5"/>
        <v>52.676014018492147</v>
      </c>
      <c r="G103" s="8">
        <f t="shared" si="6"/>
        <v>803.1242904177451</v>
      </c>
      <c r="I103">
        <f t="shared" si="7"/>
        <v>855.8003044362373</v>
      </c>
      <c r="J103">
        <f t="shared" si="8"/>
        <v>6.6676373429486375</v>
      </c>
      <c r="K103">
        <f t="shared" si="9"/>
        <v>-6.6676373429486375</v>
      </c>
    </row>
    <row r="104" spans="1:11" x14ac:dyDescent="0.2">
      <c r="A104" s="2">
        <v>43966</v>
      </c>
      <c r="B104" s="10">
        <v>76.927499999999995</v>
      </c>
      <c r="C104" s="7">
        <v>2409.7800000000002</v>
      </c>
      <c r="D104" s="5">
        <v>210.88</v>
      </c>
      <c r="F104" s="11">
        <f t="shared" si="5"/>
        <v>51.463475595727132</v>
      </c>
      <c r="G104" s="8">
        <f t="shared" si="6"/>
        <v>797.66919149756154</v>
      </c>
      <c r="I104">
        <f t="shared" si="7"/>
        <v>849.13266709328866</v>
      </c>
      <c r="J104">
        <f t="shared" si="8"/>
        <v>6.6220466113728662</v>
      </c>
      <c r="K104">
        <f t="shared" si="9"/>
        <v>-6.6220466113728662</v>
      </c>
    </row>
    <row r="105" spans="1:11" x14ac:dyDescent="0.2">
      <c r="A105" s="2">
        <v>43965</v>
      </c>
      <c r="B105" s="10">
        <v>77.385000000000005</v>
      </c>
      <c r="C105" s="7">
        <v>2388.85</v>
      </c>
      <c r="D105" s="5">
        <v>206.81</v>
      </c>
      <c r="F105" s="11">
        <f t="shared" si="5"/>
        <v>51.76953701830093</v>
      </c>
      <c r="G105" s="8">
        <f t="shared" si="6"/>
        <v>790.74108346361481</v>
      </c>
      <c r="I105">
        <f t="shared" si="7"/>
        <v>842.51062048191579</v>
      </c>
      <c r="J105">
        <f t="shared" si="8"/>
        <v>7.2442042572605487</v>
      </c>
      <c r="K105">
        <f t="shared" si="9"/>
        <v>-7.2442042572605487</v>
      </c>
    </row>
    <row r="106" spans="1:11" x14ac:dyDescent="0.2">
      <c r="A106" s="2">
        <v>43964</v>
      </c>
      <c r="B106" s="10">
        <v>76.912499999999994</v>
      </c>
      <c r="C106" s="7">
        <v>2367.92</v>
      </c>
      <c r="D106" s="5">
        <v>205.1</v>
      </c>
      <c r="F106" s="11">
        <f t="shared" si="5"/>
        <v>51.45344079498701</v>
      </c>
      <c r="G106" s="8">
        <f t="shared" si="6"/>
        <v>783.8129754296682</v>
      </c>
      <c r="I106">
        <f t="shared" si="7"/>
        <v>835.26641622465525</v>
      </c>
      <c r="J106">
        <f t="shared" si="8"/>
        <v>3.0023682123414801</v>
      </c>
      <c r="K106">
        <f t="shared" si="9"/>
        <v>-3.0023682123414801</v>
      </c>
    </row>
    <row r="107" spans="1:11" x14ac:dyDescent="0.2">
      <c r="A107" s="2">
        <v>43963</v>
      </c>
      <c r="B107" s="10">
        <v>77.852500000000006</v>
      </c>
      <c r="C107" s="7">
        <v>2356.9499999999998</v>
      </c>
      <c r="D107" s="5">
        <v>210.1</v>
      </c>
      <c r="F107" s="11">
        <f t="shared" si="5"/>
        <v>52.082288308034805</v>
      </c>
      <c r="G107" s="8">
        <f t="shared" si="6"/>
        <v>780.18175970427899</v>
      </c>
      <c r="I107">
        <f t="shared" si="7"/>
        <v>832.26404801231376</v>
      </c>
      <c r="J107">
        <f t="shared" si="8"/>
        <v>-17.831329476176393</v>
      </c>
      <c r="K107">
        <f t="shared" si="9"/>
        <v>17.831329476176393</v>
      </c>
    </row>
    <row r="108" spans="1:11" x14ac:dyDescent="0.2">
      <c r="A108" s="2">
        <v>43962</v>
      </c>
      <c r="B108" s="10">
        <v>78.752499999999998</v>
      </c>
      <c r="C108" s="7">
        <v>2409</v>
      </c>
      <c r="D108" s="5">
        <v>213.18</v>
      </c>
      <c r="F108" s="11">
        <f t="shared" si="5"/>
        <v>52.68437635244225</v>
      </c>
      <c r="G108" s="8">
        <f t="shared" si="6"/>
        <v>797.41100113604796</v>
      </c>
      <c r="I108">
        <f t="shared" si="7"/>
        <v>850.09537748849016</v>
      </c>
      <c r="J108">
        <f t="shared" si="8"/>
        <v>10.544711108718161</v>
      </c>
      <c r="K108">
        <f t="shared" si="9"/>
        <v>-10.544711108718161</v>
      </c>
    </row>
    <row r="109" spans="1:11" x14ac:dyDescent="0.2">
      <c r="A109" s="2">
        <v>43959</v>
      </c>
      <c r="B109" s="10">
        <v>77.532399999999996</v>
      </c>
      <c r="C109" s="7">
        <v>2379.61</v>
      </c>
      <c r="D109" s="5">
        <v>212.35</v>
      </c>
      <c r="F109" s="11">
        <f t="shared" si="5"/>
        <v>51.868145660240543</v>
      </c>
      <c r="G109" s="8">
        <f t="shared" si="6"/>
        <v>787.68252071953145</v>
      </c>
      <c r="I109">
        <f t="shared" si="7"/>
        <v>839.550666379772</v>
      </c>
      <c r="J109">
        <f t="shared" si="8"/>
        <v>5.0407987880522569</v>
      </c>
      <c r="K109">
        <f t="shared" si="9"/>
        <v>-5.0407987880522569</v>
      </c>
    </row>
    <row r="110" spans="1:11" x14ac:dyDescent="0.2">
      <c r="A110" s="2">
        <v>43958</v>
      </c>
      <c r="B110" s="10">
        <v>75.935000000000002</v>
      </c>
      <c r="C110" s="7">
        <v>2367.61</v>
      </c>
      <c r="D110" s="5">
        <v>211.26</v>
      </c>
      <c r="F110" s="11">
        <f t="shared" si="5"/>
        <v>50.79950628008892</v>
      </c>
      <c r="G110" s="8">
        <f t="shared" si="6"/>
        <v>783.71036131163078</v>
      </c>
      <c r="I110">
        <f t="shared" si="7"/>
        <v>834.50986759171974</v>
      </c>
      <c r="J110">
        <f t="shared" si="8"/>
        <v>5.9322043649610805</v>
      </c>
      <c r="K110">
        <f t="shared" si="9"/>
        <v>-5.9322043649610805</v>
      </c>
    </row>
    <row r="111" spans="1:11" x14ac:dyDescent="0.2">
      <c r="A111" s="2">
        <v>43957</v>
      </c>
      <c r="B111" s="10">
        <v>75.157499999999999</v>
      </c>
      <c r="C111" s="7">
        <v>2351.2600000000002</v>
      </c>
      <c r="D111" s="5">
        <v>208.47</v>
      </c>
      <c r="F111" s="11">
        <f t="shared" si="5"/>
        <v>50.279369108392473</v>
      </c>
      <c r="G111" s="8">
        <f t="shared" si="6"/>
        <v>778.29829411836624</v>
      </c>
      <c r="I111">
        <f t="shared" si="7"/>
        <v>828.57766322675866</v>
      </c>
      <c r="J111">
        <f t="shared" si="8"/>
        <v>11.589151786899151</v>
      </c>
      <c r="K111">
        <f t="shared" si="9"/>
        <v>-11.589151786899151</v>
      </c>
    </row>
    <row r="112" spans="1:11" x14ac:dyDescent="0.2">
      <c r="A112" s="2">
        <v>43956</v>
      </c>
      <c r="B112" s="10">
        <v>74.39</v>
      </c>
      <c r="C112" s="7">
        <v>2317.8000000000002</v>
      </c>
      <c r="D112" s="5">
        <v>207.07</v>
      </c>
      <c r="F112" s="11">
        <f t="shared" si="5"/>
        <v>49.765921803856124</v>
      </c>
      <c r="G112" s="8">
        <f t="shared" si="6"/>
        <v>767.22258963600336</v>
      </c>
      <c r="I112">
        <f t="shared" si="7"/>
        <v>816.98851143985951</v>
      </c>
      <c r="J112">
        <f t="shared" si="8"/>
        <v>1.3350194316343504</v>
      </c>
      <c r="K112">
        <f t="shared" si="9"/>
        <v>-1.3350194316343504</v>
      </c>
    </row>
    <row r="113" spans="1:11" x14ac:dyDescent="0.2">
      <c r="A113" s="2">
        <v>43955</v>
      </c>
      <c r="B113" s="10">
        <v>73.290000000000006</v>
      </c>
      <c r="C113" s="7">
        <v>2315.9899999999998</v>
      </c>
      <c r="D113" s="5">
        <v>205.26</v>
      </c>
      <c r="F113" s="11">
        <f t="shared" si="5"/>
        <v>49.030036416247015</v>
      </c>
      <c r="G113" s="8">
        <f t="shared" si="6"/>
        <v>766.6234555919782</v>
      </c>
      <c r="I113">
        <f t="shared" si="7"/>
        <v>815.65349200822516</v>
      </c>
      <c r="J113">
        <f t="shared" si="8"/>
        <v>10.597886772670336</v>
      </c>
      <c r="K113">
        <f t="shared" si="9"/>
        <v>-10.597886772670336</v>
      </c>
    </row>
    <row r="114" spans="1:11" x14ac:dyDescent="0.2">
      <c r="A114" s="2">
        <v>43952</v>
      </c>
      <c r="B114" s="10">
        <v>72.267499999999998</v>
      </c>
      <c r="C114" s="7">
        <v>2286.04</v>
      </c>
      <c r="D114" s="5">
        <v>202.27</v>
      </c>
      <c r="F114" s="11">
        <f t="shared" si="5"/>
        <v>48.345997499128543</v>
      </c>
      <c r="G114" s="8">
        <f t="shared" si="6"/>
        <v>756.70960773642628</v>
      </c>
      <c r="I114">
        <f t="shared" si="7"/>
        <v>805.05560523555482</v>
      </c>
      <c r="J114">
        <f t="shared" si="8"/>
        <v>-63.00833365076312</v>
      </c>
      <c r="K114">
        <f t="shared" si="9"/>
        <v>63.00833365076312</v>
      </c>
    </row>
    <row r="115" spans="1:11" x14ac:dyDescent="0.2">
      <c r="A115" s="2">
        <v>43951</v>
      </c>
      <c r="B115" s="10">
        <v>73.45</v>
      </c>
      <c r="C115" s="7">
        <v>2474</v>
      </c>
      <c r="D115" s="5">
        <v>204.71</v>
      </c>
      <c r="F115" s="11">
        <f t="shared" si="5"/>
        <v>49.137074290808336</v>
      </c>
      <c r="G115" s="8">
        <f t="shared" si="6"/>
        <v>818.92686459550964</v>
      </c>
      <c r="I115">
        <f t="shared" si="7"/>
        <v>868.06393888631794</v>
      </c>
      <c r="J115">
        <f t="shared" si="8"/>
        <v>34.543522877063651</v>
      </c>
      <c r="K115">
        <f t="shared" si="9"/>
        <v>-34.543522877063651</v>
      </c>
    </row>
    <row r="116" spans="1:11" x14ac:dyDescent="0.2">
      <c r="A116" s="2">
        <v>43950</v>
      </c>
      <c r="B116" s="10">
        <v>71.932500000000005</v>
      </c>
      <c r="C116" s="7">
        <v>2372.71</v>
      </c>
      <c r="D116" s="5">
        <v>194.19</v>
      </c>
      <c r="F116" s="11">
        <f t="shared" si="5"/>
        <v>48.121886949265772</v>
      </c>
      <c r="G116" s="8">
        <f t="shared" si="6"/>
        <v>785.3985290599885</v>
      </c>
      <c r="I116">
        <f t="shared" si="7"/>
        <v>833.52041600925429</v>
      </c>
      <c r="J116">
        <f t="shared" si="8"/>
        <v>20.937615953303407</v>
      </c>
      <c r="K116">
        <f t="shared" si="9"/>
        <v>-20.937615953303407</v>
      </c>
    </row>
    <row r="117" spans="1:11" x14ac:dyDescent="0.2">
      <c r="A117" s="2">
        <v>43949</v>
      </c>
      <c r="B117" s="10">
        <v>69.644999999999996</v>
      </c>
      <c r="C117" s="7">
        <v>2314.08</v>
      </c>
      <c r="D117" s="5">
        <v>182.91</v>
      </c>
      <c r="F117" s="11">
        <f t="shared" si="5"/>
        <v>46.591579836396818</v>
      </c>
      <c r="G117" s="8">
        <f t="shared" si="6"/>
        <v>765.99122021955407</v>
      </c>
      <c r="I117">
        <f t="shared" si="7"/>
        <v>812.58280005595088</v>
      </c>
      <c r="J117">
        <f t="shared" si="8"/>
        <v>-21.264004801386704</v>
      </c>
      <c r="K117">
        <f t="shared" si="9"/>
        <v>21.264004801386704</v>
      </c>
    </row>
    <row r="118" spans="1:11" x14ac:dyDescent="0.2">
      <c r="A118" s="2">
        <v>43948</v>
      </c>
      <c r="B118" s="10">
        <v>70.792500000000004</v>
      </c>
      <c r="C118" s="7">
        <v>2376</v>
      </c>
      <c r="D118" s="5">
        <v>187.5</v>
      </c>
      <c r="F118" s="11">
        <f t="shared" si="5"/>
        <v>47.359242093016327</v>
      </c>
      <c r="G118" s="8">
        <f t="shared" si="6"/>
        <v>786.4875627643213</v>
      </c>
      <c r="I118">
        <f t="shared" si="7"/>
        <v>833.84680485733759</v>
      </c>
      <c r="J118">
        <f t="shared" si="8"/>
        <v>-11.29382524239611</v>
      </c>
      <c r="K118">
        <f t="shared" si="9"/>
        <v>11.29382524239611</v>
      </c>
    </row>
    <row r="119" spans="1:11" x14ac:dyDescent="0.2">
      <c r="A119" s="2">
        <v>43945</v>
      </c>
      <c r="B119" s="10">
        <v>70.742500000000007</v>
      </c>
      <c r="C119" s="7">
        <v>2410.2199999999998</v>
      </c>
      <c r="D119" s="5">
        <v>190.07</v>
      </c>
      <c r="F119" s="11">
        <f t="shared" si="5"/>
        <v>47.325792757215915</v>
      </c>
      <c r="G119" s="8">
        <f t="shared" si="6"/>
        <v>797.81483734251776</v>
      </c>
      <c r="I119">
        <f t="shared" si="7"/>
        <v>845.1406300997337</v>
      </c>
      <c r="J119">
        <f t="shared" si="8"/>
        <v>4.8929516998672398</v>
      </c>
      <c r="K119">
        <f t="shared" si="9"/>
        <v>-4.8929516998672398</v>
      </c>
    </row>
    <row r="120" spans="1:11" x14ac:dyDescent="0.2">
      <c r="A120" s="2">
        <v>43944</v>
      </c>
      <c r="B120" s="10">
        <v>68.757499999999993</v>
      </c>
      <c r="C120" s="7">
        <v>2399.4499999999998</v>
      </c>
      <c r="D120" s="5">
        <v>185.13</v>
      </c>
      <c r="F120" s="11">
        <f t="shared" si="5"/>
        <v>45.997854125939469</v>
      </c>
      <c r="G120" s="8">
        <f t="shared" si="6"/>
        <v>794.24982427392695</v>
      </c>
      <c r="I120">
        <f t="shared" si="7"/>
        <v>840.24767839986646</v>
      </c>
      <c r="J120">
        <f t="shared" si="8"/>
        <v>11.724283745809998</v>
      </c>
      <c r="K120">
        <f t="shared" si="9"/>
        <v>-11.724283745809998</v>
      </c>
    </row>
    <row r="121" spans="1:11" x14ac:dyDescent="0.2">
      <c r="A121" s="2">
        <v>43943</v>
      </c>
      <c r="B121" s="10">
        <v>69.025000000000006</v>
      </c>
      <c r="C121" s="7">
        <v>2363.4899999999998</v>
      </c>
      <c r="D121" s="5">
        <v>182.28</v>
      </c>
      <c r="F121" s="11">
        <f t="shared" si="5"/>
        <v>46.176808072471687</v>
      </c>
      <c r="G121" s="8">
        <f t="shared" si="6"/>
        <v>782.3465865815848</v>
      </c>
      <c r="I121">
        <f t="shared" si="7"/>
        <v>828.52339465405646</v>
      </c>
      <c r="J121">
        <f t="shared" si="8"/>
        <v>13.000756683473014</v>
      </c>
      <c r="K121">
        <f t="shared" si="9"/>
        <v>-13.000756683473014</v>
      </c>
    </row>
    <row r="122" spans="1:11" x14ac:dyDescent="0.2">
      <c r="A122" s="2">
        <v>43942</v>
      </c>
      <c r="B122" s="10">
        <v>67.092500000000001</v>
      </c>
      <c r="C122" s="7">
        <v>2328.12</v>
      </c>
      <c r="D122" s="5">
        <v>170.8</v>
      </c>
      <c r="F122" s="11">
        <f t="shared" si="5"/>
        <v>44.88399124378568</v>
      </c>
      <c r="G122" s="8">
        <f t="shared" si="6"/>
        <v>770.63864672679779</v>
      </c>
      <c r="I122">
        <f t="shared" si="7"/>
        <v>815.52263797058345</v>
      </c>
      <c r="J122">
        <f t="shared" si="8"/>
        <v>-23.10969154087536</v>
      </c>
      <c r="K122">
        <f t="shared" si="9"/>
        <v>23.10969154087536</v>
      </c>
    </row>
    <row r="123" spans="1:11" x14ac:dyDescent="0.2">
      <c r="A123" s="2">
        <v>43941</v>
      </c>
      <c r="B123" s="10">
        <v>69.232500000000002</v>
      </c>
      <c r="C123" s="7">
        <v>2393.61</v>
      </c>
      <c r="D123" s="5">
        <v>178.24</v>
      </c>
      <c r="F123" s="11">
        <f t="shared" si="5"/>
        <v>46.315622816043408</v>
      </c>
      <c r="G123" s="8">
        <f t="shared" si="6"/>
        <v>792.31670669541541</v>
      </c>
      <c r="I123">
        <f t="shared" si="7"/>
        <v>838.63232951145881</v>
      </c>
      <c r="J123">
        <f t="shared" si="8"/>
        <v>5.1784192093437014</v>
      </c>
      <c r="K123">
        <f t="shared" si="9"/>
        <v>-5.1784192093437014</v>
      </c>
    </row>
    <row r="124" spans="1:11" x14ac:dyDescent="0.2">
      <c r="A124" s="2">
        <v>43938</v>
      </c>
      <c r="B124" s="10">
        <v>70.7</v>
      </c>
      <c r="C124" s="7">
        <v>2375</v>
      </c>
      <c r="D124" s="5">
        <v>179.24</v>
      </c>
      <c r="F124" s="11">
        <f t="shared" si="5"/>
        <v>47.29736082178556</v>
      </c>
      <c r="G124" s="8">
        <f t="shared" si="6"/>
        <v>786.15654948032955</v>
      </c>
      <c r="I124">
        <f t="shared" si="7"/>
        <v>833.4539103021151</v>
      </c>
      <c r="J124">
        <f t="shared" si="8"/>
        <v>-11.636920477003173</v>
      </c>
      <c r="K124">
        <f t="shared" si="9"/>
        <v>11.636920477003173</v>
      </c>
    </row>
    <row r="125" spans="1:11" x14ac:dyDescent="0.2">
      <c r="A125" s="2">
        <v>43937</v>
      </c>
      <c r="B125" s="10">
        <v>71.672499999999999</v>
      </c>
      <c r="C125" s="7">
        <v>2408.19</v>
      </c>
      <c r="D125" s="5">
        <v>176.25</v>
      </c>
      <c r="F125" s="11">
        <f t="shared" si="5"/>
        <v>47.947950403103611</v>
      </c>
      <c r="G125" s="8">
        <f t="shared" si="6"/>
        <v>797.14288037601466</v>
      </c>
      <c r="I125">
        <f t="shared" si="7"/>
        <v>845.09083077911828</v>
      </c>
      <c r="J125">
        <f t="shared" si="8"/>
        <v>33.648122668552332</v>
      </c>
      <c r="K125">
        <f t="shared" si="9"/>
        <v>-33.648122668552332</v>
      </c>
    </row>
    <row r="126" spans="1:11" x14ac:dyDescent="0.2">
      <c r="A126" s="2">
        <v>43936</v>
      </c>
      <c r="B126" s="10">
        <v>71.107500000000002</v>
      </c>
      <c r="C126" s="7">
        <v>2307.6799999999998</v>
      </c>
      <c r="D126" s="5">
        <v>176.97</v>
      </c>
      <c r="F126" s="11">
        <f t="shared" si="5"/>
        <v>47.569972908558938</v>
      </c>
      <c r="G126" s="8">
        <f t="shared" si="6"/>
        <v>763.87273520200699</v>
      </c>
      <c r="I126">
        <f t="shared" si="7"/>
        <v>811.44270811056595</v>
      </c>
      <c r="J126">
        <f t="shared" si="8"/>
        <v>7.6252972990525905</v>
      </c>
      <c r="K126">
        <f t="shared" si="9"/>
        <v>-7.6252972990525905</v>
      </c>
    </row>
    <row r="127" spans="1:11" x14ac:dyDescent="0.2">
      <c r="A127" s="2">
        <v>43935</v>
      </c>
      <c r="B127" s="10">
        <v>71.762500000000003</v>
      </c>
      <c r="C127" s="7">
        <v>2283.3200000000002</v>
      </c>
      <c r="D127" s="5">
        <v>178.17</v>
      </c>
      <c r="F127" s="11">
        <f t="shared" si="5"/>
        <v>48.00815920754436</v>
      </c>
      <c r="G127" s="8">
        <f t="shared" si="6"/>
        <v>755.80925160396896</v>
      </c>
      <c r="I127">
        <f t="shared" si="7"/>
        <v>803.81741081151335</v>
      </c>
      <c r="J127">
        <f t="shared" si="8"/>
        <v>40.192474523080818</v>
      </c>
      <c r="K127">
        <f t="shared" si="9"/>
        <v>-40.192474523080818</v>
      </c>
    </row>
    <row r="128" spans="1:11" x14ac:dyDescent="0.2">
      <c r="A128" s="2">
        <v>43934</v>
      </c>
      <c r="B128" s="10">
        <v>68.3125</v>
      </c>
      <c r="C128" s="7">
        <v>2168.87</v>
      </c>
      <c r="D128" s="5">
        <v>174.79</v>
      </c>
      <c r="F128" s="11">
        <f t="shared" si="5"/>
        <v>45.700155037315781</v>
      </c>
      <c r="G128" s="8">
        <f t="shared" si="6"/>
        <v>717.92478125111677</v>
      </c>
      <c r="I128">
        <f t="shared" si="7"/>
        <v>763.62493628843254</v>
      </c>
      <c r="J128">
        <f t="shared" si="8"/>
        <v>42.623802775746412</v>
      </c>
      <c r="K128">
        <f t="shared" si="9"/>
        <v>-42.623802775746412</v>
      </c>
    </row>
    <row r="129" spans="1:11" x14ac:dyDescent="0.2">
      <c r="A129" s="2">
        <v>43930</v>
      </c>
      <c r="B129" s="10">
        <v>66.997500000000002</v>
      </c>
      <c r="C129" s="7">
        <v>2042.76</v>
      </c>
      <c r="D129" s="5">
        <v>175.19</v>
      </c>
      <c r="F129" s="11">
        <f t="shared" si="5"/>
        <v>44.820437505764893</v>
      </c>
      <c r="G129" s="8">
        <f t="shared" si="6"/>
        <v>676.18069600692127</v>
      </c>
      <c r="I129">
        <f t="shared" si="7"/>
        <v>721.00113351268612</v>
      </c>
      <c r="J129">
        <f t="shared" si="8"/>
        <v>0.24167043552597534</v>
      </c>
      <c r="K129">
        <f t="shared" si="9"/>
        <v>-0.24167043552597534</v>
      </c>
    </row>
    <row r="130" spans="1:11" x14ac:dyDescent="0.2">
      <c r="A130" s="2">
        <v>43929</v>
      </c>
      <c r="B130" s="10">
        <v>66.517499999999998</v>
      </c>
      <c r="C130" s="7">
        <v>2043</v>
      </c>
      <c r="D130" s="5">
        <v>174.28</v>
      </c>
      <c r="F130" s="11">
        <f t="shared" si="5"/>
        <v>44.499323882080915</v>
      </c>
      <c r="G130" s="8">
        <f t="shared" si="6"/>
        <v>676.2601391950792</v>
      </c>
      <c r="I130">
        <f t="shared" si="7"/>
        <v>720.75946307716015</v>
      </c>
      <c r="J130">
        <f t="shared" si="8"/>
        <v>11.504335065913779</v>
      </c>
      <c r="K130">
        <f t="shared" si="9"/>
        <v>-11.504335065913779</v>
      </c>
    </row>
    <row r="131" spans="1:11" x14ac:dyDescent="0.2">
      <c r="A131" s="2">
        <v>43928</v>
      </c>
      <c r="B131" s="10">
        <v>64.857500000000002</v>
      </c>
      <c r="C131" s="7">
        <v>2011.6</v>
      </c>
      <c r="D131" s="5">
        <v>168.83</v>
      </c>
      <c r="F131" s="11">
        <f t="shared" si="5"/>
        <v>43.388805933507172</v>
      </c>
      <c r="G131" s="8">
        <f t="shared" si="6"/>
        <v>665.86632207773926</v>
      </c>
      <c r="I131">
        <f t="shared" si="7"/>
        <v>709.25512801124637</v>
      </c>
      <c r="J131">
        <f t="shared" si="8"/>
        <v>4.1290662045574891</v>
      </c>
      <c r="K131">
        <f t="shared" si="9"/>
        <v>-4.1290662045574891</v>
      </c>
    </row>
    <row r="132" spans="1:11" x14ac:dyDescent="0.2">
      <c r="A132" s="2">
        <v>43927</v>
      </c>
      <c r="B132" s="10">
        <v>65.617500000000007</v>
      </c>
      <c r="C132" s="7">
        <v>1997.59</v>
      </c>
      <c r="D132" s="5">
        <v>165.55</v>
      </c>
      <c r="F132" s="11">
        <f t="shared" si="5"/>
        <v>43.89723583767347</v>
      </c>
      <c r="G132" s="8">
        <f t="shared" si="6"/>
        <v>661.22882596901536</v>
      </c>
      <c r="I132">
        <f t="shared" si="7"/>
        <v>705.12606180668888</v>
      </c>
      <c r="J132">
        <f t="shared" si="8"/>
        <v>33.644423903029974</v>
      </c>
      <c r="K132">
        <f t="shared" si="9"/>
        <v>-33.644423903029974</v>
      </c>
    </row>
    <row r="133" spans="1:11" x14ac:dyDescent="0.2">
      <c r="A133" s="2">
        <v>43924</v>
      </c>
      <c r="B133" s="10">
        <v>60.352499999999999</v>
      </c>
      <c r="C133" s="7">
        <v>1906.59</v>
      </c>
      <c r="D133" s="5">
        <v>154.18</v>
      </c>
      <c r="F133" s="11">
        <f t="shared" ref="F133:F196" si="10">B133*$O$8</f>
        <v>40.375020777889858</v>
      </c>
      <c r="G133" s="8">
        <f t="shared" ref="G133:G196" si="11">C133*(1-$O$8)</f>
        <v>631.10661712576905</v>
      </c>
      <c r="I133">
        <f t="shared" ref="I133:I196" si="12">SUM(F133:G133)</f>
        <v>671.48163790365891</v>
      </c>
      <c r="J133">
        <f t="shared" si="8"/>
        <v>-4.6403109061459418</v>
      </c>
      <c r="K133">
        <f t="shared" si="9"/>
        <v>4.6403109061459418</v>
      </c>
    </row>
    <row r="134" spans="1:11" x14ac:dyDescent="0.2">
      <c r="A134" s="2">
        <v>43923</v>
      </c>
      <c r="B134" s="10">
        <v>61.232500000000002</v>
      </c>
      <c r="C134" s="7">
        <v>1918.83</v>
      </c>
      <c r="D134" s="5">
        <v>158.19</v>
      </c>
      <c r="F134" s="11">
        <f t="shared" si="10"/>
        <v>40.96372908797715</v>
      </c>
      <c r="G134" s="8">
        <f t="shared" si="11"/>
        <v>635.15821972182766</v>
      </c>
      <c r="I134">
        <f t="shared" si="12"/>
        <v>676.12194880980485</v>
      </c>
      <c r="J134">
        <f t="shared" ref="J134:J197" si="13">I134-I135</f>
        <v>4.3565095004162231</v>
      </c>
      <c r="K134">
        <f t="shared" ref="K134:K197" si="14">-J134</f>
        <v>-4.3565095004162231</v>
      </c>
    </row>
    <row r="135" spans="1:11" x14ac:dyDescent="0.2">
      <c r="A135" s="2">
        <v>43922</v>
      </c>
      <c r="B135" s="10">
        <v>60.227499999999999</v>
      </c>
      <c r="C135" s="7">
        <v>1907.7</v>
      </c>
      <c r="D135" s="5">
        <v>159.6</v>
      </c>
      <c r="F135" s="11">
        <f t="shared" si="10"/>
        <v>40.29139743838882</v>
      </c>
      <c r="G135" s="8">
        <f t="shared" si="11"/>
        <v>631.47404187099983</v>
      </c>
      <c r="I135">
        <f t="shared" si="12"/>
        <v>671.76543930938863</v>
      </c>
      <c r="J135">
        <f t="shared" si="13"/>
        <v>-16.146938758379747</v>
      </c>
      <c r="K135">
        <f t="shared" si="14"/>
        <v>16.146938758379747</v>
      </c>
    </row>
    <row r="136" spans="1:11" x14ac:dyDescent="0.2">
      <c r="A136" s="2">
        <v>43921</v>
      </c>
      <c r="B136" s="10">
        <v>63.572499999999998</v>
      </c>
      <c r="C136" s="7">
        <v>1949.72</v>
      </c>
      <c r="D136" s="5">
        <v>166.8</v>
      </c>
      <c r="F136" s="11">
        <f t="shared" si="10"/>
        <v>42.529158003436528</v>
      </c>
      <c r="G136" s="8">
        <f t="shared" si="11"/>
        <v>645.38322006433179</v>
      </c>
      <c r="I136">
        <f t="shared" si="12"/>
        <v>687.91237806776837</v>
      </c>
      <c r="J136">
        <f t="shared" si="13"/>
        <v>-4.7972873042832589</v>
      </c>
      <c r="K136">
        <f t="shared" si="14"/>
        <v>4.7972873042832589</v>
      </c>
    </row>
    <row r="137" spans="1:11" x14ac:dyDescent="0.2">
      <c r="A137" s="2">
        <v>43920</v>
      </c>
      <c r="B137" s="10">
        <v>63.702500000000001</v>
      </c>
      <c r="C137" s="7">
        <v>1963.95</v>
      </c>
      <c r="D137" s="5">
        <v>165.95</v>
      </c>
      <c r="F137" s="11">
        <f t="shared" si="10"/>
        <v>42.616126276517605</v>
      </c>
      <c r="G137" s="8">
        <f t="shared" si="11"/>
        <v>650.09353909553397</v>
      </c>
      <c r="I137">
        <f t="shared" si="12"/>
        <v>692.70966537205163</v>
      </c>
      <c r="J137">
        <f t="shared" si="13"/>
        <v>22.317632203415997</v>
      </c>
      <c r="K137">
        <f t="shared" si="14"/>
        <v>-22.317632203415997</v>
      </c>
    </row>
    <row r="138" spans="1:11" x14ac:dyDescent="0.2">
      <c r="A138" s="2">
        <v>43917</v>
      </c>
      <c r="B138" s="10">
        <v>61.935000000000002</v>
      </c>
      <c r="C138" s="7">
        <v>1900.1</v>
      </c>
      <c r="D138" s="5">
        <v>156.79</v>
      </c>
      <c r="F138" s="11">
        <f t="shared" si="10"/>
        <v>41.433692255972964</v>
      </c>
      <c r="G138" s="8">
        <f t="shared" si="11"/>
        <v>628.95834091266272</v>
      </c>
      <c r="I138">
        <f t="shared" si="12"/>
        <v>670.39203316863563</v>
      </c>
      <c r="J138">
        <f t="shared" si="13"/>
        <v>-20.12436526562351</v>
      </c>
      <c r="K138">
        <f t="shared" si="14"/>
        <v>20.12436526562351</v>
      </c>
    </row>
    <row r="139" spans="1:11" x14ac:dyDescent="0.2">
      <c r="A139" s="2">
        <v>43916</v>
      </c>
      <c r="B139" s="10">
        <v>64.61</v>
      </c>
      <c r="C139" s="7">
        <v>1955.49</v>
      </c>
      <c r="D139" s="5">
        <v>163.34</v>
      </c>
      <c r="F139" s="11">
        <f t="shared" si="10"/>
        <v>43.223231721295122</v>
      </c>
      <c r="G139" s="8">
        <f t="shared" si="11"/>
        <v>647.29316671296408</v>
      </c>
      <c r="I139">
        <f t="shared" si="12"/>
        <v>690.51639843425914</v>
      </c>
      <c r="J139">
        <f t="shared" si="13"/>
        <v>25.215902322729903</v>
      </c>
      <c r="K139">
        <f t="shared" si="14"/>
        <v>-25.215902322729903</v>
      </c>
    </row>
    <row r="140" spans="1:11" x14ac:dyDescent="0.2">
      <c r="A140" s="2">
        <v>43915</v>
      </c>
      <c r="B140" s="10">
        <v>61.38</v>
      </c>
      <c r="C140" s="7">
        <v>1885.84</v>
      </c>
      <c r="D140" s="5">
        <v>156.21</v>
      </c>
      <c r="F140" s="11">
        <f t="shared" si="10"/>
        <v>41.062404628588368</v>
      </c>
      <c r="G140" s="8">
        <f t="shared" si="11"/>
        <v>624.23809148294083</v>
      </c>
      <c r="I140">
        <f t="shared" si="12"/>
        <v>665.30049611152924</v>
      </c>
      <c r="J140">
        <f t="shared" si="13"/>
        <v>-18.188236272833478</v>
      </c>
      <c r="K140">
        <f t="shared" si="14"/>
        <v>18.188236272833478</v>
      </c>
    </row>
    <row r="141" spans="1:11" x14ac:dyDescent="0.2">
      <c r="A141" s="2">
        <v>43914</v>
      </c>
      <c r="B141" s="10">
        <v>61.72</v>
      </c>
      <c r="C141" s="7">
        <v>1940.1</v>
      </c>
      <c r="D141" s="5">
        <v>160.97999999999999</v>
      </c>
      <c r="F141" s="11">
        <f t="shared" si="10"/>
        <v>41.289860112031185</v>
      </c>
      <c r="G141" s="8">
        <f t="shared" si="11"/>
        <v>642.19887227233153</v>
      </c>
      <c r="I141">
        <f t="shared" si="12"/>
        <v>683.48873238436272</v>
      </c>
      <c r="J141">
        <f t="shared" si="13"/>
        <v>16.101587838707928</v>
      </c>
      <c r="K141">
        <f t="shared" si="14"/>
        <v>-16.101587838707928</v>
      </c>
    </row>
    <row r="142" spans="1:11" x14ac:dyDescent="0.2">
      <c r="A142" s="2">
        <v>43913</v>
      </c>
      <c r="B142" s="10">
        <v>56.092500000000001</v>
      </c>
      <c r="C142" s="7">
        <v>1902.83</v>
      </c>
      <c r="D142" s="5">
        <v>148.1</v>
      </c>
      <c r="F142" s="11">
        <f t="shared" si="10"/>
        <v>37.525137367694576</v>
      </c>
      <c r="G142" s="8">
        <f t="shared" si="11"/>
        <v>629.86200717796021</v>
      </c>
      <c r="I142">
        <f t="shared" si="12"/>
        <v>667.38714454565479</v>
      </c>
      <c r="J142">
        <f t="shared" si="13"/>
        <v>17.967202406950037</v>
      </c>
      <c r="K142">
        <f t="shared" si="14"/>
        <v>-17.967202406950037</v>
      </c>
    </row>
    <row r="143" spans="1:11" x14ac:dyDescent="0.2">
      <c r="A143" s="2">
        <v>43910</v>
      </c>
      <c r="B143" s="10">
        <v>57.31</v>
      </c>
      <c r="C143" s="7">
        <v>1846.09</v>
      </c>
      <c r="D143" s="5">
        <v>149.72999999999999</v>
      </c>
      <c r="F143" s="11">
        <f t="shared" si="10"/>
        <v>38.339628694434658</v>
      </c>
      <c r="G143" s="8">
        <f t="shared" si="11"/>
        <v>611.08031344427013</v>
      </c>
      <c r="I143">
        <f t="shared" si="12"/>
        <v>649.41994213870476</v>
      </c>
      <c r="J143">
        <f t="shared" si="13"/>
        <v>-14.131516205963635</v>
      </c>
      <c r="K143">
        <f t="shared" si="14"/>
        <v>14.131516205963635</v>
      </c>
    </row>
    <row r="144" spans="1:11" x14ac:dyDescent="0.2">
      <c r="A144" s="2">
        <v>43909</v>
      </c>
      <c r="B144" s="10">
        <v>61.195</v>
      </c>
      <c r="C144" s="7">
        <v>1880.93</v>
      </c>
      <c r="D144" s="5">
        <v>153.13</v>
      </c>
      <c r="F144" s="11">
        <f t="shared" si="10"/>
        <v>40.938642086126833</v>
      </c>
      <c r="G144" s="8">
        <f t="shared" si="11"/>
        <v>622.61281625854156</v>
      </c>
      <c r="I144">
        <f t="shared" si="12"/>
        <v>663.55145834466839</v>
      </c>
      <c r="J144">
        <f t="shared" si="13"/>
        <v>16.5424103303842</v>
      </c>
      <c r="K144">
        <f t="shared" si="14"/>
        <v>-16.5424103303842</v>
      </c>
    </row>
    <row r="145" spans="1:11" x14ac:dyDescent="0.2">
      <c r="A145" s="2">
        <v>43908</v>
      </c>
      <c r="B145" s="10">
        <v>61.667499999999997</v>
      </c>
      <c r="C145" s="7">
        <v>1830</v>
      </c>
      <c r="D145" s="5">
        <v>146.96</v>
      </c>
      <c r="F145" s="11">
        <f t="shared" si="10"/>
        <v>41.254738309440746</v>
      </c>
      <c r="G145" s="8">
        <f t="shared" si="11"/>
        <v>605.75430970484342</v>
      </c>
      <c r="I145">
        <f t="shared" si="12"/>
        <v>647.00904801428419</v>
      </c>
      <c r="J145">
        <f t="shared" si="13"/>
        <v>6.2999974302337023</v>
      </c>
      <c r="K145">
        <f t="shared" si="14"/>
        <v>-6.2999974302337023</v>
      </c>
    </row>
    <row r="146" spans="1:11" x14ac:dyDescent="0.2">
      <c r="A146" s="2">
        <v>43907</v>
      </c>
      <c r="B146" s="10">
        <v>63.215000000000003</v>
      </c>
      <c r="C146" s="7">
        <v>1807.84</v>
      </c>
      <c r="D146" s="5">
        <v>149.41999999999999</v>
      </c>
      <c r="F146" s="11">
        <f t="shared" si="10"/>
        <v>42.289995252463569</v>
      </c>
      <c r="G146" s="8">
        <f t="shared" si="11"/>
        <v>598.41905533158695</v>
      </c>
      <c r="I146">
        <f t="shared" si="12"/>
        <v>640.70905058405049</v>
      </c>
      <c r="J146">
        <f t="shared" si="13"/>
        <v>41.069143808349054</v>
      </c>
      <c r="K146">
        <f t="shared" si="14"/>
        <v>-41.069143808349054</v>
      </c>
    </row>
    <row r="147" spans="1:11" x14ac:dyDescent="0.2">
      <c r="A147" s="2">
        <v>43906</v>
      </c>
      <c r="B147" s="10">
        <v>60.552500000000002</v>
      </c>
      <c r="C147" s="7">
        <v>1689.15</v>
      </c>
      <c r="D147" s="5">
        <v>146.01</v>
      </c>
      <c r="F147" s="11">
        <f t="shared" si="10"/>
        <v>40.508818121091515</v>
      </c>
      <c r="G147" s="8">
        <f t="shared" si="11"/>
        <v>559.13108865460993</v>
      </c>
      <c r="I147">
        <f t="shared" si="12"/>
        <v>599.63990677570143</v>
      </c>
      <c r="J147">
        <f t="shared" si="13"/>
        <v>-37.70836451172022</v>
      </c>
      <c r="K147">
        <f t="shared" si="14"/>
        <v>37.70836451172022</v>
      </c>
    </row>
    <row r="148" spans="1:11" x14ac:dyDescent="0.2">
      <c r="A148" s="2">
        <v>43903</v>
      </c>
      <c r="B148" s="10">
        <v>69.492500000000007</v>
      </c>
      <c r="C148" s="7">
        <v>1785</v>
      </c>
      <c r="D148" s="5">
        <v>170.28</v>
      </c>
      <c r="F148" s="11">
        <f t="shared" si="10"/>
        <v>46.489559362205561</v>
      </c>
      <c r="G148" s="8">
        <f t="shared" si="11"/>
        <v>590.85871192521608</v>
      </c>
      <c r="I148">
        <f t="shared" si="12"/>
        <v>637.34827128742165</v>
      </c>
      <c r="J148">
        <f t="shared" si="13"/>
        <v>40.852446085383804</v>
      </c>
      <c r="K148">
        <f t="shared" si="14"/>
        <v>-40.852446085383804</v>
      </c>
    </row>
    <row r="149" spans="1:11" x14ac:dyDescent="0.2">
      <c r="A149" s="2">
        <v>43902</v>
      </c>
      <c r="B149" s="10">
        <v>62.057499999999997</v>
      </c>
      <c r="C149" s="7">
        <v>1676.61</v>
      </c>
      <c r="D149" s="5">
        <v>154.47</v>
      </c>
      <c r="F149" s="11">
        <f t="shared" si="10"/>
        <v>41.515643128683976</v>
      </c>
      <c r="G149" s="8">
        <f t="shared" si="11"/>
        <v>554.98018207335383</v>
      </c>
      <c r="I149">
        <f t="shared" si="12"/>
        <v>596.49582520203785</v>
      </c>
      <c r="J149">
        <f t="shared" si="13"/>
        <v>-52.297775884661519</v>
      </c>
      <c r="K149">
        <f t="shared" si="14"/>
        <v>52.297775884661519</v>
      </c>
    </row>
    <row r="150" spans="1:11" x14ac:dyDescent="0.2">
      <c r="A150" s="2">
        <v>43901</v>
      </c>
      <c r="B150" s="10">
        <v>68.857500000000002</v>
      </c>
      <c r="C150" s="7">
        <v>1820.86</v>
      </c>
      <c r="D150" s="5">
        <v>170.24</v>
      </c>
      <c r="F150" s="11">
        <f t="shared" si="10"/>
        <v>46.064752797540301</v>
      </c>
      <c r="G150" s="8">
        <f t="shared" si="11"/>
        <v>602.72884828915903</v>
      </c>
      <c r="I150">
        <f t="shared" si="12"/>
        <v>648.79360108669937</v>
      </c>
      <c r="J150">
        <f t="shared" si="13"/>
        <v>-25.146117220962765</v>
      </c>
      <c r="K150">
        <f t="shared" si="14"/>
        <v>25.146117220962765</v>
      </c>
    </row>
    <row r="151" spans="1:11" x14ac:dyDescent="0.2">
      <c r="A151" s="2">
        <v>43900</v>
      </c>
      <c r="B151" s="10">
        <v>71.334999999999994</v>
      </c>
      <c r="C151" s="7">
        <v>1891.82</v>
      </c>
      <c r="D151" s="5">
        <v>178.19</v>
      </c>
      <c r="F151" s="11">
        <f t="shared" si="10"/>
        <v>47.722167386450813</v>
      </c>
      <c r="G151" s="8">
        <f t="shared" si="11"/>
        <v>626.21755092121134</v>
      </c>
      <c r="I151">
        <f t="shared" si="12"/>
        <v>673.93971830766213</v>
      </c>
      <c r="J151">
        <f t="shared" si="13"/>
        <v>33.397907368025813</v>
      </c>
      <c r="K151">
        <f t="shared" si="14"/>
        <v>-33.397907368025813</v>
      </c>
    </row>
    <row r="152" spans="1:11" x14ac:dyDescent="0.2">
      <c r="A152" s="2">
        <v>43899</v>
      </c>
      <c r="B152" s="10">
        <v>66.542400000000001</v>
      </c>
      <c r="C152" s="7">
        <v>1800.61</v>
      </c>
      <c r="D152" s="5">
        <v>169.5</v>
      </c>
      <c r="F152" s="11">
        <f t="shared" si="10"/>
        <v>44.515981651309524</v>
      </c>
      <c r="G152" s="8">
        <f t="shared" si="11"/>
        <v>596.0258292883268</v>
      </c>
      <c r="I152">
        <f t="shared" si="12"/>
        <v>640.54181093963632</v>
      </c>
      <c r="J152">
        <f t="shared" si="13"/>
        <v>-37.083540756146704</v>
      </c>
      <c r="K152">
        <f t="shared" si="14"/>
        <v>37.083540756146704</v>
      </c>
    </row>
    <row r="153" spans="1:11" x14ac:dyDescent="0.2">
      <c r="A153" s="2">
        <v>43896</v>
      </c>
      <c r="B153" s="10">
        <v>72.257499999999993</v>
      </c>
      <c r="C153" s="7">
        <v>1901.09</v>
      </c>
      <c r="D153" s="5">
        <v>181.09</v>
      </c>
      <c r="F153" s="11">
        <f t="shared" si="10"/>
        <v>48.339307631968452</v>
      </c>
      <c r="G153" s="8">
        <f t="shared" si="11"/>
        <v>629.28604406381453</v>
      </c>
      <c r="I153">
        <f t="shared" si="12"/>
        <v>677.62535169578302</v>
      </c>
      <c r="J153">
        <f t="shared" si="13"/>
        <v>-8.2440343160881184</v>
      </c>
      <c r="K153">
        <f t="shared" si="14"/>
        <v>8.2440343160881184</v>
      </c>
    </row>
    <row r="154" spans="1:11" x14ac:dyDescent="0.2">
      <c r="A154" s="2">
        <v>43895</v>
      </c>
      <c r="B154" s="10">
        <v>73.23</v>
      </c>
      <c r="C154" s="7">
        <v>1924.03</v>
      </c>
      <c r="D154" s="5">
        <v>185.17</v>
      </c>
      <c r="F154" s="11">
        <f t="shared" si="10"/>
        <v>48.989897213286518</v>
      </c>
      <c r="G154" s="8">
        <f t="shared" si="11"/>
        <v>636.87948879858459</v>
      </c>
      <c r="I154">
        <f t="shared" si="12"/>
        <v>685.86938601187114</v>
      </c>
      <c r="J154">
        <f t="shared" si="13"/>
        <v>-18.788850498571264</v>
      </c>
      <c r="K154">
        <f t="shared" si="14"/>
        <v>18.788850498571264</v>
      </c>
    </row>
    <row r="155" spans="1:11" x14ac:dyDescent="0.2">
      <c r="A155" s="2">
        <v>43894</v>
      </c>
      <c r="B155" s="10">
        <v>75.685000000000002</v>
      </c>
      <c r="C155" s="7">
        <v>1975.83</v>
      </c>
      <c r="D155" s="5">
        <v>191.76</v>
      </c>
      <c r="F155" s="11">
        <f t="shared" si="10"/>
        <v>50.632259601086851</v>
      </c>
      <c r="G155" s="8">
        <f t="shared" si="11"/>
        <v>654.02597690935556</v>
      </c>
      <c r="I155">
        <f t="shared" si="12"/>
        <v>704.65823651044241</v>
      </c>
      <c r="J155">
        <f t="shared" si="13"/>
        <v>24.369378334214161</v>
      </c>
      <c r="K155">
        <f t="shared" si="14"/>
        <v>-24.369378334214161</v>
      </c>
    </row>
    <row r="156" spans="1:11" x14ac:dyDescent="0.2">
      <c r="A156" s="2">
        <v>43893</v>
      </c>
      <c r="B156" s="10">
        <v>72.33</v>
      </c>
      <c r="C156" s="7">
        <v>1908.99</v>
      </c>
      <c r="D156" s="5">
        <v>185.89</v>
      </c>
      <c r="F156" s="11">
        <f t="shared" si="10"/>
        <v>48.387809168879059</v>
      </c>
      <c r="G156" s="8">
        <f t="shared" si="11"/>
        <v>631.90104900734923</v>
      </c>
      <c r="I156">
        <f t="shared" si="12"/>
        <v>680.28885817622825</v>
      </c>
      <c r="J156">
        <f t="shared" si="13"/>
        <v>-16.469528231997288</v>
      </c>
      <c r="K156">
        <f t="shared" si="14"/>
        <v>16.469528231997288</v>
      </c>
    </row>
    <row r="157" spans="1:11" x14ac:dyDescent="0.2">
      <c r="A157" s="2">
        <v>43892</v>
      </c>
      <c r="B157" s="10">
        <v>74.702500000000001</v>
      </c>
      <c r="C157" s="7">
        <v>1953.95</v>
      </c>
      <c r="D157" s="5">
        <v>196.44</v>
      </c>
      <c r="F157" s="11">
        <f t="shared" si="10"/>
        <v>49.974980152608708</v>
      </c>
      <c r="G157" s="8">
        <f t="shared" si="11"/>
        <v>646.7834062556168</v>
      </c>
      <c r="I157">
        <f t="shared" si="12"/>
        <v>696.75838640822553</v>
      </c>
      <c r="J157">
        <f t="shared" si="13"/>
        <v>27.49356051682139</v>
      </c>
      <c r="K157">
        <f t="shared" si="14"/>
        <v>-27.49356051682139</v>
      </c>
    </row>
    <row r="158" spans="1:11" x14ac:dyDescent="0.2">
      <c r="A158" s="2">
        <v>43889</v>
      </c>
      <c r="B158" s="10">
        <v>68.34</v>
      </c>
      <c r="C158" s="7">
        <v>1883.75</v>
      </c>
      <c r="D158" s="5">
        <v>192.47</v>
      </c>
      <c r="F158" s="11">
        <f t="shared" si="10"/>
        <v>45.718552172006014</v>
      </c>
      <c r="G158" s="8">
        <f t="shared" si="11"/>
        <v>623.54627371939819</v>
      </c>
      <c r="I158">
        <f t="shared" si="12"/>
        <v>669.26482589140414</v>
      </c>
      <c r="J158">
        <f t="shared" si="13"/>
        <v>-0.20881677483589556</v>
      </c>
      <c r="K158">
        <f t="shared" si="14"/>
        <v>0.20881677483589556</v>
      </c>
    </row>
    <row r="159" spans="1:11" x14ac:dyDescent="0.2">
      <c r="A159" s="2">
        <v>43888</v>
      </c>
      <c r="B159" s="10">
        <v>68.38</v>
      </c>
      <c r="C159" s="7">
        <v>1884.3</v>
      </c>
      <c r="D159" s="5">
        <v>189.75</v>
      </c>
      <c r="F159" s="11">
        <f t="shared" si="10"/>
        <v>45.745311640646342</v>
      </c>
      <c r="G159" s="8">
        <f t="shared" si="11"/>
        <v>623.72833102559366</v>
      </c>
      <c r="I159">
        <f t="shared" si="12"/>
        <v>669.47364266624004</v>
      </c>
      <c r="J159">
        <f t="shared" si="13"/>
        <v>-34.741617902208759</v>
      </c>
      <c r="K159">
        <f t="shared" si="14"/>
        <v>34.741617902208759</v>
      </c>
    </row>
    <row r="160" spans="1:11" x14ac:dyDescent="0.2">
      <c r="A160" s="2">
        <v>43887</v>
      </c>
      <c r="B160" s="10">
        <v>73.162400000000005</v>
      </c>
      <c r="C160" s="7">
        <v>1979.59</v>
      </c>
      <c r="D160" s="5">
        <v>197.2</v>
      </c>
      <c r="F160" s="11">
        <f t="shared" si="10"/>
        <v>48.944673711284359</v>
      </c>
      <c r="G160" s="8">
        <f t="shared" si="11"/>
        <v>655.2705868571644</v>
      </c>
      <c r="I160">
        <f t="shared" si="12"/>
        <v>704.2152605684488</v>
      </c>
      <c r="J160">
        <f t="shared" si="13"/>
        <v>3.0316914197111373</v>
      </c>
      <c r="K160">
        <f t="shared" si="14"/>
        <v>-3.0316914197111373</v>
      </c>
    </row>
    <row r="161" spans="1:11" x14ac:dyDescent="0.2">
      <c r="A161" s="2">
        <v>43886</v>
      </c>
      <c r="B161" s="10">
        <v>72.02</v>
      </c>
      <c r="C161" s="7">
        <v>1972.74</v>
      </c>
      <c r="D161" s="5">
        <v>196.77</v>
      </c>
      <c r="F161" s="11">
        <f t="shared" si="10"/>
        <v>48.180423286916486</v>
      </c>
      <c r="G161" s="8">
        <f t="shared" si="11"/>
        <v>653.00314586182117</v>
      </c>
      <c r="I161">
        <f t="shared" si="12"/>
        <v>701.18356914873766</v>
      </c>
      <c r="J161">
        <f t="shared" si="13"/>
        <v>-13.787726987818132</v>
      </c>
      <c r="K161">
        <f t="shared" si="14"/>
        <v>13.787726987818132</v>
      </c>
    </row>
    <row r="162" spans="1:11" x14ac:dyDescent="0.2">
      <c r="A162" s="2">
        <v>43885</v>
      </c>
      <c r="B162" s="10">
        <v>74.545000000000002</v>
      </c>
      <c r="C162" s="7">
        <v>2009.29</v>
      </c>
      <c r="D162" s="5">
        <v>200.72</v>
      </c>
      <c r="F162" s="11">
        <f t="shared" si="10"/>
        <v>49.869614744837406</v>
      </c>
      <c r="G162" s="8">
        <f t="shared" si="11"/>
        <v>665.10168139171844</v>
      </c>
      <c r="I162">
        <f t="shared" si="12"/>
        <v>714.97129613655579</v>
      </c>
      <c r="J162">
        <f t="shared" si="13"/>
        <v>-31.179189573162944</v>
      </c>
      <c r="K162">
        <f t="shared" si="14"/>
        <v>31.179189573162944</v>
      </c>
    </row>
    <row r="163" spans="1:11" x14ac:dyDescent="0.2">
      <c r="A163" s="2">
        <v>43882</v>
      </c>
      <c r="B163" s="10">
        <v>78.262500000000003</v>
      </c>
      <c r="C163" s="7">
        <v>2095.9699999999998</v>
      </c>
      <c r="D163" s="5">
        <v>210.18</v>
      </c>
      <c r="F163" s="11">
        <f t="shared" si="10"/>
        <v>52.356572861598195</v>
      </c>
      <c r="G163" s="8">
        <f t="shared" si="11"/>
        <v>693.7939128481205</v>
      </c>
      <c r="I163">
        <f t="shared" si="12"/>
        <v>746.15048570971874</v>
      </c>
      <c r="J163">
        <f t="shared" si="13"/>
        <v>-20.123327337211776</v>
      </c>
      <c r="K163">
        <f t="shared" si="14"/>
        <v>20.123327337211776</v>
      </c>
    </row>
    <row r="164" spans="1:11" x14ac:dyDescent="0.2">
      <c r="A164" s="2">
        <v>43881</v>
      </c>
      <c r="B164" s="10">
        <v>80.075000000000003</v>
      </c>
      <c r="C164" s="7">
        <v>2153.1</v>
      </c>
      <c r="D164" s="5">
        <v>214.58</v>
      </c>
      <c r="F164" s="11">
        <f t="shared" si="10"/>
        <v>53.56911128436321</v>
      </c>
      <c r="G164" s="8">
        <f t="shared" si="11"/>
        <v>712.70470176256731</v>
      </c>
      <c r="I164">
        <f t="shared" si="12"/>
        <v>766.27381304693051</v>
      </c>
      <c r="J164">
        <f t="shared" si="13"/>
        <v>-6.2222063962250331</v>
      </c>
      <c r="K164">
        <f t="shared" si="14"/>
        <v>6.2222063962250331</v>
      </c>
    </row>
    <row r="165" spans="1:11" x14ac:dyDescent="0.2">
      <c r="A165" s="2">
        <v>43880</v>
      </c>
      <c r="B165" s="10">
        <v>80.905000000000001</v>
      </c>
      <c r="C165" s="7">
        <v>2170.2199999999998</v>
      </c>
      <c r="D165" s="5">
        <v>217.49</v>
      </c>
      <c r="F165" s="11">
        <f t="shared" si="10"/>
        <v>54.124370258650082</v>
      </c>
      <c r="G165" s="8">
        <f t="shared" si="11"/>
        <v>718.37164918450549</v>
      </c>
      <c r="I165">
        <f t="shared" si="12"/>
        <v>772.49601944315555</v>
      </c>
      <c r="J165">
        <f t="shared" si="13"/>
        <v>5.5889229390688797</v>
      </c>
      <c r="K165">
        <f t="shared" si="14"/>
        <v>-5.5889229390688797</v>
      </c>
    </row>
    <row r="166" spans="1:11" x14ac:dyDescent="0.2">
      <c r="A166" s="2">
        <v>43879</v>
      </c>
      <c r="B166" s="10">
        <v>79.75</v>
      </c>
      <c r="C166" s="7">
        <v>2155.67</v>
      </c>
      <c r="D166" s="5">
        <v>217.8</v>
      </c>
      <c r="F166" s="11">
        <f t="shared" si="10"/>
        <v>53.351690601660515</v>
      </c>
      <c r="G166" s="8">
        <f t="shared" si="11"/>
        <v>713.55540590242617</v>
      </c>
      <c r="I166">
        <f t="shared" si="12"/>
        <v>766.90709650408667</v>
      </c>
      <c r="J166">
        <f t="shared" si="13"/>
        <v>5.8899585669654471</v>
      </c>
      <c r="K166">
        <f t="shared" si="14"/>
        <v>-5.8899585669654471</v>
      </c>
    </row>
    <row r="167" spans="1:11" x14ac:dyDescent="0.2">
      <c r="A167" s="2">
        <v>43875</v>
      </c>
      <c r="B167" s="10">
        <v>81.237499999999997</v>
      </c>
      <c r="C167" s="7">
        <v>2134.87</v>
      </c>
      <c r="D167" s="5">
        <v>214.18</v>
      </c>
      <c r="F167" s="11">
        <f t="shared" si="10"/>
        <v>54.346808341722834</v>
      </c>
      <c r="G167" s="8">
        <f t="shared" si="11"/>
        <v>706.67032959539836</v>
      </c>
      <c r="I167">
        <f t="shared" si="12"/>
        <v>761.01713793712122</v>
      </c>
      <c r="J167">
        <f t="shared" si="13"/>
        <v>-4.9518195255554929</v>
      </c>
      <c r="K167">
        <f t="shared" si="14"/>
        <v>4.9518195255554929</v>
      </c>
    </row>
    <row r="168" spans="1:11" x14ac:dyDescent="0.2">
      <c r="A168" s="2">
        <v>43874</v>
      </c>
      <c r="B168" s="10">
        <v>81.217500000000001</v>
      </c>
      <c r="C168" s="7">
        <v>2149.87</v>
      </c>
      <c r="D168" s="5">
        <v>213.14</v>
      </c>
      <c r="F168" s="11">
        <f t="shared" si="10"/>
        <v>54.333428607402666</v>
      </c>
      <c r="G168" s="8">
        <f t="shared" si="11"/>
        <v>711.63552885527406</v>
      </c>
      <c r="I168">
        <f t="shared" si="12"/>
        <v>765.96895746267671</v>
      </c>
      <c r="J168">
        <f t="shared" si="13"/>
        <v>-3.7428493289110065</v>
      </c>
      <c r="K168">
        <f t="shared" si="14"/>
        <v>3.7428493289110065</v>
      </c>
    </row>
    <row r="169" spans="1:11" x14ac:dyDescent="0.2">
      <c r="A169" s="2">
        <v>43873</v>
      </c>
      <c r="B169" s="10">
        <v>81.8</v>
      </c>
      <c r="C169" s="7">
        <v>2160</v>
      </c>
      <c r="D169" s="5">
        <v>210.76</v>
      </c>
      <c r="F169" s="11">
        <f t="shared" si="10"/>
        <v>54.723113369477488</v>
      </c>
      <c r="G169" s="8">
        <f t="shared" si="11"/>
        <v>714.98869342211026</v>
      </c>
      <c r="I169">
        <f t="shared" si="12"/>
        <v>769.71180679158772</v>
      </c>
      <c r="J169">
        <f t="shared" si="13"/>
        <v>4.3147245063495347</v>
      </c>
      <c r="K169">
        <f t="shared" si="14"/>
        <v>-4.3147245063495347</v>
      </c>
    </row>
    <row r="170" spans="1:11" x14ac:dyDescent="0.2">
      <c r="A170" s="2">
        <v>43872</v>
      </c>
      <c r="B170" s="10">
        <v>79.902500000000003</v>
      </c>
      <c r="C170" s="7">
        <v>2150.8000000000002</v>
      </c>
      <c r="D170" s="5">
        <v>207.19</v>
      </c>
      <c r="F170" s="11">
        <f t="shared" si="10"/>
        <v>53.453711075851778</v>
      </c>
      <c r="G170" s="8">
        <f t="shared" si="11"/>
        <v>711.94337120938644</v>
      </c>
      <c r="I170">
        <f t="shared" si="12"/>
        <v>765.39708228523818</v>
      </c>
      <c r="J170">
        <f t="shared" si="13"/>
        <v>5.2663558093561278</v>
      </c>
      <c r="K170">
        <f t="shared" si="14"/>
        <v>-5.2663558093561278</v>
      </c>
    </row>
    <row r="171" spans="1:11" x14ac:dyDescent="0.2">
      <c r="A171" s="2">
        <v>43871</v>
      </c>
      <c r="B171" s="10">
        <v>80.387500000000003</v>
      </c>
      <c r="C171" s="7">
        <v>2133.91</v>
      </c>
      <c r="D171" s="5">
        <v>213.06</v>
      </c>
      <c r="F171" s="11">
        <f t="shared" si="10"/>
        <v>53.778169633115795</v>
      </c>
      <c r="G171" s="8">
        <f t="shared" si="11"/>
        <v>706.35255684276626</v>
      </c>
      <c r="I171">
        <f t="shared" si="12"/>
        <v>760.13072647588206</v>
      </c>
      <c r="J171">
        <f t="shared" si="13"/>
        <v>18.337470656550636</v>
      </c>
      <c r="K171">
        <f t="shared" si="14"/>
        <v>-18.337470656550636</v>
      </c>
    </row>
    <row r="172" spans="1:11" x14ac:dyDescent="0.2">
      <c r="A172" s="2">
        <v>43868</v>
      </c>
      <c r="B172" s="10">
        <v>80.007499999999993</v>
      </c>
      <c r="C172" s="7">
        <v>2079.2800000000002</v>
      </c>
      <c r="D172" s="5">
        <v>212.33</v>
      </c>
      <c r="F172" s="11">
        <f t="shared" si="10"/>
        <v>53.523954681032642</v>
      </c>
      <c r="G172" s="8">
        <f t="shared" si="11"/>
        <v>688.26930113829883</v>
      </c>
      <c r="I172">
        <f t="shared" si="12"/>
        <v>741.79325581933142</v>
      </c>
      <c r="J172">
        <f t="shared" si="13"/>
        <v>8.7495981027286689</v>
      </c>
      <c r="K172">
        <f t="shared" si="14"/>
        <v>-8.7495981027286689</v>
      </c>
    </row>
    <row r="173" spans="1:11" x14ac:dyDescent="0.2">
      <c r="A173" s="2">
        <v>43867</v>
      </c>
      <c r="B173" s="10">
        <v>81.302499999999995</v>
      </c>
      <c r="C173" s="7">
        <v>2050.23</v>
      </c>
      <c r="D173" s="5">
        <v>210.85</v>
      </c>
      <c r="F173" s="11">
        <f t="shared" si="10"/>
        <v>54.390292478263369</v>
      </c>
      <c r="G173" s="8">
        <f t="shared" si="11"/>
        <v>678.65336523833935</v>
      </c>
      <c r="I173">
        <f t="shared" si="12"/>
        <v>733.04365771660275</v>
      </c>
      <c r="J173">
        <f t="shared" si="13"/>
        <v>4.0581451352020395</v>
      </c>
      <c r="K173">
        <f t="shared" si="14"/>
        <v>-4.0581451352020395</v>
      </c>
    </row>
    <row r="174" spans="1:11" x14ac:dyDescent="0.2">
      <c r="A174" s="2">
        <v>43866</v>
      </c>
      <c r="B174" s="10">
        <v>80.362499999999997</v>
      </c>
      <c r="C174" s="7">
        <v>2039.87</v>
      </c>
      <c r="D174" s="5">
        <v>210.11</v>
      </c>
      <c r="F174" s="11">
        <f t="shared" si="10"/>
        <v>53.761444965215581</v>
      </c>
      <c r="G174" s="8">
        <f t="shared" si="11"/>
        <v>675.22406761618515</v>
      </c>
      <c r="I174">
        <f t="shared" si="12"/>
        <v>728.98551258140071</v>
      </c>
      <c r="J174">
        <f t="shared" si="13"/>
        <v>-2.8090888177135866</v>
      </c>
      <c r="K174">
        <f t="shared" si="14"/>
        <v>2.8090888177135866</v>
      </c>
    </row>
    <row r="175" spans="1:11" x14ac:dyDescent="0.2">
      <c r="A175" s="2">
        <v>43865</v>
      </c>
      <c r="B175" s="10">
        <v>79.712500000000006</v>
      </c>
      <c r="C175" s="7">
        <v>2049.67</v>
      </c>
      <c r="D175" s="5">
        <v>209.83</v>
      </c>
      <c r="F175" s="11">
        <f t="shared" si="10"/>
        <v>53.326603599810205</v>
      </c>
      <c r="G175" s="8">
        <f t="shared" si="11"/>
        <v>678.46799779930404</v>
      </c>
      <c r="I175">
        <f t="shared" si="12"/>
        <v>731.7946013991143</v>
      </c>
      <c r="J175">
        <f t="shared" si="13"/>
        <v>16.755417682134521</v>
      </c>
      <c r="K175">
        <f t="shared" si="14"/>
        <v>-16.755417682134521</v>
      </c>
    </row>
    <row r="176" spans="1:11" x14ac:dyDescent="0.2">
      <c r="A176" s="2">
        <v>43864</v>
      </c>
      <c r="B176" s="10">
        <v>77.165000000000006</v>
      </c>
      <c r="C176" s="7">
        <v>2004.2</v>
      </c>
      <c r="D176" s="5">
        <v>204.19</v>
      </c>
      <c r="F176" s="11">
        <f t="shared" si="10"/>
        <v>51.622359940779106</v>
      </c>
      <c r="G176" s="8">
        <f t="shared" si="11"/>
        <v>663.41682377620066</v>
      </c>
      <c r="I176">
        <f t="shared" si="12"/>
        <v>715.03918371697978</v>
      </c>
      <c r="J176">
        <f t="shared" si="13"/>
        <v>-1.6383397207943062</v>
      </c>
      <c r="K176">
        <f t="shared" si="14"/>
        <v>1.6383397207943062</v>
      </c>
    </row>
    <row r="177" spans="1:11" x14ac:dyDescent="0.2">
      <c r="A177" s="2">
        <v>43861</v>
      </c>
      <c r="B177" s="10">
        <v>77.377499999999998</v>
      </c>
      <c r="C177" s="7">
        <v>2008.72</v>
      </c>
      <c r="D177" s="5">
        <v>201.91</v>
      </c>
      <c r="F177" s="11">
        <f t="shared" si="10"/>
        <v>51.764519617930866</v>
      </c>
      <c r="G177" s="8">
        <f t="shared" si="11"/>
        <v>664.9130038198432</v>
      </c>
      <c r="I177">
        <f t="shared" si="12"/>
        <v>716.67752343777408</v>
      </c>
      <c r="J177">
        <f t="shared" si="13"/>
        <v>43.291411411746935</v>
      </c>
      <c r="K177">
        <f t="shared" si="14"/>
        <v>-43.291411411746935</v>
      </c>
    </row>
    <row r="178" spans="1:11" x14ac:dyDescent="0.2">
      <c r="A178" s="2">
        <v>43860</v>
      </c>
      <c r="B178" s="10">
        <v>80.967500000000001</v>
      </c>
      <c r="C178" s="7">
        <v>1870.68</v>
      </c>
      <c r="D178" s="5">
        <v>209.53</v>
      </c>
      <c r="F178" s="11">
        <f t="shared" si="10"/>
        <v>54.166181928400597</v>
      </c>
      <c r="G178" s="8">
        <f t="shared" si="11"/>
        <v>619.2199300976265</v>
      </c>
      <c r="I178">
        <f t="shared" si="12"/>
        <v>673.38611202602715</v>
      </c>
      <c r="J178">
        <f t="shared" si="13"/>
        <v>4.1186425018840964</v>
      </c>
      <c r="K178">
        <f t="shared" si="14"/>
        <v>-4.1186425018840964</v>
      </c>
    </row>
    <row r="179" spans="1:11" x14ac:dyDescent="0.2">
      <c r="A179" s="2">
        <v>43859</v>
      </c>
      <c r="B179" s="10">
        <v>81.084999999999994</v>
      </c>
      <c r="C179" s="7">
        <v>1858</v>
      </c>
      <c r="D179" s="5">
        <v>223.23</v>
      </c>
      <c r="F179" s="11">
        <f t="shared" si="10"/>
        <v>54.244787867531564</v>
      </c>
      <c r="G179" s="8">
        <f t="shared" si="11"/>
        <v>615.02268165661144</v>
      </c>
      <c r="I179">
        <f t="shared" si="12"/>
        <v>669.26746952414305</v>
      </c>
      <c r="J179">
        <f t="shared" si="13"/>
        <v>2.6845035143244331</v>
      </c>
      <c r="K179">
        <f t="shared" si="14"/>
        <v>-2.6845035143244331</v>
      </c>
    </row>
    <row r="180" spans="1:11" x14ac:dyDescent="0.2">
      <c r="A180" s="2">
        <v>43858</v>
      </c>
      <c r="B180" s="10">
        <v>79.422499999999999</v>
      </c>
      <c r="C180" s="7">
        <v>1853.25</v>
      </c>
      <c r="D180" s="5">
        <v>217.79</v>
      </c>
      <c r="F180" s="11">
        <f t="shared" si="10"/>
        <v>53.132597452167801</v>
      </c>
      <c r="G180" s="8">
        <f t="shared" si="11"/>
        <v>613.45036855765079</v>
      </c>
      <c r="I180">
        <f t="shared" si="12"/>
        <v>666.58296600981862</v>
      </c>
      <c r="J180">
        <f t="shared" si="13"/>
        <v>9.7072768787118093</v>
      </c>
      <c r="K180">
        <f t="shared" si="14"/>
        <v>-9.7072768787118093</v>
      </c>
    </row>
    <row r="181" spans="1:11" x14ac:dyDescent="0.2">
      <c r="A181" s="2">
        <v>43857</v>
      </c>
      <c r="B181" s="10">
        <v>77.237499999999997</v>
      </c>
      <c r="C181" s="7">
        <v>1828.34</v>
      </c>
      <c r="D181" s="5">
        <v>214.87</v>
      </c>
      <c r="F181" s="11">
        <f t="shared" si="10"/>
        <v>51.670861477689705</v>
      </c>
      <c r="G181" s="8">
        <f t="shared" si="11"/>
        <v>605.20482765341706</v>
      </c>
      <c r="I181">
        <f t="shared" si="12"/>
        <v>656.87568913110681</v>
      </c>
      <c r="J181">
        <f t="shared" si="13"/>
        <v>-12.588171272383647</v>
      </c>
      <c r="K181">
        <f t="shared" si="14"/>
        <v>12.588171272383647</v>
      </c>
    </row>
    <row r="182" spans="1:11" x14ac:dyDescent="0.2">
      <c r="A182" s="2">
        <v>43854</v>
      </c>
      <c r="B182" s="10">
        <v>79.577500000000001</v>
      </c>
      <c r="C182" s="7">
        <v>1861.64</v>
      </c>
      <c r="D182" s="5">
        <v>217.94</v>
      </c>
      <c r="F182" s="11">
        <f t="shared" si="10"/>
        <v>53.236290393149083</v>
      </c>
      <c r="G182" s="8">
        <f t="shared" si="11"/>
        <v>616.22757001034142</v>
      </c>
      <c r="I182">
        <f t="shared" si="12"/>
        <v>669.46386040349046</v>
      </c>
      <c r="J182">
        <f t="shared" si="13"/>
        <v>-7.7473116794518546</v>
      </c>
      <c r="K182">
        <f t="shared" si="14"/>
        <v>7.7473116794518546</v>
      </c>
    </row>
    <row r="183" spans="1:11" x14ac:dyDescent="0.2">
      <c r="A183" s="2">
        <v>43853</v>
      </c>
      <c r="B183" s="10">
        <v>79.807500000000005</v>
      </c>
      <c r="C183" s="7">
        <v>1884.58</v>
      </c>
      <c r="D183" s="5">
        <v>219.76</v>
      </c>
      <c r="F183" s="11">
        <f t="shared" si="10"/>
        <v>53.390157337830992</v>
      </c>
      <c r="G183" s="8">
        <f t="shared" si="11"/>
        <v>623.82101474511137</v>
      </c>
      <c r="I183">
        <f t="shared" si="12"/>
        <v>677.21117208294231</v>
      </c>
      <c r="J183">
        <f t="shared" si="13"/>
        <v>-0.6974308390230135</v>
      </c>
      <c r="K183">
        <f t="shared" si="14"/>
        <v>0.6974308390230135</v>
      </c>
    </row>
    <row r="184" spans="1:11" x14ac:dyDescent="0.2">
      <c r="A184" s="2">
        <v>43852</v>
      </c>
      <c r="B184" s="10">
        <v>79.424999999999997</v>
      </c>
      <c r="C184" s="7">
        <v>1887.46</v>
      </c>
      <c r="D184" s="5">
        <v>221.32</v>
      </c>
      <c r="F184" s="11">
        <f t="shared" si="10"/>
        <v>53.13426991895782</v>
      </c>
      <c r="G184" s="8">
        <f t="shared" si="11"/>
        <v>624.77433300300754</v>
      </c>
      <c r="I184">
        <f t="shared" si="12"/>
        <v>677.90860292196533</v>
      </c>
      <c r="J184">
        <f t="shared" si="13"/>
        <v>-1.3138115620499775</v>
      </c>
      <c r="K184">
        <f t="shared" si="14"/>
        <v>1.3138115620499775</v>
      </c>
    </row>
    <row r="185" spans="1:11" x14ac:dyDescent="0.2">
      <c r="A185" s="2">
        <v>43851</v>
      </c>
      <c r="B185" s="10">
        <v>79.142499999999998</v>
      </c>
      <c r="C185" s="7">
        <v>1892</v>
      </c>
      <c r="D185" s="5">
        <v>221.44</v>
      </c>
      <c r="F185" s="11">
        <f t="shared" si="10"/>
        <v>52.94528117168548</v>
      </c>
      <c r="G185" s="8">
        <f t="shared" si="11"/>
        <v>626.27713331232985</v>
      </c>
      <c r="I185">
        <f t="shared" si="12"/>
        <v>679.2224144840153</v>
      </c>
      <c r="J185">
        <f t="shared" si="13"/>
        <v>8.6687895606494294</v>
      </c>
      <c r="K185">
        <f t="shared" si="14"/>
        <v>-8.6687895606494294</v>
      </c>
    </row>
    <row r="186" spans="1:11" x14ac:dyDescent="0.2">
      <c r="A186" s="2">
        <v>43847</v>
      </c>
      <c r="B186" s="10">
        <v>79.682500000000005</v>
      </c>
      <c r="C186" s="7">
        <v>1864.72</v>
      </c>
      <c r="D186" s="5">
        <v>222.14</v>
      </c>
      <c r="F186" s="11">
        <f t="shared" si="10"/>
        <v>53.306533998329961</v>
      </c>
      <c r="G186" s="8">
        <f t="shared" si="11"/>
        <v>617.24709092503588</v>
      </c>
      <c r="I186">
        <f t="shared" si="12"/>
        <v>670.55362492336587</v>
      </c>
      <c r="J186">
        <f t="shared" si="13"/>
        <v>-3.7923047046532474</v>
      </c>
      <c r="K186">
        <f t="shared" si="14"/>
        <v>3.7923047046532474</v>
      </c>
    </row>
    <row r="187" spans="1:11" x14ac:dyDescent="0.2">
      <c r="A187" s="2">
        <v>43846</v>
      </c>
      <c r="B187" s="10">
        <v>78.81</v>
      </c>
      <c r="C187" s="7">
        <v>1877.94</v>
      </c>
      <c r="D187" s="5">
        <v>221.77</v>
      </c>
      <c r="F187" s="11">
        <f t="shared" si="10"/>
        <v>52.722843088612727</v>
      </c>
      <c r="G187" s="8">
        <f t="shared" si="11"/>
        <v>621.62308653940636</v>
      </c>
      <c r="I187">
        <f t="shared" si="12"/>
        <v>674.34592962801912</v>
      </c>
      <c r="J187">
        <f t="shared" si="13"/>
        <v>5.9219935292562695</v>
      </c>
      <c r="K187">
        <f t="shared" si="14"/>
        <v>-5.9219935292562695</v>
      </c>
    </row>
    <row r="188" spans="1:11" x14ac:dyDescent="0.2">
      <c r="A188" s="2">
        <v>43845</v>
      </c>
      <c r="B188" s="10">
        <v>77.834999999999994</v>
      </c>
      <c r="C188" s="7">
        <v>1862.02</v>
      </c>
      <c r="D188" s="5">
        <v>221.15</v>
      </c>
      <c r="F188" s="11">
        <f t="shared" si="10"/>
        <v>52.070581040504649</v>
      </c>
      <c r="G188" s="8">
        <f t="shared" si="11"/>
        <v>616.35335505825822</v>
      </c>
      <c r="I188">
        <f t="shared" si="12"/>
        <v>668.42393609876285</v>
      </c>
      <c r="J188">
        <f t="shared" si="13"/>
        <v>-2.6802291170812396</v>
      </c>
      <c r="K188">
        <f t="shared" si="14"/>
        <v>2.6802291170812396</v>
      </c>
    </row>
    <row r="189" spans="1:11" x14ac:dyDescent="0.2">
      <c r="A189" s="2">
        <v>43844</v>
      </c>
      <c r="B189" s="10">
        <v>78.17</v>
      </c>
      <c r="C189" s="7">
        <v>1869.44</v>
      </c>
      <c r="D189" s="5">
        <v>219.06</v>
      </c>
      <c r="F189" s="11">
        <f t="shared" si="10"/>
        <v>52.294691590367428</v>
      </c>
      <c r="G189" s="8">
        <f t="shared" si="11"/>
        <v>618.8094736254767</v>
      </c>
      <c r="I189">
        <f t="shared" si="12"/>
        <v>671.10416521584409</v>
      </c>
      <c r="J189">
        <f t="shared" si="13"/>
        <v>-7.9517661741879238</v>
      </c>
      <c r="K189">
        <f t="shared" si="14"/>
        <v>7.9517661741879238</v>
      </c>
    </row>
    <row r="190" spans="1:11" x14ac:dyDescent="0.2">
      <c r="A190" s="2">
        <v>43843</v>
      </c>
      <c r="B190" s="10">
        <v>79.239999999999995</v>
      </c>
      <c r="C190" s="7">
        <v>1891.3</v>
      </c>
      <c r="D190" s="5">
        <v>221.91</v>
      </c>
      <c r="F190" s="11">
        <f t="shared" si="10"/>
        <v>53.010507376496285</v>
      </c>
      <c r="G190" s="8">
        <f t="shared" si="11"/>
        <v>626.04542401353569</v>
      </c>
      <c r="I190">
        <f t="shared" si="12"/>
        <v>679.05593139003201</v>
      </c>
      <c r="J190">
        <f t="shared" si="13"/>
        <v>3.8032936134762849</v>
      </c>
      <c r="K190">
        <f t="shared" si="14"/>
        <v>-3.8032936134762849</v>
      </c>
    </row>
    <row r="191" spans="1:11" x14ac:dyDescent="0.2">
      <c r="A191" s="2">
        <v>43840</v>
      </c>
      <c r="B191" s="10">
        <v>77.582499999999996</v>
      </c>
      <c r="C191" s="7">
        <v>1883.16</v>
      </c>
      <c r="D191" s="5">
        <v>218.06</v>
      </c>
      <c r="F191" s="11">
        <f t="shared" si="10"/>
        <v>51.901661894712561</v>
      </c>
      <c r="G191" s="8">
        <f t="shared" si="11"/>
        <v>623.35097588184317</v>
      </c>
      <c r="I191">
        <f t="shared" si="12"/>
        <v>675.25263777655573</v>
      </c>
      <c r="J191">
        <f t="shared" si="13"/>
        <v>-5.8047549753102885</v>
      </c>
      <c r="K191">
        <f t="shared" si="14"/>
        <v>5.8047549753102885</v>
      </c>
    </row>
    <row r="192" spans="1:11" x14ac:dyDescent="0.2">
      <c r="A192" s="2">
        <v>43839</v>
      </c>
      <c r="B192" s="10">
        <v>77.407499999999999</v>
      </c>
      <c r="C192" s="7">
        <v>1901.05</v>
      </c>
      <c r="D192" s="5">
        <v>218.3</v>
      </c>
      <c r="F192" s="11">
        <f t="shared" si="10"/>
        <v>51.78458921941111</v>
      </c>
      <c r="G192" s="8">
        <f t="shared" si="11"/>
        <v>629.27280353245487</v>
      </c>
      <c r="I192">
        <f t="shared" si="12"/>
        <v>681.05739275186602</v>
      </c>
      <c r="J192">
        <f t="shared" si="13"/>
        <v>4.0826692314180946</v>
      </c>
      <c r="K192">
        <f t="shared" si="14"/>
        <v>-4.0826692314180946</v>
      </c>
    </row>
    <row r="193" spans="1:11" x14ac:dyDescent="0.2">
      <c r="A193" s="2">
        <v>43838</v>
      </c>
      <c r="B193" s="10">
        <v>75.797499999999999</v>
      </c>
      <c r="C193" s="7">
        <v>1891.97</v>
      </c>
      <c r="D193" s="5">
        <v>215.22</v>
      </c>
      <c r="F193" s="11">
        <f t="shared" si="10"/>
        <v>50.707520606637779</v>
      </c>
      <c r="G193" s="8">
        <f t="shared" si="11"/>
        <v>626.26720291381014</v>
      </c>
      <c r="I193">
        <f t="shared" si="12"/>
        <v>676.97472352044792</v>
      </c>
      <c r="J193">
        <f t="shared" si="13"/>
        <v>-4.1260037394267783</v>
      </c>
      <c r="K193">
        <f t="shared" si="14"/>
        <v>4.1260037394267783</v>
      </c>
    </row>
    <row r="194" spans="1:11" x14ac:dyDescent="0.2">
      <c r="A194" s="2">
        <v>43837</v>
      </c>
      <c r="B194" s="10">
        <v>74.597499999999997</v>
      </c>
      <c r="C194" s="7">
        <v>1906.86</v>
      </c>
      <c r="D194" s="5">
        <v>213.06</v>
      </c>
      <c r="F194" s="11">
        <f t="shared" si="10"/>
        <v>49.904736547427838</v>
      </c>
      <c r="G194" s="8">
        <f t="shared" si="11"/>
        <v>631.19599071244681</v>
      </c>
      <c r="I194">
        <f t="shared" si="12"/>
        <v>681.1007272598747</v>
      </c>
      <c r="J194">
        <f t="shared" si="13"/>
        <v>1.081615052894108</v>
      </c>
      <c r="K194">
        <f t="shared" si="14"/>
        <v>-1.081615052894108</v>
      </c>
    </row>
    <row r="195" spans="1:11" x14ac:dyDescent="0.2">
      <c r="A195" s="2">
        <v>43836</v>
      </c>
      <c r="B195" s="10">
        <v>74.95</v>
      </c>
      <c r="C195" s="7">
        <v>1902.88</v>
      </c>
      <c r="D195" s="5">
        <v>212.6</v>
      </c>
      <c r="F195" s="11">
        <f t="shared" si="10"/>
        <v>50.140554364820758</v>
      </c>
      <c r="G195" s="8">
        <f t="shared" si="11"/>
        <v>629.87855784215981</v>
      </c>
      <c r="I195">
        <f t="shared" si="12"/>
        <v>680.01911220698059</v>
      </c>
      <c r="J195">
        <f t="shared" si="13"/>
        <v>9.6349553854438454</v>
      </c>
      <c r="K195">
        <f t="shared" si="14"/>
        <v>-9.6349553854438454</v>
      </c>
    </row>
    <row r="196" spans="1:11" x14ac:dyDescent="0.2">
      <c r="A196" s="2">
        <v>43833</v>
      </c>
      <c r="B196" s="10">
        <v>74.357500000000002</v>
      </c>
      <c r="C196" s="7">
        <v>1874.97</v>
      </c>
      <c r="D196" s="5">
        <v>208.67</v>
      </c>
      <c r="F196" s="11">
        <f t="shared" si="10"/>
        <v>49.744179735585853</v>
      </c>
      <c r="G196" s="8">
        <f t="shared" si="11"/>
        <v>620.63997708595093</v>
      </c>
      <c r="I196">
        <f t="shared" si="12"/>
        <v>670.38415682153675</v>
      </c>
      <c r="J196">
        <f t="shared" si="13"/>
        <v>-8.1149063658551768</v>
      </c>
      <c r="K196">
        <f t="shared" si="14"/>
        <v>8.1149063658551768</v>
      </c>
    </row>
    <row r="197" spans="1:11" x14ac:dyDescent="0.2">
      <c r="A197" s="2">
        <v>43832</v>
      </c>
      <c r="B197" s="10">
        <v>75.087500000000006</v>
      </c>
      <c r="C197" s="7">
        <v>1898.01</v>
      </c>
      <c r="D197" s="5">
        <v>209.78</v>
      </c>
      <c r="F197" s="11">
        <f t="shared" ref="F197:F260" si="15">B197*$O$8</f>
        <v>50.2325400382719</v>
      </c>
      <c r="G197" s="8">
        <f t="shared" ref="G197:G260" si="16">C197*(1-$O$8)</f>
        <v>628.26652314912008</v>
      </c>
      <c r="I197">
        <f t="shared" ref="I197:I260" si="17">SUM(F197:G197)</f>
        <v>678.49906318739193</v>
      </c>
      <c r="J197">
        <f t="shared" si="13"/>
        <v>17.727489207178223</v>
      </c>
      <c r="K197">
        <f t="shared" si="14"/>
        <v>-17.727489207178223</v>
      </c>
    </row>
    <row r="198" spans="1:11" x14ac:dyDescent="0.2">
      <c r="A198" s="2">
        <v>43831</v>
      </c>
      <c r="B198" s="10">
        <v>73.412499999999994</v>
      </c>
      <c r="C198" s="7">
        <v>1847.84</v>
      </c>
      <c r="D198" s="5">
        <v>205.25</v>
      </c>
      <c r="F198" s="11">
        <f t="shared" si="15"/>
        <v>49.111987288958019</v>
      </c>
      <c r="G198" s="8">
        <f t="shared" si="16"/>
        <v>611.65958669125564</v>
      </c>
      <c r="I198">
        <f t="shared" si="17"/>
        <v>660.7715739802137</v>
      </c>
      <c r="J198">
        <f t="shared" ref="J198:J261" si="18">I198-I199</f>
        <v>0</v>
      </c>
      <c r="K198">
        <f t="shared" ref="K198:K261" si="19">-J198</f>
        <v>0</v>
      </c>
    </row>
    <row r="199" spans="1:11" x14ac:dyDescent="0.2">
      <c r="A199" s="2">
        <v>43830</v>
      </c>
      <c r="B199" s="10">
        <v>73.412499999999994</v>
      </c>
      <c r="C199" s="7">
        <v>1847.84</v>
      </c>
      <c r="D199" s="5">
        <v>205.25</v>
      </c>
      <c r="F199" s="11">
        <f t="shared" si="15"/>
        <v>49.111987288958019</v>
      </c>
      <c r="G199" s="8">
        <f t="shared" si="16"/>
        <v>611.65958669125564</v>
      </c>
      <c r="I199">
        <f t="shared" si="17"/>
        <v>660.7715739802137</v>
      </c>
      <c r="J199">
        <f t="shared" si="18"/>
        <v>0.67069804606660455</v>
      </c>
      <c r="K199">
        <f t="shared" si="19"/>
        <v>-0.67069804606660455</v>
      </c>
    </row>
    <row r="200" spans="1:11" x14ac:dyDescent="0.2">
      <c r="A200" s="2">
        <v>43829</v>
      </c>
      <c r="B200" s="10">
        <v>72.88</v>
      </c>
      <c r="C200" s="7">
        <v>1846.89</v>
      </c>
      <c r="D200" s="5">
        <v>204.41</v>
      </c>
      <c r="F200" s="11">
        <f t="shared" si="15"/>
        <v>48.75575186268361</v>
      </c>
      <c r="G200" s="8">
        <f t="shared" si="16"/>
        <v>611.34512407146349</v>
      </c>
      <c r="I200">
        <f t="shared" si="17"/>
        <v>660.1008759341471</v>
      </c>
      <c r="J200">
        <f t="shared" si="18"/>
        <v>-7.2958500483666739</v>
      </c>
      <c r="K200">
        <f t="shared" si="19"/>
        <v>7.2958500483666739</v>
      </c>
    </row>
    <row r="201" spans="1:11" x14ac:dyDescent="0.2">
      <c r="A201" s="2">
        <v>43826</v>
      </c>
      <c r="B201" s="10">
        <v>72.45</v>
      </c>
      <c r="C201" s="7">
        <v>1869.8</v>
      </c>
      <c r="D201" s="5">
        <v>208.1</v>
      </c>
      <c r="F201" s="11">
        <f t="shared" si="15"/>
        <v>48.468087574800052</v>
      </c>
      <c r="G201" s="8">
        <f t="shared" si="16"/>
        <v>618.92863840771372</v>
      </c>
      <c r="I201">
        <f t="shared" si="17"/>
        <v>667.39672598251377</v>
      </c>
      <c r="J201">
        <f t="shared" si="18"/>
        <v>0.32254654782127545</v>
      </c>
      <c r="K201">
        <f t="shared" si="19"/>
        <v>-0.32254654782127545</v>
      </c>
    </row>
    <row r="202" spans="1:11" x14ac:dyDescent="0.2">
      <c r="A202" s="2">
        <v>43825</v>
      </c>
      <c r="B202" s="10">
        <v>72.477500000000006</v>
      </c>
      <c r="C202" s="7">
        <v>1868.77</v>
      </c>
      <c r="D202" s="5">
        <v>207.79</v>
      </c>
      <c r="F202" s="11">
        <f t="shared" si="15"/>
        <v>48.486484709490284</v>
      </c>
      <c r="G202" s="8">
        <f t="shared" si="16"/>
        <v>618.58769472520225</v>
      </c>
      <c r="I202">
        <f t="shared" si="17"/>
        <v>667.0741794346925</v>
      </c>
      <c r="J202">
        <f t="shared" si="18"/>
        <v>27.27868814395265</v>
      </c>
      <c r="K202">
        <f t="shared" si="19"/>
        <v>-27.27868814395265</v>
      </c>
    </row>
    <row r="203" spans="1:11" x14ac:dyDescent="0.2">
      <c r="A203" s="2">
        <v>43824</v>
      </c>
      <c r="B203" s="10">
        <v>71.067499999999995</v>
      </c>
      <c r="C203" s="7">
        <v>1789.21</v>
      </c>
      <c r="D203" s="5">
        <v>205.12</v>
      </c>
      <c r="F203" s="11">
        <f t="shared" si="15"/>
        <v>47.543213439918603</v>
      </c>
      <c r="G203" s="8">
        <f t="shared" si="16"/>
        <v>592.2522778508212</v>
      </c>
      <c r="I203">
        <f t="shared" si="17"/>
        <v>639.79549129073985</v>
      </c>
      <c r="J203">
        <f t="shared" si="18"/>
        <v>0</v>
      </c>
      <c r="K203">
        <f t="shared" si="19"/>
        <v>0</v>
      </c>
    </row>
    <row r="204" spans="1:11" x14ac:dyDescent="0.2">
      <c r="A204" s="2">
        <v>43823</v>
      </c>
      <c r="B204" s="10">
        <v>71.067499999999995</v>
      </c>
      <c r="C204" s="7">
        <v>1789.21</v>
      </c>
      <c r="D204" s="5">
        <v>205.12</v>
      </c>
      <c r="F204" s="11">
        <f t="shared" si="15"/>
        <v>47.543213439918603</v>
      </c>
      <c r="G204" s="8">
        <f t="shared" si="16"/>
        <v>592.2522778508212</v>
      </c>
      <c r="I204">
        <f t="shared" si="17"/>
        <v>639.79549129073985</v>
      </c>
      <c r="J204">
        <f t="shared" si="18"/>
        <v>-1.2093837429980567</v>
      </c>
      <c r="K204">
        <f t="shared" si="19"/>
        <v>1.2093837429980567</v>
      </c>
    </row>
    <row r="205" spans="1:11" x14ac:dyDescent="0.2">
      <c r="A205" s="2">
        <v>43822</v>
      </c>
      <c r="B205" s="10">
        <v>71</v>
      </c>
      <c r="C205" s="7">
        <v>1793</v>
      </c>
      <c r="D205" s="5">
        <v>206.18</v>
      </c>
      <c r="F205" s="11">
        <f t="shared" si="15"/>
        <v>47.498056836588042</v>
      </c>
      <c r="G205" s="8">
        <f t="shared" si="16"/>
        <v>593.50681819714987</v>
      </c>
      <c r="I205">
        <f t="shared" si="17"/>
        <v>641.0048750337379</v>
      </c>
      <c r="J205">
        <f t="shared" si="18"/>
        <v>2.9142312021955377</v>
      </c>
      <c r="K205">
        <f t="shared" si="19"/>
        <v>-2.9142312021955377</v>
      </c>
    </row>
    <row r="206" spans="1:11" x14ac:dyDescent="0.2">
      <c r="A206" s="2">
        <v>43819</v>
      </c>
      <c r="B206" s="10">
        <v>69.86</v>
      </c>
      <c r="C206" s="7">
        <v>1786.5</v>
      </c>
      <c r="D206" s="5">
        <v>206.3</v>
      </c>
      <c r="F206" s="11">
        <f t="shared" si="15"/>
        <v>46.735411980338604</v>
      </c>
      <c r="G206" s="8">
        <f t="shared" si="16"/>
        <v>591.35523185120371</v>
      </c>
      <c r="I206">
        <f t="shared" si="17"/>
        <v>638.09064383154237</v>
      </c>
      <c r="J206">
        <f t="shared" si="18"/>
        <v>-2.0102598552932704</v>
      </c>
      <c r="K206">
        <f t="shared" si="19"/>
        <v>2.0102598552932704</v>
      </c>
    </row>
    <row r="207" spans="1:11" x14ac:dyDescent="0.2">
      <c r="A207" s="2">
        <v>43818</v>
      </c>
      <c r="B207" s="10">
        <v>70.004999999999995</v>
      </c>
      <c r="C207" s="7">
        <v>1792.28</v>
      </c>
      <c r="D207" s="5">
        <v>206.06</v>
      </c>
      <c r="F207" s="11">
        <f t="shared" si="15"/>
        <v>46.832415054159796</v>
      </c>
      <c r="G207" s="8">
        <f t="shared" si="16"/>
        <v>593.26848863267583</v>
      </c>
      <c r="I207">
        <f t="shared" si="17"/>
        <v>640.10090368683564</v>
      </c>
      <c r="J207">
        <f t="shared" si="18"/>
        <v>2.7776886630522313</v>
      </c>
      <c r="K207">
        <f t="shared" si="19"/>
        <v>-2.7776886630522313</v>
      </c>
    </row>
    <row r="208" spans="1:11" x14ac:dyDescent="0.2">
      <c r="A208" s="2">
        <v>43817</v>
      </c>
      <c r="B208" s="10">
        <v>69.935000000000002</v>
      </c>
      <c r="C208" s="7">
        <v>1784.03</v>
      </c>
      <c r="D208" s="5">
        <v>202.5</v>
      </c>
      <c r="F208" s="11">
        <f t="shared" si="15"/>
        <v>46.785585984039223</v>
      </c>
      <c r="G208" s="8">
        <f t="shared" si="16"/>
        <v>590.53762903974416</v>
      </c>
      <c r="I208">
        <f t="shared" si="17"/>
        <v>637.3232150237834</v>
      </c>
      <c r="J208">
        <f t="shared" si="18"/>
        <v>-2.3066733477963908</v>
      </c>
      <c r="K208">
        <f t="shared" si="19"/>
        <v>2.3066733477963908</v>
      </c>
    </row>
    <row r="209" spans="1:11" x14ac:dyDescent="0.2">
      <c r="A209" s="2">
        <v>43816</v>
      </c>
      <c r="B209" s="10">
        <v>70.102500000000006</v>
      </c>
      <c r="C209" s="7">
        <v>1790.66</v>
      </c>
      <c r="D209" s="5">
        <v>198.39</v>
      </c>
      <c r="F209" s="11">
        <f t="shared" si="15"/>
        <v>46.897641258970616</v>
      </c>
      <c r="G209" s="8">
        <f t="shared" si="16"/>
        <v>592.73224711260923</v>
      </c>
      <c r="I209">
        <f t="shared" si="17"/>
        <v>639.6298883715798</v>
      </c>
      <c r="J209">
        <f t="shared" si="18"/>
        <v>7.1922206150734382</v>
      </c>
      <c r="K209">
        <f t="shared" si="19"/>
        <v>-7.1922206150734382</v>
      </c>
    </row>
    <row r="210" spans="1:11" x14ac:dyDescent="0.2">
      <c r="A210" s="2">
        <v>43815</v>
      </c>
      <c r="B210" s="10">
        <v>69.965000000000003</v>
      </c>
      <c r="C210" s="7">
        <v>1769.21</v>
      </c>
      <c r="D210" s="5">
        <v>197.92</v>
      </c>
      <c r="F210" s="11">
        <f t="shared" si="15"/>
        <v>46.805655585519474</v>
      </c>
      <c r="G210" s="8">
        <f t="shared" si="16"/>
        <v>585.63201217098685</v>
      </c>
      <c r="I210">
        <f t="shared" si="17"/>
        <v>632.43766775650636</v>
      </c>
      <c r="J210">
        <f t="shared" si="18"/>
        <v>3.5252117167111692</v>
      </c>
      <c r="K210">
        <f t="shared" si="19"/>
        <v>-3.5252117167111692</v>
      </c>
    </row>
    <row r="211" spans="1:11" x14ac:dyDescent="0.2">
      <c r="A211" s="2">
        <v>43812</v>
      </c>
      <c r="B211" s="10">
        <v>68.787499999999994</v>
      </c>
      <c r="C211" s="7">
        <v>1760.94</v>
      </c>
      <c r="D211" s="5">
        <v>194.11</v>
      </c>
      <c r="F211" s="11">
        <f t="shared" si="15"/>
        <v>46.017923727419713</v>
      </c>
      <c r="G211" s="8">
        <f t="shared" si="16"/>
        <v>582.89453231237542</v>
      </c>
      <c r="I211">
        <f t="shared" si="17"/>
        <v>628.91245603979519</v>
      </c>
      <c r="J211">
        <f t="shared" si="18"/>
        <v>0.81905834875271921</v>
      </c>
      <c r="K211">
        <f t="shared" si="19"/>
        <v>-0.81905834875271921</v>
      </c>
    </row>
    <row r="212" spans="1:11" x14ac:dyDescent="0.2">
      <c r="A212" s="2">
        <v>43811</v>
      </c>
      <c r="B212" s="10">
        <v>67.864999999999995</v>
      </c>
      <c r="C212" s="7">
        <v>1760.33</v>
      </c>
      <c r="D212" s="5">
        <v>196.75</v>
      </c>
      <c r="F212" s="11">
        <f t="shared" si="15"/>
        <v>45.400783481902074</v>
      </c>
      <c r="G212" s="8">
        <f t="shared" si="16"/>
        <v>582.6926142091404</v>
      </c>
      <c r="I212">
        <f t="shared" si="17"/>
        <v>628.09339769104247</v>
      </c>
      <c r="J212">
        <f t="shared" si="18"/>
        <v>3.9584644356552872</v>
      </c>
      <c r="K212">
        <f t="shared" si="19"/>
        <v>-3.9584644356552872</v>
      </c>
    </row>
    <row r="213" spans="1:11" x14ac:dyDescent="0.2">
      <c r="A213" s="2">
        <v>43810</v>
      </c>
      <c r="B213" s="10">
        <v>67.692499999999995</v>
      </c>
      <c r="C213" s="7">
        <v>1748.72</v>
      </c>
      <c r="D213" s="5">
        <v>202.26</v>
      </c>
      <c r="F213" s="11">
        <f t="shared" si="15"/>
        <v>45.28538327339065</v>
      </c>
      <c r="G213" s="8">
        <f t="shared" si="16"/>
        <v>578.84954998199657</v>
      </c>
      <c r="I213">
        <f t="shared" si="17"/>
        <v>624.13493325538718</v>
      </c>
      <c r="J213">
        <f t="shared" si="18"/>
        <v>3.5309312256758858</v>
      </c>
      <c r="K213">
        <f t="shared" si="19"/>
        <v>-3.5309312256758858</v>
      </c>
    </row>
    <row r="214" spans="1:11" x14ac:dyDescent="0.2">
      <c r="A214" s="2">
        <v>43809</v>
      </c>
      <c r="B214" s="10">
        <v>67.12</v>
      </c>
      <c r="C214" s="7">
        <v>1739.21</v>
      </c>
      <c r="D214" s="5">
        <v>200.87</v>
      </c>
      <c r="F214" s="11">
        <f t="shared" si="15"/>
        <v>44.902388378475912</v>
      </c>
      <c r="G214" s="8">
        <f t="shared" si="16"/>
        <v>575.70161365123533</v>
      </c>
      <c r="I214">
        <f t="shared" si="17"/>
        <v>620.6040020297113</v>
      </c>
      <c r="J214">
        <f t="shared" si="18"/>
        <v>-3.1485320058714024</v>
      </c>
      <c r="K214">
        <f t="shared" si="19"/>
        <v>3.1485320058714024</v>
      </c>
    </row>
    <row r="215" spans="1:11" x14ac:dyDescent="0.2">
      <c r="A215" s="2">
        <v>43808</v>
      </c>
      <c r="B215" s="10">
        <v>66.73</v>
      </c>
      <c r="C215" s="7">
        <v>1749.51</v>
      </c>
      <c r="D215" s="5">
        <v>201.34</v>
      </c>
      <c r="F215" s="11">
        <f t="shared" si="15"/>
        <v>44.641483559232682</v>
      </c>
      <c r="G215" s="8">
        <f t="shared" si="16"/>
        <v>579.11105047634999</v>
      </c>
      <c r="I215">
        <f t="shared" si="17"/>
        <v>623.7525340355827</v>
      </c>
      <c r="J215">
        <f t="shared" si="18"/>
        <v>-1.3256826769605823</v>
      </c>
      <c r="K215">
        <f t="shared" si="19"/>
        <v>1.3256826769605823</v>
      </c>
    </row>
    <row r="216" spans="1:11" x14ac:dyDescent="0.2">
      <c r="A216" s="2">
        <v>43805</v>
      </c>
      <c r="B216" s="10">
        <v>67.677499999999995</v>
      </c>
      <c r="C216" s="7">
        <v>1751.6</v>
      </c>
      <c r="D216" s="5">
        <v>201.05</v>
      </c>
      <c r="F216" s="11">
        <f t="shared" si="15"/>
        <v>45.275348472650521</v>
      </c>
      <c r="G216" s="8">
        <f t="shared" si="16"/>
        <v>579.80286823989275</v>
      </c>
      <c r="I216">
        <f t="shared" si="17"/>
        <v>625.07821671254328</v>
      </c>
      <c r="J216">
        <f t="shared" si="18"/>
        <v>4.5388431812684757</v>
      </c>
      <c r="K216">
        <f t="shared" si="19"/>
        <v>-4.5388431812684757</v>
      </c>
    </row>
    <row r="217" spans="1:11" x14ac:dyDescent="0.2">
      <c r="A217" s="2">
        <v>43804</v>
      </c>
      <c r="B217" s="10">
        <v>66.394999999999996</v>
      </c>
      <c r="C217" s="7">
        <v>1740.48</v>
      </c>
      <c r="D217" s="5">
        <v>199.36</v>
      </c>
      <c r="F217" s="11">
        <f t="shared" si="15"/>
        <v>44.417373009369904</v>
      </c>
      <c r="G217" s="8">
        <f t="shared" si="16"/>
        <v>576.12200052190485</v>
      </c>
      <c r="I217">
        <f t="shared" si="17"/>
        <v>620.5393735312748</v>
      </c>
      <c r="J217">
        <f t="shared" si="18"/>
        <v>-6.0475512221046301</v>
      </c>
      <c r="K217">
        <f t="shared" si="19"/>
        <v>6.0475512221046301</v>
      </c>
    </row>
    <row r="218" spans="1:11" x14ac:dyDescent="0.2">
      <c r="A218" s="2">
        <v>43803</v>
      </c>
      <c r="B218" s="10">
        <v>65.435000000000002</v>
      </c>
      <c r="C218" s="7">
        <v>1760.69</v>
      </c>
      <c r="D218" s="5">
        <v>198.71</v>
      </c>
      <c r="F218" s="11">
        <f t="shared" si="15"/>
        <v>43.775145762001955</v>
      </c>
      <c r="G218" s="8">
        <f t="shared" si="16"/>
        <v>582.81177899137742</v>
      </c>
      <c r="I218">
        <f t="shared" si="17"/>
        <v>626.58692475337944</v>
      </c>
      <c r="J218">
        <f t="shared" si="18"/>
        <v>-2.6854982476885425</v>
      </c>
      <c r="K218">
        <f t="shared" si="19"/>
        <v>2.6854982476885425</v>
      </c>
    </row>
    <row r="219" spans="1:11" x14ac:dyDescent="0.2">
      <c r="A219" s="2">
        <v>43802</v>
      </c>
      <c r="B219" s="10">
        <v>64.862499999999997</v>
      </c>
      <c r="C219" s="7">
        <v>1769.96</v>
      </c>
      <c r="D219" s="5">
        <v>198.82</v>
      </c>
      <c r="F219" s="11">
        <f t="shared" si="15"/>
        <v>43.39215086708721</v>
      </c>
      <c r="G219" s="8">
        <f t="shared" si="16"/>
        <v>585.88027213398072</v>
      </c>
      <c r="I219">
        <f t="shared" si="17"/>
        <v>629.27242300106798</v>
      </c>
      <c r="J219">
        <f t="shared" si="18"/>
        <v>-4.6407264837632738</v>
      </c>
      <c r="K219">
        <f t="shared" si="19"/>
        <v>4.6407264837632738</v>
      </c>
    </row>
    <row r="220" spans="1:11" x14ac:dyDescent="0.2">
      <c r="A220" s="2">
        <v>43801</v>
      </c>
      <c r="B220" s="10">
        <v>66.040000000000006</v>
      </c>
      <c r="C220" s="7">
        <v>1781.6</v>
      </c>
      <c r="D220" s="5">
        <v>199.7</v>
      </c>
      <c r="F220" s="11">
        <f t="shared" si="15"/>
        <v>44.179882725186964</v>
      </c>
      <c r="G220" s="8">
        <f t="shared" si="16"/>
        <v>589.73326675964427</v>
      </c>
      <c r="I220">
        <f t="shared" si="17"/>
        <v>633.91314948483125</v>
      </c>
      <c r="J220">
        <f t="shared" si="18"/>
        <v>-6.8722472907574002</v>
      </c>
      <c r="K220">
        <f t="shared" si="19"/>
        <v>6.8722472907574002</v>
      </c>
    </row>
    <row r="221" spans="1:11" x14ac:dyDescent="0.2">
      <c r="A221" s="2">
        <v>43798</v>
      </c>
      <c r="B221" s="10">
        <v>66.8125</v>
      </c>
      <c r="C221" s="7">
        <v>1800.8</v>
      </c>
      <c r="D221" s="5">
        <v>201.64</v>
      </c>
      <c r="F221" s="11">
        <f t="shared" si="15"/>
        <v>44.696674963303359</v>
      </c>
      <c r="G221" s="8">
        <f t="shared" si="16"/>
        <v>596.08872181228526</v>
      </c>
      <c r="I221">
        <f t="shared" si="17"/>
        <v>640.78539677558865</v>
      </c>
      <c r="J221">
        <f t="shared" si="18"/>
        <v>-5.9609208001045317</v>
      </c>
      <c r="K221">
        <f t="shared" si="19"/>
        <v>5.9609208001045317</v>
      </c>
    </row>
    <row r="222" spans="1:11" x14ac:dyDescent="0.2">
      <c r="A222" s="2">
        <v>43797</v>
      </c>
      <c r="B222" s="10">
        <v>66.959999999999994</v>
      </c>
      <c r="C222" s="7">
        <v>1818.51</v>
      </c>
      <c r="D222" s="5">
        <v>202</v>
      </c>
      <c r="F222" s="11">
        <f t="shared" si="15"/>
        <v>44.795350503914577</v>
      </c>
      <c r="G222" s="8">
        <f t="shared" si="16"/>
        <v>601.95096707177856</v>
      </c>
      <c r="I222">
        <f t="shared" si="17"/>
        <v>646.74631757569318</v>
      </c>
      <c r="J222">
        <f t="shared" si="18"/>
        <v>0</v>
      </c>
      <c r="K222">
        <f t="shared" si="19"/>
        <v>0</v>
      </c>
    </row>
    <row r="223" spans="1:11" x14ac:dyDescent="0.2">
      <c r="A223" s="2">
        <v>43796</v>
      </c>
      <c r="B223" s="10">
        <v>66.959999999999994</v>
      </c>
      <c r="C223" s="7">
        <v>1818.51</v>
      </c>
      <c r="D223" s="5">
        <v>202</v>
      </c>
      <c r="F223" s="11">
        <f t="shared" si="15"/>
        <v>44.795350503914577</v>
      </c>
      <c r="G223" s="8">
        <f t="shared" si="16"/>
        <v>601.95096707177856</v>
      </c>
      <c r="I223">
        <f t="shared" si="17"/>
        <v>646.74631757569318</v>
      </c>
      <c r="J223">
        <f t="shared" si="18"/>
        <v>7.7336822461587644</v>
      </c>
      <c r="K223">
        <f t="shared" si="19"/>
        <v>-7.7336822461587644</v>
      </c>
    </row>
    <row r="224" spans="1:11" x14ac:dyDescent="0.2">
      <c r="A224" s="2">
        <v>43795</v>
      </c>
      <c r="B224" s="10">
        <v>66.072500000000005</v>
      </c>
      <c r="C224" s="7">
        <v>1796.94</v>
      </c>
      <c r="D224" s="5">
        <v>198.97</v>
      </c>
      <c r="F224" s="11">
        <f t="shared" si="15"/>
        <v>44.201624793457235</v>
      </c>
      <c r="G224" s="8">
        <f t="shared" si="16"/>
        <v>594.81101053607722</v>
      </c>
      <c r="I224">
        <f t="shared" si="17"/>
        <v>639.01263532953442</v>
      </c>
      <c r="J224">
        <f t="shared" si="18"/>
        <v>7.2985337678843507</v>
      </c>
      <c r="K224">
        <f t="shared" si="19"/>
        <v>-7.2985337678843507</v>
      </c>
    </row>
    <row r="225" spans="1:11" x14ac:dyDescent="0.2">
      <c r="A225" s="2">
        <v>43794</v>
      </c>
      <c r="B225" s="10">
        <v>66.592500000000001</v>
      </c>
      <c r="C225" s="7">
        <v>1773.84</v>
      </c>
      <c r="D225" s="5">
        <v>199.79</v>
      </c>
      <c r="F225" s="11">
        <f t="shared" si="15"/>
        <v>44.549497885781541</v>
      </c>
      <c r="G225" s="8">
        <f t="shared" si="16"/>
        <v>587.16460367586853</v>
      </c>
      <c r="I225">
        <f t="shared" si="17"/>
        <v>631.71410156165007</v>
      </c>
      <c r="J225">
        <f t="shared" si="18"/>
        <v>10.075755802466574</v>
      </c>
      <c r="K225">
        <f t="shared" si="19"/>
        <v>-10.075755802466574</v>
      </c>
    </row>
    <row r="226" spans="1:11" x14ac:dyDescent="0.2">
      <c r="A226" s="2">
        <v>43791</v>
      </c>
      <c r="B226" s="10">
        <v>65.444999999999993</v>
      </c>
      <c r="C226" s="7">
        <v>1745.72</v>
      </c>
      <c r="D226" s="5">
        <v>198.82</v>
      </c>
      <c r="F226" s="11">
        <f t="shared" si="15"/>
        <v>43.781835629162032</v>
      </c>
      <c r="G226" s="8">
        <f t="shared" si="16"/>
        <v>577.85651013002143</v>
      </c>
      <c r="I226">
        <f t="shared" si="17"/>
        <v>621.63834575918349</v>
      </c>
      <c r="J226">
        <f t="shared" si="18"/>
        <v>3.6059895205784187</v>
      </c>
      <c r="K226">
        <f t="shared" si="19"/>
        <v>-3.6059895205784187</v>
      </c>
    </row>
    <row r="227" spans="1:11" x14ac:dyDescent="0.2">
      <c r="A227" s="2">
        <v>43790</v>
      </c>
      <c r="B227" s="10">
        <v>65.502499999999998</v>
      </c>
      <c r="C227" s="7">
        <v>1734.71</v>
      </c>
      <c r="D227" s="5">
        <v>197.93</v>
      </c>
      <c r="F227" s="11">
        <f t="shared" si="15"/>
        <v>43.820302365332509</v>
      </c>
      <c r="G227" s="8">
        <f t="shared" si="16"/>
        <v>574.21205387327257</v>
      </c>
      <c r="I227">
        <f t="shared" si="17"/>
        <v>618.03235623860508</v>
      </c>
      <c r="J227">
        <f t="shared" si="18"/>
        <v>-3.7789148140128646</v>
      </c>
      <c r="K227">
        <f t="shared" si="19"/>
        <v>3.7789148140128646</v>
      </c>
    </row>
    <row r="228" spans="1:11" x14ac:dyDescent="0.2">
      <c r="A228" s="2">
        <v>43789</v>
      </c>
      <c r="B228" s="10">
        <v>65.797499999999999</v>
      </c>
      <c r="C228" s="7">
        <v>1745.53</v>
      </c>
      <c r="D228" s="5">
        <v>197.51</v>
      </c>
      <c r="F228" s="11">
        <f t="shared" si="15"/>
        <v>44.017653446554952</v>
      </c>
      <c r="G228" s="8">
        <f t="shared" si="16"/>
        <v>577.79361760606298</v>
      </c>
      <c r="I228">
        <f t="shared" si="17"/>
        <v>621.81127105261794</v>
      </c>
      <c r="J228">
        <f t="shared" si="18"/>
        <v>-2.9216211466862205</v>
      </c>
      <c r="K228">
        <f t="shared" si="19"/>
        <v>2.9216211466862205</v>
      </c>
    </row>
    <row r="229" spans="1:11" x14ac:dyDescent="0.2">
      <c r="A229" s="2">
        <v>43788</v>
      </c>
      <c r="B229" s="10">
        <v>66.572500000000005</v>
      </c>
      <c r="C229" s="7">
        <v>1752.79</v>
      </c>
      <c r="D229" s="5">
        <v>199.32</v>
      </c>
      <c r="F229" s="11">
        <f t="shared" si="15"/>
        <v>44.53611815146138</v>
      </c>
      <c r="G229" s="8">
        <f t="shared" si="16"/>
        <v>580.19677404784284</v>
      </c>
      <c r="I229">
        <f t="shared" si="17"/>
        <v>624.73289219930416</v>
      </c>
      <c r="J229">
        <f t="shared" si="18"/>
        <v>-4.9406356153895103E-2</v>
      </c>
      <c r="K229">
        <f t="shared" si="19"/>
        <v>4.9406356153895103E-2</v>
      </c>
    </row>
    <row r="230" spans="1:11" x14ac:dyDescent="0.2">
      <c r="A230" s="2">
        <v>43787</v>
      </c>
      <c r="B230" s="10">
        <v>66.775000000000006</v>
      </c>
      <c r="C230" s="7">
        <v>1752.53</v>
      </c>
      <c r="D230" s="5">
        <v>197.4</v>
      </c>
      <c r="F230" s="11">
        <f t="shared" si="15"/>
        <v>44.671587961453056</v>
      </c>
      <c r="G230" s="8">
        <f t="shared" si="16"/>
        <v>580.11071059400501</v>
      </c>
      <c r="I230">
        <f t="shared" si="17"/>
        <v>624.78229855545806</v>
      </c>
      <c r="J230">
        <f t="shared" si="18"/>
        <v>4.5405237731147281</v>
      </c>
      <c r="K230">
        <f t="shared" si="19"/>
        <v>-4.5405237731147281</v>
      </c>
    </row>
    <row r="231" spans="1:11" x14ac:dyDescent="0.2">
      <c r="A231" s="2">
        <v>43784</v>
      </c>
      <c r="B231" s="10">
        <v>66.44</v>
      </c>
      <c r="C231" s="7">
        <v>1739.49</v>
      </c>
      <c r="D231" s="5">
        <v>195.1</v>
      </c>
      <c r="F231" s="11">
        <f t="shared" si="15"/>
        <v>44.447477411590278</v>
      </c>
      <c r="G231" s="8">
        <f t="shared" si="16"/>
        <v>575.79429737075304</v>
      </c>
      <c r="I231">
        <f t="shared" si="17"/>
        <v>620.24177478234333</v>
      </c>
      <c r="J231">
        <f t="shared" si="18"/>
        <v>-4.4798010826283416</v>
      </c>
      <c r="K231">
        <f t="shared" si="19"/>
        <v>4.4798010826283416</v>
      </c>
    </row>
    <row r="232" spans="1:11" x14ac:dyDescent="0.2">
      <c r="A232" s="2">
        <v>43783</v>
      </c>
      <c r="B232" s="10">
        <v>65.66</v>
      </c>
      <c r="C232" s="7">
        <v>1754.6</v>
      </c>
      <c r="D232" s="5">
        <v>193.15</v>
      </c>
      <c r="F232" s="11">
        <f t="shared" si="15"/>
        <v>43.925667773103811</v>
      </c>
      <c r="G232" s="8">
        <f t="shared" si="16"/>
        <v>580.79590809186789</v>
      </c>
      <c r="I232">
        <f t="shared" si="17"/>
        <v>624.72157586497167</v>
      </c>
      <c r="J232">
        <f t="shared" si="18"/>
        <v>0.18714837057382283</v>
      </c>
      <c r="K232">
        <f t="shared" si="19"/>
        <v>-0.18714837057382283</v>
      </c>
    </row>
    <row r="233" spans="1:11" x14ac:dyDescent="0.2">
      <c r="A233" s="2">
        <v>43782</v>
      </c>
      <c r="B233" s="10">
        <v>66.117500000000007</v>
      </c>
      <c r="C233" s="7">
        <v>1753.11</v>
      </c>
      <c r="D233" s="5">
        <v>193.19</v>
      </c>
      <c r="F233" s="11">
        <f t="shared" si="15"/>
        <v>44.231729195677609</v>
      </c>
      <c r="G233" s="8">
        <f t="shared" si="16"/>
        <v>580.3026982987202</v>
      </c>
      <c r="I233">
        <f t="shared" si="17"/>
        <v>624.53442749439785</v>
      </c>
      <c r="J233">
        <f t="shared" si="18"/>
        <v>-7.8191314742585973</v>
      </c>
      <c r="K233">
        <f t="shared" si="19"/>
        <v>7.8191314742585973</v>
      </c>
    </row>
    <row r="234" spans="1:11" x14ac:dyDescent="0.2">
      <c r="A234" s="2">
        <v>43781</v>
      </c>
      <c r="B234" s="10">
        <v>65.489999999999995</v>
      </c>
      <c r="C234" s="7">
        <v>1778</v>
      </c>
      <c r="D234" s="5">
        <v>194.47</v>
      </c>
      <c r="F234" s="11">
        <f t="shared" si="15"/>
        <v>43.811940031382406</v>
      </c>
      <c r="G234" s="8">
        <f t="shared" si="16"/>
        <v>588.54161893727405</v>
      </c>
      <c r="I234">
        <f t="shared" si="17"/>
        <v>632.35355896865644</v>
      </c>
      <c r="J234">
        <f t="shared" si="18"/>
        <v>2.0617951503868426</v>
      </c>
      <c r="K234">
        <f t="shared" si="19"/>
        <v>-2.0617951503868426</v>
      </c>
    </row>
    <row r="235" spans="1:11" x14ac:dyDescent="0.2">
      <c r="A235" s="2">
        <v>43780</v>
      </c>
      <c r="B235" s="10">
        <v>65.55</v>
      </c>
      <c r="C235" s="7">
        <v>1771.65</v>
      </c>
      <c r="D235" s="5">
        <v>189.61</v>
      </c>
      <c r="F235" s="11">
        <f t="shared" si="15"/>
        <v>43.852079234342902</v>
      </c>
      <c r="G235" s="8">
        <f t="shared" si="16"/>
        <v>586.43968458392669</v>
      </c>
      <c r="I235">
        <f t="shared" si="17"/>
        <v>630.2917638182696</v>
      </c>
      <c r="J235">
        <f t="shared" si="18"/>
        <v>-4.3657908724578647</v>
      </c>
      <c r="K235">
        <f t="shared" si="19"/>
        <v>4.3657908724578647</v>
      </c>
    </row>
    <row r="236" spans="1:11" x14ac:dyDescent="0.2">
      <c r="A236" s="2">
        <v>43777</v>
      </c>
      <c r="B236" s="10">
        <v>65.034999999999997</v>
      </c>
      <c r="C236" s="7">
        <v>1785.88</v>
      </c>
      <c r="D236" s="5">
        <v>190.84</v>
      </c>
      <c r="F236" s="11">
        <f t="shared" si="15"/>
        <v>43.507551075598634</v>
      </c>
      <c r="G236" s="8">
        <f t="shared" si="16"/>
        <v>591.15000361512887</v>
      </c>
      <c r="I236">
        <f t="shared" si="17"/>
        <v>634.65755469072747</v>
      </c>
      <c r="J236">
        <f t="shared" si="18"/>
        <v>-0.64920567676927021</v>
      </c>
      <c r="K236">
        <f t="shared" si="19"/>
        <v>0.64920567676927021</v>
      </c>
    </row>
    <row r="237" spans="1:11" x14ac:dyDescent="0.2">
      <c r="A237" s="2">
        <v>43776</v>
      </c>
      <c r="B237" s="10">
        <v>64.857500000000002</v>
      </c>
      <c r="C237" s="7">
        <v>1788.2</v>
      </c>
      <c r="D237" s="5">
        <v>190.42</v>
      </c>
      <c r="F237" s="11">
        <f t="shared" si="15"/>
        <v>43.388805933507172</v>
      </c>
      <c r="G237" s="8">
        <f t="shared" si="16"/>
        <v>591.91795443398962</v>
      </c>
      <c r="I237">
        <f t="shared" si="17"/>
        <v>635.30676036749674</v>
      </c>
      <c r="J237">
        <f t="shared" si="18"/>
        <v>-2.1395003328027542</v>
      </c>
      <c r="K237">
        <f t="shared" si="19"/>
        <v>2.1395003328027542</v>
      </c>
    </row>
    <row r="238" spans="1:11" x14ac:dyDescent="0.2">
      <c r="A238" s="2">
        <v>43775</v>
      </c>
      <c r="B238" s="10">
        <v>64.31</v>
      </c>
      <c r="C238" s="7">
        <v>1795.77</v>
      </c>
      <c r="D238" s="5">
        <v>191.55</v>
      </c>
      <c r="F238" s="11">
        <f t="shared" si="15"/>
        <v>43.022535706492633</v>
      </c>
      <c r="G238" s="8">
        <f t="shared" si="16"/>
        <v>594.4237249938069</v>
      </c>
      <c r="I238">
        <f t="shared" si="17"/>
        <v>637.44626070029949</v>
      </c>
      <c r="J238">
        <f t="shared" si="18"/>
        <v>-1.9478217722206637</v>
      </c>
      <c r="K238">
        <f t="shared" si="19"/>
        <v>1.9478217722206637</v>
      </c>
    </row>
    <row r="239" spans="1:11" x14ac:dyDescent="0.2">
      <c r="A239" s="2">
        <v>43774</v>
      </c>
      <c r="B239" s="10">
        <v>64.282499999999999</v>
      </c>
      <c r="C239" s="7">
        <v>1801.71</v>
      </c>
      <c r="D239" s="5">
        <v>194.32</v>
      </c>
      <c r="F239" s="11">
        <f t="shared" si="15"/>
        <v>43.004138571802407</v>
      </c>
      <c r="G239" s="8">
        <f t="shared" si="16"/>
        <v>596.38994390071775</v>
      </c>
      <c r="I239">
        <f t="shared" si="17"/>
        <v>639.39408247252015</v>
      </c>
      <c r="J239">
        <f t="shared" si="18"/>
        <v>-1.0383704590062734</v>
      </c>
      <c r="K239">
        <f t="shared" si="19"/>
        <v>1.0383704590062734</v>
      </c>
    </row>
    <row r="240" spans="1:11" x14ac:dyDescent="0.2">
      <c r="A240" s="2">
        <v>43773</v>
      </c>
      <c r="B240" s="10">
        <v>64.375</v>
      </c>
      <c r="C240" s="7">
        <v>1804.66</v>
      </c>
      <c r="D240" s="5">
        <v>194.72</v>
      </c>
      <c r="F240" s="11">
        <f t="shared" si="15"/>
        <v>43.066019843033175</v>
      </c>
      <c r="G240" s="8">
        <f t="shared" si="16"/>
        <v>597.3664330884933</v>
      </c>
      <c r="I240">
        <f t="shared" si="17"/>
        <v>640.43245293152643</v>
      </c>
      <c r="J240">
        <f t="shared" si="18"/>
        <v>4.6569700350938774</v>
      </c>
      <c r="K240">
        <f t="shared" si="19"/>
        <v>-4.6569700350938774</v>
      </c>
    </row>
    <row r="241" spans="1:11" x14ac:dyDescent="0.2">
      <c r="A241" s="2">
        <v>43770</v>
      </c>
      <c r="B241" s="10">
        <v>63.954999999999998</v>
      </c>
      <c r="C241" s="7">
        <v>1791.44</v>
      </c>
      <c r="D241" s="5">
        <v>193.62</v>
      </c>
      <c r="F241" s="11">
        <f t="shared" si="15"/>
        <v>42.785045422309693</v>
      </c>
      <c r="G241" s="8">
        <f t="shared" si="16"/>
        <v>592.99043747412281</v>
      </c>
      <c r="I241">
        <f t="shared" si="17"/>
        <v>635.77548289643255</v>
      </c>
      <c r="J241">
        <f t="shared" si="18"/>
        <v>6.0731378911523279</v>
      </c>
      <c r="K241">
        <f t="shared" si="19"/>
        <v>-6.0731378911523279</v>
      </c>
    </row>
    <row r="242" spans="1:11" x14ac:dyDescent="0.2">
      <c r="A242" s="2">
        <v>43769</v>
      </c>
      <c r="B242" s="10">
        <v>62.19</v>
      </c>
      <c r="C242" s="7">
        <v>1776.66</v>
      </c>
      <c r="D242" s="5">
        <v>191.65</v>
      </c>
      <c r="F242" s="11">
        <f t="shared" si="15"/>
        <v>41.604283868555072</v>
      </c>
      <c r="G242" s="8">
        <f t="shared" si="16"/>
        <v>588.09806113672516</v>
      </c>
      <c r="I242">
        <f t="shared" si="17"/>
        <v>629.70234500528022</v>
      </c>
      <c r="J242">
        <f t="shared" si="18"/>
        <v>-0.18241750118113487</v>
      </c>
      <c r="K242">
        <f t="shared" si="19"/>
        <v>0.18241750118113487</v>
      </c>
    </row>
    <row r="243" spans="1:11" x14ac:dyDescent="0.2">
      <c r="A243" s="2">
        <v>43768</v>
      </c>
      <c r="B243" s="10">
        <v>60.814999999999998</v>
      </c>
      <c r="C243" s="7">
        <v>1779.99</v>
      </c>
      <c r="D243" s="5">
        <v>188.25</v>
      </c>
      <c r="F243" s="11">
        <f t="shared" si="15"/>
        <v>40.684427134043688</v>
      </c>
      <c r="G243" s="8">
        <f t="shared" si="16"/>
        <v>589.20033537241761</v>
      </c>
      <c r="I243">
        <f t="shared" si="17"/>
        <v>629.88476250646136</v>
      </c>
      <c r="J243">
        <f t="shared" si="18"/>
        <v>5.7148921470069354</v>
      </c>
      <c r="K243">
        <f t="shared" si="19"/>
        <v>-5.7148921470069354</v>
      </c>
    </row>
    <row r="244" spans="1:11" x14ac:dyDescent="0.2">
      <c r="A244" s="2">
        <v>43767</v>
      </c>
      <c r="B244" s="10">
        <v>60.822499999999998</v>
      </c>
      <c r="C244" s="7">
        <v>1762.71</v>
      </c>
      <c r="D244" s="5">
        <v>189.31</v>
      </c>
      <c r="F244" s="11">
        <f t="shared" si="15"/>
        <v>40.689444534413752</v>
      </c>
      <c r="G244" s="8">
        <f t="shared" si="16"/>
        <v>583.4804258250407</v>
      </c>
      <c r="I244">
        <f t="shared" si="17"/>
        <v>624.16987035945442</v>
      </c>
      <c r="J244">
        <f t="shared" si="18"/>
        <v>-5.7200017620128847</v>
      </c>
      <c r="K244">
        <f t="shared" si="19"/>
        <v>5.7200017620128847</v>
      </c>
    </row>
    <row r="245" spans="1:11" x14ac:dyDescent="0.2">
      <c r="A245" s="2">
        <v>43766</v>
      </c>
      <c r="B245" s="10">
        <v>62.262500000000003</v>
      </c>
      <c r="C245" s="7">
        <v>1777.08</v>
      </c>
      <c r="D245" s="5">
        <v>189.4</v>
      </c>
      <c r="F245" s="11">
        <f t="shared" si="15"/>
        <v>41.652785405465679</v>
      </c>
      <c r="G245" s="8">
        <f t="shared" si="16"/>
        <v>588.23708671600161</v>
      </c>
      <c r="I245">
        <f t="shared" si="17"/>
        <v>629.88987212146731</v>
      </c>
      <c r="J245">
        <f t="shared" si="18"/>
        <v>5.6265585200045507</v>
      </c>
      <c r="K245">
        <f t="shared" si="19"/>
        <v>-5.6265585200045507</v>
      </c>
    </row>
    <row r="246" spans="1:11" x14ac:dyDescent="0.2">
      <c r="A246" s="2">
        <v>43763</v>
      </c>
      <c r="B246" s="10">
        <v>61.645000000000003</v>
      </c>
      <c r="C246" s="7">
        <v>1761.33</v>
      </c>
      <c r="D246" s="5">
        <v>187.89</v>
      </c>
      <c r="F246" s="11">
        <f t="shared" si="15"/>
        <v>41.239686108330567</v>
      </c>
      <c r="G246" s="8">
        <f t="shared" si="16"/>
        <v>583.02362749313215</v>
      </c>
      <c r="I246">
        <f t="shared" si="17"/>
        <v>624.26331360146276</v>
      </c>
      <c r="J246">
        <f t="shared" si="18"/>
        <v>-5.936468336632629</v>
      </c>
      <c r="K246">
        <f t="shared" si="19"/>
        <v>5.936468336632629</v>
      </c>
    </row>
    <row r="247" spans="1:11" x14ac:dyDescent="0.2">
      <c r="A247" s="2">
        <v>43762</v>
      </c>
      <c r="B247" s="10">
        <v>60.895000000000003</v>
      </c>
      <c r="C247" s="7">
        <v>1780.78</v>
      </c>
      <c r="D247" s="5">
        <v>186.38</v>
      </c>
      <c r="F247" s="11">
        <f t="shared" si="15"/>
        <v>40.737946071324352</v>
      </c>
      <c r="G247" s="8">
        <f t="shared" si="16"/>
        <v>589.46183586677103</v>
      </c>
      <c r="I247">
        <f t="shared" si="17"/>
        <v>630.19978193809538</v>
      </c>
      <c r="J247">
        <f t="shared" si="18"/>
        <v>6.227055886686685</v>
      </c>
      <c r="K247">
        <f t="shared" si="19"/>
        <v>-6.227055886686685</v>
      </c>
    </row>
    <row r="248" spans="1:11" x14ac:dyDescent="0.2">
      <c r="A248" s="2">
        <v>43761</v>
      </c>
      <c r="B248" s="10">
        <v>60.795000000000002</v>
      </c>
      <c r="C248" s="7">
        <v>1762.17</v>
      </c>
      <c r="D248" s="5">
        <v>186.15</v>
      </c>
      <c r="F248" s="11">
        <f t="shared" si="15"/>
        <v>40.671047399723527</v>
      </c>
      <c r="G248" s="8">
        <f t="shared" si="16"/>
        <v>583.30167865168517</v>
      </c>
      <c r="I248">
        <f t="shared" si="17"/>
        <v>623.9727260514087</v>
      </c>
      <c r="J248">
        <f t="shared" si="18"/>
        <v>-0.63987298462393483</v>
      </c>
      <c r="K248">
        <f t="shared" si="19"/>
        <v>0.63987298462393483</v>
      </c>
    </row>
    <row r="249" spans="1:11" x14ac:dyDescent="0.2">
      <c r="A249" s="2">
        <v>43760</v>
      </c>
      <c r="B249" s="10">
        <v>59.99</v>
      </c>
      <c r="C249" s="7">
        <v>1765.73</v>
      </c>
      <c r="D249" s="5">
        <v>182.34</v>
      </c>
      <c r="F249" s="11">
        <f t="shared" si="15"/>
        <v>40.132513093336854</v>
      </c>
      <c r="G249" s="8">
        <f t="shared" si="16"/>
        <v>584.48008594269572</v>
      </c>
      <c r="I249">
        <f t="shared" si="17"/>
        <v>624.61259903603263</v>
      </c>
      <c r="J249">
        <f t="shared" si="18"/>
        <v>-6.6890804234060397</v>
      </c>
      <c r="K249">
        <f t="shared" si="19"/>
        <v>6.6890804234060397</v>
      </c>
    </row>
    <row r="250" spans="1:11" x14ac:dyDescent="0.2">
      <c r="A250" s="2">
        <v>43759</v>
      </c>
      <c r="B250" s="10">
        <v>60.127499999999998</v>
      </c>
      <c r="C250" s="7">
        <v>1785.66</v>
      </c>
      <c r="D250" s="5">
        <v>189.76</v>
      </c>
      <c r="F250" s="11">
        <f t="shared" si="15"/>
        <v>40.224498766787995</v>
      </c>
      <c r="G250" s="8">
        <f t="shared" si="16"/>
        <v>591.0771806926507</v>
      </c>
      <c r="I250">
        <f t="shared" si="17"/>
        <v>631.30167945943867</v>
      </c>
      <c r="J250">
        <f t="shared" si="18"/>
        <v>10.003735328275411</v>
      </c>
      <c r="K250">
        <f t="shared" si="19"/>
        <v>-10.003735328275411</v>
      </c>
    </row>
    <row r="251" spans="1:11" x14ac:dyDescent="0.2">
      <c r="A251" s="2">
        <v>43756</v>
      </c>
      <c r="B251" s="10">
        <v>59.102499999999999</v>
      </c>
      <c r="C251" s="7">
        <v>1757.51</v>
      </c>
      <c r="D251" s="5">
        <v>185.85</v>
      </c>
      <c r="F251" s="11">
        <f t="shared" si="15"/>
        <v>39.538787382879505</v>
      </c>
      <c r="G251" s="8">
        <f t="shared" si="16"/>
        <v>581.75915674828377</v>
      </c>
      <c r="I251">
        <f t="shared" si="17"/>
        <v>621.29794413116326</v>
      </c>
      <c r="J251">
        <f t="shared" si="18"/>
        <v>-9.7314793739594734</v>
      </c>
      <c r="K251">
        <f t="shared" si="19"/>
        <v>9.7314793739594734</v>
      </c>
    </row>
    <row r="252" spans="1:11" x14ac:dyDescent="0.2">
      <c r="A252" s="2">
        <v>43755</v>
      </c>
      <c r="B252" s="10">
        <v>58.82</v>
      </c>
      <c r="C252" s="7">
        <v>1787.48</v>
      </c>
      <c r="D252" s="5">
        <v>190.39</v>
      </c>
      <c r="F252" s="11">
        <f t="shared" si="15"/>
        <v>39.349798635607165</v>
      </c>
      <c r="G252" s="8">
        <f t="shared" si="16"/>
        <v>591.67962486951558</v>
      </c>
      <c r="I252">
        <f t="shared" si="17"/>
        <v>631.02942350512274</v>
      </c>
      <c r="J252">
        <f t="shared" si="18"/>
        <v>3.478877982008612</v>
      </c>
      <c r="K252">
        <f t="shared" si="19"/>
        <v>-3.478877982008612</v>
      </c>
    </row>
    <row r="253" spans="1:11" x14ac:dyDescent="0.2">
      <c r="A253" s="2">
        <v>43754</v>
      </c>
      <c r="B253" s="10">
        <v>58.592500000000001</v>
      </c>
      <c r="C253" s="7">
        <v>1777.43</v>
      </c>
      <c r="D253" s="5">
        <v>189.55</v>
      </c>
      <c r="F253" s="11">
        <f t="shared" si="15"/>
        <v>39.197604157715283</v>
      </c>
      <c r="G253" s="8">
        <f t="shared" si="16"/>
        <v>588.35294136539881</v>
      </c>
      <c r="I253">
        <f t="shared" si="17"/>
        <v>627.55054552311412</v>
      </c>
      <c r="J253">
        <f t="shared" si="18"/>
        <v>3.1677991590648844</v>
      </c>
      <c r="K253">
        <f t="shared" si="19"/>
        <v>-3.1677991590648844</v>
      </c>
    </row>
    <row r="254" spans="1:11" x14ac:dyDescent="0.2">
      <c r="A254" s="2">
        <v>43753</v>
      </c>
      <c r="B254" s="10">
        <v>58.83</v>
      </c>
      <c r="C254" s="7">
        <v>1767.38</v>
      </c>
      <c r="D254" s="5">
        <v>188.89</v>
      </c>
      <c r="F254" s="11">
        <f t="shared" si="15"/>
        <v>39.356488502767249</v>
      </c>
      <c r="G254" s="8">
        <f t="shared" si="16"/>
        <v>585.02625786128203</v>
      </c>
      <c r="I254">
        <f t="shared" si="17"/>
        <v>624.38274636404924</v>
      </c>
      <c r="J254">
        <f t="shared" si="18"/>
        <v>10.152875466092496</v>
      </c>
      <c r="K254">
        <f t="shared" si="19"/>
        <v>-10.152875466092496</v>
      </c>
    </row>
    <row r="255" spans="1:11" x14ac:dyDescent="0.2">
      <c r="A255" s="2">
        <v>43752</v>
      </c>
      <c r="B255" s="10">
        <v>58.967500000000001</v>
      </c>
      <c r="C255" s="7">
        <v>1736.43</v>
      </c>
      <c r="D255" s="5">
        <v>183.28</v>
      </c>
      <c r="F255" s="11">
        <f t="shared" si="15"/>
        <v>39.44847417621839</v>
      </c>
      <c r="G255" s="8">
        <f t="shared" si="16"/>
        <v>574.78139672173836</v>
      </c>
      <c r="I255">
        <f t="shared" si="17"/>
        <v>614.22987089795674</v>
      </c>
      <c r="J255">
        <f t="shared" si="18"/>
        <v>1.4360060399418444</v>
      </c>
      <c r="K255">
        <f t="shared" si="19"/>
        <v>-1.4360060399418444</v>
      </c>
    </row>
    <row r="256" spans="1:11" x14ac:dyDescent="0.2">
      <c r="A256" s="2">
        <v>43749</v>
      </c>
      <c r="B256" s="10">
        <v>59.052500000000002</v>
      </c>
      <c r="C256" s="7">
        <v>1731.92</v>
      </c>
      <c r="D256" s="5">
        <v>184.19</v>
      </c>
      <c r="F256" s="11">
        <f t="shared" si="15"/>
        <v>39.505338047079093</v>
      </c>
      <c r="G256" s="8">
        <f t="shared" si="16"/>
        <v>573.28852681093576</v>
      </c>
      <c r="I256">
        <f t="shared" si="17"/>
        <v>612.7938648580149</v>
      </c>
      <c r="J256">
        <f t="shared" si="18"/>
        <v>4.8831645668361716</v>
      </c>
      <c r="K256">
        <f t="shared" si="19"/>
        <v>-4.8831645668361716</v>
      </c>
    </row>
    <row r="257" spans="1:11" x14ac:dyDescent="0.2">
      <c r="A257" s="2">
        <v>43748</v>
      </c>
      <c r="B257" s="10">
        <v>57.522500000000001</v>
      </c>
      <c r="C257" s="7">
        <v>1720.26</v>
      </c>
      <c r="D257" s="5">
        <v>180.03</v>
      </c>
      <c r="F257" s="11">
        <f t="shared" si="15"/>
        <v>38.481788371586418</v>
      </c>
      <c r="G257" s="8">
        <f t="shared" si="16"/>
        <v>569.42891191959234</v>
      </c>
      <c r="I257">
        <f t="shared" si="17"/>
        <v>607.91070029117873</v>
      </c>
      <c r="J257">
        <f t="shared" si="18"/>
        <v>-6.0878143559307318E-2</v>
      </c>
      <c r="K257">
        <f t="shared" si="19"/>
        <v>6.0878143559307318E-2</v>
      </c>
    </row>
    <row r="258" spans="1:11" x14ac:dyDescent="0.2">
      <c r="A258" s="2">
        <v>43747</v>
      </c>
      <c r="B258" s="10">
        <v>56.7575</v>
      </c>
      <c r="C258" s="7">
        <v>1721.99</v>
      </c>
      <c r="D258" s="5">
        <v>179.85</v>
      </c>
      <c r="F258" s="11">
        <f t="shared" si="15"/>
        <v>37.970013533840081</v>
      </c>
      <c r="G258" s="8">
        <f t="shared" si="16"/>
        <v>570.00156490089796</v>
      </c>
      <c r="I258">
        <f t="shared" si="17"/>
        <v>607.97157843473803</v>
      </c>
      <c r="J258">
        <f t="shared" si="18"/>
        <v>5.894957685958957</v>
      </c>
      <c r="K258">
        <f t="shared" si="19"/>
        <v>-5.894957685958957</v>
      </c>
    </row>
    <row r="259" spans="1:11" x14ac:dyDescent="0.2">
      <c r="A259" s="2">
        <v>43746</v>
      </c>
      <c r="B259" s="10">
        <v>56.1</v>
      </c>
      <c r="C259" s="7">
        <v>1705.51</v>
      </c>
      <c r="D259" s="5">
        <v>177.75</v>
      </c>
      <c r="F259" s="11">
        <f t="shared" si="15"/>
        <v>37.530154768064641</v>
      </c>
      <c r="G259" s="8">
        <f t="shared" si="16"/>
        <v>564.5464659807144</v>
      </c>
      <c r="I259">
        <f t="shared" si="17"/>
        <v>602.07662074877908</v>
      </c>
      <c r="J259">
        <f t="shared" si="18"/>
        <v>-9.4318868265206675</v>
      </c>
      <c r="K259">
        <f t="shared" si="19"/>
        <v>9.4318868265206675</v>
      </c>
    </row>
    <row r="260" spans="1:11" x14ac:dyDescent="0.2">
      <c r="A260" s="2">
        <v>43745</v>
      </c>
      <c r="B260" s="10">
        <v>56.765000000000001</v>
      </c>
      <c r="C260" s="7">
        <v>1732.66</v>
      </c>
      <c r="D260" s="5">
        <v>179.68</v>
      </c>
      <c r="F260" s="11">
        <f t="shared" si="15"/>
        <v>37.975030934210146</v>
      </c>
      <c r="G260" s="8">
        <f t="shared" si="16"/>
        <v>573.53347664108958</v>
      </c>
      <c r="I260">
        <f t="shared" si="17"/>
        <v>611.50850757529975</v>
      </c>
      <c r="J260">
        <f t="shared" si="18"/>
        <v>-2.3054205211520866</v>
      </c>
      <c r="K260">
        <f t="shared" si="19"/>
        <v>2.3054205211520866</v>
      </c>
    </row>
    <row r="261" spans="1:11" x14ac:dyDescent="0.2">
      <c r="A261" s="2">
        <v>43742</v>
      </c>
      <c r="B261" s="10">
        <v>56.752499999999998</v>
      </c>
      <c r="C261" s="7">
        <v>1739.65</v>
      </c>
      <c r="D261" s="5">
        <v>180.45</v>
      </c>
      <c r="F261" s="11">
        <f t="shared" ref="F261:F324" si="20">B261*$O$8</f>
        <v>37.966668600260043</v>
      </c>
      <c r="G261" s="8">
        <f t="shared" ref="G261:G324" si="21">C261*(1-$O$8)</f>
        <v>575.84725949619178</v>
      </c>
      <c r="I261">
        <f t="shared" ref="I261:I324" si="22">SUM(F261:G261)</f>
        <v>613.81392809645183</v>
      </c>
      <c r="J261">
        <f t="shared" si="18"/>
        <v>6.0765892582168135</v>
      </c>
      <c r="K261">
        <f t="shared" si="19"/>
        <v>-6.0765892582168135</v>
      </c>
    </row>
    <row r="262" spans="1:11" x14ac:dyDescent="0.2">
      <c r="A262" s="2">
        <v>43741</v>
      </c>
      <c r="B262" s="10">
        <v>55.204999999999998</v>
      </c>
      <c r="C262" s="7">
        <v>1724.42</v>
      </c>
      <c r="D262" s="5">
        <v>179.38</v>
      </c>
      <c r="F262" s="11">
        <f t="shared" si="20"/>
        <v>36.93141165723722</v>
      </c>
      <c r="G262" s="8">
        <f t="shared" si="21"/>
        <v>570.80592718099786</v>
      </c>
      <c r="I262">
        <f t="shared" si="22"/>
        <v>607.73733883823502</v>
      </c>
      <c r="J262">
        <f t="shared" ref="J262:J325" si="23">I262-I263</f>
        <v>4.0151174708112194</v>
      </c>
      <c r="K262">
        <f t="shared" ref="K262:K325" si="24">-J262</f>
        <v>-4.0151174708112194</v>
      </c>
    </row>
    <row r="263" spans="1:11" x14ac:dyDescent="0.2">
      <c r="A263" s="2">
        <v>43740</v>
      </c>
      <c r="B263" s="10">
        <v>54.74</v>
      </c>
      <c r="C263" s="7">
        <v>1713.23</v>
      </c>
      <c r="D263" s="5">
        <v>174.6</v>
      </c>
      <c r="F263" s="11">
        <f t="shared" si="20"/>
        <v>36.620332834293372</v>
      </c>
      <c r="G263" s="8">
        <f t="shared" si="21"/>
        <v>567.10188853313048</v>
      </c>
      <c r="I263">
        <f t="shared" si="22"/>
        <v>603.7222213674238</v>
      </c>
      <c r="J263">
        <f t="shared" si="23"/>
        <v>-8.3629166298761675</v>
      </c>
      <c r="K263">
        <f t="shared" si="24"/>
        <v>8.3629166298761675</v>
      </c>
    </row>
    <row r="264" spans="1:11" x14ac:dyDescent="0.2">
      <c r="A264" s="2">
        <v>43739</v>
      </c>
      <c r="B264" s="10">
        <v>56.147500000000001</v>
      </c>
      <c r="C264" s="7">
        <v>1735.65</v>
      </c>
      <c r="D264" s="5">
        <v>175.81</v>
      </c>
      <c r="F264" s="11">
        <f t="shared" si="20"/>
        <v>37.561931637075034</v>
      </c>
      <c r="G264" s="8">
        <f t="shared" si="21"/>
        <v>574.52320636022489</v>
      </c>
      <c r="I264">
        <f t="shared" si="22"/>
        <v>612.08513799729997</v>
      </c>
      <c r="J264">
        <f t="shared" si="23"/>
        <v>1.7629487143494771E-2</v>
      </c>
      <c r="K264">
        <f t="shared" si="24"/>
        <v>-1.7629487143494771E-2</v>
      </c>
    </row>
    <row r="265" spans="1:11" x14ac:dyDescent="0.2">
      <c r="A265" s="2">
        <v>43738</v>
      </c>
      <c r="B265" s="10">
        <v>55.9925</v>
      </c>
      <c r="C265" s="7">
        <v>1735.91</v>
      </c>
      <c r="D265" s="5">
        <v>178.08</v>
      </c>
      <c r="F265" s="11">
        <f t="shared" si="20"/>
        <v>37.458238696093744</v>
      </c>
      <c r="G265" s="8">
        <f t="shared" si="21"/>
        <v>574.60926981406271</v>
      </c>
      <c r="I265">
        <f t="shared" si="22"/>
        <v>612.06750851015647</v>
      </c>
      <c r="J265">
        <f t="shared" si="23"/>
        <v>4.3237193474141122</v>
      </c>
      <c r="K265">
        <f t="shared" si="24"/>
        <v>-4.3237193474141122</v>
      </c>
    </row>
    <row r="266" spans="1:11" x14ac:dyDescent="0.2">
      <c r="A266" s="2">
        <v>43735</v>
      </c>
      <c r="B266" s="10">
        <v>54.704999999999998</v>
      </c>
      <c r="C266" s="7">
        <v>1725.45</v>
      </c>
      <c r="D266" s="5">
        <v>177.1</v>
      </c>
      <c r="F266" s="11">
        <f t="shared" si="20"/>
        <v>36.596918299233081</v>
      </c>
      <c r="G266" s="8">
        <f t="shared" si="21"/>
        <v>571.14687086350932</v>
      </c>
      <c r="I266">
        <f t="shared" si="22"/>
        <v>607.74378916274236</v>
      </c>
      <c r="J266">
        <f t="shared" si="23"/>
        <v>-4.9422351031730614</v>
      </c>
      <c r="K266">
        <f t="shared" si="24"/>
        <v>4.9422351031730614</v>
      </c>
    </row>
    <row r="267" spans="1:11" x14ac:dyDescent="0.2">
      <c r="A267" s="2">
        <v>43734</v>
      </c>
      <c r="B267" s="10">
        <v>54.972499999999997</v>
      </c>
      <c r="C267" s="7">
        <v>1739.84</v>
      </c>
      <c r="D267" s="5">
        <v>180.11</v>
      </c>
      <c r="F267" s="11">
        <f t="shared" si="20"/>
        <v>36.775872245765299</v>
      </c>
      <c r="G267" s="8">
        <f t="shared" si="21"/>
        <v>575.91015202015012</v>
      </c>
      <c r="I267">
        <f t="shared" si="22"/>
        <v>612.68602426591542</v>
      </c>
      <c r="J267">
        <f t="shared" si="23"/>
        <v>-9.6212296749864663</v>
      </c>
      <c r="K267">
        <f t="shared" si="24"/>
        <v>9.6212296749864663</v>
      </c>
    </row>
    <row r="268" spans="1:11" x14ac:dyDescent="0.2">
      <c r="A268" s="2">
        <v>43733</v>
      </c>
      <c r="B268" s="10">
        <v>55.2575</v>
      </c>
      <c r="C268" s="7">
        <v>1768.33</v>
      </c>
      <c r="D268" s="5">
        <v>182.8</v>
      </c>
      <c r="F268" s="11">
        <f t="shared" si="20"/>
        <v>36.966533459827659</v>
      </c>
      <c r="G268" s="8">
        <f t="shared" si="21"/>
        <v>585.34072048107419</v>
      </c>
      <c r="I268">
        <f t="shared" si="22"/>
        <v>622.30725394090189</v>
      </c>
      <c r="J268">
        <f t="shared" si="23"/>
        <v>9.4049513229157355</v>
      </c>
      <c r="K268">
        <f t="shared" si="24"/>
        <v>-9.4049513229157355</v>
      </c>
    </row>
    <row r="269" spans="1:11" x14ac:dyDescent="0.2">
      <c r="A269" s="2">
        <v>43732</v>
      </c>
      <c r="B269" s="10">
        <v>54.42</v>
      </c>
      <c r="C269" s="7">
        <v>1741.61</v>
      </c>
      <c r="D269" s="5">
        <v>181.28</v>
      </c>
      <c r="F269" s="11">
        <f t="shared" si="20"/>
        <v>36.406257085170722</v>
      </c>
      <c r="G269" s="8">
        <f t="shared" si="21"/>
        <v>576.4960455328154</v>
      </c>
      <c r="I269">
        <f t="shared" si="22"/>
        <v>612.90230261798615</v>
      </c>
      <c r="J269">
        <f t="shared" si="23"/>
        <v>-14.635906923760331</v>
      </c>
      <c r="K269">
        <f t="shared" si="24"/>
        <v>14.635906923760331</v>
      </c>
    </row>
    <row r="270" spans="1:11" x14ac:dyDescent="0.2">
      <c r="A270" s="2">
        <v>43731</v>
      </c>
      <c r="B270" s="10">
        <v>54.68</v>
      </c>
      <c r="C270" s="7">
        <v>1785.3</v>
      </c>
      <c r="D270" s="5">
        <v>186.82</v>
      </c>
      <c r="F270" s="11">
        <f t="shared" si="20"/>
        <v>36.580193631332875</v>
      </c>
      <c r="G270" s="8">
        <f t="shared" si="21"/>
        <v>590.95801591041356</v>
      </c>
      <c r="I270">
        <f t="shared" si="22"/>
        <v>627.53820954174648</v>
      </c>
      <c r="J270">
        <f t="shared" si="23"/>
        <v>-2.7672034839546313</v>
      </c>
      <c r="K270">
        <f t="shared" si="24"/>
        <v>2.7672034839546313</v>
      </c>
    </row>
    <row r="271" spans="1:11" x14ac:dyDescent="0.2">
      <c r="A271" s="2">
        <v>43728</v>
      </c>
      <c r="B271" s="10">
        <v>54.432499999999997</v>
      </c>
      <c r="C271" s="7">
        <v>1794.16</v>
      </c>
      <c r="D271" s="5">
        <v>189.93</v>
      </c>
      <c r="F271" s="11">
        <f t="shared" si="20"/>
        <v>36.414619419120825</v>
      </c>
      <c r="G271" s="8">
        <f t="shared" si="21"/>
        <v>593.89079360658025</v>
      </c>
      <c r="I271">
        <f t="shared" si="22"/>
        <v>630.30541302570111</v>
      </c>
      <c r="J271">
        <f t="shared" si="23"/>
        <v>-9.590109957510208</v>
      </c>
      <c r="K271">
        <f t="shared" si="24"/>
        <v>9.590109957510208</v>
      </c>
    </row>
    <row r="272" spans="1:11" x14ac:dyDescent="0.2">
      <c r="A272" s="2">
        <v>43727</v>
      </c>
      <c r="B272" s="10">
        <v>55.24</v>
      </c>
      <c r="C272" s="7">
        <v>1821.5</v>
      </c>
      <c r="D272" s="5">
        <v>190.14</v>
      </c>
      <c r="F272" s="11">
        <f t="shared" si="20"/>
        <v>36.954826192297517</v>
      </c>
      <c r="G272" s="8">
        <f t="shared" si="21"/>
        <v>602.94069679091376</v>
      </c>
      <c r="I272">
        <f t="shared" si="22"/>
        <v>639.89552298321132</v>
      </c>
      <c r="J272">
        <f t="shared" si="23"/>
        <v>1.0345771783328246</v>
      </c>
      <c r="K272">
        <f t="shared" si="24"/>
        <v>-1.0345771783328246</v>
      </c>
    </row>
    <row r="273" spans="1:11" x14ac:dyDescent="0.2">
      <c r="A273" s="2">
        <v>43726</v>
      </c>
      <c r="B273" s="10">
        <v>55.692500000000003</v>
      </c>
      <c r="C273" s="7">
        <v>1817.46</v>
      </c>
      <c r="D273" s="5">
        <v>188.14</v>
      </c>
      <c r="F273" s="11">
        <f t="shared" si="20"/>
        <v>37.257542681291262</v>
      </c>
      <c r="G273" s="8">
        <f t="shared" si="21"/>
        <v>601.60340312358721</v>
      </c>
      <c r="I273">
        <f t="shared" si="22"/>
        <v>638.8609458048785</v>
      </c>
      <c r="J273">
        <f t="shared" si="23"/>
        <v>-1.3386569899836331</v>
      </c>
      <c r="K273">
        <f t="shared" si="24"/>
        <v>1.3386569899836331</v>
      </c>
    </row>
    <row r="274" spans="1:11" x14ac:dyDescent="0.2">
      <c r="A274" s="2">
        <v>43725</v>
      </c>
      <c r="B274" s="10">
        <v>55.174999999999997</v>
      </c>
      <c r="C274" s="7">
        <v>1822.55</v>
      </c>
      <c r="D274" s="5">
        <v>188.08</v>
      </c>
      <c r="F274" s="11">
        <f t="shared" si="20"/>
        <v>36.911342055756975</v>
      </c>
      <c r="G274" s="8">
        <f t="shared" si="21"/>
        <v>603.28826073910511</v>
      </c>
      <c r="I274">
        <f t="shared" si="22"/>
        <v>640.19960279486213</v>
      </c>
      <c r="J274">
        <f t="shared" si="23"/>
        <v>5.0030027507198156</v>
      </c>
      <c r="K274">
        <f t="shared" si="24"/>
        <v>-5.0030027507198156</v>
      </c>
    </row>
    <row r="275" spans="1:11" x14ac:dyDescent="0.2">
      <c r="A275" s="2">
        <v>43724</v>
      </c>
      <c r="B275" s="10">
        <v>54.975000000000001</v>
      </c>
      <c r="C275" s="7">
        <v>1807.84</v>
      </c>
      <c r="D275" s="5">
        <v>186.22</v>
      </c>
      <c r="F275" s="11">
        <f t="shared" si="20"/>
        <v>36.777544712555319</v>
      </c>
      <c r="G275" s="8">
        <f t="shared" si="21"/>
        <v>598.41905533158695</v>
      </c>
      <c r="I275">
        <f t="shared" si="22"/>
        <v>635.19660004414231</v>
      </c>
      <c r="J275">
        <f t="shared" si="23"/>
        <v>-10.234584764886563</v>
      </c>
      <c r="K275">
        <f t="shared" si="24"/>
        <v>10.234584764886563</v>
      </c>
    </row>
    <row r="276" spans="1:11" x14ac:dyDescent="0.2">
      <c r="A276" s="2">
        <v>43721</v>
      </c>
      <c r="B276" s="10">
        <v>54.6875</v>
      </c>
      <c r="C276" s="7">
        <v>1839.34</v>
      </c>
      <c r="D276" s="5">
        <v>187.19</v>
      </c>
      <c r="F276" s="11">
        <f t="shared" si="20"/>
        <v>36.58521103170294</v>
      </c>
      <c r="G276" s="8">
        <f t="shared" si="21"/>
        <v>608.84597377732598</v>
      </c>
      <c r="I276">
        <f t="shared" si="22"/>
        <v>645.43118480902888</v>
      </c>
      <c r="J276">
        <f t="shared" si="23"/>
        <v>-2.118546829743309</v>
      </c>
      <c r="K276">
        <f t="shared" si="24"/>
        <v>2.118546829743309</v>
      </c>
    </row>
    <row r="277" spans="1:11" x14ac:dyDescent="0.2">
      <c r="A277" s="2">
        <v>43720</v>
      </c>
      <c r="B277" s="10">
        <v>55.7712</v>
      </c>
      <c r="C277" s="7">
        <v>1843.55</v>
      </c>
      <c r="D277" s="5">
        <v>187.47</v>
      </c>
      <c r="F277" s="11">
        <f t="shared" si="20"/>
        <v>37.310191935841111</v>
      </c>
      <c r="G277" s="8">
        <f t="shared" si="21"/>
        <v>610.2395397029311</v>
      </c>
      <c r="I277">
        <f t="shared" si="22"/>
        <v>647.54973163877219</v>
      </c>
      <c r="J277">
        <f t="shared" si="23"/>
        <v>6.7211400966377823</v>
      </c>
      <c r="K277">
        <f t="shared" si="24"/>
        <v>-6.7211400966377823</v>
      </c>
    </row>
    <row r="278" spans="1:11" x14ac:dyDescent="0.2">
      <c r="A278" s="2">
        <v>43719</v>
      </c>
      <c r="B278" s="10">
        <v>55.897500000000001</v>
      </c>
      <c r="C278" s="7">
        <v>1822.99</v>
      </c>
      <c r="D278" s="5">
        <v>188.49</v>
      </c>
      <c r="F278" s="11">
        <f t="shared" si="20"/>
        <v>37.394684958072958</v>
      </c>
      <c r="G278" s="8">
        <f t="shared" si="21"/>
        <v>603.43390658406145</v>
      </c>
      <c r="I278">
        <f t="shared" si="22"/>
        <v>640.8285915421344</v>
      </c>
      <c r="J278">
        <f t="shared" si="23"/>
        <v>1.9600020312641391</v>
      </c>
      <c r="K278">
        <f t="shared" si="24"/>
        <v>-1.9600020312641391</v>
      </c>
    </row>
    <row r="279" spans="1:11" x14ac:dyDescent="0.2">
      <c r="A279" s="2">
        <v>43718</v>
      </c>
      <c r="B279" s="10">
        <v>54.174999999999997</v>
      </c>
      <c r="C279" s="7">
        <v>1820.55</v>
      </c>
      <c r="D279" s="5">
        <v>186.17</v>
      </c>
      <c r="F279" s="11">
        <f t="shared" si="20"/>
        <v>36.242355339748691</v>
      </c>
      <c r="G279" s="8">
        <f t="shared" si="21"/>
        <v>602.62623417112161</v>
      </c>
      <c r="I279">
        <f t="shared" si="22"/>
        <v>638.86858951087027</v>
      </c>
      <c r="J279">
        <f t="shared" si="23"/>
        <v>-3.1518093692353659</v>
      </c>
      <c r="K279">
        <f t="shared" si="24"/>
        <v>3.1518093692353659</v>
      </c>
    </row>
    <row r="280" spans="1:11" x14ac:dyDescent="0.2">
      <c r="A280" s="2">
        <v>43717</v>
      </c>
      <c r="B280" s="10">
        <v>53.542499999999997</v>
      </c>
      <c r="C280" s="7">
        <v>1831.35</v>
      </c>
      <c r="D280" s="5">
        <v>188.76</v>
      </c>
      <c r="F280" s="11">
        <f t="shared" si="20"/>
        <v>35.81922124187345</v>
      </c>
      <c r="G280" s="8">
        <f t="shared" si="21"/>
        <v>606.20117763823214</v>
      </c>
      <c r="I280">
        <f t="shared" si="22"/>
        <v>642.02039888010563</v>
      </c>
      <c r="J280">
        <f t="shared" si="23"/>
        <v>-0.56279421553017528</v>
      </c>
      <c r="K280">
        <f t="shared" si="24"/>
        <v>0.56279421553017528</v>
      </c>
    </row>
    <row r="281" spans="1:11" x14ac:dyDescent="0.2">
      <c r="A281" s="2">
        <v>43714</v>
      </c>
      <c r="B281" s="10">
        <v>53.314999999999998</v>
      </c>
      <c r="C281" s="7">
        <v>1833.51</v>
      </c>
      <c r="D281" s="5">
        <v>187.49</v>
      </c>
      <c r="F281" s="11">
        <f t="shared" si="20"/>
        <v>35.667026763981568</v>
      </c>
      <c r="G281" s="8">
        <f t="shared" si="21"/>
        <v>606.91616633165427</v>
      </c>
      <c r="I281">
        <f t="shared" si="22"/>
        <v>642.58319309563581</v>
      </c>
      <c r="J281">
        <f t="shared" si="23"/>
        <v>-2.3899507111603953</v>
      </c>
      <c r="K281">
        <f t="shared" si="24"/>
        <v>2.3899507111603953</v>
      </c>
    </row>
    <row r="282" spans="1:11" x14ac:dyDescent="0.2">
      <c r="A282" s="2">
        <v>43713</v>
      </c>
      <c r="B282" s="10">
        <v>53.32</v>
      </c>
      <c r="C282" s="7">
        <v>1840.72</v>
      </c>
      <c r="D282" s="5">
        <v>190.9</v>
      </c>
      <c r="F282" s="11">
        <f t="shared" si="20"/>
        <v>35.670371697561613</v>
      </c>
      <c r="G282" s="8">
        <f t="shared" si="21"/>
        <v>609.30277210923464</v>
      </c>
      <c r="I282">
        <f t="shared" si="22"/>
        <v>644.9731438067962</v>
      </c>
      <c r="J282">
        <f t="shared" si="23"/>
        <v>13.95767160518642</v>
      </c>
      <c r="K282">
        <f t="shared" si="24"/>
        <v>-13.95767160518642</v>
      </c>
    </row>
    <row r="283" spans="1:11" x14ac:dyDescent="0.2">
      <c r="A283" s="2">
        <v>43712</v>
      </c>
      <c r="B283" s="10">
        <v>52.297499999999999</v>
      </c>
      <c r="C283" s="7">
        <v>1800.62</v>
      </c>
      <c r="D283" s="5">
        <v>187.14</v>
      </c>
      <c r="F283" s="11">
        <f t="shared" si="20"/>
        <v>34.986332780443142</v>
      </c>
      <c r="G283" s="8">
        <f t="shared" si="21"/>
        <v>596.02913942116663</v>
      </c>
      <c r="I283">
        <f t="shared" si="22"/>
        <v>631.01547220160978</v>
      </c>
      <c r="J283">
        <f t="shared" si="23"/>
        <v>4.1520141111478779</v>
      </c>
      <c r="K283">
        <f t="shared" si="24"/>
        <v>-4.1520141111478779</v>
      </c>
    </row>
    <row r="284" spans="1:11" x14ac:dyDescent="0.2">
      <c r="A284" s="2">
        <v>43711</v>
      </c>
      <c r="B284" s="10">
        <v>51.424999999999997</v>
      </c>
      <c r="C284" s="7">
        <v>1789.84</v>
      </c>
      <c r="D284" s="5">
        <v>182.39</v>
      </c>
      <c r="F284" s="11">
        <f t="shared" si="20"/>
        <v>34.402641870725915</v>
      </c>
      <c r="G284" s="8">
        <f t="shared" si="21"/>
        <v>592.46081621973599</v>
      </c>
      <c r="I284">
        <f t="shared" si="22"/>
        <v>626.8634580904619</v>
      </c>
      <c r="J284">
        <f t="shared" si="23"/>
        <v>3.9768000939214971</v>
      </c>
      <c r="K284">
        <f t="shared" si="24"/>
        <v>-3.9768000939214971</v>
      </c>
    </row>
    <row r="285" spans="1:11" x14ac:dyDescent="0.2">
      <c r="A285" s="2">
        <v>43710</v>
      </c>
      <c r="B285" s="10">
        <v>52.185000000000002</v>
      </c>
      <c r="C285" s="7">
        <v>1776.29</v>
      </c>
      <c r="D285" s="5">
        <v>185.67</v>
      </c>
      <c r="F285" s="11">
        <f t="shared" si="20"/>
        <v>34.911071774892214</v>
      </c>
      <c r="G285" s="8">
        <f t="shared" si="21"/>
        <v>587.9755862216482</v>
      </c>
      <c r="I285">
        <f t="shared" si="22"/>
        <v>622.88665799654041</v>
      </c>
      <c r="J285">
        <f t="shared" si="23"/>
        <v>0</v>
      </c>
      <c r="K285">
        <f t="shared" si="24"/>
        <v>0</v>
      </c>
    </row>
    <row r="286" spans="1:11" x14ac:dyDescent="0.2">
      <c r="A286" s="2">
        <v>43707</v>
      </c>
      <c r="B286" s="10">
        <v>52.185000000000002</v>
      </c>
      <c r="C286" s="7">
        <v>1776.29</v>
      </c>
      <c r="D286" s="5">
        <v>185.67</v>
      </c>
      <c r="F286" s="11">
        <f t="shared" si="20"/>
        <v>34.911071774892214</v>
      </c>
      <c r="G286" s="8">
        <f t="shared" si="21"/>
        <v>587.9755862216482</v>
      </c>
      <c r="I286">
        <f t="shared" si="22"/>
        <v>622.88665799654041</v>
      </c>
      <c r="J286">
        <f t="shared" si="23"/>
        <v>-3.3917009044869246</v>
      </c>
      <c r="K286">
        <f t="shared" si="24"/>
        <v>3.3917009044869246</v>
      </c>
    </row>
    <row r="287" spans="1:11" x14ac:dyDescent="0.2">
      <c r="A287" s="2">
        <v>43706</v>
      </c>
      <c r="B287" s="10">
        <v>52.252499999999998</v>
      </c>
      <c r="C287" s="7">
        <v>1786.4</v>
      </c>
      <c r="D287" s="5">
        <v>185.57</v>
      </c>
      <c r="F287" s="11">
        <f t="shared" si="20"/>
        <v>34.956228378222768</v>
      </c>
      <c r="G287" s="8">
        <f t="shared" si="21"/>
        <v>591.32213052280451</v>
      </c>
      <c r="I287">
        <f t="shared" si="22"/>
        <v>626.27835890102733</v>
      </c>
      <c r="J287">
        <f t="shared" si="23"/>
        <v>7.9139626833438115</v>
      </c>
      <c r="K287">
        <f t="shared" si="24"/>
        <v>-7.9139626833438115</v>
      </c>
    </row>
    <row r="288" spans="1:11" x14ac:dyDescent="0.2">
      <c r="A288" s="2">
        <v>43705</v>
      </c>
      <c r="B288" s="10">
        <v>51.3825</v>
      </c>
      <c r="C288" s="7">
        <v>1764.25</v>
      </c>
      <c r="D288" s="5">
        <v>181.76</v>
      </c>
      <c r="F288" s="11">
        <f t="shared" si="20"/>
        <v>34.374209935295568</v>
      </c>
      <c r="G288" s="8">
        <f t="shared" si="21"/>
        <v>583.99018628238798</v>
      </c>
      <c r="I288">
        <f t="shared" si="22"/>
        <v>618.36439621768352</v>
      </c>
      <c r="J288">
        <f t="shared" si="23"/>
        <v>1.0301800974929165</v>
      </c>
      <c r="K288">
        <f t="shared" si="24"/>
        <v>-1.0301800974929165</v>
      </c>
    </row>
    <row r="289" spans="1:11" x14ac:dyDescent="0.2">
      <c r="A289" s="2">
        <v>43704</v>
      </c>
      <c r="B289" s="10">
        <v>51.04</v>
      </c>
      <c r="C289" s="7">
        <v>1761.83</v>
      </c>
      <c r="D289" s="5">
        <v>181.3</v>
      </c>
      <c r="F289" s="11">
        <f t="shared" si="20"/>
        <v>34.145081985062731</v>
      </c>
      <c r="G289" s="8">
        <f t="shared" si="21"/>
        <v>583.18913413512792</v>
      </c>
      <c r="I289">
        <f t="shared" si="22"/>
        <v>617.3342161201906</v>
      </c>
      <c r="J289">
        <f t="shared" si="23"/>
        <v>-2.7200182813764968</v>
      </c>
      <c r="K289">
        <f t="shared" si="24"/>
        <v>2.7200182813764968</v>
      </c>
    </row>
    <row r="290" spans="1:11" x14ac:dyDescent="0.2">
      <c r="A290" s="2">
        <v>43703</v>
      </c>
      <c r="B290" s="10">
        <v>51.622500000000002</v>
      </c>
      <c r="C290" s="7">
        <v>1768.87</v>
      </c>
      <c r="D290" s="5">
        <v>180.36</v>
      </c>
      <c r="F290" s="11">
        <f t="shared" si="20"/>
        <v>34.534766747137553</v>
      </c>
      <c r="G290" s="8">
        <f t="shared" si="21"/>
        <v>585.5194676544296</v>
      </c>
      <c r="I290">
        <f t="shared" si="22"/>
        <v>620.0542344015671</v>
      </c>
      <c r="J290">
        <f t="shared" si="23"/>
        <v>7.015905430998373</v>
      </c>
      <c r="K290">
        <f t="shared" si="24"/>
        <v>-7.015905430998373</v>
      </c>
    </row>
    <row r="291" spans="1:11" x14ac:dyDescent="0.2">
      <c r="A291" s="2">
        <v>43700</v>
      </c>
      <c r="B291" s="10">
        <v>50.66</v>
      </c>
      <c r="C291" s="7">
        <v>1749.62</v>
      </c>
      <c r="D291" s="5">
        <v>177.75</v>
      </c>
      <c r="F291" s="11">
        <f t="shared" si="20"/>
        <v>33.890867032979578</v>
      </c>
      <c r="G291" s="8">
        <f t="shared" si="21"/>
        <v>579.14746193758913</v>
      </c>
      <c r="I291">
        <f t="shared" si="22"/>
        <v>613.03832897056873</v>
      </c>
      <c r="J291">
        <f t="shared" si="23"/>
        <v>-20.172486025656553</v>
      </c>
      <c r="K291">
        <f t="shared" si="24"/>
        <v>20.172486025656553</v>
      </c>
    </row>
    <row r="292" spans="1:11" x14ac:dyDescent="0.2">
      <c r="A292" s="2">
        <v>43699</v>
      </c>
      <c r="B292" s="10">
        <v>53.115000000000002</v>
      </c>
      <c r="C292" s="7">
        <v>1805.6</v>
      </c>
      <c r="D292" s="5">
        <v>182.04</v>
      </c>
      <c r="F292" s="11">
        <f t="shared" si="20"/>
        <v>35.533229420779918</v>
      </c>
      <c r="G292" s="8">
        <f t="shared" si="21"/>
        <v>597.67758557544539</v>
      </c>
      <c r="I292">
        <f t="shared" si="22"/>
        <v>633.21081499622528</v>
      </c>
      <c r="J292">
        <f t="shared" si="23"/>
        <v>-5.968482717031975</v>
      </c>
      <c r="K292">
        <f t="shared" si="24"/>
        <v>5.968482717031975</v>
      </c>
    </row>
    <row r="293" spans="1:11" x14ac:dyDescent="0.2">
      <c r="A293" s="2">
        <v>43698</v>
      </c>
      <c r="B293" s="10">
        <v>53.16</v>
      </c>
      <c r="C293" s="7">
        <v>1823.54</v>
      </c>
      <c r="D293" s="5">
        <v>183.55</v>
      </c>
      <c r="F293" s="11">
        <f t="shared" si="20"/>
        <v>35.563333823000285</v>
      </c>
      <c r="G293" s="8">
        <f t="shared" si="21"/>
        <v>603.61596389025692</v>
      </c>
      <c r="I293">
        <f t="shared" si="22"/>
        <v>639.17929771325726</v>
      </c>
      <c r="J293">
        <f t="shared" si="23"/>
        <v>7.7165768013812794</v>
      </c>
      <c r="K293">
        <f t="shared" si="24"/>
        <v>-7.7165768013812794</v>
      </c>
    </row>
    <row r="294" spans="1:11" x14ac:dyDescent="0.2">
      <c r="A294" s="2">
        <v>43697</v>
      </c>
      <c r="B294" s="10">
        <v>52.59</v>
      </c>
      <c r="C294" s="7">
        <v>1801.38</v>
      </c>
      <c r="D294" s="5">
        <v>183.81</v>
      </c>
      <c r="F294" s="11">
        <f t="shared" si="20"/>
        <v>35.182011394875566</v>
      </c>
      <c r="G294" s="8">
        <f t="shared" si="21"/>
        <v>596.28070951700045</v>
      </c>
      <c r="I294">
        <f t="shared" si="22"/>
        <v>631.46272091187598</v>
      </c>
      <c r="J294">
        <f t="shared" si="23"/>
        <v>-4.8774633392479245</v>
      </c>
      <c r="K294">
        <f t="shared" si="24"/>
        <v>4.8774633392479245</v>
      </c>
    </row>
    <row r="295" spans="1:11" x14ac:dyDescent="0.2">
      <c r="A295" s="2">
        <v>43696</v>
      </c>
      <c r="B295" s="10">
        <v>52.587499999999999</v>
      </c>
      <c r="C295" s="7">
        <v>1816.12</v>
      </c>
      <c r="D295" s="5">
        <v>186.17</v>
      </c>
      <c r="F295" s="11">
        <f t="shared" si="20"/>
        <v>35.180338928085547</v>
      </c>
      <c r="G295" s="8">
        <f t="shared" si="21"/>
        <v>601.15984532303833</v>
      </c>
      <c r="I295">
        <f t="shared" si="22"/>
        <v>636.3401842511239</v>
      </c>
      <c r="J295">
        <f t="shared" si="23"/>
        <v>8.4392625521629725</v>
      </c>
      <c r="K295">
        <f t="shared" si="24"/>
        <v>-8.4392625521629725</v>
      </c>
    </row>
    <row r="296" spans="1:11" x14ac:dyDescent="0.2">
      <c r="A296" s="2">
        <v>43693</v>
      </c>
      <c r="B296" s="10">
        <v>51.625</v>
      </c>
      <c r="C296" s="7">
        <v>1792.57</v>
      </c>
      <c r="D296" s="5">
        <v>183.7</v>
      </c>
      <c r="F296" s="11">
        <f t="shared" si="20"/>
        <v>34.536439213927572</v>
      </c>
      <c r="G296" s="8">
        <f t="shared" si="21"/>
        <v>593.36448248503336</v>
      </c>
      <c r="I296">
        <f t="shared" si="22"/>
        <v>627.90092169896093</v>
      </c>
      <c r="J296">
        <f t="shared" si="23"/>
        <v>6.2412627137135814</v>
      </c>
      <c r="K296">
        <f t="shared" si="24"/>
        <v>-6.2412627137135814</v>
      </c>
    </row>
    <row r="297" spans="1:11" x14ac:dyDescent="0.2">
      <c r="A297" s="2">
        <v>43692</v>
      </c>
      <c r="B297" s="10">
        <v>50.435000000000002</v>
      </c>
      <c r="C297" s="7">
        <v>1776.12</v>
      </c>
      <c r="D297" s="5">
        <v>182.59</v>
      </c>
      <c r="F297" s="11">
        <f t="shared" si="20"/>
        <v>33.740345021877722</v>
      </c>
      <c r="G297" s="8">
        <f t="shared" si="21"/>
        <v>587.91931396336963</v>
      </c>
      <c r="I297">
        <f t="shared" si="22"/>
        <v>621.65965898524735</v>
      </c>
      <c r="J297">
        <f t="shared" si="23"/>
        <v>4.1872156715388655</v>
      </c>
      <c r="K297">
        <f t="shared" si="24"/>
        <v>-4.1872156715388655</v>
      </c>
    </row>
    <row r="298" spans="1:11" x14ac:dyDescent="0.2">
      <c r="A298" s="2">
        <v>43691</v>
      </c>
      <c r="B298" s="10">
        <v>50.6875</v>
      </c>
      <c r="C298" s="7">
        <v>1762.96</v>
      </c>
      <c r="D298" s="5">
        <v>179.71</v>
      </c>
      <c r="F298" s="11">
        <f t="shared" si="20"/>
        <v>33.909264167669811</v>
      </c>
      <c r="G298" s="8">
        <f t="shared" si="21"/>
        <v>583.56317914603869</v>
      </c>
      <c r="I298">
        <f t="shared" si="22"/>
        <v>617.47244331370848</v>
      </c>
      <c r="J298">
        <f t="shared" si="23"/>
        <v>-21.357869714804451</v>
      </c>
      <c r="K298">
        <f t="shared" si="24"/>
        <v>21.357869714804451</v>
      </c>
    </row>
    <row r="299" spans="1:11" x14ac:dyDescent="0.2">
      <c r="A299" s="2">
        <v>43690</v>
      </c>
      <c r="B299" s="10">
        <v>52.2425</v>
      </c>
      <c r="C299" s="7">
        <v>1824.34</v>
      </c>
      <c r="D299" s="5">
        <v>188.45</v>
      </c>
      <c r="F299" s="11">
        <f t="shared" si="20"/>
        <v>34.949538511062691</v>
      </c>
      <c r="G299" s="8">
        <f t="shared" si="21"/>
        <v>603.88077451745028</v>
      </c>
      <c r="I299">
        <f t="shared" si="22"/>
        <v>638.83031302851293</v>
      </c>
      <c r="J299">
        <f t="shared" si="23"/>
        <v>14.468467959681107</v>
      </c>
      <c r="K299">
        <f t="shared" si="24"/>
        <v>-14.468467959681107</v>
      </c>
    </row>
    <row r="300" spans="1:11" x14ac:dyDescent="0.2">
      <c r="A300" s="2">
        <v>43689</v>
      </c>
      <c r="B300" s="10">
        <v>50.12</v>
      </c>
      <c r="C300" s="7">
        <v>1784.92</v>
      </c>
      <c r="D300" s="5">
        <v>185.37</v>
      </c>
      <c r="F300" s="11">
        <f t="shared" si="20"/>
        <v>33.529614206335104</v>
      </c>
      <c r="G300" s="8">
        <f t="shared" si="21"/>
        <v>590.83223086249677</v>
      </c>
      <c r="I300">
        <f t="shared" si="22"/>
        <v>624.36184506883183</v>
      </c>
      <c r="J300">
        <f t="shared" si="23"/>
        <v>-7.5860568215433659</v>
      </c>
      <c r="K300">
        <f t="shared" si="24"/>
        <v>7.5860568215433659</v>
      </c>
    </row>
    <row r="301" spans="1:11" x14ac:dyDescent="0.2">
      <c r="A301" s="2">
        <v>43686</v>
      </c>
      <c r="B301" s="10">
        <v>50.247500000000002</v>
      </c>
      <c r="C301" s="7">
        <v>1807.58</v>
      </c>
      <c r="D301" s="5">
        <v>187.85</v>
      </c>
      <c r="F301" s="11">
        <f t="shared" si="20"/>
        <v>33.614910012626169</v>
      </c>
      <c r="G301" s="8">
        <f t="shared" si="21"/>
        <v>598.33299187774901</v>
      </c>
      <c r="I301">
        <f t="shared" si="22"/>
        <v>631.94790189037519</v>
      </c>
      <c r="J301">
        <f t="shared" si="23"/>
        <v>-8.7860281145955241</v>
      </c>
      <c r="K301">
        <f t="shared" si="24"/>
        <v>8.7860281145955241</v>
      </c>
    </row>
    <row r="302" spans="1:11" x14ac:dyDescent="0.2">
      <c r="A302" s="2">
        <v>43685</v>
      </c>
      <c r="B302" s="10">
        <v>50.857500000000002</v>
      </c>
      <c r="C302" s="7">
        <v>1832.89</v>
      </c>
      <c r="D302" s="5">
        <v>190.16</v>
      </c>
      <c r="F302" s="11">
        <f t="shared" si="20"/>
        <v>34.022991909391216</v>
      </c>
      <c r="G302" s="8">
        <f t="shared" si="21"/>
        <v>606.71093809557954</v>
      </c>
      <c r="I302">
        <f t="shared" si="22"/>
        <v>640.73393000497072</v>
      </c>
      <c r="J302">
        <f t="shared" si="23"/>
        <v>13.805927505651994</v>
      </c>
      <c r="K302">
        <f t="shared" si="24"/>
        <v>-13.805927505651994</v>
      </c>
    </row>
    <row r="303" spans="1:11" x14ac:dyDescent="0.2">
      <c r="A303" s="2">
        <v>43684</v>
      </c>
      <c r="B303" s="10">
        <v>49.76</v>
      </c>
      <c r="C303" s="7">
        <v>1793.4</v>
      </c>
      <c r="D303" s="5">
        <v>185.15</v>
      </c>
      <c r="F303" s="11">
        <f t="shared" si="20"/>
        <v>33.288778988572126</v>
      </c>
      <c r="G303" s="8">
        <f t="shared" si="21"/>
        <v>593.63922351074655</v>
      </c>
      <c r="I303">
        <f t="shared" si="22"/>
        <v>626.92800249931872</v>
      </c>
      <c r="J303">
        <f t="shared" si="23"/>
        <v>2.1849272169981759</v>
      </c>
      <c r="K303">
        <f t="shared" si="24"/>
        <v>-2.1849272169981759</v>
      </c>
    </row>
    <row r="304" spans="1:11" x14ac:dyDescent="0.2">
      <c r="A304" s="2">
        <v>43683</v>
      </c>
      <c r="B304" s="10">
        <v>49.25</v>
      </c>
      <c r="C304" s="7">
        <v>1787.83</v>
      </c>
      <c r="D304" s="5">
        <v>184.51</v>
      </c>
      <c r="F304" s="11">
        <f t="shared" si="20"/>
        <v>32.947595763407904</v>
      </c>
      <c r="G304" s="8">
        <f t="shared" si="21"/>
        <v>591.79547951891266</v>
      </c>
      <c r="I304">
        <f t="shared" si="22"/>
        <v>624.74307528232055</v>
      </c>
      <c r="J304">
        <f t="shared" si="23"/>
        <v>8.1261243917596175</v>
      </c>
      <c r="K304">
        <f t="shared" si="24"/>
        <v>-8.1261243917596175</v>
      </c>
    </row>
    <row r="305" spans="1:11" x14ac:dyDescent="0.2">
      <c r="A305" s="2">
        <v>43682</v>
      </c>
      <c r="B305" s="10">
        <v>48.335000000000001</v>
      </c>
      <c r="C305" s="7">
        <v>1765.13</v>
      </c>
      <c r="D305" s="5">
        <v>181.73</v>
      </c>
      <c r="F305" s="11">
        <f t="shared" si="20"/>
        <v>32.335472918260322</v>
      </c>
      <c r="G305" s="8">
        <f t="shared" si="21"/>
        <v>584.28147797230065</v>
      </c>
      <c r="I305">
        <f t="shared" si="22"/>
        <v>616.61695089056093</v>
      </c>
      <c r="J305">
        <f t="shared" si="23"/>
        <v>-21.021376464500804</v>
      </c>
      <c r="K305">
        <f t="shared" si="24"/>
        <v>21.021376464500804</v>
      </c>
    </row>
    <row r="306" spans="1:11" x14ac:dyDescent="0.2">
      <c r="A306" s="2">
        <v>43679</v>
      </c>
      <c r="B306" s="10">
        <v>51.005000000000003</v>
      </c>
      <c r="C306" s="7">
        <v>1823.24</v>
      </c>
      <c r="D306" s="5">
        <v>189.02</v>
      </c>
      <c r="F306" s="11">
        <f t="shared" si="20"/>
        <v>34.121667450002441</v>
      </c>
      <c r="G306" s="8">
        <f t="shared" si="21"/>
        <v>603.51665990505933</v>
      </c>
      <c r="I306">
        <f t="shared" si="22"/>
        <v>637.63832735506173</v>
      </c>
      <c r="J306">
        <f t="shared" si="23"/>
        <v>-11.356464004853478</v>
      </c>
      <c r="K306">
        <f t="shared" si="24"/>
        <v>11.356464004853478</v>
      </c>
    </row>
    <row r="307" spans="1:11" x14ac:dyDescent="0.2">
      <c r="A307" s="2">
        <v>43678</v>
      </c>
      <c r="B307" s="10">
        <v>52.107500000000002</v>
      </c>
      <c r="C307" s="7">
        <v>1855.32</v>
      </c>
      <c r="D307" s="5">
        <v>192.73</v>
      </c>
      <c r="F307" s="11">
        <f t="shared" si="20"/>
        <v>34.859225304401569</v>
      </c>
      <c r="G307" s="8">
        <f t="shared" si="21"/>
        <v>614.13556605551366</v>
      </c>
      <c r="I307">
        <f t="shared" si="22"/>
        <v>648.99479135991521</v>
      </c>
      <c r="J307">
        <f t="shared" si="23"/>
        <v>-4.5644194247447558</v>
      </c>
      <c r="K307">
        <f t="shared" si="24"/>
        <v>4.5644194247447558</v>
      </c>
    </row>
    <row r="308" spans="1:11" x14ac:dyDescent="0.2">
      <c r="A308" s="2">
        <v>43677</v>
      </c>
      <c r="B308" s="10">
        <v>53.26</v>
      </c>
      <c r="C308" s="7">
        <v>1866.78</v>
      </c>
      <c r="D308" s="5">
        <v>194.23</v>
      </c>
      <c r="F308" s="11">
        <f t="shared" si="20"/>
        <v>35.630232494601117</v>
      </c>
      <c r="G308" s="8">
        <f t="shared" si="21"/>
        <v>617.92897829005881</v>
      </c>
      <c r="I308">
        <f t="shared" si="22"/>
        <v>653.55921078465997</v>
      </c>
      <c r="J308">
        <f t="shared" si="23"/>
        <v>-9.7972009141881244</v>
      </c>
      <c r="K308">
        <f t="shared" si="24"/>
        <v>9.7972009141881244</v>
      </c>
    </row>
    <row r="309" spans="1:11" x14ac:dyDescent="0.2">
      <c r="A309" s="2">
        <v>43676</v>
      </c>
      <c r="B309" s="10">
        <v>52.195</v>
      </c>
      <c r="C309" s="7">
        <v>1898.53</v>
      </c>
      <c r="D309" s="5">
        <v>197.04</v>
      </c>
      <c r="F309" s="11">
        <f t="shared" si="20"/>
        <v>34.917761642052298</v>
      </c>
      <c r="G309" s="8">
        <f t="shared" si="21"/>
        <v>628.43865005679584</v>
      </c>
      <c r="I309">
        <f t="shared" si="22"/>
        <v>663.35641169884809</v>
      </c>
      <c r="J309">
        <f t="shared" si="23"/>
        <v>-4.7582269242665234</v>
      </c>
      <c r="K309">
        <f t="shared" si="24"/>
        <v>4.7582269242665234</v>
      </c>
    </row>
    <row r="310" spans="1:11" x14ac:dyDescent="0.2">
      <c r="A310" s="2">
        <v>43675</v>
      </c>
      <c r="B310" s="10">
        <v>52.42</v>
      </c>
      <c r="C310" s="7">
        <v>1912.45</v>
      </c>
      <c r="D310" s="5">
        <v>195.94</v>
      </c>
      <c r="F310" s="11">
        <f t="shared" si="20"/>
        <v>35.068283653154161</v>
      </c>
      <c r="G310" s="8">
        <f t="shared" si="21"/>
        <v>633.04635496996048</v>
      </c>
      <c r="I310">
        <f t="shared" si="22"/>
        <v>668.11463862311462</v>
      </c>
      <c r="J310">
        <f t="shared" si="23"/>
        <v>-9.8045479328825422</v>
      </c>
      <c r="K310">
        <f t="shared" si="24"/>
        <v>9.8045479328825422</v>
      </c>
    </row>
    <row r="311" spans="1:11" x14ac:dyDescent="0.2">
      <c r="A311" s="2">
        <v>43672</v>
      </c>
      <c r="B311" s="10">
        <v>51.935000000000002</v>
      </c>
      <c r="C311" s="7">
        <v>1943.05</v>
      </c>
      <c r="D311" s="5">
        <v>199.75</v>
      </c>
      <c r="F311" s="11">
        <f t="shared" si="20"/>
        <v>34.743825095890145</v>
      </c>
      <c r="G311" s="8">
        <f t="shared" si="21"/>
        <v>643.17536146010707</v>
      </c>
      <c r="I311">
        <f t="shared" si="22"/>
        <v>677.91918655599716</v>
      </c>
      <c r="J311">
        <f t="shared" si="23"/>
        <v>-10.064861139543723</v>
      </c>
      <c r="K311">
        <f t="shared" si="24"/>
        <v>10.064861139543723</v>
      </c>
    </row>
    <row r="312" spans="1:11" x14ac:dyDescent="0.2">
      <c r="A312" s="2">
        <v>43671</v>
      </c>
      <c r="B312" s="10">
        <v>51.755000000000003</v>
      </c>
      <c r="C312" s="7">
        <v>1973.82</v>
      </c>
      <c r="D312" s="5">
        <v>200.71</v>
      </c>
      <c r="F312" s="11">
        <f t="shared" si="20"/>
        <v>34.623407487008649</v>
      </c>
      <c r="G312" s="8">
        <f t="shared" si="21"/>
        <v>653.36064020853223</v>
      </c>
      <c r="I312">
        <f t="shared" si="22"/>
        <v>687.98404769554088</v>
      </c>
      <c r="J312">
        <f t="shared" si="23"/>
        <v>-9.2100055552898539</v>
      </c>
      <c r="K312">
        <f t="shared" si="24"/>
        <v>9.2100055552898539</v>
      </c>
    </row>
    <row r="313" spans="1:11" x14ac:dyDescent="0.2">
      <c r="A313" s="2">
        <v>43670</v>
      </c>
      <c r="B313" s="10">
        <v>52.167499999999997</v>
      </c>
      <c r="C313" s="7">
        <v>2000.81</v>
      </c>
      <c r="D313" s="5">
        <v>204.66</v>
      </c>
      <c r="F313" s="11">
        <f t="shared" si="20"/>
        <v>34.899364507362066</v>
      </c>
      <c r="G313" s="8">
        <f t="shared" si="21"/>
        <v>662.29468874346867</v>
      </c>
      <c r="I313">
        <f t="shared" si="22"/>
        <v>697.19405325083073</v>
      </c>
      <c r="J313">
        <f t="shared" si="23"/>
        <v>2.0635720193972702</v>
      </c>
      <c r="K313">
        <f t="shared" si="24"/>
        <v>-2.0635720193972702</v>
      </c>
    </row>
    <row r="314" spans="1:11" x14ac:dyDescent="0.2">
      <c r="A314" s="2">
        <v>43669</v>
      </c>
      <c r="B314" s="10">
        <v>52.21</v>
      </c>
      <c r="C314" s="7">
        <v>1994.49</v>
      </c>
      <c r="D314" s="5">
        <v>202.36</v>
      </c>
      <c r="F314" s="11">
        <f t="shared" si="20"/>
        <v>34.92779644279242</v>
      </c>
      <c r="G314" s="8">
        <f t="shared" si="21"/>
        <v>660.20268478864102</v>
      </c>
      <c r="I314">
        <f t="shared" si="22"/>
        <v>695.13048123143346</v>
      </c>
      <c r="J314">
        <f t="shared" si="23"/>
        <v>3.2037173161498913</v>
      </c>
      <c r="K314">
        <f t="shared" si="24"/>
        <v>-3.2037173161498913</v>
      </c>
    </row>
    <row r="315" spans="1:11" x14ac:dyDescent="0.2">
      <c r="A315" s="2">
        <v>43668</v>
      </c>
      <c r="B315" s="10">
        <v>51.805</v>
      </c>
      <c r="C315" s="7">
        <v>1985.63</v>
      </c>
      <c r="D315" s="5">
        <v>202.32</v>
      </c>
      <c r="F315" s="11">
        <f t="shared" si="20"/>
        <v>34.656856822809061</v>
      </c>
      <c r="G315" s="8">
        <f t="shared" si="21"/>
        <v>657.26990709247445</v>
      </c>
      <c r="I315">
        <f t="shared" si="22"/>
        <v>691.92676391528357</v>
      </c>
      <c r="J315">
        <f t="shared" si="23"/>
        <v>7.7620425488448745</v>
      </c>
      <c r="K315">
        <f t="shared" si="24"/>
        <v>-7.7620425488448745</v>
      </c>
    </row>
    <row r="316" spans="1:11" x14ac:dyDescent="0.2">
      <c r="A316" s="2">
        <v>43665</v>
      </c>
      <c r="B316" s="10">
        <v>50.647500000000001</v>
      </c>
      <c r="C316" s="7">
        <v>1964.52</v>
      </c>
      <c r="D316" s="5">
        <v>198.36</v>
      </c>
      <c r="F316" s="11">
        <f t="shared" si="20"/>
        <v>33.882504699029475</v>
      </c>
      <c r="G316" s="8">
        <f t="shared" si="21"/>
        <v>650.28221666740922</v>
      </c>
      <c r="I316">
        <f t="shared" si="22"/>
        <v>684.1647213664387</v>
      </c>
      <c r="J316">
        <f t="shared" si="23"/>
        <v>-4.9424050443456053</v>
      </c>
      <c r="K316">
        <f t="shared" si="24"/>
        <v>4.9424050443456053</v>
      </c>
    </row>
    <row r="317" spans="1:11" x14ac:dyDescent="0.2">
      <c r="A317" s="2">
        <v>43664</v>
      </c>
      <c r="B317" s="10">
        <v>51.414999999999999</v>
      </c>
      <c r="C317" s="7">
        <v>1977.9</v>
      </c>
      <c r="D317" s="5">
        <v>200.78</v>
      </c>
      <c r="F317" s="11">
        <f t="shared" si="20"/>
        <v>34.395952003565831</v>
      </c>
      <c r="G317" s="8">
        <f t="shared" si="21"/>
        <v>654.71117440721844</v>
      </c>
      <c r="I317">
        <f t="shared" si="22"/>
        <v>689.1071264107843</v>
      </c>
      <c r="J317">
        <f t="shared" si="23"/>
        <v>-4.2908778743081939</v>
      </c>
      <c r="K317">
        <f t="shared" si="24"/>
        <v>4.2908778743081939</v>
      </c>
    </row>
    <row r="318" spans="1:11" x14ac:dyDescent="0.2">
      <c r="A318" s="2">
        <v>43663</v>
      </c>
      <c r="B318" s="10">
        <v>50.837499999999999</v>
      </c>
      <c r="C318" s="7">
        <v>1992.03</v>
      </c>
      <c r="D318" s="5">
        <v>201.8</v>
      </c>
      <c r="F318" s="11">
        <f t="shared" si="20"/>
        <v>34.009612175071048</v>
      </c>
      <c r="G318" s="8">
        <f t="shared" si="21"/>
        <v>659.38839211002141</v>
      </c>
      <c r="I318">
        <f t="shared" si="22"/>
        <v>693.3980042850925</v>
      </c>
      <c r="J318">
        <f t="shared" si="23"/>
        <v>-6.1075410657844031</v>
      </c>
      <c r="K318">
        <f t="shared" si="24"/>
        <v>6.1075410657844031</v>
      </c>
    </row>
    <row r="319" spans="1:11" x14ac:dyDescent="0.2">
      <c r="A319" s="2">
        <v>43662</v>
      </c>
      <c r="B319" s="10">
        <v>51.125</v>
      </c>
      <c r="C319" s="7">
        <v>2009.9</v>
      </c>
      <c r="D319" s="5">
        <v>203.84</v>
      </c>
      <c r="F319" s="11">
        <f t="shared" si="20"/>
        <v>34.201945855923434</v>
      </c>
      <c r="G319" s="8">
        <f t="shared" si="21"/>
        <v>665.30359949495346</v>
      </c>
      <c r="I319">
        <f t="shared" si="22"/>
        <v>699.5055453508769</v>
      </c>
      <c r="J319">
        <f t="shared" si="23"/>
        <v>-3.7896824615595506</v>
      </c>
      <c r="K319">
        <f t="shared" si="24"/>
        <v>3.7896824615595506</v>
      </c>
    </row>
    <row r="320" spans="1:11" x14ac:dyDescent="0.2">
      <c r="A320" s="2">
        <v>43661</v>
      </c>
      <c r="B320" s="10">
        <v>51.302500000000002</v>
      </c>
      <c r="C320" s="7">
        <v>2020.99</v>
      </c>
      <c r="D320" s="5">
        <v>203.91</v>
      </c>
      <c r="F320" s="11">
        <f t="shared" si="20"/>
        <v>34.320690998014904</v>
      </c>
      <c r="G320" s="8">
        <f t="shared" si="21"/>
        <v>668.97453681442153</v>
      </c>
      <c r="I320">
        <f t="shared" si="22"/>
        <v>703.29522781243645</v>
      </c>
      <c r="J320">
        <f t="shared" si="23"/>
        <v>3.6262638639711895</v>
      </c>
      <c r="K320">
        <f t="shared" si="24"/>
        <v>-3.6262638639711895</v>
      </c>
    </row>
    <row r="321" spans="1:11" x14ac:dyDescent="0.2">
      <c r="A321" s="2">
        <v>43658</v>
      </c>
      <c r="B321" s="10">
        <v>50.825000000000003</v>
      </c>
      <c r="C321" s="7">
        <v>2011</v>
      </c>
      <c r="D321" s="5">
        <v>204.87</v>
      </c>
      <c r="F321" s="11">
        <f t="shared" si="20"/>
        <v>34.001249841120952</v>
      </c>
      <c r="G321" s="8">
        <f t="shared" si="21"/>
        <v>665.6677141073443</v>
      </c>
      <c r="I321">
        <f t="shared" si="22"/>
        <v>699.66896394846526</v>
      </c>
      <c r="J321">
        <f t="shared" si="23"/>
        <v>3.5461942624909852</v>
      </c>
      <c r="K321">
        <f t="shared" si="24"/>
        <v>-3.5461942624909852</v>
      </c>
    </row>
    <row r="322" spans="1:11" x14ac:dyDescent="0.2">
      <c r="A322" s="2">
        <v>43657</v>
      </c>
      <c r="B322" s="10">
        <v>50.4375</v>
      </c>
      <c r="C322" s="7">
        <v>2001.07</v>
      </c>
      <c r="D322" s="5">
        <v>201.23</v>
      </c>
      <c r="F322" s="11">
        <f t="shared" si="20"/>
        <v>33.742017488667742</v>
      </c>
      <c r="G322" s="8">
        <f t="shared" si="21"/>
        <v>662.38075219730649</v>
      </c>
      <c r="I322">
        <f t="shared" si="22"/>
        <v>696.12276968597428</v>
      </c>
      <c r="J322">
        <f t="shared" si="23"/>
        <v>-5.6562821453477454</v>
      </c>
      <c r="K322">
        <f t="shared" si="24"/>
        <v>5.6562821453477454</v>
      </c>
    </row>
    <row r="323" spans="1:11" x14ac:dyDescent="0.2">
      <c r="A323" s="2">
        <v>43656</v>
      </c>
      <c r="B323" s="10">
        <v>50.807499999999997</v>
      </c>
      <c r="C323" s="7">
        <v>2017.41</v>
      </c>
      <c r="D323" s="5">
        <v>202.73</v>
      </c>
      <c r="F323" s="11">
        <f t="shared" si="20"/>
        <v>33.989542573590803</v>
      </c>
      <c r="G323" s="8">
        <f t="shared" si="21"/>
        <v>667.7895092577312</v>
      </c>
      <c r="I323">
        <f t="shared" si="22"/>
        <v>701.77905183132202</v>
      </c>
      <c r="J323">
        <f t="shared" si="23"/>
        <v>9.9686175882130783</v>
      </c>
      <c r="K323">
        <f t="shared" si="24"/>
        <v>-9.9686175882130783</v>
      </c>
    </row>
    <row r="324" spans="1:11" x14ac:dyDescent="0.2">
      <c r="A324" s="2">
        <v>43655</v>
      </c>
      <c r="B324" s="10">
        <v>50.31</v>
      </c>
      <c r="C324" s="7">
        <v>1988.3</v>
      </c>
      <c r="D324" s="5">
        <v>199.21</v>
      </c>
      <c r="F324" s="11">
        <f t="shared" si="20"/>
        <v>33.656721682376684</v>
      </c>
      <c r="G324" s="8">
        <f t="shared" si="21"/>
        <v>658.15371256073229</v>
      </c>
      <c r="I324">
        <f t="shared" si="22"/>
        <v>691.81043424310894</v>
      </c>
      <c r="J324">
        <f t="shared" si="23"/>
        <v>12.113898906404529</v>
      </c>
      <c r="K324">
        <f t="shared" si="24"/>
        <v>-12.113898906404529</v>
      </c>
    </row>
    <row r="325" spans="1:11" x14ac:dyDescent="0.2">
      <c r="A325" s="2">
        <v>43654</v>
      </c>
      <c r="B325" s="10">
        <v>50.005000000000003</v>
      </c>
      <c r="C325" s="7">
        <v>1952.32</v>
      </c>
      <c r="D325" s="5">
        <v>195.76</v>
      </c>
      <c r="F325" s="11">
        <f t="shared" ref="F325:F388" si="25">B325*$O$8</f>
        <v>33.452680733994157</v>
      </c>
      <c r="G325" s="8">
        <f t="shared" ref="G325:G388" si="26">C325*(1-$O$8)</f>
        <v>646.24385460271026</v>
      </c>
      <c r="I325">
        <f t="shared" ref="I325:I388" si="27">SUM(F325:G325)</f>
        <v>679.69653533670441</v>
      </c>
      <c r="J325">
        <f t="shared" si="23"/>
        <v>2.4107264837633693</v>
      </c>
      <c r="K325">
        <f t="shared" si="24"/>
        <v>-2.4107264837633693</v>
      </c>
    </row>
    <row r="326" spans="1:11" x14ac:dyDescent="0.2">
      <c r="A326" s="2">
        <v>43651</v>
      </c>
      <c r="B326" s="10">
        <v>51.057499999999997</v>
      </c>
      <c r="C326" s="7">
        <v>1942.91</v>
      </c>
      <c r="D326" s="5">
        <v>196.4</v>
      </c>
      <c r="F326" s="11">
        <f t="shared" si="25"/>
        <v>34.156789252592873</v>
      </c>
      <c r="G326" s="8">
        <f t="shared" si="26"/>
        <v>643.12901960034822</v>
      </c>
      <c r="I326">
        <f t="shared" si="27"/>
        <v>677.28580885294105</v>
      </c>
      <c r="J326">
        <f t="shared" ref="J326:J389" si="28">I326-I327</f>
        <v>1.2641575381871917</v>
      </c>
      <c r="K326">
        <f t="shared" ref="K326:K389" si="29">-J326</f>
        <v>-1.2641575381871917</v>
      </c>
    </row>
    <row r="327" spans="1:11" x14ac:dyDescent="0.2">
      <c r="A327" s="2">
        <v>43650</v>
      </c>
      <c r="B327" s="10">
        <v>51.102499999999999</v>
      </c>
      <c r="C327" s="7">
        <v>1939</v>
      </c>
      <c r="D327" s="5">
        <v>197.2</v>
      </c>
      <c r="F327" s="11">
        <f t="shared" si="25"/>
        <v>34.186893654813247</v>
      </c>
      <c r="G327" s="8">
        <f t="shared" si="26"/>
        <v>641.83475765994058</v>
      </c>
      <c r="I327">
        <f t="shared" si="27"/>
        <v>676.02165131475385</v>
      </c>
      <c r="J327">
        <f t="shared" si="28"/>
        <v>0</v>
      </c>
      <c r="K327">
        <f t="shared" si="29"/>
        <v>0</v>
      </c>
    </row>
    <row r="328" spans="1:11" x14ac:dyDescent="0.2">
      <c r="A328" s="2">
        <v>43649</v>
      </c>
      <c r="B328" s="10">
        <v>51.102499999999999</v>
      </c>
      <c r="C328" s="7">
        <v>1939</v>
      </c>
      <c r="D328" s="5">
        <v>197.2</v>
      </c>
      <c r="F328" s="11">
        <f t="shared" si="25"/>
        <v>34.186893654813247</v>
      </c>
      <c r="G328" s="8">
        <f t="shared" si="26"/>
        <v>641.83475765994058</v>
      </c>
      <c r="I328">
        <f t="shared" si="27"/>
        <v>676.02165131475385</v>
      </c>
      <c r="J328">
        <f t="shared" si="28"/>
        <v>1.8334267226446173</v>
      </c>
      <c r="K328">
        <f t="shared" si="29"/>
        <v>-1.8334267226446173</v>
      </c>
    </row>
    <row r="329" spans="1:11" x14ac:dyDescent="0.2">
      <c r="A329" s="2">
        <v>43648</v>
      </c>
      <c r="B329" s="10">
        <v>50.682499999999997</v>
      </c>
      <c r="C329" s="7">
        <v>1934.31</v>
      </c>
      <c r="D329" s="5">
        <v>195</v>
      </c>
      <c r="F329" s="11">
        <f t="shared" si="25"/>
        <v>33.905919234089765</v>
      </c>
      <c r="G329" s="8">
        <f t="shared" si="26"/>
        <v>640.28230535801947</v>
      </c>
      <c r="I329">
        <f t="shared" si="27"/>
        <v>674.18822459210924</v>
      </c>
      <c r="J329">
        <f t="shared" si="28"/>
        <v>4.209232083202096</v>
      </c>
      <c r="K329">
        <f t="shared" si="29"/>
        <v>-4.209232083202096</v>
      </c>
    </row>
    <row r="330" spans="1:11" x14ac:dyDescent="0.2">
      <c r="A330" s="2">
        <v>43647</v>
      </c>
      <c r="B330" s="10">
        <v>50.387500000000003</v>
      </c>
      <c r="C330" s="7">
        <v>1922.19</v>
      </c>
      <c r="D330" s="5">
        <v>193</v>
      </c>
      <c r="F330" s="11">
        <f t="shared" si="25"/>
        <v>33.708568152867329</v>
      </c>
      <c r="G330" s="8">
        <f t="shared" si="26"/>
        <v>636.27042435603983</v>
      </c>
      <c r="I330">
        <f t="shared" si="27"/>
        <v>669.97899250890714</v>
      </c>
      <c r="J330">
        <f t="shared" si="28"/>
        <v>10.060844835580951</v>
      </c>
      <c r="K330">
        <f t="shared" si="29"/>
        <v>-10.060844835580951</v>
      </c>
    </row>
    <row r="331" spans="1:11" x14ac:dyDescent="0.2">
      <c r="A331" s="2">
        <v>43644</v>
      </c>
      <c r="B331" s="10">
        <v>49.48</v>
      </c>
      <c r="C331" s="7">
        <v>1893.63</v>
      </c>
      <c r="D331" s="5">
        <v>193</v>
      </c>
      <c r="F331" s="11">
        <f t="shared" si="25"/>
        <v>33.101462708089805</v>
      </c>
      <c r="G331" s="8">
        <f t="shared" si="26"/>
        <v>626.81668496523639</v>
      </c>
      <c r="I331">
        <f t="shared" si="27"/>
        <v>659.91814767332619</v>
      </c>
      <c r="J331">
        <f t="shared" si="28"/>
        <v>-3.8296804302955252</v>
      </c>
      <c r="K331">
        <f t="shared" si="29"/>
        <v>3.8296804302955252</v>
      </c>
    </row>
    <row r="332" spans="1:11" x14ac:dyDescent="0.2">
      <c r="A332" s="2">
        <v>43643</v>
      </c>
      <c r="B332" s="10">
        <v>49.935000000000002</v>
      </c>
      <c r="C332" s="7">
        <v>1904.28</v>
      </c>
      <c r="D332" s="5">
        <v>189.5</v>
      </c>
      <c r="F332" s="11">
        <f t="shared" si="25"/>
        <v>33.405851663873577</v>
      </c>
      <c r="G332" s="8">
        <f t="shared" si="26"/>
        <v>630.34197643974812</v>
      </c>
      <c r="I332">
        <f t="shared" si="27"/>
        <v>663.74782810362171</v>
      </c>
      <c r="J332">
        <f t="shared" si="28"/>
        <v>2.1250008810064855</v>
      </c>
      <c r="K332">
        <f t="shared" si="29"/>
        <v>-2.1250008810064855</v>
      </c>
    </row>
    <row r="333" spans="1:11" x14ac:dyDescent="0.2">
      <c r="A333" s="2">
        <v>43642</v>
      </c>
      <c r="B333" s="10">
        <v>49.95</v>
      </c>
      <c r="C333" s="7">
        <v>1897.83</v>
      </c>
      <c r="D333" s="5">
        <v>187.66</v>
      </c>
      <c r="F333" s="11">
        <f t="shared" si="25"/>
        <v>33.415886464613706</v>
      </c>
      <c r="G333" s="8">
        <f t="shared" si="26"/>
        <v>628.20694075800156</v>
      </c>
      <c r="I333">
        <f t="shared" si="27"/>
        <v>661.62282722261523</v>
      </c>
      <c r="J333">
        <f t="shared" si="28"/>
        <v>7.1820732870567099</v>
      </c>
      <c r="K333">
        <f t="shared" si="29"/>
        <v>-7.1820732870567099</v>
      </c>
    </row>
    <row r="334" spans="1:11" x14ac:dyDescent="0.2">
      <c r="A334" s="2">
        <v>43641</v>
      </c>
      <c r="B334" s="10">
        <v>48.892499999999998</v>
      </c>
      <c r="C334" s="7">
        <v>1878.27</v>
      </c>
      <c r="D334" s="5">
        <v>188.84</v>
      </c>
      <c r="F334" s="11">
        <f t="shared" si="25"/>
        <v>32.708433012434938</v>
      </c>
      <c r="G334" s="8">
        <f t="shared" si="26"/>
        <v>621.73232092312355</v>
      </c>
      <c r="I334">
        <f t="shared" si="27"/>
        <v>654.44075393555852</v>
      </c>
      <c r="J334">
        <f t="shared" si="28"/>
        <v>-12.29741581242115</v>
      </c>
      <c r="K334">
        <f t="shared" si="29"/>
        <v>12.29741581242115</v>
      </c>
    </row>
    <row r="335" spans="1:11" x14ac:dyDescent="0.2">
      <c r="A335" s="2">
        <v>43640</v>
      </c>
      <c r="B335" s="10">
        <v>49.645000000000003</v>
      </c>
      <c r="C335" s="7">
        <v>1913.9</v>
      </c>
      <c r="D335" s="5">
        <v>192.6</v>
      </c>
      <c r="F335" s="11">
        <f t="shared" si="25"/>
        <v>33.211845516231179</v>
      </c>
      <c r="G335" s="8">
        <f t="shared" si="26"/>
        <v>633.5263242317485</v>
      </c>
      <c r="I335">
        <f t="shared" si="27"/>
        <v>666.73816974797967</v>
      </c>
      <c r="J335">
        <f t="shared" si="28"/>
        <v>0.82718520257799355</v>
      </c>
      <c r="K335">
        <f t="shared" si="29"/>
        <v>-0.82718520257799355</v>
      </c>
    </row>
    <row r="336" spans="1:11" x14ac:dyDescent="0.2">
      <c r="A336" s="2">
        <v>43637</v>
      </c>
      <c r="B336" s="10">
        <v>49.695</v>
      </c>
      <c r="C336" s="7">
        <v>1911.3</v>
      </c>
      <c r="D336" s="5">
        <v>191.14</v>
      </c>
      <c r="F336" s="11">
        <f t="shared" si="25"/>
        <v>33.245294852031591</v>
      </c>
      <c r="G336" s="8">
        <f t="shared" si="26"/>
        <v>632.66568969337004</v>
      </c>
      <c r="I336">
        <f t="shared" si="27"/>
        <v>665.91098454540167</v>
      </c>
      <c r="J336">
        <f t="shared" si="28"/>
        <v>-2.3944092684243969</v>
      </c>
      <c r="K336">
        <f t="shared" si="29"/>
        <v>2.3944092684243969</v>
      </c>
    </row>
    <row r="337" spans="1:11" x14ac:dyDescent="0.2">
      <c r="A337" s="2">
        <v>43636</v>
      </c>
      <c r="B337" s="10">
        <v>49.865000000000002</v>
      </c>
      <c r="C337" s="7">
        <v>1918.19</v>
      </c>
      <c r="D337" s="5">
        <v>189.53</v>
      </c>
      <c r="F337" s="11">
        <f t="shared" si="25"/>
        <v>33.359022593752996</v>
      </c>
      <c r="G337" s="8">
        <f t="shared" si="26"/>
        <v>634.94637122007305</v>
      </c>
      <c r="I337">
        <f t="shared" si="27"/>
        <v>668.30539381382607</v>
      </c>
      <c r="J337">
        <f t="shared" si="28"/>
        <v>3.3774470891355577</v>
      </c>
      <c r="K337">
        <f t="shared" si="29"/>
        <v>-3.3774470891355577</v>
      </c>
    </row>
    <row r="338" spans="1:11" x14ac:dyDescent="0.2">
      <c r="A338" s="2">
        <v>43635</v>
      </c>
      <c r="B338" s="10">
        <v>49.467500000000001</v>
      </c>
      <c r="C338" s="7">
        <v>1908.79</v>
      </c>
      <c r="D338" s="5">
        <v>187.48</v>
      </c>
      <c r="F338" s="11">
        <f t="shared" si="25"/>
        <v>33.093100374139702</v>
      </c>
      <c r="G338" s="8">
        <f t="shared" si="26"/>
        <v>631.83484635055083</v>
      </c>
      <c r="I338">
        <f t="shared" si="27"/>
        <v>664.92794672469051</v>
      </c>
      <c r="J338">
        <f t="shared" si="28"/>
        <v>2.3591154933973257</v>
      </c>
      <c r="K338">
        <f t="shared" si="29"/>
        <v>-2.3591154933973257</v>
      </c>
    </row>
    <row r="339" spans="1:11" x14ac:dyDescent="0.2">
      <c r="A339" s="2">
        <v>43634</v>
      </c>
      <c r="B339" s="10">
        <v>49.612499999999997</v>
      </c>
      <c r="C339" s="7">
        <v>1901.37</v>
      </c>
      <c r="D339" s="5">
        <v>188.47</v>
      </c>
      <c r="F339" s="11">
        <f t="shared" si="25"/>
        <v>33.190103447960901</v>
      </c>
      <c r="G339" s="8">
        <f t="shared" si="26"/>
        <v>629.37872778333224</v>
      </c>
      <c r="I339">
        <f t="shared" si="27"/>
        <v>662.56883123129319</v>
      </c>
      <c r="J339">
        <f t="shared" si="28"/>
        <v>5.8403886326824477</v>
      </c>
      <c r="K339">
        <f t="shared" si="29"/>
        <v>-5.8403886326824477</v>
      </c>
    </row>
    <row r="340" spans="1:11" x14ac:dyDescent="0.2">
      <c r="A340" s="2">
        <v>43633</v>
      </c>
      <c r="B340" s="10">
        <v>48.472499999999997</v>
      </c>
      <c r="C340" s="7">
        <v>1886.03</v>
      </c>
      <c r="D340" s="5">
        <v>189.01</v>
      </c>
      <c r="F340" s="11">
        <f t="shared" si="25"/>
        <v>32.427458591711463</v>
      </c>
      <c r="G340" s="8">
        <f t="shared" si="26"/>
        <v>624.30098400689928</v>
      </c>
      <c r="I340">
        <f t="shared" si="27"/>
        <v>656.72844259861074</v>
      </c>
      <c r="J340">
        <f t="shared" si="28"/>
        <v>5.6077110069568334</v>
      </c>
      <c r="K340">
        <f t="shared" si="29"/>
        <v>-5.6077110069568334</v>
      </c>
    </row>
    <row r="341" spans="1:11" x14ac:dyDescent="0.2">
      <c r="A341" s="2">
        <v>43630</v>
      </c>
      <c r="B341" s="10">
        <v>48.185000000000002</v>
      </c>
      <c r="C341" s="7">
        <v>1869.67</v>
      </c>
      <c r="D341" s="5">
        <v>181.33</v>
      </c>
      <c r="F341" s="11">
        <f t="shared" si="25"/>
        <v>32.235124910859085</v>
      </c>
      <c r="G341" s="8">
        <f t="shared" si="26"/>
        <v>618.88560668079481</v>
      </c>
      <c r="I341">
        <f t="shared" si="27"/>
        <v>651.12073159165391</v>
      </c>
      <c r="J341">
        <f t="shared" si="28"/>
        <v>-0.44435618630768658</v>
      </c>
      <c r="K341">
        <f t="shared" si="29"/>
        <v>0.44435618630768658</v>
      </c>
    </row>
    <row r="342" spans="1:11" x14ac:dyDescent="0.2">
      <c r="A342" s="2">
        <v>43629</v>
      </c>
      <c r="B342" s="10">
        <v>48.537500000000001</v>
      </c>
      <c r="C342" s="7">
        <v>1870.3</v>
      </c>
      <c r="D342" s="5">
        <v>177.47</v>
      </c>
      <c r="F342" s="11">
        <f t="shared" si="25"/>
        <v>32.470942728252005</v>
      </c>
      <c r="G342" s="8">
        <f t="shared" si="26"/>
        <v>619.0941450497096</v>
      </c>
      <c r="I342">
        <f t="shared" si="27"/>
        <v>651.56508777796159</v>
      </c>
      <c r="J342">
        <f t="shared" si="28"/>
        <v>4.9518891270358836</v>
      </c>
      <c r="K342">
        <f t="shared" si="29"/>
        <v>-4.9518891270358836</v>
      </c>
    </row>
    <row r="343" spans="1:11" x14ac:dyDescent="0.2">
      <c r="A343" s="2">
        <v>43628</v>
      </c>
      <c r="B343" s="10">
        <v>48.547499999999999</v>
      </c>
      <c r="C343" s="7">
        <v>1855.32</v>
      </c>
      <c r="D343" s="5">
        <v>175.04</v>
      </c>
      <c r="F343" s="11">
        <f t="shared" si="25"/>
        <v>32.477632595412082</v>
      </c>
      <c r="G343" s="8">
        <f t="shared" si="26"/>
        <v>614.13556605551366</v>
      </c>
      <c r="I343">
        <f t="shared" si="27"/>
        <v>646.61319865092571</v>
      </c>
      <c r="J343">
        <f t="shared" si="28"/>
        <v>-2.8775842608318953</v>
      </c>
      <c r="K343">
        <f t="shared" si="29"/>
        <v>2.8775842608318953</v>
      </c>
    </row>
    <row r="344" spans="1:11" x14ac:dyDescent="0.2">
      <c r="A344" s="2">
        <v>43627</v>
      </c>
      <c r="B344" s="10">
        <v>48.702500000000001</v>
      </c>
      <c r="C344" s="7">
        <v>1863.7</v>
      </c>
      <c r="D344" s="5">
        <v>178.1</v>
      </c>
      <c r="F344" s="11">
        <f t="shared" si="25"/>
        <v>32.581325536393372</v>
      </c>
      <c r="G344" s="8">
        <f t="shared" si="26"/>
        <v>616.90945737536424</v>
      </c>
      <c r="I344">
        <f t="shared" si="27"/>
        <v>649.49078291175761</v>
      </c>
      <c r="J344">
        <f t="shared" si="28"/>
        <v>1.389170876029084</v>
      </c>
      <c r="K344">
        <f t="shared" si="29"/>
        <v>-1.389170876029084</v>
      </c>
    </row>
    <row r="345" spans="1:11" x14ac:dyDescent="0.2">
      <c r="A345" s="2">
        <v>43626</v>
      </c>
      <c r="B345" s="10">
        <v>48.145000000000003</v>
      </c>
      <c r="C345" s="7">
        <v>1860.63</v>
      </c>
      <c r="D345" s="5">
        <v>174.82</v>
      </c>
      <c r="F345" s="11">
        <f t="shared" si="25"/>
        <v>32.208365442218756</v>
      </c>
      <c r="G345" s="8">
        <f t="shared" si="26"/>
        <v>615.89324659350973</v>
      </c>
      <c r="I345">
        <f t="shared" si="27"/>
        <v>648.10161203572852</v>
      </c>
      <c r="J345">
        <f t="shared" si="28"/>
        <v>19.141761303906264</v>
      </c>
      <c r="K345">
        <f t="shared" si="29"/>
        <v>-19.141761303906264</v>
      </c>
    </row>
    <row r="346" spans="1:11" x14ac:dyDescent="0.2">
      <c r="A346" s="2">
        <v>43623</v>
      </c>
      <c r="B346" s="10">
        <v>47.537500000000001</v>
      </c>
      <c r="C346" s="7">
        <v>1804.03</v>
      </c>
      <c r="D346" s="5">
        <v>173.35</v>
      </c>
      <c r="F346" s="11">
        <f t="shared" si="25"/>
        <v>31.801956012243721</v>
      </c>
      <c r="G346" s="8">
        <f t="shared" si="26"/>
        <v>597.15789471957851</v>
      </c>
      <c r="I346">
        <f t="shared" si="27"/>
        <v>628.95985073182226</v>
      </c>
      <c r="J346">
        <f t="shared" si="28"/>
        <v>17.265955943348899</v>
      </c>
      <c r="K346">
        <f t="shared" si="29"/>
        <v>-17.265955943348899</v>
      </c>
    </row>
    <row r="347" spans="1:11" x14ac:dyDescent="0.2">
      <c r="A347" s="2">
        <v>43622</v>
      </c>
      <c r="B347" s="10">
        <v>46.305</v>
      </c>
      <c r="C347" s="7">
        <v>1754.36</v>
      </c>
      <c r="D347" s="5">
        <v>168.33</v>
      </c>
      <c r="F347" s="11">
        <f t="shared" si="25"/>
        <v>30.977429884763513</v>
      </c>
      <c r="G347" s="8">
        <f t="shared" si="26"/>
        <v>580.71646490370983</v>
      </c>
      <c r="I347">
        <f t="shared" si="27"/>
        <v>611.69389478847336</v>
      </c>
      <c r="J347">
        <f t="shared" si="28"/>
        <v>5.6980917838341156</v>
      </c>
      <c r="K347">
        <f t="shared" si="29"/>
        <v>-5.6980917838341156</v>
      </c>
    </row>
    <row r="348" spans="1:11" x14ac:dyDescent="0.2">
      <c r="A348" s="2">
        <v>43621</v>
      </c>
      <c r="B348" s="10">
        <v>45.634999999999998</v>
      </c>
      <c r="C348" s="7">
        <v>1738.5</v>
      </c>
      <c r="D348" s="5">
        <v>168.17</v>
      </c>
      <c r="F348" s="11">
        <f t="shared" si="25"/>
        <v>30.529208785037962</v>
      </c>
      <c r="G348" s="8">
        <f t="shared" si="26"/>
        <v>575.46659421960123</v>
      </c>
      <c r="I348">
        <f t="shared" si="27"/>
        <v>605.99580300463924</v>
      </c>
      <c r="J348">
        <f t="shared" si="28"/>
        <v>3.4442741279920028</v>
      </c>
      <c r="K348">
        <f t="shared" si="29"/>
        <v>-3.4442741279920028</v>
      </c>
    </row>
    <row r="349" spans="1:11" x14ac:dyDescent="0.2">
      <c r="A349" s="2">
        <v>43620</v>
      </c>
      <c r="B349" s="10">
        <v>44.91</v>
      </c>
      <c r="C349" s="7">
        <v>1729.56</v>
      </c>
      <c r="D349" s="5">
        <v>167.5</v>
      </c>
      <c r="F349" s="11">
        <f t="shared" si="25"/>
        <v>30.044193415931957</v>
      </c>
      <c r="G349" s="8">
        <f t="shared" si="26"/>
        <v>572.50733546071524</v>
      </c>
      <c r="I349">
        <f t="shared" si="27"/>
        <v>602.55152887664724</v>
      </c>
      <c r="J349">
        <f t="shared" si="28"/>
        <v>13.264803725647766</v>
      </c>
      <c r="K349">
        <f t="shared" si="29"/>
        <v>-13.264803725647766</v>
      </c>
    </row>
    <row r="350" spans="1:11" x14ac:dyDescent="0.2">
      <c r="A350" s="2">
        <v>43619</v>
      </c>
      <c r="B350" s="10">
        <v>43.325000000000003</v>
      </c>
      <c r="C350" s="7">
        <v>1692.69</v>
      </c>
      <c r="D350" s="5">
        <v>164.15</v>
      </c>
      <c r="F350" s="11">
        <f t="shared" si="25"/>
        <v>28.983849471058832</v>
      </c>
      <c r="G350" s="8">
        <f t="shared" si="26"/>
        <v>560.3028756799406</v>
      </c>
      <c r="I350">
        <f t="shared" si="27"/>
        <v>589.28672515099947</v>
      </c>
      <c r="J350">
        <f t="shared" si="28"/>
        <v>-27.564900957071359</v>
      </c>
      <c r="K350">
        <f t="shared" si="29"/>
        <v>27.564900957071359</v>
      </c>
    </row>
    <row r="351" spans="1:11" x14ac:dyDescent="0.2">
      <c r="A351" s="2">
        <v>43616</v>
      </c>
      <c r="B351" s="10">
        <v>43.767499999999998</v>
      </c>
      <c r="C351" s="7">
        <v>1775.07</v>
      </c>
      <c r="D351" s="5">
        <v>177.47</v>
      </c>
      <c r="F351" s="11">
        <f t="shared" si="25"/>
        <v>29.279876092892493</v>
      </c>
      <c r="G351" s="8">
        <f t="shared" si="26"/>
        <v>587.57175001517828</v>
      </c>
      <c r="I351">
        <f t="shared" si="27"/>
        <v>616.85162610807083</v>
      </c>
      <c r="J351">
        <f t="shared" si="28"/>
        <v>-14.194504737835132</v>
      </c>
      <c r="K351">
        <f t="shared" si="29"/>
        <v>14.194504737835132</v>
      </c>
    </row>
    <row r="352" spans="1:11" x14ac:dyDescent="0.2">
      <c r="A352" s="2">
        <v>43615</v>
      </c>
      <c r="B352" s="10">
        <v>44.575000000000003</v>
      </c>
      <c r="C352" s="7">
        <v>1816.32</v>
      </c>
      <c r="D352" s="5">
        <v>183.01</v>
      </c>
      <c r="F352" s="11">
        <f t="shared" si="25"/>
        <v>29.820082866069185</v>
      </c>
      <c r="G352" s="8">
        <f t="shared" si="26"/>
        <v>601.22604797983672</v>
      </c>
      <c r="I352">
        <f t="shared" si="27"/>
        <v>631.04613084590596</v>
      </c>
      <c r="J352">
        <f t="shared" si="28"/>
        <v>-0.79614118037420667</v>
      </c>
      <c r="K352">
        <f t="shared" si="29"/>
        <v>0.79614118037420667</v>
      </c>
    </row>
    <row r="353" spans="1:11" x14ac:dyDescent="0.2">
      <c r="A353" s="2">
        <v>43614</v>
      </c>
      <c r="B353" s="10">
        <v>44.344999999999999</v>
      </c>
      <c r="C353" s="7">
        <v>1819.19</v>
      </c>
      <c r="D353" s="5">
        <v>182.19</v>
      </c>
      <c r="F353" s="11">
        <f t="shared" si="25"/>
        <v>29.666215921387277</v>
      </c>
      <c r="G353" s="8">
        <f t="shared" si="26"/>
        <v>602.17605610489295</v>
      </c>
      <c r="I353">
        <f t="shared" si="27"/>
        <v>631.84227202628017</v>
      </c>
      <c r="J353">
        <f t="shared" si="28"/>
        <v>-5.8488286931690254</v>
      </c>
      <c r="K353">
        <f t="shared" si="29"/>
        <v>5.8488286931690254</v>
      </c>
    </row>
    <row r="354" spans="1:11" x14ac:dyDescent="0.2">
      <c r="A354" s="2">
        <v>43613</v>
      </c>
      <c r="B354" s="10">
        <v>44.557499999999997</v>
      </c>
      <c r="C354" s="7">
        <v>1836.43</v>
      </c>
      <c r="D354" s="5">
        <v>184.31</v>
      </c>
      <c r="F354" s="11">
        <f t="shared" si="25"/>
        <v>29.808375598539037</v>
      </c>
      <c r="G354" s="8">
        <f t="shared" si="26"/>
        <v>607.88272512091021</v>
      </c>
      <c r="I354">
        <f t="shared" si="27"/>
        <v>637.6911007194492</v>
      </c>
      <c r="J354">
        <f t="shared" si="28"/>
        <v>4.2290621420296475</v>
      </c>
      <c r="K354">
        <f t="shared" si="29"/>
        <v>-4.2290621420296475</v>
      </c>
    </row>
    <row r="355" spans="1:11" x14ac:dyDescent="0.2">
      <c r="A355" s="2">
        <v>43612</v>
      </c>
      <c r="B355" s="10">
        <v>44.7425</v>
      </c>
      <c r="C355" s="7">
        <v>1823.28</v>
      </c>
      <c r="D355" s="5">
        <v>181.06</v>
      </c>
      <c r="F355" s="11">
        <f t="shared" si="25"/>
        <v>29.932138141000571</v>
      </c>
      <c r="G355" s="8">
        <f t="shared" si="26"/>
        <v>603.52990043641898</v>
      </c>
      <c r="I355">
        <f t="shared" si="27"/>
        <v>633.46203857741955</v>
      </c>
      <c r="J355">
        <f t="shared" si="28"/>
        <v>0</v>
      </c>
      <c r="K355">
        <f t="shared" si="29"/>
        <v>0</v>
      </c>
    </row>
    <row r="356" spans="1:11" x14ac:dyDescent="0.2">
      <c r="A356" s="2">
        <v>43609</v>
      </c>
      <c r="B356" s="10">
        <v>44.7425</v>
      </c>
      <c r="C356" s="7">
        <v>1823.28</v>
      </c>
      <c r="D356" s="5">
        <v>181.06</v>
      </c>
      <c r="F356" s="11">
        <f t="shared" si="25"/>
        <v>29.932138141000571</v>
      </c>
      <c r="G356" s="8">
        <f t="shared" si="26"/>
        <v>603.52990043641898</v>
      </c>
      <c r="I356">
        <f t="shared" si="27"/>
        <v>633.46203857741955</v>
      </c>
      <c r="J356">
        <f t="shared" si="28"/>
        <v>2.466503406623815</v>
      </c>
      <c r="K356">
        <f t="shared" si="29"/>
        <v>-2.466503406623815</v>
      </c>
    </row>
    <row r="357" spans="1:11" x14ac:dyDescent="0.2">
      <c r="A357" s="2">
        <v>43608</v>
      </c>
      <c r="B357" s="10">
        <v>44.914999999999999</v>
      </c>
      <c r="C357" s="7">
        <v>1815.48</v>
      </c>
      <c r="D357" s="5">
        <v>180.87</v>
      </c>
      <c r="F357" s="11">
        <f t="shared" si="25"/>
        <v>30.047538349511999</v>
      </c>
      <c r="G357" s="8">
        <f t="shared" si="26"/>
        <v>600.94799682128371</v>
      </c>
      <c r="I357">
        <f t="shared" si="27"/>
        <v>630.99553517079573</v>
      </c>
      <c r="J357">
        <f t="shared" si="28"/>
        <v>-15.152596790920256</v>
      </c>
      <c r="K357">
        <f t="shared" si="29"/>
        <v>15.152596790920256</v>
      </c>
    </row>
    <row r="358" spans="1:11" x14ac:dyDescent="0.2">
      <c r="A358" s="2">
        <v>43607</v>
      </c>
      <c r="B358" s="10">
        <v>45.695</v>
      </c>
      <c r="C358" s="7">
        <v>1859.68</v>
      </c>
      <c r="D358" s="5">
        <v>185.32</v>
      </c>
      <c r="F358" s="11">
        <f t="shared" si="25"/>
        <v>30.569347987998459</v>
      </c>
      <c r="G358" s="8">
        <f t="shared" si="26"/>
        <v>615.57878397371758</v>
      </c>
      <c r="I358">
        <f t="shared" si="27"/>
        <v>646.14813196171599</v>
      </c>
      <c r="J358">
        <f t="shared" si="28"/>
        <v>7.6106379634211407E-2</v>
      </c>
      <c r="K358">
        <f t="shared" si="29"/>
        <v>-7.6106379634211407E-2</v>
      </c>
    </row>
    <row r="359" spans="1:11" x14ac:dyDescent="0.2">
      <c r="A359" s="2">
        <v>43606</v>
      </c>
      <c r="B359" s="10">
        <v>46.65</v>
      </c>
      <c r="C359" s="7">
        <v>1857.52</v>
      </c>
      <c r="D359" s="5">
        <v>184.82</v>
      </c>
      <c r="F359" s="11">
        <f t="shared" si="25"/>
        <v>31.208230301786369</v>
      </c>
      <c r="G359" s="8">
        <f t="shared" si="26"/>
        <v>614.86379528029545</v>
      </c>
      <c r="I359">
        <f t="shared" si="27"/>
        <v>646.07202558208178</v>
      </c>
      <c r="J359">
        <f t="shared" si="28"/>
        <v>0.10706658150922976</v>
      </c>
      <c r="K359">
        <f t="shared" si="29"/>
        <v>-0.10706658150922976</v>
      </c>
    </row>
    <row r="360" spans="1:11" x14ac:dyDescent="0.2">
      <c r="A360" s="2">
        <v>43605</v>
      </c>
      <c r="B360" s="10">
        <v>45.772500000000001</v>
      </c>
      <c r="C360" s="7">
        <v>1858.97</v>
      </c>
      <c r="D360" s="5">
        <v>182.72</v>
      </c>
      <c r="F360" s="11">
        <f t="shared" si="25"/>
        <v>30.621194458489104</v>
      </c>
      <c r="G360" s="8">
        <f t="shared" si="26"/>
        <v>615.34376454208348</v>
      </c>
      <c r="I360">
        <f t="shared" si="27"/>
        <v>645.96495900057255</v>
      </c>
      <c r="J360">
        <f t="shared" si="28"/>
        <v>-4.3084911113392081</v>
      </c>
      <c r="K360">
        <f t="shared" si="29"/>
        <v>4.3084911113392081</v>
      </c>
    </row>
    <row r="361" spans="1:11" x14ac:dyDescent="0.2">
      <c r="A361" s="2">
        <v>43602</v>
      </c>
      <c r="B361" s="10">
        <v>47.25</v>
      </c>
      <c r="C361" s="7">
        <v>1869</v>
      </c>
      <c r="D361" s="5">
        <v>185.3</v>
      </c>
      <c r="F361" s="11">
        <f t="shared" si="25"/>
        <v>31.609622331391339</v>
      </c>
      <c r="G361" s="8">
        <f t="shared" si="26"/>
        <v>618.66382778052036</v>
      </c>
      <c r="I361">
        <f t="shared" si="27"/>
        <v>650.27345011191176</v>
      </c>
      <c r="J361">
        <f t="shared" si="28"/>
        <v>-12.947808776882766</v>
      </c>
      <c r="K361">
        <f t="shared" si="29"/>
        <v>12.947808776882766</v>
      </c>
    </row>
    <row r="362" spans="1:11" x14ac:dyDescent="0.2">
      <c r="A362" s="2">
        <v>43601</v>
      </c>
      <c r="B362" s="10">
        <v>47.52</v>
      </c>
      <c r="C362" s="7">
        <v>1907.57</v>
      </c>
      <c r="D362" s="5">
        <v>186.99</v>
      </c>
      <c r="F362" s="11">
        <f t="shared" si="25"/>
        <v>31.790248744713576</v>
      </c>
      <c r="G362" s="8">
        <f t="shared" si="26"/>
        <v>631.43101014408091</v>
      </c>
      <c r="I362">
        <f t="shared" si="27"/>
        <v>663.22125888879452</v>
      </c>
      <c r="J362">
        <f t="shared" si="28"/>
        <v>11.915016592616666</v>
      </c>
      <c r="K362">
        <f t="shared" si="29"/>
        <v>-11.915016592616666</v>
      </c>
    </row>
    <row r="363" spans="1:11" x14ac:dyDescent="0.2">
      <c r="A363" s="2">
        <v>43600</v>
      </c>
      <c r="B363" s="10">
        <v>47.73</v>
      </c>
      <c r="C363" s="7">
        <v>1871.15</v>
      </c>
      <c r="D363" s="5">
        <v>186.27</v>
      </c>
      <c r="F363" s="11">
        <f t="shared" si="25"/>
        <v>31.930735955075313</v>
      </c>
      <c r="G363" s="8">
        <f t="shared" si="26"/>
        <v>619.37550634110255</v>
      </c>
      <c r="I363">
        <f t="shared" si="27"/>
        <v>651.30624229617786</v>
      </c>
      <c r="J363">
        <f t="shared" si="28"/>
        <v>10.649319696807652</v>
      </c>
      <c r="K363">
        <f t="shared" si="29"/>
        <v>-10.649319696807652</v>
      </c>
    </row>
    <row r="364" spans="1:11" x14ac:dyDescent="0.2">
      <c r="A364" s="2">
        <v>43599</v>
      </c>
      <c r="B364" s="10">
        <v>47.164999999999999</v>
      </c>
      <c r="C364" s="7">
        <v>1840.12</v>
      </c>
      <c r="D364" s="5">
        <v>180.73</v>
      </c>
      <c r="F364" s="11">
        <f t="shared" si="25"/>
        <v>31.552758460530633</v>
      </c>
      <c r="G364" s="8">
        <f t="shared" si="26"/>
        <v>609.10416413883956</v>
      </c>
      <c r="I364">
        <f t="shared" si="27"/>
        <v>640.6569225993702</v>
      </c>
      <c r="J364">
        <f t="shared" si="28"/>
        <v>6.2645769090815975</v>
      </c>
      <c r="K364">
        <f t="shared" si="29"/>
        <v>-6.2645769090815975</v>
      </c>
    </row>
    <row r="365" spans="1:11" x14ac:dyDescent="0.2">
      <c r="A365" s="2">
        <v>43598</v>
      </c>
      <c r="B365" s="10">
        <v>46.43</v>
      </c>
      <c r="C365" s="7">
        <v>1822.68</v>
      </c>
      <c r="D365" s="5">
        <v>181.54</v>
      </c>
      <c r="F365" s="11">
        <f t="shared" si="25"/>
        <v>31.061053224264548</v>
      </c>
      <c r="G365" s="8">
        <f t="shared" si="26"/>
        <v>603.33129246602402</v>
      </c>
      <c r="I365">
        <f t="shared" si="27"/>
        <v>634.39234569028861</v>
      </c>
      <c r="J365">
        <f t="shared" si="28"/>
        <v>-24.193840954006305</v>
      </c>
      <c r="K365">
        <f t="shared" si="29"/>
        <v>24.193840954006305</v>
      </c>
    </row>
    <row r="366" spans="1:11" x14ac:dyDescent="0.2">
      <c r="A366" s="2">
        <v>43595</v>
      </c>
      <c r="B366" s="10">
        <v>49.295000000000002</v>
      </c>
      <c r="C366" s="7">
        <v>1889.98</v>
      </c>
      <c r="D366" s="5">
        <v>188.34</v>
      </c>
      <c r="F366" s="11">
        <f t="shared" si="25"/>
        <v>32.977700165628278</v>
      </c>
      <c r="G366" s="8">
        <f t="shared" si="26"/>
        <v>625.60848647866658</v>
      </c>
      <c r="I366">
        <f t="shared" si="27"/>
        <v>658.58618664429491</v>
      </c>
      <c r="J366">
        <f t="shared" si="28"/>
        <v>-3.8657746223453842</v>
      </c>
      <c r="K366">
        <f t="shared" si="29"/>
        <v>3.8657746223453842</v>
      </c>
    </row>
    <row r="367" spans="1:11" x14ac:dyDescent="0.2">
      <c r="A367" s="2">
        <v>43594</v>
      </c>
      <c r="B367" s="10">
        <v>50.18</v>
      </c>
      <c r="C367" s="7">
        <v>1899.87</v>
      </c>
      <c r="D367" s="5">
        <v>188.65</v>
      </c>
      <c r="F367" s="11">
        <f t="shared" si="25"/>
        <v>33.569753409295608</v>
      </c>
      <c r="G367" s="8">
        <f t="shared" si="26"/>
        <v>628.88220785734472</v>
      </c>
      <c r="I367">
        <f t="shared" si="27"/>
        <v>662.4519612666403</v>
      </c>
      <c r="J367">
        <f t="shared" si="28"/>
        <v>-6.2897355436763291</v>
      </c>
      <c r="K367">
        <f t="shared" si="29"/>
        <v>6.2897355436763291</v>
      </c>
    </row>
    <row r="368" spans="1:11" x14ac:dyDescent="0.2">
      <c r="A368" s="2">
        <v>43593</v>
      </c>
      <c r="B368" s="10">
        <v>50.725000000000001</v>
      </c>
      <c r="C368" s="7">
        <v>1917.77</v>
      </c>
      <c r="D368" s="5">
        <v>189.54</v>
      </c>
      <c r="F368" s="11">
        <f t="shared" si="25"/>
        <v>33.93435116952012</v>
      </c>
      <c r="G368" s="8">
        <f t="shared" si="26"/>
        <v>634.80734564079648</v>
      </c>
      <c r="I368">
        <f t="shared" si="27"/>
        <v>668.74169681031663</v>
      </c>
      <c r="J368">
        <f t="shared" si="28"/>
        <v>-1.0624830401332019</v>
      </c>
      <c r="K368">
        <f t="shared" si="29"/>
        <v>1.0624830401332019</v>
      </c>
    </row>
    <row r="369" spans="1:11" x14ac:dyDescent="0.2">
      <c r="A369" s="2">
        <v>43592</v>
      </c>
      <c r="B369" s="10">
        <v>50.715000000000003</v>
      </c>
      <c r="C369" s="7">
        <v>1921</v>
      </c>
      <c r="D369" s="5">
        <v>189.77</v>
      </c>
      <c r="F369" s="11">
        <f t="shared" si="25"/>
        <v>33.927661302360036</v>
      </c>
      <c r="G369" s="8">
        <f t="shared" si="26"/>
        <v>635.87651854808973</v>
      </c>
      <c r="I369">
        <f t="shared" si="27"/>
        <v>669.80417985044983</v>
      </c>
      <c r="J369">
        <f t="shared" si="28"/>
        <v>-10.721368877946816</v>
      </c>
      <c r="K369">
        <f t="shared" si="29"/>
        <v>10.721368877946816</v>
      </c>
    </row>
    <row r="370" spans="1:11" x14ac:dyDescent="0.2">
      <c r="A370" s="2">
        <v>43591</v>
      </c>
      <c r="B370" s="10">
        <v>52.12</v>
      </c>
      <c r="C370" s="7">
        <v>1950.55</v>
      </c>
      <c r="D370" s="5">
        <v>193.88</v>
      </c>
      <c r="F370" s="11">
        <f t="shared" si="25"/>
        <v>34.867587638351672</v>
      </c>
      <c r="G370" s="8">
        <f t="shared" si="26"/>
        <v>645.65796109004498</v>
      </c>
      <c r="I370">
        <f t="shared" si="27"/>
        <v>680.52554872839664</v>
      </c>
      <c r="J370">
        <f t="shared" si="28"/>
        <v>-4.4892648526780476</v>
      </c>
      <c r="K370">
        <f t="shared" si="29"/>
        <v>4.4892648526780476</v>
      </c>
    </row>
    <row r="371" spans="1:11" x14ac:dyDescent="0.2">
      <c r="A371" s="2">
        <v>43588</v>
      </c>
      <c r="B371" s="10">
        <v>52.9375</v>
      </c>
      <c r="C371" s="7">
        <v>1962.46</v>
      </c>
      <c r="D371" s="5">
        <v>195.47</v>
      </c>
      <c r="F371" s="11">
        <f t="shared" si="25"/>
        <v>35.414484278688441</v>
      </c>
      <c r="G371" s="8">
        <f t="shared" si="26"/>
        <v>649.60032930238629</v>
      </c>
      <c r="I371">
        <f t="shared" si="27"/>
        <v>685.01481358107469</v>
      </c>
      <c r="J371">
        <f t="shared" si="28"/>
        <v>20.838500190654827</v>
      </c>
      <c r="K371">
        <f t="shared" si="29"/>
        <v>-20.838500190654827</v>
      </c>
    </row>
    <row r="372" spans="1:11" x14ac:dyDescent="0.2">
      <c r="A372" s="2">
        <v>43587</v>
      </c>
      <c r="B372" s="10">
        <v>52.287500000000001</v>
      </c>
      <c r="C372" s="7">
        <v>1900.82</v>
      </c>
      <c r="D372" s="5">
        <v>192.53</v>
      </c>
      <c r="F372" s="11">
        <f t="shared" si="25"/>
        <v>34.979642913283058</v>
      </c>
      <c r="G372" s="8">
        <f t="shared" si="26"/>
        <v>629.19667047713676</v>
      </c>
      <c r="I372">
        <f t="shared" si="27"/>
        <v>664.17631339041986</v>
      </c>
      <c r="J372">
        <f t="shared" si="28"/>
        <v>-3.7709700889442956</v>
      </c>
      <c r="K372">
        <f t="shared" si="29"/>
        <v>3.7709700889442956</v>
      </c>
    </row>
    <row r="373" spans="1:11" x14ac:dyDescent="0.2">
      <c r="A373" s="2">
        <v>43586</v>
      </c>
      <c r="B373" s="10">
        <v>52.63</v>
      </c>
      <c r="C373" s="7">
        <v>1911.52</v>
      </c>
      <c r="D373" s="5">
        <v>193.03</v>
      </c>
      <c r="F373" s="11">
        <f t="shared" si="25"/>
        <v>35.208770863515902</v>
      </c>
      <c r="G373" s="8">
        <f t="shared" si="26"/>
        <v>632.73851261584821</v>
      </c>
      <c r="I373">
        <f t="shared" si="27"/>
        <v>667.94728347936416</v>
      </c>
      <c r="J373">
        <f t="shared" si="28"/>
        <v>-3.3178194717053202</v>
      </c>
      <c r="K373">
        <f t="shared" si="29"/>
        <v>3.3178194717053202</v>
      </c>
    </row>
    <row r="374" spans="1:11" x14ac:dyDescent="0.2">
      <c r="A374" s="2">
        <v>43585</v>
      </c>
      <c r="B374" s="10">
        <v>50.167499999999997</v>
      </c>
      <c r="C374" s="7">
        <v>1926.52</v>
      </c>
      <c r="D374" s="5">
        <v>193.4</v>
      </c>
      <c r="F374" s="11">
        <f t="shared" si="25"/>
        <v>33.561391075345497</v>
      </c>
      <c r="G374" s="8">
        <f t="shared" si="26"/>
        <v>637.70371187572403</v>
      </c>
      <c r="I374">
        <f t="shared" si="27"/>
        <v>671.26510295106948</v>
      </c>
      <c r="J374">
        <f t="shared" si="28"/>
        <v>-4.6013201276094833</v>
      </c>
      <c r="K374">
        <f t="shared" si="29"/>
        <v>4.6013201276094833</v>
      </c>
    </row>
    <row r="375" spans="1:11" x14ac:dyDescent="0.2">
      <c r="A375" s="2">
        <v>43584</v>
      </c>
      <c r="B375" s="10">
        <v>51.152500000000003</v>
      </c>
      <c r="C375" s="7">
        <v>1938.43</v>
      </c>
      <c r="D375" s="5">
        <v>194.78</v>
      </c>
      <c r="F375" s="11">
        <f t="shared" si="25"/>
        <v>34.220342990613659</v>
      </c>
      <c r="G375" s="8">
        <f t="shared" si="26"/>
        <v>641.64608008806533</v>
      </c>
      <c r="I375">
        <f t="shared" si="27"/>
        <v>675.86642307867896</v>
      </c>
      <c r="J375">
        <f t="shared" si="28"/>
        <v>-3.9865155942082993</v>
      </c>
      <c r="K375">
        <f t="shared" si="29"/>
        <v>3.9865155942082993</v>
      </c>
    </row>
    <row r="376" spans="1:11" x14ac:dyDescent="0.2">
      <c r="A376" s="2">
        <v>43581</v>
      </c>
      <c r="B376" s="10">
        <v>51.075000000000003</v>
      </c>
      <c r="C376" s="7">
        <v>1950.63</v>
      </c>
      <c r="D376" s="5">
        <v>191.49</v>
      </c>
      <c r="F376" s="11">
        <f t="shared" si="25"/>
        <v>34.168496520123021</v>
      </c>
      <c r="G376" s="8">
        <f t="shared" si="26"/>
        <v>645.68444215276429</v>
      </c>
      <c r="I376">
        <f t="shared" si="27"/>
        <v>679.85293867288726</v>
      </c>
      <c r="J376">
        <f t="shared" si="28"/>
        <v>15.850520934097176</v>
      </c>
      <c r="K376">
        <f t="shared" si="29"/>
        <v>-15.850520934097176</v>
      </c>
    </row>
    <row r="377" spans="1:11" x14ac:dyDescent="0.2">
      <c r="A377" s="2">
        <v>43580</v>
      </c>
      <c r="B377" s="10">
        <v>51.32</v>
      </c>
      <c r="C377" s="7">
        <v>1902.25</v>
      </c>
      <c r="D377" s="5">
        <v>193.26</v>
      </c>
      <c r="F377" s="11">
        <f t="shared" si="25"/>
        <v>34.332398265545045</v>
      </c>
      <c r="G377" s="8">
        <f t="shared" si="26"/>
        <v>629.67001947324502</v>
      </c>
      <c r="I377">
        <f t="shared" si="27"/>
        <v>664.00241773879009</v>
      </c>
      <c r="J377">
        <f t="shared" si="28"/>
        <v>-0.14891711452798972</v>
      </c>
      <c r="K377">
        <f t="shared" si="29"/>
        <v>0.14891711452798972</v>
      </c>
    </row>
    <row r="378" spans="1:11" x14ac:dyDescent="0.2">
      <c r="A378" s="2">
        <v>43579</v>
      </c>
      <c r="B378" s="10">
        <v>51.79</v>
      </c>
      <c r="C378" s="7">
        <v>1901.75</v>
      </c>
      <c r="D378" s="5">
        <v>182.58</v>
      </c>
      <c r="F378" s="11">
        <f t="shared" si="25"/>
        <v>34.646822022068939</v>
      </c>
      <c r="G378" s="8">
        <f t="shared" si="26"/>
        <v>629.50451283124914</v>
      </c>
      <c r="I378">
        <f t="shared" si="27"/>
        <v>664.15133485331808</v>
      </c>
      <c r="J378">
        <f t="shared" si="28"/>
        <v>-7.3424314507783492</v>
      </c>
      <c r="K378">
        <f t="shared" si="29"/>
        <v>7.3424314507783492</v>
      </c>
    </row>
    <row r="379" spans="1:11" x14ac:dyDescent="0.2">
      <c r="A379" s="2">
        <v>43578</v>
      </c>
      <c r="B379" s="10">
        <v>51.87</v>
      </c>
      <c r="C379" s="7">
        <v>1923.77</v>
      </c>
      <c r="D379" s="5">
        <v>183.78</v>
      </c>
      <c r="F379" s="11">
        <f t="shared" si="25"/>
        <v>34.700340959349603</v>
      </c>
      <c r="G379" s="8">
        <f t="shared" si="26"/>
        <v>636.79342534474677</v>
      </c>
      <c r="I379">
        <f t="shared" si="27"/>
        <v>671.49376630409643</v>
      </c>
      <c r="J379">
        <f t="shared" si="28"/>
        <v>12.562122037394147</v>
      </c>
      <c r="K379">
        <f t="shared" si="29"/>
        <v>-12.562122037394147</v>
      </c>
    </row>
    <row r="380" spans="1:11" x14ac:dyDescent="0.2">
      <c r="A380" s="2">
        <v>43577</v>
      </c>
      <c r="B380" s="10">
        <v>51.1325</v>
      </c>
      <c r="C380" s="7">
        <v>1887.31</v>
      </c>
      <c r="D380" s="5">
        <v>181.44</v>
      </c>
      <c r="F380" s="11">
        <f t="shared" si="25"/>
        <v>34.206963256293498</v>
      </c>
      <c r="G380" s="8">
        <f t="shared" si="26"/>
        <v>624.72468101040874</v>
      </c>
      <c r="I380">
        <f t="shared" si="27"/>
        <v>658.93164426670228</v>
      </c>
      <c r="J380">
        <f t="shared" si="28"/>
        <v>8.5926156107992711</v>
      </c>
      <c r="K380">
        <f t="shared" si="29"/>
        <v>-8.5926156107992711</v>
      </c>
    </row>
    <row r="381" spans="1:11" x14ac:dyDescent="0.2">
      <c r="A381" s="2">
        <v>43574</v>
      </c>
      <c r="B381" s="10">
        <v>50.965000000000003</v>
      </c>
      <c r="C381" s="7">
        <v>1861.69</v>
      </c>
      <c r="D381" s="5">
        <v>178.28</v>
      </c>
      <c r="F381" s="11">
        <f t="shared" si="25"/>
        <v>34.094907981362113</v>
      </c>
      <c r="G381" s="8">
        <f t="shared" si="26"/>
        <v>616.24412067454091</v>
      </c>
      <c r="I381">
        <f t="shared" si="27"/>
        <v>650.33902865590301</v>
      </c>
      <c r="J381">
        <f t="shared" si="28"/>
        <v>0</v>
      </c>
      <c r="K381">
        <f t="shared" si="29"/>
        <v>0</v>
      </c>
    </row>
    <row r="382" spans="1:11" x14ac:dyDescent="0.2">
      <c r="A382" s="2">
        <v>43573</v>
      </c>
      <c r="B382" s="10">
        <v>50.965000000000003</v>
      </c>
      <c r="C382" s="7">
        <v>1861.69</v>
      </c>
      <c r="D382" s="5">
        <v>178.28</v>
      </c>
      <c r="F382" s="11">
        <f t="shared" si="25"/>
        <v>34.094907981362113</v>
      </c>
      <c r="G382" s="8">
        <f t="shared" si="26"/>
        <v>616.24412067454091</v>
      </c>
      <c r="I382">
        <f t="shared" si="27"/>
        <v>650.33902865590301</v>
      </c>
      <c r="J382">
        <f t="shared" si="28"/>
        <v>-0.91398150322254423</v>
      </c>
      <c r="K382">
        <f t="shared" si="29"/>
        <v>0.91398150322254423</v>
      </c>
    </row>
    <row r="383" spans="1:11" x14ac:dyDescent="0.2">
      <c r="A383" s="2">
        <v>43572</v>
      </c>
      <c r="B383" s="10">
        <v>50.782499999999999</v>
      </c>
      <c r="C383" s="7">
        <v>1864.82</v>
      </c>
      <c r="D383" s="5">
        <v>178.78</v>
      </c>
      <c r="F383" s="11">
        <f t="shared" si="25"/>
        <v>33.972817905690597</v>
      </c>
      <c r="G383" s="8">
        <f t="shared" si="26"/>
        <v>617.28019225343496</v>
      </c>
      <c r="I383">
        <f t="shared" si="27"/>
        <v>651.25301015912555</v>
      </c>
      <c r="J383">
        <f t="shared" si="28"/>
        <v>1.2381207600332118</v>
      </c>
      <c r="K383">
        <f t="shared" si="29"/>
        <v>-1.2381207600332118</v>
      </c>
    </row>
    <row r="384" spans="1:11" x14ac:dyDescent="0.2">
      <c r="A384" s="2">
        <v>43571</v>
      </c>
      <c r="B384" s="10">
        <v>49.8125</v>
      </c>
      <c r="C384" s="7">
        <v>1863.04</v>
      </c>
      <c r="D384" s="5">
        <v>178.87</v>
      </c>
      <c r="F384" s="11">
        <f t="shared" si="25"/>
        <v>33.323900791162565</v>
      </c>
      <c r="G384" s="8">
        <f t="shared" si="26"/>
        <v>616.69098860792974</v>
      </c>
      <c r="I384">
        <f t="shared" si="27"/>
        <v>650.01488939909234</v>
      </c>
      <c r="J384">
        <f t="shared" si="28"/>
        <v>6.0178563037096637</v>
      </c>
      <c r="K384">
        <f t="shared" si="29"/>
        <v>-6.0178563037096637</v>
      </c>
    </row>
    <row r="385" spans="1:11" x14ac:dyDescent="0.2">
      <c r="A385" s="2">
        <v>43570</v>
      </c>
      <c r="B385" s="10">
        <v>49.807499999999997</v>
      </c>
      <c r="C385" s="7">
        <v>1844.87</v>
      </c>
      <c r="D385" s="5">
        <v>179.65</v>
      </c>
      <c r="F385" s="11">
        <f t="shared" si="25"/>
        <v>33.320555857582519</v>
      </c>
      <c r="G385" s="8">
        <f t="shared" si="26"/>
        <v>610.67647723780021</v>
      </c>
      <c r="I385">
        <f t="shared" si="27"/>
        <v>643.99703309538268</v>
      </c>
      <c r="J385">
        <f t="shared" si="28"/>
        <v>0.65934284846571245</v>
      </c>
      <c r="K385">
        <f t="shared" si="29"/>
        <v>-0.65934284846571245</v>
      </c>
    </row>
    <row r="386" spans="1:11" x14ac:dyDescent="0.2">
      <c r="A386" s="2">
        <v>43567</v>
      </c>
      <c r="B386" s="10">
        <v>49.717500000000001</v>
      </c>
      <c r="C386" s="7">
        <v>1843.06</v>
      </c>
      <c r="D386" s="5">
        <v>179.1</v>
      </c>
      <c r="F386" s="11">
        <f t="shared" si="25"/>
        <v>33.260347053141778</v>
      </c>
      <c r="G386" s="8">
        <f t="shared" si="26"/>
        <v>610.07734319377516</v>
      </c>
      <c r="I386">
        <f t="shared" si="27"/>
        <v>643.33769024691696</v>
      </c>
      <c r="J386">
        <f t="shared" si="28"/>
        <v>-0.34770315115179073</v>
      </c>
      <c r="K386">
        <f t="shared" si="29"/>
        <v>0.34770315115179073</v>
      </c>
    </row>
    <row r="387" spans="1:11" x14ac:dyDescent="0.2">
      <c r="A387" s="2">
        <v>43566</v>
      </c>
      <c r="B387" s="10">
        <v>49.737499999999997</v>
      </c>
      <c r="C387" s="7">
        <v>1844.07</v>
      </c>
      <c r="D387" s="5">
        <v>177.51</v>
      </c>
      <c r="F387" s="11">
        <f t="shared" si="25"/>
        <v>33.273726787461939</v>
      </c>
      <c r="G387" s="8">
        <f t="shared" si="26"/>
        <v>610.41166661060686</v>
      </c>
      <c r="I387">
        <f t="shared" si="27"/>
        <v>643.68539339806875</v>
      </c>
      <c r="J387">
        <f t="shared" si="28"/>
        <v>-1.3584052597465188</v>
      </c>
      <c r="K387">
        <f t="shared" si="29"/>
        <v>1.3584052597465188</v>
      </c>
    </row>
    <row r="388" spans="1:11" x14ac:dyDescent="0.2">
      <c r="A388" s="2">
        <v>43565</v>
      </c>
      <c r="B388" s="10">
        <v>50.155000000000001</v>
      </c>
      <c r="C388" s="7">
        <v>1847.33</v>
      </c>
      <c r="D388" s="5">
        <v>177.82</v>
      </c>
      <c r="F388" s="11">
        <f t="shared" si="25"/>
        <v>33.553028741395401</v>
      </c>
      <c r="G388" s="8">
        <f t="shared" si="26"/>
        <v>611.49076991641982</v>
      </c>
      <c r="I388">
        <f t="shared" si="27"/>
        <v>645.04379865781527</v>
      </c>
      <c r="J388">
        <f t="shared" si="28"/>
        <v>3.9906589135472359</v>
      </c>
      <c r="K388">
        <f t="shared" si="29"/>
        <v>-3.9906589135472359</v>
      </c>
    </row>
    <row r="389" spans="1:11" x14ac:dyDescent="0.2">
      <c r="A389" s="2">
        <v>43564</v>
      </c>
      <c r="B389" s="10">
        <v>49.875</v>
      </c>
      <c r="C389" s="7">
        <v>1835.84</v>
      </c>
      <c r="D389" s="5">
        <v>177.58</v>
      </c>
      <c r="F389" s="11">
        <f t="shared" ref="F389:F452" si="30">B389*$O$8</f>
        <v>33.36571246091308</v>
      </c>
      <c r="G389" s="8">
        <f t="shared" ref="G389:G452" si="31">C389*(1-$O$8)</f>
        <v>607.68742728335496</v>
      </c>
      <c r="I389">
        <f t="shared" ref="I389:I452" si="32">SUM(F389:G389)</f>
        <v>641.05313974426804</v>
      </c>
      <c r="J389">
        <f t="shared" si="28"/>
        <v>-4.7411542489652447</v>
      </c>
      <c r="K389">
        <f t="shared" si="29"/>
        <v>4.7411542489652447</v>
      </c>
    </row>
    <row r="390" spans="1:11" x14ac:dyDescent="0.2">
      <c r="A390" s="2">
        <v>43563</v>
      </c>
      <c r="B390" s="10">
        <v>50.024999999999999</v>
      </c>
      <c r="C390" s="7">
        <v>1849.86</v>
      </c>
      <c r="D390" s="5">
        <v>174.93</v>
      </c>
      <c r="F390" s="11">
        <f t="shared" si="30"/>
        <v>33.466060468314318</v>
      </c>
      <c r="G390" s="8">
        <f t="shared" si="31"/>
        <v>612.32823352491891</v>
      </c>
      <c r="I390">
        <f t="shared" si="32"/>
        <v>645.79429399323328</v>
      </c>
      <c r="J390">
        <f t="shared" ref="J390:J453" si="33">I390-I391</f>
        <v>4.6826118175223428</v>
      </c>
      <c r="K390">
        <f t="shared" ref="K390:K453" si="34">-J390</f>
        <v>-4.6826118175223428</v>
      </c>
    </row>
    <row r="391" spans="1:11" x14ac:dyDescent="0.2">
      <c r="A391" s="2">
        <v>43560</v>
      </c>
      <c r="B391" s="10">
        <v>49.25</v>
      </c>
      <c r="C391" s="7">
        <v>1837.28</v>
      </c>
      <c r="D391" s="5">
        <v>175.72</v>
      </c>
      <c r="F391" s="11">
        <f t="shared" si="30"/>
        <v>32.947595763407904</v>
      </c>
      <c r="G391" s="8">
        <f t="shared" si="31"/>
        <v>608.16408641230305</v>
      </c>
      <c r="I391">
        <f t="shared" si="32"/>
        <v>641.11168217571094</v>
      </c>
      <c r="J391">
        <f t="shared" si="33"/>
        <v>6.3163578406200713</v>
      </c>
      <c r="K391">
        <f t="shared" si="34"/>
        <v>-6.3163578406200713</v>
      </c>
    </row>
    <row r="392" spans="1:11" x14ac:dyDescent="0.2">
      <c r="A392" s="2">
        <v>43559</v>
      </c>
      <c r="B392" s="10">
        <v>48.922499999999999</v>
      </c>
      <c r="C392" s="7">
        <v>1818.86</v>
      </c>
      <c r="D392" s="5">
        <v>176.02</v>
      </c>
      <c r="F392" s="11">
        <f t="shared" si="30"/>
        <v>32.72850261391519</v>
      </c>
      <c r="G392" s="8">
        <f t="shared" si="31"/>
        <v>602.06682172117564</v>
      </c>
      <c r="I392">
        <f t="shared" si="32"/>
        <v>634.79532433509087</v>
      </c>
      <c r="J392">
        <f t="shared" si="33"/>
        <v>-0.55220057168401127</v>
      </c>
      <c r="K392">
        <f t="shared" si="34"/>
        <v>0.55220057168401127</v>
      </c>
    </row>
    <row r="393" spans="1:11" x14ac:dyDescent="0.2">
      <c r="A393" s="2">
        <v>43558</v>
      </c>
      <c r="B393" s="10">
        <v>48.837499999999999</v>
      </c>
      <c r="C393" s="7">
        <v>1820.7</v>
      </c>
      <c r="D393" s="5">
        <v>173.54</v>
      </c>
      <c r="F393" s="11">
        <f t="shared" si="30"/>
        <v>32.671638743054487</v>
      </c>
      <c r="G393" s="8">
        <f t="shared" si="31"/>
        <v>602.67588616372041</v>
      </c>
      <c r="I393">
        <f t="shared" si="32"/>
        <v>635.34752490677488</v>
      </c>
      <c r="J393">
        <f t="shared" si="33"/>
        <v>2.4468473514970128</v>
      </c>
      <c r="K393">
        <f t="shared" si="34"/>
        <v>-2.4468473514970128</v>
      </c>
    </row>
    <row r="394" spans="1:11" x14ac:dyDescent="0.2">
      <c r="A394" s="2">
        <v>43557</v>
      </c>
      <c r="B394" s="10">
        <v>48.505000000000003</v>
      </c>
      <c r="C394" s="7">
        <v>1813.98</v>
      </c>
      <c r="D394" s="5">
        <v>174.2</v>
      </c>
      <c r="F394" s="11">
        <f t="shared" si="30"/>
        <v>32.449200659981734</v>
      </c>
      <c r="G394" s="8">
        <f t="shared" si="31"/>
        <v>600.45147689529608</v>
      </c>
      <c r="I394">
        <f t="shared" si="32"/>
        <v>632.90067755527787</v>
      </c>
      <c r="J394">
        <f t="shared" si="33"/>
        <v>0.39543297798752519</v>
      </c>
      <c r="K394">
        <f t="shared" si="34"/>
        <v>-0.39543297798752519</v>
      </c>
    </row>
    <row r="395" spans="1:11" x14ac:dyDescent="0.2">
      <c r="A395" s="2">
        <v>43556</v>
      </c>
      <c r="B395" s="10">
        <v>47.81</v>
      </c>
      <c r="C395" s="7">
        <v>1814.19</v>
      </c>
      <c r="D395" s="5">
        <v>168.7</v>
      </c>
      <c r="F395" s="11">
        <f t="shared" si="30"/>
        <v>31.984254892355978</v>
      </c>
      <c r="G395" s="8">
        <f t="shared" si="31"/>
        <v>600.52098968493431</v>
      </c>
      <c r="I395">
        <f t="shared" si="32"/>
        <v>632.50524457729034</v>
      </c>
      <c r="J395">
        <f t="shared" si="33"/>
        <v>11.284832432595749</v>
      </c>
      <c r="K395">
        <f t="shared" si="34"/>
        <v>-11.284832432595749</v>
      </c>
    </row>
    <row r="396" spans="1:11" x14ac:dyDescent="0.2">
      <c r="A396" s="2">
        <v>43553</v>
      </c>
      <c r="B396" s="10">
        <v>47.487499999999997</v>
      </c>
      <c r="C396" s="7">
        <v>1780.75</v>
      </c>
      <c r="D396" s="5">
        <v>166.69</v>
      </c>
      <c r="F396" s="11">
        <f t="shared" si="30"/>
        <v>31.768506676443305</v>
      </c>
      <c r="G396" s="8">
        <f t="shared" si="31"/>
        <v>589.45190546825131</v>
      </c>
      <c r="I396">
        <f t="shared" si="32"/>
        <v>621.22041214469459</v>
      </c>
      <c r="J396">
        <f t="shared" si="33"/>
        <v>2.632040786831908</v>
      </c>
      <c r="K396">
        <f t="shared" si="34"/>
        <v>-2.632040786831908</v>
      </c>
    </row>
    <row r="397" spans="1:11" x14ac:dyDescent="0.2">
      <c r="A397" s="2">
        <v>43552</v>
      </c>
      <c r="B397" s="10">
        <v>47.18</v>
      </c>
      <c r="C397" s="7">
        <v>1773.42</v>
      </c>
      <c r="D397" s="5">
        <v>165.55</v>
      </c>
      <c r="F397" s="11">
        <f t="shared" si="30"/>
        <v>31.562793261270759</v>
      </c>
      <c r="G397" s="8">
        <f t="shared" si="31"/>
        <v>587.02557809659197</v>
      </c>
      <c r="I397">
        <f t="shared" si="32"/>
        <v>618.58837135786268</v>
      </c>
      <c r="J397">
        <f t="shared" si="33"/>
        <v>2.5972342221664348</v>
      </c>
      <c r="K397">
        <f t="shared" si="34"/>
        <v>-2.5972342221664348</v>
      </c>
    </row>
    <row r="398" spans="1:11" x14ac:dyDescent="0.2">
      <c r="A398" s="2">
        <v>43551</v>
      </c>
      <c r="B398" s="10">
        <v>47.1175</v>
      </c>
      <c r="C398" s="7">
        <v>1765.7</v>
      </c>
      <c r="D398" s="5">
        <v>165.87</v>
      </c>
      <c r="F398" s="11">
        <f t="shared" si="30"/>
        <v>31.52098159152024</v>
      </c>
      <c r="G398" s="8">
        <f t="shared" si="31"/>
        <v>584.47015554417601</v>
      </c>
      <c r="I398">
        <f t="shared" si="32"/>
        <v>615.99113713569625</v>
      </c>
      <c r="J398">
        <f t="shared" si="33"/>
        <v>-5.6971254881668756</v>
      </c>
      <c r="K398">
        <f t="shared" si="34"/>
        <v>5.6971254881668756</v>
      </c>
    </row>
    <row r="399" spans="1:11" x14ac:dyDescent="0.2">
      <c r="A399" s="2">
        <v>43550</v>
      </c>
      <c r="B399" s="10">
        <v>46.697499999999998</v>
      </c>
      <c r="C399" s="7">
        <v>1783.76</v>
      </c>
      <c r="D399" s="5">
        <v>167.68</v>
      </c>
      <c r="F399" s="11">
        <f t="shared" si="30"/>
        <v>31.240007170796762</v>
      </c>
      <c r="G399" s="8">
        <f t="shared" si="31"/>
        <v>590.44825545306639</v>
      </c>
      <c r="I399">
        <f t="shared" si="32"/>
        <v>621.68826262386312</v>
      </c>
      <c r="J399">
        <f t="shared" si="33"/>
        <v>2.8184951738671771</v>
      </c>
      <c r="K399">
        <f t="shared" si="34"/>
        <v>-2.8184951738671771</v>
      </c>
    </row>
    <row r="400" spans="1:11" x14ac:dyDescent="0.2">
      <c r="A400" s="2">
        <v>43549</v>
      </c>
      <c r="B400" s="10">
        <v>47.185000000000002</v>
      </c>
      <c r="C400" s="7">
        <v>1774.26</v>
      </c>
      <c r="D400" s="5">
        <v>166.29</v>
      </c>
      <c r="F400" s="11">
        <f t="shared" si="30"/>
        <v>31.566138194850801</v>
      </c>
      <c r="G400" s="8">
        <f t="shared" si="31"/>
        <v>587.3036292551451</v>
      </c>
      <c r="I400">
        <f t="shared" si="32"/>
        <v>618.86976744999595</v>
      </c>
      <c r="J400">
        <f t="shared" si="33"/>
        <v>2.7549762365866854</v>
      </c>
      <c r="K400">
        <f t="shared" si="34"/>
        <v>-2.7549762365866854</v>
      </c>
    </row>
    <row r="401" spans="1:11" x14ac:dyDescent="0.2">
      <c r="A401" s="2">
        <v>43546</v>
      </c>
      <c r="B401" s="10">
        <v>47.762500000000003</v>
      </c>
      <c r="C401" s="7">
        <v>1764.77</v>
      </c>
      <c r="D401" s="5">
        <v>164.34</v>
      </c>
      <c r="F401" s="11">
        <f t="shared" si="30"/>
        <v>31.952478023345584</v>
      </c>
      <c r="G401" s="8">
        <f t="shared" si="31"/>
        <v>584.16231319006363</v>
      </c>
      <c r="I401">
        <f t="shared" si="32"/>
        <v>616.11479121340926</v>
      </c>
      <c r="J401">
        <f t="shared" si="33"/>
        <v>-18.712590427876989</v>
      </c>
      <c r="K401">
        <f t="shared" si="34"/>
        <v>18.712590427876989</v>
      </c>
    </row>
    <row r="402" spans="1:11" x14ac:dyDescent="0.2">
      <c r="A402" s="2">
        <v>43545</v>
      </c>
      <c r="B402" s="10">
        <v>48.772500000000001</v>
      </c>
      <c r="C402" s="7">
        <v>1819.26</v>
      </c>
      <c r="D402" s="5">
        <v>166.08</v>
      </c>
      <c r="F402" s="11">
        <f t="shared" si="30"/>
        <v>32.628154606513952</v>
      </c>
      <c r="G402" s="8">
        <f t="shared" si="31"/>
        <v>602.19922703477232</v>
      </c>
      <c r="I402">
        <f t="shared" si="32"/>
        <v>634.82738164128625</v>
      </c>
      <c r="J402">
        <f t="shared" si="33"/>
        <v>8.4380016004622576</v>
      </c>
      <c r="K402">
        <f t="shared" si="34"/>
        <v>-8.4380016004622576</v>
      </c>
    </row>
    <row r="403" spans="1:11" x14ac:dyDescent="0.2">
      <c r="A403" s="2">
        <v>43544</v>
      </c>
      <c r="B403" s="10">
        <v>47.04</v>
      </c>
      <c r="C403" s="7">
        <v>1797.27</v>
      </c>
      <c r="D403" s="5">
        <v>165.44</v>
      </c>
      <c r="F403" s="11">
        <f t="shared" si="30"/>
        <v>31.469135121029598</v>
      </c>
      <c r="G403" s="8">
        <f t="shared" si="31"/>
        <v>594.92024491979441</v>
      </c>
      <c r="I403">
        <f t="shared" si="32"/>
        <v>626.38938004082399</v>
      </c>
      <c r="J403">
        <f t="shared" si="33"/>
        <v>11.997102605760006</v>
      </c>
      <c r="K403">
        <f t="shared" si="34"/>
        <v>-11.997102605760006</v>
      </c>
    </row>
    <row r="404" spans="1:11" x14ac:dyDescent="0.2">
      <c r="A404" s="2">
        <v>43543</v>
      </c>
      <c r="B404" s="10">
        <v>46.6325</v>
      </c>
      <c r="C404" s="7">
        <v>1761.85</v>
      </c>
      <c r="D404" s="5">
        <v>161.57</v>
      </c>
      <c r="F404" s="11">
        <f t="shared" si="30"/>
        <v>31.196523034256224</v>
      </c>
      <c r="G404" s="8">
        <f t="shared" si="31"/>
        <v>583.1957544008078</v>
      </c>
      <c r="I404">
        <f t="shared" si="32"/>
        <v>614.39227743506399</v>
      </c>
      <c r="J404">
        <f t="shared" si="33"/>
        <v>6.2717641429236437</v>
      </c>
      <c r="K404">
        <f t="shared" si="34"/>
        <v>-6.2717641429236437</v>
      </c>
    </row>
    <row r="405" spans="1:11" x14ac:dyDescent="0.2">
      <c r="A405" s="2">
        <v>43542</v>
      </c>
      <c r="B405" s="10">
        <v>47.005000000000003</v>
      </c>
      <c r="C405" s="7">
        <v>1742.15</v>
      </c>
      <c r="D405" s="5">
        <v>160.47</v>
      </c>
      <c r="F405" s="11">
        <f t="shared" si="30"/>
        <v>31.445720585969312</v>
      </c>
      <c r="G405" s="8">
        <f t="shared" si="31"/>
        <v>576.67479270617105</v>
      </c>
      <c r="I405">
        <f t="shared" si="32"/>
        <v>608.12051329214034</v>
      </c>
      <c r="J405">
        <f t="shared" si="33"/>
        <v>10.178654420217299</v>
      </c>
      <c r="K405">
        <f t="shared" si="34"/>
        <v>-10.178654420217299</v>
      </c>
    </row>
    <row r="406" spans="1:11" x14ac:dyDescent="0.2">
      <c r="A406" s="2">
        <v>43539</v>
      </c>
      <c r="B406" s="10">
        <v>46.53</v>
      </c>
      <c r="C406" s="7">
        <v>1712.36</v>
      </c>
      <c r="D406" s="5">
        <v>165.98</v>
      </c>
      <c r="F406" s="11">
        <f t="shared" si="30"/>
        <v>31.127951895865376</v>
      </c>
      <c r="G406" s="8">
        <f t="shared" si="31"/>
        <v>566.81390697605764</v>
      </c>
      <c r="I406">
        <f t="shared" si="32"/>
        <v>597.94185887192305</v>
      </c>
      <c r="J406">
        <f t="shared" si="33"/>
        <v>9.0524068063583627</v>
      </c>
      <c r="K406">
        <f t="shared" si="34"/>
        <v>-9.0524068063583627</v>
      </c>
    </row>
    <row r="407" spans="1:11" x14ac:dyDescent="0.2">
      <c r="A407" s="2">
        <v>43538</v>
      </c>
      <c r="B407" s="10">
        <v>45.932499999999997</v>
      </c>
      <c r="C407" s="7">
        <v>1686.22</v>
      </c>
      <c r="D407" s="5">
        <v>170.17</v>
      </c>
      <c r="F407" s="11">
        <f t="shared" si="30"/>
        <v>30.728232333050425</v>
      </c>
      <c r="G407" s="8">
        <f t="shared" si="31"/>
        <v>558.16121973251427</v>
      </c>
      <c r="I407">
        <f t="shared" si="32"/>
        <v>588.88945206556468</v>
      </c>
      <c r="J407">
        <f t="shared" si="33"/>
        <v>-1.181512681937761</v>
      </c>
      <c r="K407">
        <f t="shared" si="34"/>
        <v>1.181512681937761</v>
      </c>
    </row>
    <row r="408" spans="1:11" x14ac:dyDescent="0.2">
      <c r="A408" s="2">
        <v>43537</v>
      </c>
      <c r="B408" s="10">
        <v>45.427500000000002</v>
      </c>
      <c r="C408" s="7">
        <v>1690.81</v>
      </c>
      <c r="D408" s="5">
        <v>173.37</v>
      </c>
      <c r="F408" s="11">
        <f t="shared" si="30"/>
        <v>30.390394041466244</v>
      </c>
      <c r="G408" s="8">
        <f t="shared" si="31"/>
        <v>559.68057070603618</v>
      </c>
      <c r="I408">
        <f t="shared" si="32"/>
        <v>590.07096474750244</v>
      </c>
      <c r="J408">
        <f t="shared" si="33"/>
        <v>5.9960426026949563</v>
      </c>
      <c r="K408">
        <f t="shared" si="34"/>
        <v>-5.9960426026949563</v>
      </c>
    </row>
    <row r="409" spans="1:11" x14ac:dyDescent="0.2">
      <c r="A409" s="2">
        <v>43536</v>
      </c>
      <c r="B409" s="10">
        <v>45.227499999999999</v>
      </c>
      <c r="C409" s="7">
        <v>1673.1</v>
      </c>
      <c r="D409" s="5">
        <v>171.92</v>
      </c>
      <c r="F409" s="11">
        <f t="shared" si="30"/>
        <v>30.256596698264588</v>
      </c>
      <c r="G409" s="8">
        <f t="shared" si="31"/>
        <v>553.81832544654287</v>
      </c>
      <c r="I409">
        <f t="shared" si="32"/>
        <v>584.07492214480749</v>
      </c>
      <c r="J409">
        <f t="shared" si="33"/>
        <v>1.1570787690936868</v>
      </c>
      <c r="K409">
        <f t="shared" si="34"/>
        <v>-1.1570787690936868</v>
      </c>
    </row>
    <row r="410" spans="1:11" x14ac:dyDescent="0.2">
      <c r="A410" s="2">
        <v>43535</v>
      </c>
      <c r="B410" s="10">
        <v>44.725000000000001</v>
      </c>
      <c r="C410" s="7">
        <v>1670.62</v>
      </c>
      <c r="D410" s="5">
        <v>172.07</v>
      </c>
      <c r="F410" s="11">
        <f t="shared" si="30"/>
        <v>29.920430873470426</v>
      </c>
      <c r="G410" s="8">
        <f t="shared" si="31"/>
        <v>552.99741250224338</v>
      </c>
      <c r="I410">
        <f t="shared" si="32"/>
        <v>582.9178433757138</v>
      </c>
      <c r="J410">
        <f t="shared" si="33"/>
        <v>17.492889415689774</v>
      </c>
      <c r="K410">
        <f t="shared" si="34"/>
        <v>-17.492889415689774</v>
      </c>
    </row>
    <row r="411" spans="1:11" x14ac:dyDescent="0.2">
      <c r="A411" s="2">
        <v>43532</v>
      </c>
      <c r="B411" s="10">
        <v>43.227499999999999</v>
      </c>
      <c r="C411" s="7">
        <v>1620.8</v>
      </c>
      <c r="D411" s="5">
        <v>169.6</v>
      </c>
      <c r="F411" s="11">
        <f t="shared" si="30"/>
        <v>28.918623266248023</v>
      </c>
      <c r="G411" s="8">
        <f t="shared" si="31"/>
        <v>536.50633069377602</v>
      </c>
      <c r="I411">
        <f t="shared" si="32"/>
        <v>565.42495396002403</v>
      </c>
      <c r="J411">
        <f t="shared" si="33"/>
        <v>-1.6361472741666603</v>
      </c>
      <c r="K411">
        <f t="shared" si="34"/>
        <v>1.6361472741666603</v>
      </c>
    </row>
    <row r="412" spans="1:11" x14ac:dyDescent="0.2">
      <c r="A412" s="2">
        <v>43531</v>
      </c>
      <c r="B412" s="10">
        <v>43.125</v>
      </c>
      <c r="C412" s="7">
        <v>1625.95</v>
      </c>
      <c r="D412" s="5">
        <v>169.13</v>
      </c>
      <c r="F412" s="11">
        <f t="shared" si="30"/>
        <v>28.850052127857175</v>
      </c>
      <c r="G412" s="8">
        <f t="shared" si="31"/>
        <v>538.21104910633346</v>
      </c>
      <c r="I412">
        <f t="shared" si="32"/>
        <v>567.06110123419069</v>
      </c>
      <c r="J412">
        <f t="shared" si="33"/>
        <v>-14.571409503227983</v>
      </c>
      <c r="K412">
        <f t="shared" si="34"/>
        <v>14.571409503227983</v>
      </c>
    </row>
    <row r="413" spans="1:11" x14ac:dyDescent="0.2">
      <c r="A413" s="2">
        <v>43530</v>
      </c>
      <c r="B413" s="10">
        <v>43.63</v>
      </c>
      <c r="C413" s="7">
        <v>1668.95</v>
      </c>
      <c r="D413" s="5">
        <v>172.51</v>
      </c>
      <c r="F413" s="11">
        <f t="shared" si="30"/>
        <v>29.187890419441359</v>
      </c>
      <c r="G413" s="8">
        <f t="shared" si="31"/>
        <v>552.4446203179773</v>
      </c>
      <c r="I413">
        <f t="shared" si="32"/>
        <v>581.63251073741867</v>
      </c>
      <c r="J413">
        <f t="shared" si="33"/>
        <v>-7.9411110539175525</v>
      </c>
      <c r="K413">
        <f t="shared" si="34"/>
        <v>7.9411110539175525</v>
      </c>
    </row>
    <row r="414" spans="1:11" x14ac:dyDescent="0.2">
      <c r="A414" s="2">
        <v>43529</v>
      </c>
      <c r="B414" s="10">
        <v>43.8825</v>
      </c>
      <c r="C414" s="7">
        <v>1692.43</v>
      </c>
      <c r="D414" s="5">
        <v>171.26</v>
      </c>
      <c r="F414" s="11">
        <f t="shared" si="30"/>
        <v>29.356809565233448</v>
      </c>
      <c r="G414" s="8">
        <f t="shared" si="31"/>
        <v>560.21681222610277</v>
      </c>
      <c r="I414">
        <f t="shared" si="32"/>
        <v>589.57362179133622</v>
      </c>
      <c r="J414">
        <f t="shared" si="33"/>
        <v>-1.291508619409683</v>
      </c>
      <c r="K414">
        <f t="shared" si="34"/>
        <v>1.291508619409683</v>
      </c>
    </row>
    <row r="415" spans="1:11" x14ac:dyDescent="0.2">
      <c r="A415" s="2">
        <v>43528</v>
      </c>
      <c r="B415" s="10">
        <v>43.962499999999999</v>
      </c>
      <c r="C415" s="7">
        <v>1696.17</v>
      </c>
      <c r="D415" s="5">
        <v>167.37</v>
      </c>
      <c r="F415" s="11">
        <f t="shared" si="30"/>
        <v>29.410328502514108</v>
      </c>
      <c r="G415" s="8">
        <f t="shared" si="31"/>
        <v>561.45480190823184</v>
      </c>
      <c r="I415">
        <f t="shared" si="32"/>
        <v>590.86513041074591</v>
      </c>
      <c r="J415">
        <f t="shared" si="33"/>
        <v>8.2371417382793197</v>
      </c>
      <c r="K415">
        <f t="shared" si="34"/>
        <v>-8.2371417382793197</v>
      </c>
    </row>
    <row r="416" spans="1:11" x14ac:dyDescent="0.2">
      <c r="A416" s="2">
        <v>43525</v>
      </c>
      <c r="B416" s="10">
        <v>43.7425</v>
      </c>
      <c r="C416" s="7">
        <v>1671.73</v>
      </c>
      <c r="D416" s="5">
        <v>162.28</v>
      </c>
      <c r="F416" s="11">
        <f t="shared" si="30"/>
        <v>29.263151424992287</v>
      </c>
      <c r="G416" s="8">
        <f t="shared" si="31"/>
        <v>553.36483724747427</v>
      </c>
      <c r="I416">
        <f t="shared" si="32"/>
        <v>582.62798867246659</v>
      </c>
      <c r="J416">
        <f t="shared" si="33"/>
        <v>10.863712715119618</v>
      </c>
      <c r="K416">
        <f t="shared" si="34"/>
        <v>-10.863712715119618</v>
      </c>
    </row>
    <row r="417" spans="1:11" x14ac:dyDescent="0.2">
      <c r="A417" s="2">
        <v>43524</v>
      </c>
      <c r="B417" s="10">
        <v>43.287500000000001</v>
      </c>
      <c r="C417" s="7">
        <v>1639.83</v>
      </c>
      <c r="D417" s="5">
        <v>161.44999999999999</v>
      </c>
      <c r="F417" s="11">
        <f t="shared" si="30"/>
        <v>28.958762469208519</v>
      </c>
      <c r="G417" s="8">
        <f t="shared" si="31"/>
        <v>542.80551348813844</v>
      </c>
      <c r="I417">
        <f t="shared" si="32"/>
        <v>571.76427595734697</v>
      </c>
      <c r="J417">
        <f t="shared" si="33"/>
        <v>-0.70474102571313324</v>
      </c>
      <c r="K417">
        <f t="shared" si="34"/>
        <v>0.70474102571313324</v>
      </c>
    </row>
    <row r="418" spans="1:11" x14ac:dyDescent="0.2">
      <c r="A418" s="2">
        <v>43523</v>
      </c>
      <c r="B418" s="10">
        <v>43.717500000000001</v>
      </c>
      <c r="C418" s="7">
        <v>1641.09</v>
      </c>
      <c r="D418" s="5">
        <v>162.81</v>
      </c>
      <c r="F418" s="11">
        <f t="shared" si="30"/>
        <v>29.246426757092081</v>
      </c>
      <c r="G418" s="8">
        <f t="shared" si="31"/>
        <v>543.22259022596802</v>
      </c>
      <c r="I418">
        <f t="shared" si="32"/>
        <v>572.4690169830601</v>
      </c>
      <c r="J418">
        <f t="shared" si="33"/>
        <v>1.6427655085822153</v>
      </c>
      <c r="K418">
        <f t="shared" si="34"/>
        <v>-1.6427655085822153</v>
      </c>
    </row>
    <row r="419" spans="1:11" x14ac:dyDescent="0.2">
      <c r="A419" s="2">
        <v>43522</v>
      </c>
      <c r="B419" s="10">
        <v>43.582500000000003</v>
      </c>
      <c r="C419" s="7">
        <v>1636.4</v>
      </c>
      <c r="D419" s="5">
        <v>164.13</v>
      </c>
      <c r="F419" s="11">
        <f t="shared" si="30"/>
        <v>29.156113550430966</v>
      </c>
      <c r="G419" s="8">
        <f t="shared" si="31"/>
        <v>541.67013792404691</v>
      </c>
      <c r="I419">
        <f t="shared" si="32"/>
        <v>570.82625147447789</v>
      </c>
      <c r="J419">
        <f t="shared" si="33"/>
        <v>1.1421698334721668</v>
      </c>
      <c r="K419">
        <f t="shared" si="34"/>
        <v>-1.1421698334721668</v>
      </c>
    </row>
    <row r="420" spans="1:11" x14ac:dyDescent="0.2">
      <c r="A420" s="2">
        <v>43521</v>
      </c>
      <c r="B420" s="10">
        <v>43.557499999999997</v>
      </c>
      <c r="C420" s="7">
        <v>1633</v>
      </c>
      <c r="D420" s="5">
        <v>164.62</v>
      </c>
      <c r="F420" s="11">
        <f t="shared" si="30"/>
        <v>29.139388882530756</v>
      </c>
      <c r="G420" s="8">
        <f t="shared" si="31"/>
        <v>540.54469275847498</v>
      </c>
      <c r="I420">
        <f t="shared" si="32"/>
        <v>569.68408164100572</v>
      </c>
      <c r="J420">
        <f t="shared" si="33"/>
        <v>0.68738994449063284</v>
      </c>
      <c r="K420">
        <f t="shared" si="34"/>
        <v>-0.68738994449063284</v>
      </c>
    </row>
    <row r="421" spans="1:11" x14ac:dyDescent="0.2">
      <c r="A421" s="2">
        <v>43518</v>
      </c>
      <c r="B421" s="10">
        <v>43.2425</v>
      </c>
      <c r="C421" s="7">
        <v>1631.56</v>
      </c>
      <c r="D421" s="5">
        <v>161.88999999999999</v>
      </c>
      <c r="F421" s="11">
        <f t="shared" si="30"/>
        <v>28.928658066988149</v>
      </c>
      <c r="G421" s="8">
        <f t="shared" si="31"/>
        <v>540.06803362952689</v>
      </c>
      <c r="I421">
        <f t="shared" si="32"/>
        <v>568.99669169651509</v>
      </c>
      <c r="J421">
        <f t="shared" si="33"/>
        <v>4.3313221588734905</v>
      </c>
      <c r="K421">
        <f t="shared" si="34"/>
        <v>-4.3313221588734905</v>
      </c>
    </row>
    <row r="422" spans="1:11" x14ac:dyDescent="0.2">
      <c r="A422" s="2">
        <v>43517</v>
      </c>
      <c r="B422" s="10">
        <v>42.765000000000001</v>
      </c>
      <c r="C422" s="7">
        <v>1619.44</v>
      </c>
      <c r="D422" s="5">
        <v>160.04</v>
      </c>
      <c r="F422" s="11">
        <f t="shared" si="30"/>
        <v>28.609216910094194</v>
      </c>
      <c r="G422" s="8">
        <f t="shared" si="31"/>
        <v>536.05615262754736</v>
      </c>
      <c r="I422">
        <f t="shared" si="32"/>
        <v>564.6653695376416</v>
      </c>
      <c r="J422">
        <f t="shared" si="33"/>
        <v>-1.0427246140499165</v>
      </c>
      <c r="K422">
        <f t="shared" si="34"/>
        <v>1.0427246140499165</v>
      </c>
    </row>
    <row r="423" spans="1:11" x14ac:dyDescent="0.2">
      <c r="A423" s="2">
        <v>43516</v>
      </c>
      <c r="B423" s="10">
        <v>43.0075</v>
      </c>
      <c r="C423" s="7">
        <v>1622.1</v>
      </c>
      <c r="D423" s="5">
        <v>162.56</v>
      </c>
      <c r="F423" s="11">
        <f t="shared" si="30"/>
        <v>28.771446188726202</v>
      </c>
      <c r="G423" s="8">
        <f t="shared" si="31"/>
        <v>536.93664796296525</v>
      </c>
      <c r="I423">
        <f t="shared" si="32"/>
        <v>565.70809415169151</v>
      </c>
      <c r="J423">
        <f t="shared" si="33"/>
        <v>-1.6299814493722806</v>
      </c>
      <c r="K423">
        <f t="shared" si="34"/>
        <v>1.6299814493722806</v>
      </c>
    </row>
    <row r="424" spans="1:11" x14ac:dyDescent="0.2">
      <c r="A424" s="2">
        <v>43515</v>
      </c>
      <c r="B424" s="10">
        <v>42.732500000000002</v>
      </c>
      <c r="C424" s="7">
        <v>1627.58</v>
      </c>
      <c r="D424" s="5">
        <v>162.29</v>
      </c>
      <c r="F424" s="11">
        <f t="shared" si="30"/>
        <v>28.587474841823923</v>
      </c>
      <c r="G424" s="8">
        <f t="shared" si="31"/>
        <v>538.75060075923989</v>
      </c>
      <c r="I424">
        <f t="shared" si="32"/>
        <v>567.33807560106379</v>
      </c>
      <c r="J424">
        <f t="shared" si="33"/>
        <v>6.5830865710483977</v>
      </c>
      <c r="K424">
        <f t="shared" si="34"/>
        <v>-6.5830865710483977</v>
      </c>
    </row>
    <row r="425" spans="1:11" x14ac:dyDescent="0.2">
      <c r="A425" s="2">
        <v>43514</v>
      </c>
      <c r="B425" s="10">
        <v>42.604999999999997</v>
      </c>
      <c r="C425" s="7">
        <v>1607.95</v>
      </c>
      <c r="D425" s="5">
        <v>162.5</v>
      </c>
      <c r="F425" s="11">
        <f t="shared" si="30"/>
        <v>28.502179035532865</v>
      </c>
      <c r="G425" s="8">
        <f t="shared" si="31"/>
        <v>532.2528099944825</v>
      </c>
      <c r="I425">
        <f t="shared" si="32"/>
        <v>560.75498903001539</v>
      </c>
      <c r="J425">
        <f t="shared" si="33"/>
        <v>0</v>
      </c>
      <c r="K425">
        <f t="shared" si="34"/>
        <v>0</v>
      </c>
    </row>
    <row r="426" spans="1:11" x14ac:dyDescent="0.2">
      <c r="A426" s="2">
        <v>43511</v>
      </c>
      <c r="B426" s="10">
        <v>42.604999999999997</v>
      </c>
      <c r="C426" s="7">
        <v>1607.95</v>
      </c>
      <c r="D426" s="5">
        <v>162.5</v>
      </c>
      <c r="F426" s="11">
        <f t="shared" si="30"/>
        <v>28.502179035532865</v>
      </c>
      <c r="G426" s="8">
        <f t="shared" si="31"/>
        <v>532.2528099944825</v>
      </c>
      <c r="I426">
        <f t="shared" si="32"/>
        <v>560.75498903001539</v>
      </c>
      <c r="J426">
        <f t="shared" si="33"/>
        <v>-4.929449012699024</v>
      </c>
      <c r="K426">
        <f t="shared" si="34"/>
        <v>4.929449012699024</v>
      </c>
    </row>
    <row r="427" spans="1:11" x14ac:dyDescent="0.2">
      <c r="A427" s="2">
        <v>43510</v>
      </c>
      <c r="B427" s="10">
        <v>42.7</v>
      </c>
      <c r="C427" s="7">
        <v>1622.65</v>
      </c>
      <c r="D427" s="5">
        <v>163.95</v>
      </c>
      <c r="F427" s="11">
        <f t="shared" si="30"/>
        <v>28.565732773553655</v>
      </c>
      <c r="G427" s="8">
        <f t="shared" si="31"/>
        <v>537.11870526916073</v>
      </c>
      <c r="I427">
        <f t="shared" si="32"/>
        <v>565.68443804271442</v>
      </c>
      <c r="J427">
        <f t="shared" si="33"/>
        <v>-5.6393875362749668</v>
      </c>
      <c r="K427">
        <f t="shared" si="34"/>
        <v>5.6393875362749668</v>
      </c>
    </row>
    <row r="428" spans="1:11" x14ac:dyDescent="0.2">
      <c r="A428" s="2">
        <v>43509</v>
      </c>
      <c r="B428" s="10">
        <v>42.545000000000002</v>
      </c>
      <c r="C428" s="7">
        <v>1640</v>
      </c>
      <c r="D428" s="5">
        <v>164.07</v>
      </c>
      <c r="F428" s="11">
        <f t="shared" si="30"/>
        <v>28.462039832572373</v>
      </c>
      <c r="G428" s="8">
        <f t="shared" si="31"/>
        <v>542.86178574641701</v>
      </c>
      <c r="I428">
        <f t="shared" si="32"/>
        <v>571.32382557898939</v>
      </c>
      <c r="J428">
        <f t="shared" si="33"/>
        <v>0.53997129305207636</v>
      </c>
      <c r="K428">
        <f t="shared" si="34"/>
        <v>-0.53997129305207636</v>
      </c>
    </row>
    <row r="429" spans="1:11" x14ac:dyDescent="0.2">
      <c r="A429" s="2">
        <v>43508</v>
      </c>
      <c r="B429" s="10">
        <v>42.722499999999997</v>
      </c>
      <c r="C429" s="7">
        <v>1638.01</v>
      </c>
      <c r="D429" s="5">
        <v>165.04</v>
      </c>
      <c r="F429" s="11">
        <f t="shared" si="30"/>
        <v>28.580784974663839</v>
      </c>
      <c r="G429" s="8">
        <f t="shared" si="31"/>
        <v>542.20306931127345</v>
      </c>
      <c r="I429">
        <f t="shared" si="32"/>
        <v>570.78385428593731</v>
      </c>
      <c r="J429">
        <f t="shared" si="33"/>
        <v>15.805114631793572</v>
      </c>
      <c r="K429">
        <f t="shared" si="34"/>
        <v>-15.805114631793572</v>
      </c>
    </row>
    <row r="430" spans="1:11" x14ac:dyDescent="0.2">
      <c r="A430" s="2">
        <v>43507</v>
      </c>
      <c r="B430" s="10">
        <v>42.357500000000002</v>
      </c>
      <c r="C430" s="7">
        <v>1591</v>
      </c>
      <c r="D430" s="5">
        <v>165.79</v>
      </c>
      <c r="F430" s="11">
        <f t="shared" si="30"/>
        <v>28.336604823320819</v>
      </c>
      <c r="G430" s="8">
        <f t="shared" si="31"/>
        <v>526.6421348308229</v>
      </c>
      <c r="I430">
        <f t="shared" si="32"/>
        <v>554.97873965414374</v>
      </c>
      <c r="J430">
        <f t="shared" si="33"/>
        <v>0.75631518407499243</v>
      </c>
      <c r="K430">
        <f t="shared" si="34"/>
        <v>-0.75631518407499243</v>
      </c>
    </row>
    <row r="431" spans="1:11" x14ac:dyDescent="0.2">
      <c r="A431" s="2">
        <v>43504</v>
      </c>
      <c r="B431" s="10">
        <v>42.602499999999999</v>
      </c>
      <c r="C431" s="7">
        <v>1588.22</v>
      </c>
      <c r="D431" s="5">
        <v>167.33</v>
      </c>
      <c r="F431" s="11">
        <f t="shared" si="30"/>
        <v>28.500506568742846</v>
      </c>
      <c r="G431" s="8">
        <f t="shared" si="31"/>
        <v>525.72191790132592</v>
      </c>
      <c r="I431">
        <f t="shared" si="32"/>
        <v>554.22242447006874</v>
      </c>
      <c r="J431">
        <f t="shared" si="33"/>
        <v>-8.744638116254464</v>
      </c>
      <c r="K431">
        <f t="shared" si="34"/>
        <v>8.744638116254464</v>
      </c>
    </row>
    <row r="432" spans="1:11" x14ac:dyDescent="0.2">
      <c r="A432" s="2">
        <v>43503</v>
      </c>
      <c r="B432" s="10">
        <v>42.734999999999999</v>
      </c>
      <c r="C432" s="7">
        <v>1614.37</v>
      </c>
      <c r="D432" s="5">
        <v>166.38</v>
      </c>
      <c r="F432" s="11">
        <f t="shared" si="30"/>
        <v>28.589147308613942</v>
      </c>
      <c r="G432" s="8">
        <f t="shared" si="31"/>
        <v>534.37791527770923</v>
      </c>
      <c r="I432">
        <f t="shared" si="32"/>
        <v>562.96706258632321</v>
      </c>
      <c r="J432">
        <f t="shared" si="33"/>
        <v>-9.121847963252435</v>
      </c>
      <c r="K432">
        <f t="shared" si="34"/>
        <v>9.121847963252435</v>
      </c>
    </row>
    <row r="433" spans="1:11" x14ac:dyDescent="0.2">
      <c r="A433" s="2">
        <v>43502</v>
      </c>
      <c r="B433" s="10">
        <v>43.56</v>
      </c>
      <c r="C433" s="7">
        <v>1640.26</v>
      </c>
      <c r="D433" s="5">
        <v>170.49</v>
      </c>
      <c r="F433" s="11">
        <f t="shared" si="30"/>
        <v>29.141061349320779</v>
      </c>
      <c r="G433" s="8">
        <f t="shared" si="31"/>
        <v>542.94784920025484</v>
      </c>
      <c r="I433">
        <f t="shared" si="32"/>
        <v>572.08891054957564</v>
      </c>
      <c r="J433">
        <f t="shared" si="33"/>
        <v>-6.1302616173062461</v>
      </c>
      <c r="K433">
        <f t="shared" si="34"/>
        <v>6.1302616173062461</v>
      </c>
    </row>
    <row r="434" spans="1:11" x14ac:dyDescent="0.2">
      <c r="A434" s="2">
        <v>43501</v>
      </c>
      <c r="B434" s="10">
        <v>43.545000000000002</v>
      </c>
      <c r="C434" s="7">
        <v>1658.81</v>
      </c>
      <c r="D434" s="5">
        <v>171.16</v>
      </c>
      <c r="F434" s="11">
        <f t="shared" si="30"/>
        <v>29.131026548580653</v>
      </c>
      <c r="G434" s="8">
        <f t="shared" si="31"/>
        <v>549.08814561830127</v>
      </c>
      <c r="I434">
        <f t="shared" si="32"/>
        <v>578.21917216688189</v>
      </c>
      <c r="J434">
        <f t="shared" si="33"/>
        <v>8.9308715112648542</v>
      </c>
      <c r="K434">
        <f t="shared" si="34"/>
        <v>-8.9308715112648542</v>
      </c>
    </row>
    <row r="435" spans="1:11" x14ac:dyDescent="0.2">
      <c r="A435" s="2">
        <v>43500</v>
      </c>
      <c r="B435" s="10">
        <v>42.8125</v>
      </c>
      <c r="C435" s="7">
        <v>1633.31</v>
      </c>
      <c r="D435" s="5">
        <v>169.25</v>
      </c>
      <c r="F435" s="11">
        <f t="shared" si="30"/>
        <v>28.640993779104587</v>
      </c>
      <c r="G435" s="8">
        <f t="shared" si="31"/>
        <v>540.6473068765124</v>
      </c>
      <c r="I435">
        <f t="shared" si="32"/>
        <v>569.28830065561704</v>
      </c>
      <c r="J435">
        <f t="shared" si="33"/>
        <v>3.134650842341216</v>
      </c>
      <c r="K435">
        <f t="shared" si="34"/>
        <v>-3.134650842341216</v>
      </c>
    </row>
    <row r="436" spans="1:11" x14ac:dyDescent="0.2">
      <c r="A436" s="2">
        <v>43497</v>
      </c>
      <c r="B436" s="10">
        <v>41.63</v>
      </c>
      <c r="C436" s="7">
        <v>1626.23</v>
      </c>
      <c r="D436" s="5">
        <v>165.71</v>
      </c>
      <c r="F436" s="11">
        <f t="shared" si="30"/>
        <v>27.849916987424795</v>
      </c>
      <c r="G436" s="8">
        <f t="shared" si="31"/>
        <v>538.30373282585106</v>
      </c>
      <c r="I436">
        <f t="shared" si="32"/>
        <v>566.15364981327582</v>
      </c>
      <c r="J436">
        <f t="shared" si="33"/>
        <v>-30.605349034913843</v>
      </c>
      <c r="K436">
        <f t="shared" si="34"/>
        <v>30.605349034913843</v>
      </c>
    </row>
    <row r="437" spans="1:11" x14ac:dyDescent="0.2">
      <c r="A437" s="2">
        <v>43496</v>
      </c>
      <c r="B437" s="10">
        <v>41.61</v>
      </c>
      <c r="C437" s="7">
        <v>1718.73</v>
      </c>
      <c r="D437" s="5">
        <v>166.69</v>
      </c>
      <c r="F437" s="11">
        <f t="shared" si="30"/>
        <v>27.836537253104627</v>
      </c>
      <c r="G437" s="8">
        <f t="shared" si="31"/>
        <v>568.922461595085</v>
      </c>
      <c r="I437">
        <f t="shared" si="32"/>
        <v>596.75899884818966</v>
      </c>
      <c r="J437">
        <f t="shared" si="33"/>
        <v>16.186965164812477</v>
      </c>
      <c r="K437">
        <f t="shared" si="34"/>
        <v>-16.186965164812477</v>
      </c>
    </row>
    <row r="438" spans="1:11" x14ac:dyDescent="0.2">
      <c r="A438" s="2">
        <v>43495</v>
      </c>
      <c r="B438" s="10">
        <v>41.3125</v>
      </c>
      <c r="C438" s="7">
        <v>1670.43</v>
      </c>
      <c r="D438" s="5">
        <v>150.41999999999999</v>
      </c>
      <c r="F438" s="11">
        <f t="shared" si="30"/>
        <v>27.637513705092161</v>
      </c>
      <c r="G438" s="8">
        <f t="shared" si="31"/>
        <v>552.93451997828504</v>
      </c>
      <c r="I438">
        <f t="shared" si="32"/>
        <v>580.57203368337719</v>
      </c>
      <c r="J438">
        <f t="shared" si="33"/>
        <v>27.106864286617792</v>
      </c>
      <c r="K438">
        <f t="shared" si="34"/>
        <v>-27.106864286617792</v>
      </c>
    </row>
    <row r="439" spans="1:11" x14ac:dyDescent="0.2">
      <c r="A439" s="2">
        <v>43494</v>
      </c>
      <c r="B439" s="10">
        <v>38.67</v>
      </c>
      <c r="C439" s="7">
        <v>1593.88</v>
      </c>
      <c r="D439" s="5">
        <v>144.19</v>
      </c>
      <c r="F439" s="11">
        <f t="shared" si="30"/>
        <v>25.869716308040278</v>
      </c>
      <c r="G439" s="8">
        <f t="shared" si="31"/>
        <v>527.59545308871907</v>
      </c>
      <c r="I439">
        <f t="shared" si="32"/>
        <v>553.46516939675939</v>
      </c>
      <c r="J439">
        <f t="shared" si="33"/>
        <v>-14.838834248458738</v>
      </c>
      <c r="K439">
        <f t="shared" si="34"/>
        <v>14.838834248458738</v>
      </c>
    </row>
    <row r="440" spans="1:11" x14ac:dyDescent="0.2">
      <c r="A440" s="2">
        <v>43493</v>
      </c>
      <c r="B440" s="10">
        <v>39.075000000000003</v>
      </c>
      <c r="C440" s="7">
        <v>1637.89</v>
      </c>
      <c r="D440" s="5">
        <v>147.47</v>
      </c>
      <c r="F440" s="11">
        <f t="shared" si="30"/>
        <v>26.140655928023634</v>
      </c>
      <c r="G440" s="8">
        <f t="shared" si="31"/>
        <v>542.16334771719448</v>
      </c>
      <c r="I440">
        <f t="shared" si="32"/>
        <v>568.30400364521813</v>
      </c>
      <c r="J440">
        <f t="shared" si="33"/>
        <v>-11.061694272192312</v>
      </c>
      <c r="K440">
        <f t="shared" si="34"/>
        <v>11.061694272192312</v>
      </c>
    </row>
    <row r="441" spans="1:11" x14ac:dyDescent="0.2">
      <c r="A441" s="2">
        <v>43490</v>
      </c>
      <c r="B441" s="10">
        <v>39.44</v>
      </c>
      <c r="C441" s="7">
        <v>1670.57</v>
      </c>
      <c r="D441" s="5">
        <v>149.01</v>
      </c>
      <c r="F441" s="11">
        <f t="shared" si="30"/>
        <v>26.384836079366654</v>
      </c>
      <c r="G441" s="8">
        <f t="shared" si="31"/>
        <v>552.98086183804378</v>
      </c>
      <c r="I441">
        <f t="shared" si="32"/>
        <v>579.36569791741044</v>
      </c>
      <c r="J441">
        <f t="shared" si="33"/>
        <v>6.0233159573808734</v>
      </c>
      <c r="K441">
        <f t="shared" si="34"/>
        <v>-6.0233159573808734</v>
      </c>
    </row>
    <row r="442" spans="1:11" x14ac:dyDescent="0.2">
      <c r="A442" s="2">
        <v>43489</v>
      </c>
      <c r="B442" s="10">
        <v>38.174999999999997</v>
      </c>
      <c r="C442" s="7">
        <v>1654.93</v>
      </c>
      <c r="D442" s="5">
        <v>145.83000000000001</v>
      </c>
      <c r="F442" s="11">
        <f t="shared" si="30"/>
        <v>25.538567883616174</v>
      </c>
      <c r="G442" s="8">
        <f t="shared" si="31"/>
        <v>547.80381407641335</v>
      </c>
      <c r="I442">
        <f t="shared" si="32"/>
        <v>573.34238196002957</v>
      </c>
      <c r="J442">
        <f t="shared" si="33"/>
        <v>4.7313671159339492</v>
      </c>
      <c r="K442">
        <f t="shared" si="34"/>
        <v>-4.7313671159339492</v>
      </c>
    </row>
    <row r="443" spans="1:11" x14ac:dyDescent="0.2">
      <c r="A443" s="2">
        <v>43488</v>
      </c>
      <c r="B443" s="10">
        <v>38.479999999999997</v>
      </c>
      <c r="C443" s="7">
        <v>1640.02</v>
      </c>
      <c r="D443" s="5">
        <v>144.30000000000001</v>
      </c>
      <c r="F443" s="11">
        <f t="shared" si="30"/>
        <v>25.742608831998702</v>
      </c>
      <c r="G443" s="8">
        <f t="shared" si="31"/>
        <v>542.8684060120969</v>
      </c>
      <c r="I443">
        <f t="shared" si="32"/>
        <v>568.61101484409562</v>
      </c>
      <c r="J443">
        <f t="shared" si="33"/>
        <v>2.7021472203163057</v>
      </c>
      <c r="K443">
        <f t="shared" si="34"/>
        <v>-2.7021472203163057</v>
      </c>
    </row>
    <row r="444" spans="1:11" x14ac:dyDescent="0.2">
      <c r="A444" s="2">
        <v>43487</v>
      </c>
      <c r="B444" s="10">
        <v>38.325000000000003</v>
      </c>
      <c r="C444" s="7">
        <v>1632.17</v>
      </c>
      <c r="D444" s="5">
        <v>147.57</v>
      </c>
      <c r="F444" s="11">
        <f t="shared" si="30"/>
        <v>25.638915891017422</v>
      </c>
      <c r="G444" s="8">
        <f t="shared" si="31"/>
        <v>540.26995173276191</v>
      </c>
      <c r="I444">
        <f t="shared" si="32"/>
        <v>565.90886762377932</v>
      </c>
      <c r="J444">
        <f t="shared" si="33"/>
        <v>-21.783488884076974</v>
      </c>
      <c r="K444">
        <f t="shared" si="34"/>
        <v>21.783488884076974</v>
      </c>
    </row>
    <row r="445" spans="1:11" x14ac:dyDescent="0.2">
      <c r="A445" s="2">
        <v>43486</v>
      </c>
      <c r="B445" s="10">
        <v>39.204999999999998</v>
      </c>
      <c r="C445" s="7">
        <v>1696.2</v>
      </c>
      <c r="D445" s="5">
        <v>150.04</v>
      </c>
      <c r="F445" s="11">
        <f t="shared" si="30"/>
        <v>26.227624201104707</v>
      </c>
      <c r="G445" s="8">
        <f t="shared" si="31"/>
        <v>561.46473230675156</v>
      </c>
      <c r="I445">
        <f t="shared" si="32"/>
        <v>587.69235650785629</v>
      </c>
      <c r="J445">
        <f t="shared" si="33"/>
        <v>0</v>
      </c>
      <c r="K445">
        <f t="shared" si="34"/>
        <v>0</v>
      </c>
    </row>
    <row r="446" spans="1:11" x14ac:dyDescent="0.2">
      <c r="A446" s="2">
        <v>43483</v>
      </c>
      <c r="B446" s="10">
        <v>39.204999999999998</v>
      </c>
      <c r="C446" s="7">
        <v>1696.2</v>
      </c>
      <c r="D446" s="5">
        <v>150.04</v>
      </c>
      <c r="F446" s="11">
        <f t="shared" si="30"/>
        <v>26.227624201104707</v>
      </c>
      <c r="G446" s="8">
        <f t="shared" si="31"/>
        <v>561.46473230675156</v>
      </c>
      <c r="I446">
        <f t="shared" si="32"/>
        <v>587.69235650785629</v>
      </c>
      <c r="J446">
        <f t="shared" si="33"/>
        <v>1.1469763981372125</v>
      </c>
      <c r="K446">
        <f t="shared" si="34"/>
        <v>-1.1469763981372125</v>
      </c>
    </row>
    <row r="447" spans="1:11" x14ac:dyDescent="0.2">
      <c r="A447" s="2">
        <v>43482</v>
      </c>
      <c r="B447" s="10">
        <v>38.965000000000003</v>
      </c>
      <c r="C447" s="7">
        <v>1693.22</v>
      </c>
      <c r="D447" s="5">
        <v>148.30000000000001</v>
      </c>
      <c r="F447" s="11">
        <f t="shared" si="30"/>
        <v>26.067067389262721</v>
      </c>
      <c r="G447" s="8">
        <f t="shared" si="31"/>
        <v>560.4783127204563</v>
      </c>
      <c r="I447">
        <f t="shared" si="32"/>
        <v>586.54538010971908</v>
      </c>
      <c r="J447">
        <f t="shared" si="33"/>
        <v>3.2786323455637785</v>
      </c>
      <c r="K447">
        <f t="shared" si="34"/>
        <v>-3.2786323455637785</v>
      </c>
    </row>
    <row r="448" spans="1:11" x14ac:dyDescent="0.2">
      <c r="A448" s="2">
        <v>43481</v>
      </c>
      <c r="B448" s="10">
        <v>38.734999999999999</v>
      </c>
      <c r="C448" s="7">
        <v>1683.78</v>
      </c>
      <c r="D448" s="5">
        <v>147.54</v>
      </c>
      <c r="F448" s="11">
        <f t="shared" si="30"/>
        <v>25.913200444580813</v>
      </c>
      <c r="G448" s="8">
        <f t="shared" si="31"/>
        <v>557.35354731957443</v>
      </c>
      <c r="I448">
        <f t="shared" si="32"/>
        <v>583.2667477641553</v>
      </c>
      <c r="J448">
        <f t="shared" si="33"/>
        <v>3.364693768137613</v>
      </c>
      <c r="K448">
        <f t="shared" si="34"/>
        <v>-3.364693768137613</v>
      </c>
    </row>
    <row r="449" spans="1:11" x14ac:dyDescent="0.2">
      <c r="A449" s="2">
        <v>43480</v>
      </c>
      <c r="B449" s="10">
        <v>38.267499999999998</v>
      </c>
      <c r="C449" s="7">
        <v>1674.56</v>
      </c>
      <c r="D449" s="5">
        <v>148.94999999999999</v>
      </c>
      <c r="F449" s="11">
        <f t="shared" si="30"/>
        <v>25.600449154846942</v>
      </c>
      <c r="G449" s="8">
        <f t="shared" si="31"/>
        <v>554.30160484117073</v>
      </c>
      <c r="I449">
        <f t="shared" si="32"/>
        <v>579.90205399601768</v>
      </c>
      <c r="J449">
        <f t="shared" si="33"/>
        <v>19.497059141461364</v>
      </c>
      <c r="K449">
        <f t="shared" si="34"/>
        <v>-19.497059141461364</v>
      </c>
    </row>
    <row r="450" spans="1:11" x14ac:dyDescent="0.2">
      <c r="A450" s="2">
        <v>43479</v>
      </c>
      <c r="B450" s="10">
        <v>37.5</v>
      </c>
      <c r="C450" s="7">
        <v>1617.21</v>
      </c>
      <c r="D450" s="5">
        <v>145.38999999999999</v>
      </c>
      <c r="F450" s="11">
        <f t="shared" si="30"/>
        <v>25.087001850310585</v>
      </c>
      <c r="G450" s="8">
        <f t="shared" si="31"/>
        <v>535.31799300424575</v>
      </c>
      <c r="I450">
        <f t="shared" si="32"/>
        <v>560.40499485455632</v>
      </c>
      <c r="J450">
        <f t="shared" si="33"/>
        <v>-8.1121550761213257</v>
      </c>
      <c r="K450">
        <f t="shared" si="34"/>
        <v>8.1121550761213257</v>
      </c>
    </row>
    <row r="451" spans="1:11" x14ac:dyDescent="0.2">
      <c r="A451" s="2">
        <v>43476</v>
      </c>
      <c r="B451" s="10">
        <v>38.072499999999998</v>
      </c>
      <c r="C451" s="7">
        <v>1640.56</v>
      </c>
      <c r="D451" s="5">
        <v>143.80000000000001</v>
      </c>
      <c r="F451" s="11">
        <f t="shared" si="30"/>
        <v>25.469996745225327</v>
      </c>
      <c r="G451" s="8">
        <f t="shared" si="31"/>
        <v>543.04715318545232</v>
      </c>
      <c r="I451">
        <f t="shared" si="32"/>
        <v>568.51714993067765</v>
      </c>
      <c r="J451">
        <f t="shared" si="33"/>
        <v>-5.4362105126035658</v>
      </c>
      <c r="K451">
        <f t="shared" si="34"/>
        <v>5.4362105126035658</v>
      </c>
    </row>
    <row r="452" spans="1:11" x14ac:dyDescent="0.2">
      <c r="A452" s="2">
        <v>43475</v>
      </c>
      <c r="B452" s="10">
        <v>38.450000000000003</v>
      </c>
      <c r="C452" s="7">
        <v>1656.22</v>
      </c>
      <c r="D452" s="5">
        <v>144.19999999999999</v>
      </c>
      <c r="F452" s="11">
        <f t="shared" si="30"/>
        <v>25.722539230518457</v>
      </c>
      <c r="G452" s="8">
        <f t="shared" si="31"/>
        <v>548.23082121276275</v>
      </c>
      <c r="I452">
        <f t="shared" si="32"/>
        <v>573.95336044328121</v>
      </c>
      <c r="J452">
        <f t="shared" si="33"/>
        <v>-0.97729163606243219</v>
      </c>
      <c r="K452">
        <f t="shared" si="34"/>
        <v>0.97729163606243219</v>
      </c>
    </row>
    <row r="453" spans="1:11" x14ac:dyDescent="0.2">
      <c r="A453" s="2">
        <v>43474</v>
      </c>
      <c r="B453" s="10">
        <v>38.327500000000001</v>
      </c>
      <c r="C453" s="7">
        <v>1659.42</v>
      </c>
      <c r="D453" s="5">
        <v>144.22999999999999</v>
      </c>
      <c r="F453" s="11">
        <f t="shared" ref="F453:F516" si="35">B453*$O$8</f>
        <v>25.640588357807442</v>
      </c>
      <c r="G453" s="8">
        <f t="shared" ref="G453:G516" si="36">C453*(1-$O$8)</f>
        <v>549.29006372153617</v>
      </c>
      <c r="I453">
        <f t="shared" ref="I453:I516" si="37">SUM(F453:G453)</f>
        <v>574.93065207934364</v>
      </c>
      <c r="J453">
        <f t="shared" si="33"/>
        <v>1.368229224781885</v>
      </c>
      <c r="K453">
        <f t="shared" si="34"/>
        <v>-1.368229224781885</v>
      </c>
    </row>
    <row r="454" spans="1:11" x14ac:dyDescent="0.2">
      <c r="A454" s="2">
        <v>43473</v>
      </c>
      <c r="B454" s="10">
        <v>37.6875</v>
      </c>
      <c r="C454" s="7">
        <v>1656.58</v>
      </c>
      <c r="D454" s="5">
        <v>142.53</v>
      </c>
      <c r="F454" s="11">
        <f t="shared" si="35"/>
        <v>25.212436859562139</v>
      </c>
      <c r="G454" s="8">
        <f t="shared" si="36"/>
        <v>548.34998599499966</v>
      </c>
      <c r="I454">
        <f t="shared" si="37"/>
        <v>573.56242285456176</v>
      </c>
      <c r="J454">
        <f t="shared" ref="J454:J517" si="38">I454-I455</f>
        <v>9.4321652324415481</v>
      </c>
      <c r="K454">
        <f t="shared" ref="K454:K517" si="39">-J454</f>
        <v>-9.4321652324415481</v>
      </c>
    </row>
    <row r="455" spans="1:11" x14ac:dyDescent="0.2">
      <c r="A455" s="2">
        <v>43472</v>
      </c>
      <c r="B455" s="10">
        <v>36.982500000000002</v>
      </c>
      <c r="C455" s="7">
        <v>1629.51</v>
      </c>
      <c r="D455" s="5">
        <v>138.05000000000001</v>
      </c>
      <c r="F455" s="11">
        <f t="shared" si="35"/>
        <v>24.740801224776302</v>
      </c>
      <c r="G455" s="8">
        <f t="shared" si="36"/>
        <v>539.38945639734391</v>
      </c>
      <c r="I455">
        <f t="shared" si="37"/>
        <v>564.13025762212021</v>
      </c>
      <c r="J455">
        <f t="shared" si="38"/>
        <v>17.859247525561045</v>
      </c>
      <c r="K455">
        <f t="shared" si="39"/>
        <v>-17.859247525561045</v>
      </c>
    </row>
    <row r="456" spans="1:11" x14ac:dyDescent="0.2">
      <c r="A456" s="2">
        <v>43469</v>
      </c>
      <c r="B456" s="10">
        <v>37.064999999999998</v>
      </c>
      <c r="C456" s="7">
        <v>1575.39</v>
      </c>
      <c r="D456" s="5">
        <v>137.94999999999999</v>
      </c>
      <c r="F456" s="11">
        <f t="shared" si="35"/>
        <v>24.795992628846982</v>
      </c>
      <c r="G456" s="8">
        <f t="shared" si="36"/>
        <v>521.47501746771218</v>
      </c>
      <c r="I456">
        <f t="shared" si="37"/>
        <v>546.27101009655917</v>
      </c>
      <c r="J456">
        <f t="shared" si="38"/>
        <v>25.877595102160512</v>
      </c>
      <c r="K456">
        <f t="shared" si="39"/>
        <v>-25.877595102160512</v>
      </c>
    </row>
    <row r="457" spans="1:11" x14ac:dyDescent="0.2">
      <c r="A457" s="2">
        <v>43468</v>
      </c>
      <c r="B457" s="10">
        <v>35.547499999999999</v>
      </c>
      <c r="C457" s="7">
        <v>1500.28</v>
      </c>
      <c r="D457" s="5">
        <v>131.74</v>
      </c>
      <c r="F457" s="11">
        <f t="shared" si="35"/>
        <v>23.780805287304414</v>
      </c>
      <c r="G457" s="8">
        <f t="shared" si="36"/>
        <v>496.61260970709424</v>
      </c>
      <c r="I457">
        <f t="shared" si="37"/>
        <v>520.39341499439865</v>
      </c>
      <c r="J457">
        <f t="shared" si="38"/>
        <v>-15.49065634378087</v>
      </c>
      <c r="K457">
        <f t="shared" si="39"/>
        <v>15.49065634378087</v>
      </c>
    </row>
    <row r="458" spans="1:11" x14ac:dyDescent="0.2">
      <c r="A458" s="2">
        <v>43467</v>
      </c>
      <c r="B458" s="10">
        <v>39.479999999999997</v>
      </c>
      <c r="C458" s="7">
        <v>1539.13</v>
      </c>
      <c r="D458" s="5">
        <v>135.68</v>
      </c>
      <c r="F458" s="11">
        <f t="shared" si="35"/>
        <v>26.411595548006982</v>
      </c>
      <c r="G458" s="8">
        <f t="shared" si="36"/>
        <v>509.4724757901725</v>
      </c>
      <c r="I458">
        <f t="shared" si="37"/>
        <v>535.88407133817952</v>
      </c>
      <c r="J458">
        <f t="shared" si="38"/>
        <v>12.330558035352624</v>
      </c>
      <c r="K458">
        <f t="shared" si="39"/>
        <v>-12.330558035352624</v>
      </c>
    </row>
    <row r="459" spans="1:11" x14ac:dyDescent="0.2">
      <c r="A459" s="2">
        <v>43466</v>
      </c>
      <c r="B459" s="10">
        <v>39.435000000000002</v>
      </c>
      <c r="C459" s="7">
        <v>1501.97</v>
      </c>
      <c r="D459" s="5">
        <v>131.09</v>
      </c>
      <c r="F459" s="11">
        <f t="shared" si="35"/>
        <v>26.381491145786615</v>
      </c>
      <c r="G459" s="8">
        <f t="shared" si="36"/>
        <v>497.17202215704026</v>
      </c>
      <c r="I459">
        <f t="shared" si="37"/>
        <v>523.5535133028269</v>
      </c>
      <c r="J459">
        <f t="shared" si="38"/>
        <v>0</v>
      </c>
      <c r="K459">
        <f t="shared" si="39"/>
        <v>0</v>
      </c>
    </row>
    <row r="460" spans="1:11" x14ac:dyDescent="0.2">
      <c r="A460" s="2">
        <v>43465</v>
      </c>
      <c r="B460" s="10">
        <v>39.435000000000002</v>
      </c>
      <c r="C460" s="7">
        <v>1501.97</v>
      </c>
      <c r="D460" s="5">
        <v>131.09</v>
      </c>
      <c r="F460" s="11">
        <f t="shared" si="35"/>
        <v>26.381491145786615</v>
      </c>
      <c r="G460" s="8">
        <f t="shared" si="36"/>
        <v>497.17202215704026</v>
      </c>
      <c r="I460">
        <f t="shared" si="37"/>
        <v>523.5535133028269</v>
      </c>
      <c r="J460">
        <f t="shared" si="38"/>
        <v>8.1803106368948875</v>
      </c>
      <c r="K460">
        <f t="shared" si="39"/>
        <v>-8.1803106368948875</v>
      </c>
    </row>
    <row r="461" spans="1:11" x14ac:dyDescent="0.2">
      <c r="A461" s="2">
        <v>43462</v>
      </c>
      <c r="B461" s="10">
        <v>39.057499999999997</v>
      </c>
      <c r="C461" s="7">
        <v>1478.02</v>
      </c>
      <c r="D461" s="5">
        <v>133.19999999999999</v>
      </c>
      <c r="F461" s="11">
        <f t="shared" si="35"/>
        <v>26.128948660493485</v>
      </c>
      <c r="G461" s="8">
        <f t="shared" si="36"/>
        <v>489.24425400543856</v>
      </c>
      <c r="I461">
        <f t="shared" si="37"/>
        <v>515.37320266593201</v>
      </c>
      <c r="J461">
        <f t="shared" si="38"/>
        <v>5.4353773261044012</v>
      </c>
      <c r="K461">
        <f t="shared" si="39"/>
        <v>-5.4353773261044012</v>
      </c>
    </row>
    <row r="462" spans="1:11" x14ac:dyDescent="0.2">
      <c r="A462" s="2">
        <v>43461</v>
      </c>
      <c r="B462" s="10">
        <v>39.037500000000001</v>
      </c>
      <c r="C462" s="7">
        <v>1461.64</v>
      </c>
      <c r="D462" s="5">
        <v>134.52000000000001</v>
      </c>
      <c r="F462" s="11">
        <f t="shared" si="35"/>
        <v>26.115568926173321</v>
      </c>
      <c r="G462" s="8">
        <f t="shared" si="36"/>
        <v>483.82225641365432</v>
      </c>
      <c r="I462">
        <f t="shared" si="37"/>
        <v>509.93782533982761</v>
      </c>
      <c r="J462">
        <f t="shared" si="38"/>
        <v>-3.2357746223454456</v>
      </c>
      <c r="K462">
        <f t="shared" si="39"/>
        <v>3.2357746223454456</v>
      </c>
    </row>
    <row r="463" spans="1:11" x14ac:dyDescent="0.2">
      <c r="A463" s="2">
        <v>43460</v>
      </c>
      <c r="B463" s="10">
        <v>39.292499999999997</v>
      </c>
      <c r="C463" s="7">
        <v>1470.9</v>
      </c>
      <c r="D463" s="5">
        <v>134.18</v>
      </c>
      <c r="F463" s="11">
        <f t="shared" si="35"/>
        <v>26.286160538755428</v>
      </c>
      <c r="G463" s="8">
        <f t="shared" si="36"/>
        <v>486.88743942341762</v>
      </c>
      <c r="I463">
        <f t="shared" si="37"/>
        <v>513.17359996217306</v>
      </c>
      <c r="J463">
        <f t="shared" si="38"/>
        <v>43.748156930790117</v>
      </c>
      <c r="K463">
        <f t="shared" si="39"/>
        <v>-43.748156930790117</v>
      </c>
    </row>
    <row r="464" spans="1:11" x14ac:dyDescent="0.2">
      <c r="A464" s="2">
        <v>43459</v>
      </c>
      <c r="B464" s="10">
        <v>36.707500000000003</v>
      </c>
      <c r="C464" s="7">
        <v>1343.96</v>
      </c>
      <c r="D464" s="5">
        <v>124.06</v>
      </c>
      <c r="F464" s="11">
        <f t="shared" si="35"/>
        <v>24.556829877874026</v>
      </c>
      <c r="G464" s="8">
        <f t="shared" si="36"/>
        <v>444.86861315350893</v>
      </c>
      <c r="I464">
        <f t="shared" si="37"/>
        <v>469.42544303138294</v>
      </c>
      <c r="J464">
        <f t="shared" si="38"/>
        <v>0</v>
      </c>
      <c r="K464">
        <f t="shared" si="39"/>
        <v>0</v>
      </c>
    </row>
    <row r="465" spans="1:11" x14ac:dyDescent="0.2">
      <c r="A465" s="2">
        <v>43458</v>
      </c>
      <c r="B465" s="10">
        <v>36.707500000000003</v>
      </c>
      <c r="C465" s="7">
        <v>1343.96</v>
      </c>
      <c r="D465" s="5">
        <v>124.06</v>
      </c>
      <c r="F465" s="11">
        <f t="shared" si="35"/>
        <v>24.556829877874026</v>
      </c>
      <c r="G465" s="8">
        <f t="shared" si="36"/>
        <v>444.86861315350893</v>
      </c>
      <c r="I465">
        <f t="shared" si="37"/>
        <v>469.42544303138294</v>
      </c>
      <c r="J465">
        <f t="shared" si="38"/>
        <v>-11.737896928990722</v>
      </c>
      <c r="K465">
        <f t="shared" si="39"/>
        <v>11.737896928990722</v>
      </c>
    </row>
    <row r="466" spans="1:11" x14ac:dyDescent="0.2">
      <c r="A466" s="2">
        <v>43455</v>
      </c>
      <c r="B466" s="10">
        <v>37.682499999999997</v>
      </c>
      <c r="C466" s="7">
        <v>1377.45</v>
      </c>
      <c r="D466" s="5">
        <v>124.95</v>
      </c>
      <c r="F466" s="11">
        <f t="shared" si="35"/>
        <v>25.209091925982097</v>
      </c>
      <c r="G466" s="8">
        <f t="shared" si="36"/>
        <v>455.95424803439158</v>
      </c>
      <c r="I466">
        <f t="shared" si="37"/>
        <v>481.16333996037366</v>
      </c>
      <c r="J466">
        <f t="shared" si="38"/>
        <v>-28.620092361142042</v>
      </c>
      <c r="K466">
        <f t="shared" si="39"/>
        <v>28.620092361142042</v>
      </c>
    </row>
    <row r="467" spans="1:11" x14ac:dyDescent="0.2">
      <c r="A467" s="2">
        <v>43454</v>
      </c>
      <c r="B467" s="10">
        <v>39.207500000000003</v>
      </c>
      <c r="C467" s="7">
        <v>1460.83</v>
      </c>
      <c r="D467" s="5">
        <v>133.4</v>
      </c>
      <c r="F467" s="11">
        <f t="shared" si="35"/>
        <v>26.229296667894729</v>
      </c>
      <c r="G467" s="8">
        <f t="shared" si="36"/>
        <v>483.55413565362096</v>
      </c>
      <c r="I467">
        <f t="shared" si="37"/>
        <v>509.7834323215157</v>
      </c>
      <c r="J467">
        <f t="shared" si="38"/>
        <v>-12.016226493464671</v>
      </c>
      <c r="K467">
        <f t="shared" si="39"/>
        <v>12.016226493464671</v>
      </c>
    </row>
    <row r="468" spans="1:11" x14ac:dyDescent="0.2">
      <c r="A468" s="2">
        <v>43453</v>
      </c>
      <c r="B468" s="10">
        <v>40.222499999999997</v>
      </c>
      <c r="C468" s="7">
        <v>1495.08</v>
      </c>
      <c r="D468" s="5">
        <v>133.24</v>
      </c>
      <c r="F468" s="11">
        <f t="shared" si="35"/>
        <v>26.908318184643132</v>
      </c>
      <c r="G468" s="8">
        <f t="shared" si="36"/>
        <v>494.89134063033725</v>
      </c>
      <c r="I468">
        <f t="shared" si="37"/>
        <v>521.79965881498038</v>
      </c>
      <c r="J468">
        <f t="shared" si="38"/>
        <v>-19.535487014363639</v>
      </c>
      <c r="K468">
        <f t="shared" si="39"/>
        <v>19.535487014363639</v>
      </c>
    </row>
    <row r="469" spans="1:11" x14ac:dyDescent="0.2">
      <c r="A469" s="2">
        <v>43452</v>
      </c>
      <c r="B469" s="10">
        <v>41.517499999999998</v>
      </c>
      <c r="C469" s="7">
        <v>1551.48</v>
      </c>
      <c r="D469" s="5">
        <v>143.66</v>
      </c>
      <c r="F469" s="11">
        <f t="shared" si="35"/>
        <v>27.77465598187386</v>
      </c>
      <c r="G469" s="8">
        <f t="shared" si="36"/>
        <v>513.56048984747019</v>
      </c>
      <c r="I469">
        <f t="shared" si="37"/>
        <v>541.33514582934401</v>
      </c>
      <c r="J469">
        <f t="shared" si="38"/>
        <v>10.475311517901218</v>
      </c>
      <c r="K469">
        <f t="shared" si="39"/>
        <v>-10.475311517901218</v>
      </c>
    </row>
    <row r="470" spans="1:11" x14ac:dyDescent="0.2">
      <c r="A470" s="2">
        <v>43451</v>
      </c>
      <c r="B470" s="10">
        <v>40.984999999999999</v>
      </c>
      <c r="C470" s="7">
        <v>1520.91</v>
      </c>
      <c r="D470" s="5">
        <v>140.19</v>
      </c>
      <c r="F470" s="11">
        <f t="shared" si="35"/>
        <v>27.41842055559945</v>
      </c>
      <c r="G470" s="8">
        <f t="shared" si="36"/>
        <v>503.44141375584337</v>
      </c>
      <c r="I470">
        <f t="shared" si="37"/>
        <v>530.8598343114428</v>
      </c>
      <c r="J470">
        <f t="shared" si="38"/>
        <v>-23.759503049075192</v>
      </c>
      <c r="K470">
        <f t="shared" si="39"/>
        <v>23.759503049075192</v>
      </c>
    </row>
    <row r="471" spans="1:11" x14ac:dyDescent="0.2">
      <c r="A471" s="2">
        <v>43448</v>
      </c>
      <c r="B471" s="10">
        <v>41.37</v>
      </c>
      <c r="C471" s="7">
        <v>1591.91</v>
      </c>
      <c r="D471" s="5">
        <v>144.06</v>
      </c>
      <c r="F471" s="11">
        <f t="shared" si="35"/>
        <v>27.675980441262638</v>
      </c>
      <c r="G471" s="8">
        <f t="shared" si="36"/>
        <v>526.94335691925539</v>
      </c>
      <c r="I471">
        <f t="shared" si="37"/>
        <v>554.61933736051799</v>
      </c>
      <c r="J471">
        <f t="shared" si="38"/>
        <v>-22.917292321070818</v>
      </c>
      <c r="K471">
        <f t="shared" si="39"/>
        <v>22.917292321070818</v>
      </c>
    </row>
    <row r="472" spans="1:11" x14ac:dyDescent="0.2">
      <c r="A472" s="2">
        <v>43447</v>
      </c>
      <c r="B472" s="10">
        <v>42.737499999999997</v>
      </c>
      <c r="C472" s="7">
        <v>1658.38</v>
      </c>
      <c r="D472" s="5">
        <v>145.01</v>
      </c>
      <c r="F472" s="11">
        <f t="shared" si="35"/>
        <v>28.590819775403961</v>
      </c>
      <c r="G472" s="8">
        <f t="shared" si="36"/>
        <v>548.94580990618488</v>
      </c>
      <c r="I472">
        <f t="shared" si="37"/>
        <v>577.53662968158881</v>
      </c>
      <c r="J472">
        <f t="shared" si="38"/>
        <v>-1.3986221892433832</v>
      </c>
      <c r="K472">
        <f t="shared" si="39"/>
        <v>1.3986221892433832</v>
      </c>
    </row>
    <row r="473" spans="1:11" x14ac:dyDescent="0.2">
      <c r="A473" s="2">
        <v>43446</v>
      </c>
      <c r="B473" s="10">
        <v>42.274999999999999</v>
      </c>
      <c r="C473" s="7">
        <v>1663.54</v>
      </c>
      <c r="D473" s="5">
        <v>144.5</v>
      </c>
      <c r="F473" s="11">
        <f t="shared" si="35"/>
        <v>28.281413419250132</v>
      </c>
      <c r="G473" s="8">
        <f t="shared" si="36"/>
        <v>550.65383845158203</v>
      </c>
      <c r="I473">
        <f t="shared" si="37"/>
        <v>578.93525187083219</v>
      </c>
      <c r="J473">
        <f t="shared" si="38"/>
        <v>6.7981756041627932</v>
      </c>
      <c r="K473">
        <f t="shared" si="39"/>
        <v>-6.7981756041627932</v>
      </c>
    </row>
    <row r="474" spans="1:11" x14ac:dyDescent="0.2">
      <c r="A474" s="2">
        <v>43445</v>
      </c>
      <c r="B474" s="10">
        <v>42.157499999999999</v>
      </c>
      <c r="C474" s="7">
        <v>1643.24</v>
      </c>
      <c r="D474" s="5">
        <v>142.08000000000001</v>
      </c>
      <c r="F474" s="11">
        <f t="shared" si="35"/>
        <v>28.202807480119159</v>
      </c>
      <c r="G474" s="8">
        <f t="shared" si="36"/>
        <v>543.93426878655021</v>
      </c>
      <c r="I474">
        <f t="shared" si="37"/>
        <v>572.1370762666694</v>
      </c>
      <c r="J474">
        <f t="shared" si="38"/>
        <v>0.56931007898970165</v>
      </c>
      <c r="K474">
        <f t="shared" si="39"/>
        <v>-0.56931007898970165</v>
      </c>
    </row>
    <row r="475" spans="1:11" x14ac:dyDescent="0.2">
      <c r="A475" s="2">
        <v>43444</v>
      </c>
      <c r="B475" s="10">
        <v>42.4</v>
      </c>
      <c r="C475" s="7">
        <v>1641.03</v>
      </c>
      <c r="D475" s="5">
        <v>141.85</v>
      </c>
      <c r="F475" s="11">
        <f t="shared" si="35"/>
        <v>28.36503675875117</v>
      </c>
      <c r="G475" s="8">
        <f t="shared" si="36"/>
        <v>543.20272942892848</v>
      </c>
      <c r="I475">
        <f t="shared" si="37"/>
        <v>571.56776618767969</v>
      </c>
      <c r="J475">
        <f t="shared" si="38"/>
        <v>4.1247018931936736</v>
      </c>
      <c r="K475">
        <f t="shared" si="39"/>
        <v>-4.1247018931936736</v>
      </c>
    </row>
    <row r="476" spans="1:11" x14ac:dyDescent="0.2">
      <c r="A476" s="2">
        <v>43441</v>
      </c>
      <c r="B476" s="10">
        <v>42.122500000000002</v>
      </c>
      <c r="C476" s="7">
        <v>1629.13</v>
      </c>
      <c r="D476" s="5">
        <v>137.41999999999999</v>
      </c>
      <c r="F476" s="11">
        <f t="shared" si="35"/>
        <v>28.179392945058872</v>
      </c>
      <c r="G476" s="8">
        <f t="shared" si="36"/>
        <v>539.26367134942711</v>
      </c>
      <c r="I476">
        <f t="shared" si="37"/>
        <v>567.44306429448602</v>
      </c>
      <c r="J476">
        <f t="shared" si="38"/>
        <v>-24.232737486642577</v>
      </c>
      <c r="K476">
        <f t="shared" si="39"/>
        <v>24.232737486642577</v>
      </c>
    </row>
    <row r="477" spans="1:11" x14ac:dyDescent="0.2">
      <c r="A477" s="2">
        <v>43440</v>
      </c>
      <c r="B477" s="10">
        <v>43.68</v>
      </c>
      <c r="C477" s="7">
        <v>1699.19</v>
      </c>
      <c r="D477" s="5">
        <v>139.63</v>
      </c>
      <c r="F477" s="11">
        <f t="shared" si="35"/>
        <v>29.221339755241772</v>
      </c>
      <c r="G477" s="8">
        <f t="shared" si="36"/>
        <v>562.45446202588687</v>
      </c>
      <c r="I477">
        <f t="shared" si="37"/>
        <v>591.6758017811286</v>
      </c>
      <c r="J477">
        <f t="shared" si="38"/>
        <v>9.8624230564709023</v>
      </c>
      <c r="K477">
        <f t="shared" si="39"/>
        <v>-9.8624230564709023</v>
      </c>
    </row>
    <row r="478" spans="1:11" x14ac:dyDescent="0.2">
      <c r="A478" s="2">
        <v>43439</v>
      </c>
      <c r="B478" s="10">
        <v>44.172499999999999</v>
      </c>
      <c r="C478" s="7">
        <v>1668.4</v>
      </c>
      <c r="D478" s="5">
        <v>137.93</v>
      </c>
      <c r="F478" s="11">
        <f t="shared" si="35"/>
        <v>29.550815712875849</v>
      </c>
      <c r="G478" s="8">
        <f t="shared" si="36"/>
        <v>552.26256301178182</v>
      </c>
      <c r="I478">
        <f t="shared" si="37"/>
        <v>581.8133787246577</v>
      </c>
      <c r="J478">
        <f t="shared" si="38"/>
        <v>0</v>
      </c>
      <c r="K478">
        <f t="shared" si="39"/>
        <v>0</v>
      </c>
    </row>
    <row r="479" spans="1:11" x14ac:dyDescent="0.2">
      <c r="A479" s="2">
        <v>43438</v>
      </c>
      <c r="B479" s="10">
        <v>44.172499999999999</v>
      </c>
      <c r="C479" s="7">
        <v>1668.4</v>
      </c>
      <c r="D479" s="5">
        <v>137.93</v>
      </c>
      <c r="F479" s="11">
        <f t="shared" si="35"/>
        <v>29.550815712875849</v>
      </c>
      <c r="G479" s="8">
        <f t="shared" si="36"/>
        <v>552.26256301178182</v>
      </c>
      <c r="I479">
        <f t="shared" si="37"/>
        <v>581.8133787246577</v>
      </c>
      <c r="J479">
        <f t="shared" si="38"/>
        <v>-35.771856504065795</v>
      </c>
      <c r="K479">
        <f t="shared" si="39"/>
        <v>35.771856504065795</v>
      </c>
    </row>
    <row r="480" spans="1:11" x14ac:dyDescent="0.2">
      <c r="A480" s="2">
        <v>43437</v>
      </c>
      <c r="B480" s="10">
        <v>46.204999999999998</v>
      </c>
      <c r="C480" s="7">
        <v>1772.36</v>
      </c>
      <c r="D480" s="5">
        <v>141.09</v>
      </c>
      <c r="F480" s="11">
        <f t="shared" si="35"/>
        <v>30.910531213162681</v>
      </c>
      <c r="G480" s="8">
        <f t="shared" si="36"/>
        <v>586.67470401556079</v>
      </c>
      <c r="I480">
        <f t="shared" si="37"/>
        <v>617.58523522872349</v>
      </c>
      <c r="J480">
        <f t="shared" si="38"/>
        <v>28.24960108825212</v>
      </c>
      <c r="K480">
        <f t="shared" si="39"/>
        <v>-28.24960108825212</v>
      </c>
    </row>
    <row r="481" spans="1:11" x14ac:dyDescent="0.2">
      <c r="A481" s="2">
        <v>43434</v>
      </c>
      <c r="B481" s="10">
        <v>44.645000000000003</v>
      </c>
      <c r="C481" s="7">
        <v>1690.17</v>
      </c>
      <c r="D481" s="5">
        <v>140.61000000000001</v>
      </c>
      <c r="F481" s="11">
        <f t="shared" si="35"/>
        <v>29.866911936189766</v>
      </c>
      <c r="G481" s="8">
        <f t="shared" si="36"/>
        <v>559.46872220428156</v>
      </c>
      <c r="I481">
        <f t="shared" si="37"/>
        <v>589.33563414047137</v>
      </c>
      <c r="J481">
        <f t="shared" si="38"/>
        <v>5.3325912356307299</v>
      </c>
      <c r="K481">
        <f t="shared" si="39"/>
        <v>-5.3325912356307299</v>
      </c>
    </row>
    <row r="482" spans="1:11" x14ac:dyDescent="0.2">
      <c r="A482" s="2">
        <v>43433</v>
      </c>
      <c r="B482" s="10">
        <v>44.887500000000003</v>
      </c>
      <c r="C482" s="7">
        <v>1673.57</v>
      </c>
      <c r="D482" s="5">
        <v>138.68</v>
      </c>
      <c r="F482" s="11">
        <f t="shared" si="35"/>
        <v>30.029141214821774</v>
      </c>
      <c r="G482" s="8">
        <f t="shared" si="36"/>
        <v>553.97390169001892</v>
      </c>
      <c r="I482">
        <f t="shared" si="37"/>
        <v>584.00304290484064</v>
      </c>
      <c r="J482">
        <f t="shared" si="38"/>
        <v>-1.6161084108982777</v>
      </c>
      <c r="K482">
        <f t="shared" si="39"/>
        <v>1.6161084108982777</v>
      </c>
    </row>
    <row r="483" spans="1:11" x14ac:dyDescent="0.2">
      <c r="A483" s="2">
        <v>43432</v>
      </c>
      <c r="B483" s="10">
        <v>45.234999999999999</v>
      </c>
      <c r="C483" s="7">
        <v>1677.75</v>
      </c>
      <c r="D483" s="5">
        <v>136.76</v>
      </c>
      <c r="F483" s="11">
        <f t="shared" si="35"/>
        <v>30.261614098634649</v>
      </c>
      <c r="G483" s="8">
        <f t="shared" si="36"/>
        <v>555.35753721710432</v>
      </c>
      <c r="I483">
        <f t="shared" si="37"/>
        <v>585.61915131573892</v>
      </c>
      <c r="J483">
        <f t="shared" si="38"/>
        <v>33.007062396235938</v>
      </c>
      <c r="K483">
        <f t="shared" si="39"/>
        <v>-33.007062396235938</v>
      </c>
    </row>
    <row r="484" spans="1:11" x14ac:dyDescent="0.2">
      <c r="A484" s="2">
        <v>43431</v>
      </c>
      <c r="B484" s="10">
        <v>43.56</v>
      </c>
      <c r="C484" s="7">
        <v>1581.42</v>
      </c>
      <c r="D484" s="5">
        <v>135</v>
      </c>
      <c r="F484" s="11">
        <f t="shared" si="35"/>
        <v>29.141061349320779</v>
      </c>
      <c r="G484" s="8">
        <f t="shared" si="36"/>
        <v>523.47102757018217</v>
      </c>
      <c r="I484">
        <f t="shared" si="37"/>
        <v>552.61208891950298</v>
      </c>
      <c r="J484">
        <f t="shared" si="38"/>
        <v>-3.3762542461545308E-2</v>
      </c>
      <c r="K484">
        <f t="shared" si="39"/>
        <v>3.3762542461545308E-2</v>
      </c>
    </row>
    <row r="485" spans="1:11" x14ac:dyDescent="0.2">
      <c r="A485" s="2">
        <v>43430</v>
      </c>
      <c r="B485" s="10">
        <v>43.655000000000001</v>
      </c>
      <c r="C485" s="7">
        <v>1581.33</v>
      </c>
      <c r="D485" s="5">
        <v>136.38</v>
      </c>
      <c r="F485" s="11">
        <f t="shared" si="35"/>
        <v>29.204615087341566</v>
      </c>
      <c r="G485" s="8">
        <f t="shared" si="36"/>
        <v>523.44123637462292</v>
      </c>
      <c r="I485">
        <f t="shared" si="37"/>
        <v>552.64585146196453</v>
      </c>
      <c r="J485">
        <f t="shared" si="38"/>
        <v>26.629107784098323</v>
      </c>
      <c r="K485">
        <f t="shared" si="39"/>
        <v>-26.629107784098323</v>
      </c>
    </row>
    <row r="486" spans="1:11" x14ac:dyDescent="0.2">
      <c r="A486" s="2">
        <v>43427</v>
      </c>
      <c r="B486" s="10">
        <v>43.072499999999998</v>
      </c>
      <c r="C486" s="7">
        <v>1502.06</v>
      </c>
      <c r="D486" s="5">
        <v>131.72999999999999</v>
      </c>
      <c r="F486" s="11">
        <f t="shared" si="35"/>
        <v>28.814930325266737</v>
      </c>
      <c r="G486" s="8">
        <f t="shared" si="36"/>
        <v>497.20181335259946</v>
      </c>
      <c r="I486">
        <f t="shared" si="37"/>
        <v>526.0167436778662</v>
      </c>
      <c r="J486">
        <f t="shared" si="38"/>
        <v>-5.6069024648777486</v>
      </c>
      <c r="K486">
        <f t="shared" si="39"/>
        <v>5.6069024648777486</v>
      </c>
    </row>
    <row r="487" spans="1:11" x14ac:dyDescent="0.2">
      <c r="A487" s="2">
        <v>43426</v>
      </c>
      <c r="B487" s="10">
        <v>44.195</v>
      </c>
      <c r="C487" s="7">
        <v>1516.73</v>
      </c>
      <c r="D487" s="5">
        <v>134.82</v>
      </c>
      <c r="F487" s="11">
        <f t="shared" si="35"/>
        <v>29.565867913986036</v>
      </c>
      <c r="G487" s="8">
        <f t="shared" si="36"/>
        <v>502.05777822875797</v>
      </c>
      <c r="I487">
        <f t="shared" si="37"/>
        <v>531.62364614274395</v>
      </c>
      <c r="J487">
        <f t="shared" si="38"/>
        <v>0</v>
      </c>
      <c r="K487">
        <f t="shared" si="39"/>
        <v>0</v>
      </c>
    </row>
    <row r="488" spans="1:11" x14ac:dyDescent="0.2">
      <c r="A488" s="2">
        <v>43425</v>
      </c>
      <c r="B488" s="10">
        <v>44.195</v>
      </c>
      <c r="C488" s="7">
        <v>1516.73</v>
      </c>
      <c r="D488" s="5">
        <v>134.82</v>
      </c>
      <c r="F488" s="11">
        <f t="shared" si="35"/>
        <v>29.565867913986036</v>
      </c>
      <c r="G488" s="8">
        <f t="shared" si="36"/>
        <v>502.05777822875797</v>
      </c>
      <c r="I488">
        <f t="shared" si="37"/>
        <v>531.62364614274395</v>
      </c>
      <c r="J488">
        <f t="shared" si="38"/>
        <v>7.0072032147033951</v>
      </c>
      <c r="K488">
        <f t="shared" si="39"/>
        <v>-7.0072032147033951</v>
      </c>
    </row>
    <row r="489" spans="1:11" x14ac:dyDescent="0.2">
      <c r="A489" s="2">
        <v>43424</v>
      </c>
      <c r="B489" s="10">
        <v>44.244999999999997</v>
      </c>
      <c r="C489" s="7">
        <v>1495.46</v>
      </c>
      <c r="D489" s="5">
        <v>132.43</v>
      </c>
      <c r="F489" s="11">
        <f t="shared" si="35"/>
        <v>29.599317249786449</v>
      </c>
      <c r="G489" s="8">
        <f t="shared" si="36"/>
        <v>495.01712567825416</v>
      </c>
      <c r="I489">
        <f t="shared" si="37"/>
        <v>524.61644292804056</v>
      </c>
      <c r="J489">
        <f t="shared" si="38"/>
        <v>-7.0561040791189953</v>
      </c>
      <c r="K489">
        <f t="shared" si="39"/>
        <v>7.0561040791189953</v>
      </c>
    </row>
    <row r="490" spans="1:11" x14ac:dyDescent="0.2">
      <c r="A490" s="2">
        <v>43423</v>
      </c>
      <c r="B490" s="10">
        <v>46.465000000000003</v>
      </c>
      <c r="C490" s="7">
        <v>1512.29</v>
      </c>
      <c r="D490" s="5">
        <v>131.55000000000001</v>
      </c>
      <c r="F490" s="11">
        <f t="shared" si="35"/>
        <v>31.084467759324838</v>
      </c>
      <c r="G490" s="8">
        <f t="shared" si="36"/>
        <v>500.58807924783474</v>
      </c>
      <c r="I490">
        <f t="shared" si="37"/>
        <v>531.67254700715955</v>
      </c>
      <c r="J490">
        <f t="shared" si="38"/>
        <v>-28.134579625354036</v>
      </c>
      <c r="K490">
        <f t="shared" si="39"/>
        <v>28.134579625354036</v>
      </c>
    </row>
    <row r="491" spans="1:11" x14ac:dyDescent="0.2">
      <c r="A491" s="2">
        <v>43420</v>
      </c>
      <c r="B491" s="10">
        <v>48.3825</v>
      </c>
      <c r="C491" s="7">
        <v>1593.41</v>
      </c>
      <c r="D491" s="5">
        <v>139.53</v>
      </c>
      <c r="F491" s="11">
        <f t="shared" si="35"/>
        <v>32.367249787270715</v>
      </c>
      <c r="G491" s="8">
        <f t="shared" si="36"/>
        <v>527.43987684524291</v>
      </c>
      <c r="I491">
        <f t="shared" si="37"/>
        <v>559.80712663251359</v>
      </c>
      <c r="J491">
        <f t="shared" si="38"/>
        <v>-8.2617128228200727</v>
      </c>
      <c r="K491">
        <f t="shared" si="39"/>
        <v>8.2617128228200727</v>
      </c>
    </row>
    <row r="492" spans="1:11" x14ac:dyDescent="0.2">
      <c r="A492" s="2">
        <v>43419</v>
      </c>
      <c r="B492" s="10">
        <v>47.852499999999999</v>
      </c>
      <c r="C492" s="7">
        <v>1619.44</v>
      </c>
      <c r="D492" s="5">
        <v>143.85</v>
      </c>
      <c r="F492" s="11">
        <f t="shared" si="35"/>
        <v>32.012686827786325</v>
      </c>
      <c r="G492" s="8">
        <f t="shared" si="36"/>
        <v>536.05615262754736</v>
      </c>
      <c r="I492">
        <f t="shared" si="37"/>
        <v>568.06883945533366</v>
      </c>
      <c r="J492">
        <f t="shared" si="38"/>
        <v>7.5336085821503502</v>
      </c>
      <c r="K492">
        <f t="shared" si="39"/>
        <v>-7.5336085821503502</v>
      </c>
    </row>
    <row r="493" spans="1:11" x14ac:dyDescent="0.2">
      <c r="A493" s="2">
        <v>43418</v>
      </c>
      <c r="B493" s="10">
        <v>46.7</v>
      </c>
      <c r="C493" s="7">
        <v>1599.01</v>
      </c>
      <c r="D493" s="5">
        <v>144.22</v>
      </c>
      <c r="F493" s="11">
        <f t="shared" si="35"/>
        <v>31.241679637586785</v>
      </c>
      <c r="G493" s="8">
        <f t="shared" si="36"/>
        <v>529.29355123559651</v>
      </c>
      <c r="I493">
        <f t="shared" si="37"/>
        <v>560.53523087318331</v>
      </c>
      <c r="J493">
        <f t="shared" si="38"/>
        <v>-11.553536680154821</v>
      </c>
      <c r="K493">
        <f t="shared" si="39"/>
        <v>11.553536680154821</v>
      </c>
    </row>
    <row r="494" spans="1:11" x14ac:dyDescent="0.2">
      <c r="A494" s="2">
        <v>43417</v>
      </c>
      <c r="B494" s="10">
        <v>48.057499999999997</v>
      </c>
      <c r="C494" s="7">
        <v>1631.17</v>
      </c>
      <c r="D494" s="5">
        <v>142.16</v>
      </c>
      <c r="F494" s="11">
        <f t="shared" si="35"/>
        <v>32.149829104568028</v>
      </c>
      <c r="G494" s="8">
        <f t="shared" si="36"/>
        <v>539.93893844877016</v>
      </c>
      <c r="I494">
        <f t="shared" si="37"/>
        <v>572.08876755333813</v>
      </c>
      <c r="J494">
        <f t="shared" si="38"/>
        <v>-2.204614010336968</v>
      </c>
      <c r="K494">
        <f t="shared" si="39"/>
        <v>2.204614010336968</v>
      </c>
    </row>
    <row r="495" spans="1:11" x14ac:dyDescent="0.2">
      <c r="A495" s="2">
        <v>43416</v>
      </c>
      <c r="B495" s="10">
        <v>48.542499999999997</v>
      </c>
      <c r="C495" s="7">
        <v>1636.85</v>
      </c>
      <c r="D495" s="5">
        <v>141.55000000000001</v>
      </c>
      <c r="F495" s="11">
        <f t="shared" si="35"/>
        <v>32.474287661832044</v>
      </c>
      <c r="G495" s="8">
        <f t="shared" si="36"/>
        <v>541.81909390184308</v>
      </c>
      <c r="I495">
        <f t="shared" si="37"/>
        <v>574.2933815636751</v>
      </c>
      <c r="J495">
        <f t="shared" si="38"/>
        <v>-26.740624797815371</v>
      </c>
      <c r="K495">
        <f t="shared" si="39"/>
        <v>26.740624797815371</v>
      </c>
    </row>
    <row r="496" spans="1:11" x14ac:dyDescent="0.2">
      <c r="A496" s="2">
        <v>43413</v>
      </c>
      <c r="B496" s="10">
        <v>51.1175</v>
      </c>
      <c r="C496" s="7">
        <v>1712.43</v>
      </c>
      <c r="D496" s="5">
        <v>144.96</v>
      </c>
      <c r="F496" s="11">
        <f t="shared" si="35"/>
        <v>34.196928455553369</v>
      </c>
      <c r="G496" s="8">
        <f t="shared" si="36"/>
        <v>566.83707790593712</v>
      </c>
      <c r="I496">
        <f t="shared" si="37"/>
        <v>601.03400636149047</v>
      </c>
      <c r="J496">
        <f t="shared" si="38"/>
        <v>-14.733775953556574</v>
      </c>
      <c r="K496">
        <f t="shared" si="39"/>
        <v>14.733775953556574</v>
      </c>
    </row>
    <row r="497" spans="1:11" x14ac:dyDescent="0.2">
      <c r="A497" s="2">
        <v>43412</v>
      </c>
      <c r="B497" s="10">
        <v>52.122500000000002</v>
      </c>
      <c r="C497" s="7">
        <v>1754.91</v>
      </c>
      <c r="D497" s="5">
        <v>147.87</v>
      </c>
      <c r="F497" s="11">
        <f t="shared" si="35"/>
        <v>34.869260105141699</v>
      </c>
      <c r="G497" s="8">
        <f t="shared" si="36"/>
        <v>580.89852220990531</v>
      </c>
      <c r="I497">
        <f t="shared" si="37"/>
        <v>615.76778231504704</v>
      </c>
      <c r="J497">
        <f t="shared" si="38"/>
        <v>-0.43616785605820496</v>
      </c>
      <c r="K497">
        <f t="shared" si="39"/>
        <v>0.43616785605820496</v>
      </c>
    </row>
    <row r="498" spans="1:11" x14ac:dyDescent="0.2">
      <c r="A498" s="2">
        <v>43411</v>
      </c>
      <c r="B498" s="10">
        <v>52.487499999999997</v>
      </c>
      <c r="C498" s="7">
        <v>1755.49</v>
      </c>
      <c r="D498" s="5">
        <v>151.53</v>
      </c>
      <c r="F498" s="11">
        <f t="shared" si="35"/>
        <v>35.113440256484715</v>
      </c>
      <c r="G498" s="8">
        <f t="shared" si="36"/>
        <v>581.0905099146205</v>
      </c>
      <c r="I498">
        <f t="shared" si="37"/>
        <v>616.20395017110525</v>
      </c>
      <c r="J498">
        <f t="shared" si="38"/>
        <v>38.332161316419615</v>
      </c>
      <c r="K498">
        <f t="shared" si="39"/>
        <v>-38.332161316419615</v>
      </c>
    </row>
    <row r="499" spans="1:11" x14ac:dyDescent="0.2">
      <c r="A499" s="2">
        <v>43410</v>
      </c>
      <c r="B499" s="10">
        <v>50.942500000000003</v>
      </c>
      <c r="C499" s="7">
        <v>1642.81</v>
      </c>
      <c r="D499" s="5">
        <v>149.94</v>
      </c>
      <c r="F499" s="11">
        <f t="shared" si="35"/>
        <v>34.079855780251926</v>
      </c>
      <c r="G499" s="8">
        <f t="shared" si="36"/>
        <v>543.7919330744337</v>
      </c>
      <c r="I499">
        <f t="shared" si="37"/>
        <v>577.87178885468563</v>
      </c>
      <c r="J499">
        <f t="shared" si="38"/>
        <v>5.3331071529402152</v>
      </c>
      <c r="K499">
        <f t="shared" si="39"/>
        <v>-5.3331071529402152</v>
      </c>
    </row>
    <row r="500" spans="1:11" x14ac:dyDescent="0.2">
      <c r="A500" s="2">
        <v>43409</v>
      </c>
      <c r="B500" s="10">
        <v>50.397500000000001</v>
      </c>
      <c r="C500" s="7">
        <v>1627.8</v>
      </c>
      <c r="D500" s="5">
        <v>148.68</v>
      </c>
      <c r="F500" s="11">
        <f t="shared" si="35"/>
        <v>33.715258020027406</v>
      </c>
      <c r="G500" s="8">
        <f t="shared" si="36"/>
        <v>538.82342368171805</v>
      </c>
      <c r="I500">
        <f t="shared" si="37"/>
        <v>572.53868170174542</v>
      </c>
      <c r="J500">
        <f t="shared" si="38"/>
        <v>-13.474214144329835</v>
      </c>
      <c r="K500">
        <f t="shared" si="39"/>
        <v>13.474214144329835</v>
      </c>
    </row>
    <row r="501" spans="1:11" x14ac:dyDescent="0.2">
      <c r="A501" s="2">
        <v>43406</v>
      </c>
      <c r="B501" s="10">
        <v>51.87</v>
      </c>
      <c r="C501" s="7">
        <v>1665.53</v>
      </c>
      <c r="D501" s="5">
        <v>150.35</v>
      </c>
      <c r="F501" s="11">
        <f t="shared" si="35"/>
        <v>34.700340959349603</v>
      </c>
      <c r="G501" s="8">
        <f t="shared" si="36"/>
        <v>551.31255488672559</v>
      </c>
      <c r="I501">
        <f t="shared" si="37"/>
        <v>586.01289584607525</v>
      </c>
      <c r="J501">
        <f t="shared" si="38"/>
        <v>-2.4652160484904471</v>
      </c>
      <c r="K501">
        <f t="shared" si="39"/>
        <v>2.4652160484904471</v>
      </c>
    </row>
    <row r="502" spans="1:11" x14ac:dyDescent="0.2">
      <c r="A502" s="2">
        <v>43405</v>
      </c>
      <c r="B502" s="10">
        <v>55.555</v>
      </c>
      <c r="C502" s="7">
        <v>1665.53</v>
      </c>
      <c r="D502" s="5">
        <v>151.75</v>
      </c>
      <c r="F502" s="11">
        <f t="shared" si="35"/>
        <v>37.165557007840121</v>
      </c>
      <c r="G502" s="8">
        <f t="shared" si="36"/>
        <v>551.31255488672559</v>
      </c>
      <c r="I502">
        <f t="shared" si="37"/>
        <v>588.4781118945657</v>
      </c>
      <c r="J502">
        <f t="shared" si="38"/>
        <v>22.91196577656774</v>
      </c>
      <c r="K502">
        <f t="shared" si="39"/>
        <v>-22.91196577656774</v>
      </c>
    </row>
    <row r="503" spans="1:11" x14ac:dyDescent="0.2">
      <c r="A503" s="2">
        <v>43404</v>
      </c>
      <c r="B503" s="10">
        <v>54.715000000000003</v>
      </c>
      <c r="C503" s="7">
        <v>1598.01</v>
      </c>
      <c r="D503" s="5">
        <v>151.79</v>
      </c>
      <c r="F503" s="11">
        <f t="shared" si="35"/>
        <v>36.603608166393165</v>
      </c>
      <c r="G503" s="8">
        <f t="shared" si="36"/>
        <v>528.96253795160476</v>
      </c>
      <c r="I503">
        <f t="shared" si="37"/>
        <v>565.56614611799796</v>
      </c>
      <c r="J503">
        <f t="shared" si="38"/>
        <v>23.303079400251704</v>
      </c>
      <c r="K503">
        <f t="shared" si="39"/>
        <v>-23.303079400251704</v>
      </c>
    </row>
    <row r="504" spans="1:11" x14ac:dyDescent="0.2">
      <c r="A504" s="2">
        <v>43403</v>
      </c>
      <c r="B504" s="10">
        <v>53.325000000000003</v>
      </c>
      <c r="C504" s="7">
        <v>1530.42</v>
      </c>
      <c r="D504" s="5">
        <v>146.22</v>
      </c>
      <c r="F504" s="11">
        <f t="shared" si="35"/>
        <v>35.673716631141659</v>
      </c>
      <c r="G504" s="8">
        <f t="shared" si="36"/>
        <v>506.58935008660461</v>
      </c>
      <c r="I504">
        <f t="shared" si="37"/>
        <v>542.26306671774626</v>
      </c>
      <c r="J504">
        <f t="shared" si="38"/>
        <v>-2.623090902827812</v>
      </c>
      <c r="K504">
        <f t="shared" si="39"/>
        <v>2.623090902827812</v>
      </c>
    </row>
    <row r="505" spans="1:11" x14ac:dyDescent="0.2">
      <c r="A505" s="2">
        <v>43402</v>
      </c>
      <c r="B505" s="10">
        <v>53.06</v>
      </c>
      <c r="C505" s="7">
        <v>1538.88</v>
      </c>
      <c r="D505" s="5">
        <v>142.09</v>
      </c>
      <c r="F505" s="11">
        <f t="shared" si="35"/>
        <v>35.49643515139946</v>
      </c>
      <c r="G505" s="8">
        <f t="shared" si="36"/>
        <v>509.38972246917456</v>
      </c>
      <c r="I505">
        <f t="shared" si="37"/>
        <v>544.88615762057407</v>
      </c>
      <c r="J505">
        <f t="shared" si="38"/>
        <v>-35.081232122007464</v>
      </c>
      <c r="K505">
        <f t="shared" si="39"/>
        <v>35.081232122007464</v>
      </c>
    </row>
    <row r="506" spans="1:11" x14ac:dyDescent="0.2">
      <c r="A506" s="2">
        <v>43399</v>
      </c>
      <c r="B506" s="10">
        <v>54.075000000000003</v>
      </c>
      <c r="C506" s="7">
        <v>1642.81</v>
      </c>
      <c r="D506" s="5">
        <v>145.37</v>
      </c>
      <c r="F506" s="11">
        <f t="shared" si="35"/>
        <v>36.175456668147866</v>
      </c>
      <c r="G506" s="8">
        <f t="shared" si="36"/>
        <v>543.7919330744337</v>
      </c>
      <c r="I506">
        <f t="shared" si="37"/>
        <v>579.96738974258153</v>
      </c>
      <c r="J506">
        <f t="shared" si="38"/>
        <v>-46.715374633593115</v>
      </c>
      <c r="K506">
        <f t="shared" si="39"/>
        <v>46.715374633593115</v>
      </c>
    </row>
    <row r="507" spans="1:11" x14ac:dyDescent="0.2">
      <c r="A507" s="2">
        <v>43398</v>
      </c>
      <c r="B507" s="10">
        <v>54.95</v>
      </c>
      <c r="C507" s="7">
        <v>1782.17</v>
      </c>
      <c r="D507" s="5">
        <v>150.94999999999999</v>
      </c>
      <c r="F507" s="11">
        <f t="shared" si="35"/>
        <v>36.760820044655112</v>
      </c>
      <c r="G507" s="8">
        <f t="shared" si="36"/>
        <v>589.92194433151951</v>
      </c>
      <c r="I507">
        <f t="shared" si="37"/>
        <v>626.68276437617465</v>
      </c>
      <c r="J507">
        <f t="shared" si="38"/>
        <v>39.837368970602597</v>
      </c>
      <c r="K507">
        <f t="shared" si="39"/>
        <v>-39.837368970602597</v>
      </c>
    </row>
    <row r="508" spans="1:11" x14ac:dyDescent="0.2">
      <c r="A508" s="2">
        <v>43397</v>
      </c>
      <c r="B508" s="10">
        <v>53.772500000000001</v>
      </c>
      <c r="C508" s="7">
        <v>1664.2</v>
      </c>
      <c r="D508" s="5">
        <v>146.04</v>
      </c>
      <c r="F508" s="11">
        <f t="shared" si="35"/>
        <v>35.973088186555358</v>
      </c>
      <c r="G508" s="8">
        <f t="shared" si="36"/>
        <v>550.87230721901665</v>
      </c>
      <c r="I508">
        <f t="shared" si="37"/>
        <v>586.84539540557205</v>
      </c>
      <c r="J508">
        <f t="shared" si="38"/>
        <v>-35.868652804710223</v>
      </c>
      <c r="K508">
        <f t="shared" si="39"/>
        <v>35.868652804710223</v>
      </c>
    </row>
    <row r="509" spans="1:11" x14ac:dyDescent="0.2">
      <c r="A509" s="2">
        <v>43396</v>
      </c>
      <c r="B509" s="10">
        <v>55.682499999999997</v>
      </c>
      <c r="C509" s="7">
        <v>1768.7</v>
      </c>
      <c r="D509" s="5">
        <v>154.38999999999999</v>
      </c>
      <c r="F509" s="11">
        <f t="shared" si="35"/>
        <v>37.250852814131179</v>
      </c>
      <c r="G509" s="8">
        <f t="shared" si="36"/>
        <v>585.46319539615115</v>
      </c>
      <c r="I509">
        <f t="shared" si="37"/>
        <v>622.71404821028227</v>
      </c>
      <c r="J509">
        <f t="shared" si="38"/>
        <v>-6.4710005579050858</v>
      </c>
      <c r="K509">
        <f t="shared" si="39"/>
        <v>6.4710005579050858</v>
      </c>
    </row>
    <row r="510" spans="1:11" x14ac:dyDescent="0.2">
      <c r="A510" s="2">
        <v>43395</v>
      </c>
      <c r="B510" s="10">
        <v>55.162500000000001</v>
      </c>
      <c r="C510" s="7">
        <v>1789.3</v>
      </c>
      <c r="D510" s="5">
        <v>154.78</v>
      </c>
      <c r="F510" s="11">
        <f t="shared" si="35"/>
        <v>36.902979721806872</v>
      </c>
      <c r="G510" s="8">
        <f t="shared" si="36"/>
        <v>592.28206904638046</v>
      </c>
      <c r="I510">
        <f t="shared" si="37"/>
        <v>629.18504876818736</v>
      </c>
      <c r="J510">
        <f t="shared" si="38"/>
        <v>8.5888162363334004</v>
      </c>
      <c r="K510">
        <f t="shared" si="39"/>
        <v>-8.5888162363334004</v>
      </c>
    </row>
    <row r="511" spans="1:11" x14ac:dyDescent="0.2">
      <c r="A511" s="2">
        <v>43392</v>
      </c>
      <c r="B511" s="10">
        <v>54.827500000000001</v>
      </c>
      <c r="C511" s="7">
        <v>1764.03</v>
      </c>
      <c r="D511" s="5">
        <v>154.05000000000001</v>
      </c>
      <c r="F511" s="11">
        <f t="shared" si="35"/>
        <v>36.6788691719441</v>
      </c>
      <c r="G511" s="8">
        <f t="shared" si="36"/>
        <v>583.91736335990981</v>
      </c>
      <c r="I511">
        <f t="shared" si="37"/>
        <v>620.59623253185396</v>
      </c>
      <c r="J511">
        <f t="shared" si="38"/>
        <v>-1.6642372959877321</v>
      </c>
      <c r="K511">
        <f t="shared" si="39"/>
        <v>1.6642372959877321</v>
      </c>
    </row>
    <row r="512" spans="1:11" x14ac:dyDescent="0.2">
      <c r="A512" s="2">
        <v>43391</v>
      </c>
      <c r="B512" s="10">
        <v>54.005000000000003</v>
      </c>
      <c r="C512" s="7">
        <v>1770.72</v>
      </c>
      <c r="D512" s="5">
        <v>154.91999999999999</v>
      </c>
      <c r="F512" s="11">
        <f t="shared" si="35"/>
        <v>36.128627598027286</v>
      </c>
      <c r="G512" s="8">
        <f t="shared" si="36"/>
        <v>586.13184222981442</v>
      </c>
      <c r="I512">
        <f t="shared" si="37"/>
        <v>622.26046982784169</v>
      </c>
      <c r="J512">
        <f t="shared" si="38"/>
        <v>-21.059785786775365</v>
      </c>
      <c r="K512">
        <f t="shared" si="39"/>
        <v>21.059785786775365</v>
      </c>
    </row>
    <row r="513" spans="1:11" x14ac:dyDescent="0.2">
      <c r="A513" s="2">
        <v>43390</v>
      </c>
      <c r="B513" s="10">
        <v>55.297499999999999</v>
      </c>
      <c r="C513" s="7">
        <v>1831.73</v>
      </c>
      <c r="D513" s="5">
        <v>159.41999999999999</v>
      </c>
      <c r="F513" s="11">
        <f t="shared" si="35"/>
        <v>36.993292928467987</v>
      </c>
      <c r="G513" s="8">
        <f t="shared" si="36"/>
        <v>606.32696268614905</v>
      </c>
      <c r="I513">
        <f t="shared" si="37"/>
        <v>643.32025561461705</v>
      </c>
      <c r="J513">
        <f t="shared" si="38"/>
        <v>3.7354695407404961</v>
      </c>
      <c r="K513">
        <f t="shared" si="39"/>
        <v>-3.7354695407404961</v>
      </c>
    </row>
    <row r="514" spans="1:11" x14ac:dyDescent="0.2">
      <c r="A514" s="2">
        <v>43389</v>
      </c>
      <c r="B514" s="10">
        <v>55.537500000000001</v>
      </c>
      <c r="C514" s="7">
        <v>1819.96</v>
      </c>
      <c r="D514" s="5">
        <v>158.78</v>
      </c>
      <c r="F514" s="11">
        <f t="shared" si="35"/>
        <v>37.15384974030998</v>
      </c>
      <c r="G514" s="8">
        <f t="shared" si="36"/>
        <v>602.43093633356659</v>
      </c>
      <c r="I514">
        <f t="shared" si="37"/>
        <v>639.58478607387656</v>
      </c>
      <c r="J514">
        <f t="shared" si="38"/>
        <v>20.334205480771288</v>
      </c>
      <c r="K514">
        <f t="shared" si="39"/>
        <v>-20.334205480771288</v>
      </c>
    </row>
    <row r="515" spans="1:11" x14ac:dyDescent="0.2">
      <c r="A515" s="2">
        <v>43388</v>
      </c>
      <c r="B515" s="10">
        <v>54.34</v>
      </c>
      <c r="C515" s="7">
        <v>1760.95</v>
      </c>
      <c r="D515" s="5">
        <v>153.52000000000001</v>
      </c>
      <c r="F515" s="11">
        <f t="shared" si="35"/>
        <v>36.352738147890065</v>
      </c>
      <c r="G515" s="8">
        <f t="shared" si="36"/>
        <v>582.89784244521525</v>
      </c>
      <c r="I515">
        <f t="shared" si="37"/>
        <v>619.25058059310527</v>
      </c>
      <c r="J515">
        <f t="shared" si="38"/>
        <v>-9.9502491604707757</v>
      </c>
      <c r="K515">
        <f t="shared" si="39"/>
        <v>9.9502491604707757</v>
      </c>
    </row>
    <row r="516" spans="1:11" x14ac:dyDescent="0.2">
      <c r="A516" s="2">
        <v>43385</v>
      </c>
      <c r="B516" s="10">
        <v>55.527500000000003</v>
      </c>
      <c r="C516" s="7">
        <v>1788.61</v>
      </c>
      <c r="D516" s="5">
        <v>153.74</v>
      </c>
      <c r="F516" s="11">
        <f t="shared" si="35"/>
        <v>37.147159873149896</v>
      </c>
      <c r="G516" s="8">
        <f t="shared" si="36"/>
        <v>592.05366988042613</v>
      </c>
      <c r="I516">
        <f t="shared" si="37"/>
        <v>629.20082975357604</v>
      </c>
      <c r="J516">
        <f t="shared" si="38"/>
        <v>24.203779477582316</v>
      </c>
      <c r="K516">
        <f t="shared" si="39"/>
        <v>-24.203779477582316</v>
      </c>
    </row>
    <row r="517" spans="1:11" x14ac:dyDescent="0.2">
      <c r="A517" s="2">
        <v>43384</v>
      </c>
      <c r="B517" s="10">
        <v>53.612499999999997</v>
      </c>
      <c r="C517" s="7">
        <v>1719.36</v>
      </c>
      <c r="D517" s="5">
        <v>153.35</v>
      </c>
      <c r="F517" s="11">
        <f t="shared" ref="F517:F580" si="40">B517*$O$8</f>
        <v>35.86605031199403</v>
      </c>
      <c r="G517" s="8">
        <f t="shared" ref="G517:G580" si="41">C517*(1-$O$8)</f>
        <v>569.13099996399967</v>
      </c>
      <c r="I517">
        <f t="shared" ref="I517:I580" si="42">SUM(F517:G517)</f>
        <v>604.99705027599373</v>
      </c>
      <c r="J517">
        <f t="shared" si="38"/>
        <v>-12.199507919356734</v>
      </c>
      <c r="K517">
        <f t="shared" si="39"/>
        <v>12.199507919356734</v>
      </c>
    </row>
    <row r="518" spans="1:11" x14ac:dyDescent="0.2">
      <c r="A518" s="2">
        <v>43383</v>
      </c>
      <c r="B518" s="10">
        <v>54.09</v>
      </c>
      <c r="C518" s="7">
        <v>1755.25</v>
      </c>
      <c r="D518" s="5">
        <v>151.38</v>
      </c>
      <c r="F518" s="11">
        <f t="shared" si="40"/>
        <v>36.185491468887989</v>
      </c>
      <c r="G518" s="8">
        <f t="shared" si="41"/>
        <v>581.01106672646245</v>
      </c>
      <c r="I518">
        <f t="shared" si="42"/>
        <v>617.19655819535046</v>
      </c>
      <c r="J518">
        <f t="shared" ref="J518:J581" si="43">I518-I519</f>
        <v>-39.847461185238785</v>
      </c>
      <c r="K518">
        <f t="shared" ref="K518:K581" si="44">-J518</f>
        <v>39.847461185238785</v>
      </c>
    </row>
    <row r="519" spans="1:11" x14ac:dyDescent="0.2">
      <c r="A519" s="2">
        <v>43382</v>
      </c>
      <c r="B519" s="10">
        <v>56.717500000000001</v>
      </c>
      <c r="C519" s="7">
        <v>1870.32</v>
      </c>
      <c r="D519" s="5">
        <v>157.9</v>
      </c>
      <c r="F519" s="11">
        <f t="shared" si="40"/>
        <v>37.943254065199753</v>
      </c>
      <c r="G519" s="8">
        <f t="shared" si="41"/>
        <v>619.10076531538948</v>
      </c>
      <c r="I519">
        <f t="shared" si="42"/>
        <v>657.04401938058925</v>
      </c>
      <c r="J519">
        <f t="shared" si="43"/>
        <v>2.471443080457675</v>
      </c>
      <c r="K519">
        <f t="shared" si="44"/>
        <v>-2.471443080457675</v>
      </c>
    </row>
    <row r="520" spans="1:11" x14ac:dyDescent="0.2">
      <c r="A520" s="2">
        <v>43381</v>
      </c>
      <c r="B520" s="10">
        <v>55.942500000000003</v>
      </c>
      <c r="C520" s="7">
        <v>1864.42</v>
      </c>
      <c r="D520" s="5">
        <v>157.25</v>
      </c>
      <c r="F520" s="11">
        <f t="shared" si="40"/>
        <v>37.424789360293332</v>
      </c>
      <c r="G520" s="8">
        <f t="shared" si="41"/>
        <v>617.14778693983828</v>
      </c>
      <c r="I520">
        <f t="shared" si="42"/>
        <v>654.57257630013157</v>
      </c>
      <c r="J520">
        <f t="shared" si="43"/>
        <v>-8.4384334281921838</v>
      </c>
      <c r="K520">
        <f t="shared" si="44"/>
        <v>8.4384334281921838</v>
      </c>
    </row>
    <row r="521" spans="1:11" x14ac:dyDescent="0.2">
      <c r="A521" s="2">
        <v>43378</v>
      </c>
      <c r="B521" s="10">
        <v>56.072499999999998</v>
      </c>
      <c r="C521" s="7">
        <v>1889.65</v>
      </c>
      <c r="D521" s="5">
        <v>157.33000000000001</v>
      </c>
      <c r="F521" s="11">
        <f t="shared" si="40"/>
        <v>37.511757633374408</v>
      </c>
      <c r="G521" s="8">
        <f t="shared" si="41"/>
        <v>625.49925209494938</v>
      </c>
      <c r="I521">
        <f t="shared" si="42"/>
        <v>663.01100972832376</v>
      </c>
      <c r="J521">
        <f t="shared" si="43"/>
        <v>-7.1629453368238956</v>
      </c>
      <c r="K521">
        <f t="shared" si="44"/>
        <v>7.1629453368238956</v>
      </c>
    </row>
    <row r="522" spans="1:11" x14ac:dyDescent="0.2">
      <c r="A522" s="2">
        <v>43377</v>
      </c>
      <c r="B522" s="10">
        <v>56.997500000000002</v>
      </c>
      <c r="C522" s="7">
        <v>1909.42</v>
      </c>
      <c r="D522" s="5">
        <v>158.85</v>
      </c>
      <c r="F522" s="11">
        <f t="shared" si="40"/>
        <v>38.130570345682074</v>
      </c>
      <c r="G522" s="8">
        <f t="shared" si="41"/>
        <v>632.04338471946562</v>
      </c>
      <c r="I522">
        <f t="shared" si="42"/>
        <v>670.17395506514765</v>
      </c>
      <c r="J522">
        <f t="shared" si="43"/>
        <v>-15.028482178529543</v>
      </c>
      <c r="K522">
        <f t="shared" si="44"/>
        <v>15.028482178529543</v>
      </c>
    </row>
    <row r="523" spans="1:11" x14ac:dyDescent="0.2">
      <c r="A523" s="2">
        <v>43376</v>
      </c>
      <c r="B523" s="10">
        <v>58.017499999999998</v>
      </c>
      <c r="C523" s="7">
        <v>1952.76</v>
      </c>
      <c r="D523" s="5">
        <v>162.43</v>
      </c>
      <c r="F523" s="11">
        <f t="shared" si="40"/>
        <v>38.812936796010518</v>
      </c>
      <c r="G523" s="8">
        <f t="shared" si="41"/>
        <v>646.38950044766671</v>
      </c>
      <c r="I523">
        <f t="shared" si="42"/>
        <v>685.2024372436772</v>
      </c>
      <c r="J523">
        <f t="shared" si="43"/>
        <v>-5.6736781836306136</v>
      </c>
      <c r="K523">
        <f t="shared" si="44"/>
        <v>5.6736781836306136</v>
      </c>
    </row>
    <row r="524" spans="1:11" x14ac:dyDescent="0.2">
      <c r="A524" s="2">
        <v>43375</v>
      </c>
      <c r="B524" s="10">
        <v>57.32</v>
      </c>
      <c r="C524" s="7">
        <v>1971.31</v>
      </c>
      <c r="D524" s="5">
        <v>159.33000000000001</v>
      </c>
      <c r="F524" s="11">
        <f t="shared" si="40"/>
        <v>38.346318561594742</v>
      </c>
      <c r="G524" s="8">
        <f t="shared" si="41"/>
        <v>652.52979686571302</v>
      </c>
      <c r="I524">
        <f t="shared" si="42"/>
        <v>690.87611542730781</v>
      </c>
      <c r="J524">
        <f t="shared" si="43"/>
        <v>-10.602150744341998</v>
      </c>
      <c r="K524">
        <f t="shared" si="44"/>
        <v>10.602150744341998</v>
      </c>
    </row>
    <row r="525" spans="1:11" x14ac:dyDescent="0.2">
      <c r="A525" s="2">
        <v>43374</v>
      </c>
      <c r="B525" s="10">
        <v>56.814999999999998</v>
      </c>
      <c r="C525" s="7">
        <v>2004.36</v>
      </c>
      <c r="D525" s="5">
        <v>162.44</v>
      </c>
      <c r="F525" s="11">
        <f t="shared" si="40"/>
        <v>38.008480270010558</v>
      </c>
      <c r="G525" s="8">
        <f t="shared" si="41"/>
        <v>663.46978590163928</v>
      </c>
      <c r="I525">
        <f t="shared" si="42"/>
        <v>701.47826617164981</v>
      </c>
      <c r="J525">
        <f t="shared" si="43"/>
        <v>0.70439301831186185</v>
      </c>
      <c r="K525">
        <f t="shared" si="44"/>
        <v>-0.70439301831186185</v>
      </c>
    </row>
    <row r="526" spans="1:11" x14ac:dyDescent="0.2">
      <c r="A526" s="2">
        <v>43371</v>
      </c>
      <c r="B526" s="10">
        <v>56.435000000000002</v>
      </c>
      <c r="C526" s="7">
        <v>2003</v>
      </c>
      <c r="D526" s="5">
        <v>164.46</v>
      </c>
      <c r="F526" s="11">
        <f t="shared" si="40"/>
        <v>37.754265317927413</v>
      </c>
      <c r="G526" s="8">
        <f t="shared" si="41"/>
        <v>663.01960783541051</v>
      </c>
      <c r="I526">
        <f t="shared" si="42"/>
        <v>700.77387315333795</v>
      </c>
      <c r="J526">
        <f t="shared" si="43"/>
        <v>-3.1713876978257076</v>
      </c>
      <c r="K526">
        <f t="shared" si="44"/>
        <v>3.1713876978257076</v>
      </c>
    </row>
    <row r="527" spans="1:11" x14ac:dyDescent="0.2">
      <c r="A527" s="2">
        <v>43370</v>
      </c>
      <c r="B527" s="10">
        <v>56.237499999999997</v>
      </c>
      <c r="C527" s="7">
        <v>2012.98</v>
      </c>
      <c r="D527" s="5">
        <v>168.84</v>
      </c>
      <c r="F527" s="11">
        <f t="shared" si="40"/>
        <v>37.622140441515775</v>
      </c>
      <c r="G527" s="8">
        <f t="shared" si="41"/>
        <v>666.32312040964791</v>
      </c>
      <c r="I527">
        <f t="shared" si="42"/>
        <v>703.94526085116365</v>
      </c>
      <c r="J527">
        <f t="shared" si="43"/>
        <v>13.379163974483504</v>
      </c>
      <c r="K527">
        <f t="shared" si="44"/>
        <v>-13.379163974483504</v>
      </c>
    </row>
    <row r="528" spans="1:11" x14ac:dyDescent="0.2">
      <c r="A528" s="2">
        <v>43369</v>
      </c>
      <c r="B528" s="10">
        <v>55.104999999999997</v>
      </c>
      <c r="C528" s="7">
        <v>1974.85</v>
      </c>
      <c r="D528" s="5">
        <v>166.95</v>
      </c>
      <c r="F528" s="11">
        <f t="shared" si="40"/>
        <v>36.864512985636395</v>
      </c>
      <c r="G528" s="8">
        <f t="shared" si="41"/>
        <v>653.7015838910437</v>
      </c>
      <c r="I528">
        <f t="shared" si="42"/>
        <v>690.56609687668015</v>
      </c>
      <c r="J528">
        <f t="shared" si="43"/>
        <v>-0.19672263663608192</v>
      </c>
      <c r="K528">
        <f t="shared" si="44"/>
        <v>0.19672263663608192</v>
      </c>
    </row>
    <row r="529" spans="1:11" x14ac:dyDescent="0.2">
      <c r="A529" s="2">
        <v>43368</v>
      </c>
      <c r="B529" s="10">
        <v>55.547499999999999</v>
      </c>
      <c r="C529" s="7">
        <v>1974.55</v>
      </c>
      <c r="D529" s="5">
        <v>164.91</v>
      </c>
      <c r="F529" s="11">
        <f t="shared" si="40"/>
        <v>37.160539607470064</v>
      </c>
      <c r="G529" s="8">
        <f t="shared" si="41"/>
        <v>653.60227990584622</v>
      </c>
      <c r="I529">
        <f t="shared" si="42"/>
        <v>690.76281951331623</v>
      </c>
      <c r="J529">
        <f t="shared" si="43"/>
        <v>13.537569234229977</v>
      </c>
      <c r="K529">
        <f t="shared" si="44"/>
        <v>-13.537569234229977</v>
      </c>
    </row>
    <row r="530" spans="1:11" x14ac:dyDescent="0.2">
      <c r="A530" s="2">
        <v>43367</v>
      </c>
      <c r="B530" s="10">
        <v>55.197499999999998</v>
      </c>
      <c r="C530" s="7">
        <v>1934.36</v>
      </c>
      <c r="D530" s="5">
        <v>165.41</v>
      </c>
      <c r="F530" s="11">
        <f t="shared" si="40"/>
        <v>36.926394256867162</v>
      </c>
      <c r="G530" s="8">
        <f t="shared" si="41"/>
        <v>640.29885602221907</v>
      </c>
      <c r="I530">
        <f t="shared" si="42"/>
        <v>677.22525027908625</v>
      </c>
      <c r="J530">
        <f t="shared" si="43"/>
        <v>6.9285891505162454</v>
      </c>
      <c r="K530">
        <f t="shared" si="44"/>
        <v>-6.9285891505162454</v>
      </c>
    </row>
    <row r="531" spans="1:11" x14ac:dyDescent="0.2">
      <c r="A531" s="2">
        <v>43364</v>
      </c>
      <c r="B531" s="10">
        <v>54.414999999999999</v>
      </c>
      <c r="C531" s="7">
        <v>1915.01</v>
      </c>
      <c r="D531" s="5">
        <v>162.93</v>
      </c>
      <c r="F531" s="11">
        <f t="shared" si="40"/>
        <v>36.402912151590684</v>
      </c>
      <c r="G531" s="8">
        <f t="shared" si="41"/>
        <v>633.89374897697928</v>
      </c>
      <c r="I531">
        <f t="shared" si="42"/>
        <v>670.29666112857001</v>
      </c>
      <c r="J531">
        <f t="shared" si="43"/>
        <v>-10.091753717352276</v>
      </c>
      <c r="K531">
        <f t="shared" si="44"/>
        <v>10.091753717352276</v>
      </c>
    </row>
    <row r="532" spans="1:11" x14ac:dyDescent="0.2">
      <c r="A532" s="2">
        <v>43363</v>
      </c>
      <c r="B532" s="10">
        <v>55.0075</v>
      </c>
      <c r="C532" s="7">
        <v>1944.3</v>
      </c>
      <c r="D532" s="5">
        <v>166.02</v>
      </c>
      <c r="F532" s="11">
        <f t="shared" si="40"/>
        <v>36.799286780825589</v>
      </c>
      <c r="G532" s="8">
        <f t="shared" si="41"/>
        <v>643.5891280650967</v>
      </c>
      <c r="I532">
        <f t="shared" si="42"/>
        <v>680.38841484592228</v>
      </c>
      <c r="J532">
        <f t="shared" si="43"/>
        <v>6.1961470049153604</v>
      </c>
      <c r="K532">
        <f t="shared" si="44"/>
        <v>-6.1961470049153604</v>
      </c>
    </row>
    <row r="533" spans="1:11" x14ac:dyDescent="0.2">
      <c r="A533" s="2">
        <v>43362</v>
      </c>
      <c r="B533" s="10">
        <v>54.592500000000001</v>
      </c>
      <c r="C533" s="7">
        <v>1926.42</v>
      </c>
      <c r="D533" s="5">
        <v>163.06</v>
      </c>
      <c r="F533" s="11">
        <f t="shared" si="40"/>
        <v>36.521657293682154</v>
      </c>
      <c r="G533" s="8">
        <f t="shared" si="41"/>
        <v>637.67061054732483</v>
      </c>
      <c r="I533">
        <f t="shared" si="42"/>
        <v>674.19226784100692</v>
      </c>
      <c r="J533">
        <f t="shared" si="43"/>
        <v>-4.820982276528639</v>
      </c>
      <c r="K533">
        <f t="shared" si="44"/>
        <v>4.820982276528639</v>
      </c>
    </row>
    <row r="534" spans="1:11" x14ac:dyDescent="0.2">
      <c r="A534" s="2">
        <v>43361</v>
      </c>
      <c r="B534" s="10">
        <v>54.56</v>
      </c>
      <c r="C534" s="7">
        <v>1941.05</v>
      </c>
      <c r="D534" s="5">
        <v>160.30000000000001</v>
      </c>
      <c r="F534" s="11">
        <f t="shared" si="40"/>
        <v>36.499915225411883</v>
      </c>
      <c r="G534" s="8">
        <f t="shared" si="41"/>
        <v>642.51333489212368</v>
      </c>
      <c r="I534">
        <f t="shared" si="42"/>
        <v>679.01325011753556</v>
      </c>
      <c r="J534">
        <f t="shared" si="43"/>
        <v>10.990267441847323</v>
      </c>
      <c r="K534">
        <f t="shared" si="44"/>
        <v>-10.990267441847323</v>
      </c>
    </row>
    <row r="535" spans="1:11" x14ac:dyDescent="0.2">
      <c r="A535" s="2">
        <v>43360</v>
      </c>
      <c r="B535" s="10">
        <v>54.47</v>
      </c>
      <c r="C535" s="7">
        <v>1908.03</v>
      </c>
      <c r="D535" s="5">
        <v>160.58000000000001</v>
      </c>
      <c r="F535" s="11">
        <f t="shared" si="40"/>
        <v>36.439706420971135</v>
      </c>
      <c r="G535" s="8">
        <f t="shared" si="41"/>
        <v>631.58327625471713</v>
      </c>
      <c r="I535">
        <f t="shared" si="42"/>
        <v>668.02298267568824</v>
      </c>
      <c r="J535">
        <f t="shared" si="43"/>
        <v>-21.572575939777494</v>
      </c>
      <c r="K535">
        <f t="shared" si="44"/>
        <v>21.572575939777494</v>
      </c>
    </row>
    <row r="536" spans="1:11" x14ac:dyDescent="0.2">
      <c r="A536" s="2">
        <v>43357</v>
      </c>
      <c r="B536" s="10">
        <v>55.96</v>
      </c>
      <c r="C536" s="7">
        <v>1970.19</v>
      </c>
      <c r="D536" s="5">
        <v>162.32</v>
      </c>
      <c r="F536" s="11">
        <f t="shared" si="40"/>
        <v>37.43649662782348</v>
      </c>
      <c r="G536" s="8">
        <f t="shared" si="41"/>
        <v>652.1590619876423</v>
      </c>
      <c r="I536">
        <f t="shared" si="42"/>
        <v>689.59555861546573</v>
      </c>
      <c r="J536">
        <f t="shared" si="43"/>
        <v>-6.9441653939923071</v>
      </c>
      <c r="K536">
        <f t="shared" si="44"/>
        <v>6.9441653939923071</v>
      </c>
    </row>
    <row r="537" spans="1:11" x14ac:dyDescent="0.2">
      <c r="A537" s="2">
        <v>43356</v>
      </c>
      <c r="B537" s="10">
        <v>56.602499999999999</v>
      </c>
      <c r="C537" s="7">
        <v>1989.87</v>
      </c>
      <c r="D537" s="5">
        <v>161.36000000000001</v>
      </c>
      <c r="F537" s="11">
        <f t="shared" si="40"/>
        <v>37.866320592858798</v>
      </c>
      <c r="G537" s="8">
        <f t="shared" si="41"/>
        <v>658.67340341659929</v>
      </c>
      <c r="I537">
        <f t="shared" si="42"/>
        <v>696.53972400945804</v>
      </c>
      <c r="J537">
        <f t="shared" si="43"/>
        <v>0.85006553895209436</v>
      </c>
      <c r="K537">
        <f t="shared" si="44"/>
        <v>-0.85006553895209436</v>
      </c>
    </row>
    <row r="538" spans="1:11" x14ac:dyDescent="0.2">
      <c r="A538" s="2">
        <v>43355</v>
      </c>
      <c r="B538" s="10">
        <v>55.267499999999998</v>
      </c>
      <c r="C538" s="7">
        <v>1990</v>
      </c>
      <c r="D538" s="5">
        <v>162</v>
      </c>
      <c r="F538" s="11">
        <f t="shared" si="40"/>
        <v>36.973223326987743</v>
      </c>
      <c r="G538" s="8">
        <f t="shared" si="41"/>
        <v>658.7164351435182</v>
      </c>
      <c r="I538">
        <f t="shared" si="42"/>
        <v>695.68965847050595</v>
      </c>
      <c r="J538">
        <f t="shared" si="43"/>
        <v>0.47844209175059405</v>
      </c>
      <c r="K538">
        <f t="shared" si="44"/>
        <v>-0.47844209175059405</v>
      </c>
    </row>
    <row r="539" spans="1:11" x14ac:dyDescent="0.2">
      <c r="A539" s="2">
        <v>43354</v>
      </c>
      <c r="B539" s="10">
        <v>55.962499999999999</v>
      </c>
      <c r="C539" s="7">
        <v>1987.15</v>
      </c>
      <c r="D539" s="5">
        <v>165.94</v>
      </c>
      <c r="F539" s="11">
        <f t="shared" si="40"/>
        <v>37.4381690946135</v>
      </c>
      <c r="G539" s="8">
        <f t="shared" si="41"/>
        <v>657.77304728414185</v>
      </c>
      <c r="I539">
        <f t="shared" si="42"/>
        <v>695.21121637875535</v>
      </c>
      <c r="J539">
        <f t="shared" si="43"/>
        <v>16.858181159452784</v>
      </c>
      <c r="K539">
        <f t="shared" si="44"/>
        <v>-16.858181159452784</v>
      </c>
    </row>
    <row r="540" spans="1:11" x14ac:dyDescent="0.2">
      <c r="A540" s="2">
        <v>43353</v>
      </c>
      <c r="B540" s="10">
        <v>54.582500000000003</v>
      </c>
      <c r="C540" s="7">
        <v>1939.01</v>
      </c>
      <c r="D540" s="5">
        <v>164.18</v>
      </c>
      <c r="F540" s="11">
        <f t="shared" si="40"/>
        <v>36.51496742652207</v>
      </c>
      <c r="G540" s="8">
        <f t="shared" si="41"/>
        <v>641.83806779278052</v>
      </c>
      <c r="I540">
        <f t="shared" si="42"/>
        <v>678.35303521930257</v>
      </c>
      <c r="J540">
        <f t="shared" si="43"/>
        <v>-4.8197561255680057</v>
      </c>
      <c r="K540">
        <f t="shared" si="44"/>
        <v>4.8197561255680057</v>
      </c>
    </row>
    <row r="541" spans="1:11" x14ac:dyDescent="0.2">
      <c r="A541" s="2">
        <v>43350</v>
      </c>
      <c r="B541" s="10">
        <v>55.325000000000003</v>
      </c>
      <c r="C541" s="7">
        <v>1952.07</v>
      </c>
      <c r="D541" s="5">
        <v>163.04</v>
      </c>
      <c r="F541" s="11">
        <f t="shared" si="40"/>
        <v>37.01169006315822</v>
      </c>
      <c r="G541" s="8">
        <f t="shared" si="41"/>
        <v>646.16110128171238</v>
      </c>
      <c r="I541">
        <f t="shared" si="42"/>
        <v>683.17279134487057</v>
      </c>
      <c r="J541">
        <f t="shared" si="43"/>
        <v>-2.3665669143121022</v>
      </c>
      <c r="K541">
        <f t="shared" si="44"/>
        <v>2.3665669143121022</v>
      </c>
    </row>
    <row r="542" spans="1:11" x14ac:dyDescent="0.2">
      <c r="A542" s="2">
        <v>43349</v>
      </c>
      <c r="B542" s="10">
        <v>55.774999999999999</v>
      </c>
      <c r="C542" s="7">
        <v>1958.31</v>
      </c>
      <c r="D542" s="5">
        <v>162.53</v>
      </c>
      <c r="F542" s="11">
        <f t="shared" si="40"/>
        <v>37.312734085361946</v>
      </c>
      <c r="G542" s="8">
        <f t="shared" si="41"/>
        <v>648.22662417382071</v>
      </c>
      <c r="I542">
        <f t="shared" si="42"/>
        <v>685.53935825918268</v>
      </c>
      <c r="J542">
        <f t="shared" si="43"/>
        <v>-12.71581497837542</v>
      </c>
      <c r="K542">
        <f t="shared" si="44"/>
        <v>12.71581497837542</v>
      </c>
    </row>
    <row r="543" spans="1:11" x14ac:dyDescent="0.2">
      <c r="A543" s="2">
        <v>43348</v>
      </c>
      <c r="B543" s="10">
        <v>56.717500000000001</v>
      </c>
      <c r="C543" s="7">
        <v>1994.82</v>
      </c>
      <c r="D543" s="5">
        <v>167.18</v>
      </c>
      <c r="F543" s="11">
        <f t="shared" si="40"/>
        <v>37.943254065199753</v>
      </c>
      <c r="G543" s="8">
        <f t="shared" si="41"/>
        <v>660.31191917235833</v>
      </c>
      <c r="I543">
        <f t="shared" si="42"/>
        <v>698.2551732375581</v>
      </c>
      <c r="J543">
        <f t="shared" si="43"/>
        <v>-15.042181213302911</v>
      </c>
      <c r="K543">
        <f t="shared" si="44"/>
        <v>15.042181213302911</v>
      </c>
    </row>
    <row r="544" spans="1:11" x14ac:dyDescent="0.2">
      <c r="A544" s="2">
        <v>43347</v>
      </c>
      <c r="B544" s="10">
        <v>57.09</v>
      </c>
      <c r="C544" s="7">
        <v>2039.51</v>
      </c>
      <c r="D544" s="5">
        <v>171.16</v>
      </c>
      <c r="F544" s="11">
        <f t="shared" si="40"/>
        <v>38.192451616912841</v>
      </c>
      <c r="G544" s="8">
        <f t="shared" si="41"/>
        <v>675.10490283394813</v>
      </c>
      <c r="I544">
        <f t="shared" si="42"/>
        <v>713.29735445086101</v>
      </c>
      <c r="J544">
        <f t="shared" si="43"/>
        <v>8.9932460866494921</v>
      </c>
      <c r="K544">
        <f t="shared" si="44"/>
        <v>-8.9932460866494921</v>
      </c>
    </row>
    <row r="545" spans="1:11" x14ac:dyDescent="0.2">
      <c r="A545" s="2">
        <v>43346</v>
      </c>
      <c r="B545" s="10">
        <v>56.907499999999999</v>
      </c>
      <c r="C545" s="7">
        <v>2012.71</v>
      </c>
      <c r="D545" s="5">
        <v>175.73</v>
      </c>
      <c r="F545" s="11">
        <f t="shared" si="40"/>
        <v>38.070361541241326</v>
      </c>
      <c r="G545" s="8">
        <f t="shared" si="41"/>
        <v>666.23374682297015</v>
      </c>
      <c r="I545">
        <f t="shared" si="42"/>
        <v>704.30410836421152</v>
      </c>
      <c r="J545">
        <f t="shared" si="43"/>
        <v>0</v>
      </c>
      <c r="K545">
        <f t="shared" si="44"/>
        <v>0</v>
      </c>
    </row>
    <row r="546" spans="1:11" x14ac:dyDescent="0.2">
      <c r="A546" s="2">
        <v>43343</v>
      </c>
      <c r="B546" s="10">
        <v>56.907499999999999</v>
      </c>
      <c r="C546" s="7">
        <v>2012.71</v>
      </c>
      <c r="D546" s="5">
        <v>175.73</v>
      </c>
      <c r="F546" s="11">
        <f t="shared" si="40"/>
        <v>38.070361541241326</v>
      </c>
      <c r="G546" s="8">
        <f t="shared" si="41"/>
        <v>666.23374682297015</v>
      </c>
      <c r="I546">
        <f t="shared" si="42"/>
        <v>704.30410836421152</v>
      </c>
      <c r="J546">
        <f t="shared" si="43"/>
        <v>3.8542085890397857</v>
      </c>
      <c r="K546">
        <f t="shared" si="44"/>
        <v>-3.8542085890397857</v>
      </c>
    </row>
    <row r="547" spans="1:11" x14ac:dyDescent="0.2">
      <c r="A547" s="2">
        <v>43342</v>
      </c>
      <c r="B547" s="10">
        <v>56.2575</v>
      </c>
      <c r="C547" s="7">
        <v>2002.38</v>
      </c>
      <c r="D547" s="5">
        <v>177.64</v>
      </c>
      <c r="F547" s="11">
        <f t="shared" si="40"/>
        <v>37.635520175835943</v>
      </c>
      <c r="G547" s="8">
        <f t="shared" si="41"/>
        <v>662.81437959933578</v>
      </c>
      <c r="I547">
        <f t="shared" si="42"/>
        <v>700.44989977517173</v>
      </c>
      <c r="J547">
        <f t="shared" si="43"/>
        <v>1.759592547438956</v>
      </c>
      <c r="K547">
        <f t="shared" si="44"/>
        <v>-1.759592547438956</v>
      </c>
    </row>
    <row r="548" spans="1:11" x14ac:dyDescent="0.2">
      <c r="A548" s="2">
        <v>43341</v>
      </c>
      <c r="B548" s="10">
        <v>55.744999999999997</v>
      </c>
      <c r="C548" s="7">
        <v>1998.1</v>
      </c>
      <c r="D548" s="5">
        <v>175.9</v>
      </c>
      <c r="F548" s="11">
        <f t="shared" si="40"/>
        <v>37.292664483881694</v>
      </c>
      <c r="G548" s="8">
        <f t="shared" si="41"/>
        <v>661.39764274385107</v>
      </c>
      <c r="I548">
        <f t="shared" si="42"/>
        <v>698.69030722773277</v>
      </c>
      <c r="J548">
        <f t="shared" si="43"/>
        <v>22.157116286106088</v>
      </c>
      <c r="K548">
        <f t="shared" si="44"/>
        <v>-22.157116286106088</v>
      </c>
    </row>
    <row r="549" spans="1:11" x14ac:dyDescent="0.2">
      <c r="A549" s="2">
        <v>43340</v>
      </c>
      <c r="B549" s="10">
        <v>54.924999999999997</v>
      </c>
      <c r="C549" s="7">
        <v>1932.82</v>
      </c>
      <c r="D549" s="5">
        <v>176.26</v>
      </c>
      <c r="F549" s="11">
        <f t="shared" si="40"/>
        <v>36.744095376754906</v>
      </c>
      <c r="G549" s="8">
        <f t="shared" si="41"/>
        <v>639.78909556487179</v>
      </c>
      <c r="I549">
        <f t="shared" si="42"/>
        <v>676.53319094162669</v>
      </c>
      <c r="J549">
        <f t="shared" si="43"/>
        <v>1.9957624347609908</v>
      </c>
      <c r="K549">
        <f t="shared" si="44"/>
        <v>-1.9957624347609908</v>
      </c>
    </row>
    <row r="550" spans="1:11" x14ac:dyDescent="0.2">
      <c r="A550" s="2">
        <v>43339</v>
      </c>
      <c r="B550" s="10">
        <v>54.484999999999999</v>
      </c>
      <c r="C550" s="7">
        <v>1927.68</v>
      </c>
      <c r="D550" s="5">
        <v>177.46</v>
      </c>
      <c r="F550" s="11">
        <f t="shared" si="40"/>
        <v>36.449741221711264</v>
      </c>
      <c r="G550" s="8">
        <f t="shared" si="41"/>
        <v>638.0876872851544</v>
      </c>
      <c r="I550">
        <f t="shared" si="42"/>
        <v>674.53742850686569</v>
      </c>
      <c r="J550">
        <f t="shared" si="43"/>
        <v>7.6759851887991317</v>
      </c>
      <c r="K550">
        <f t="shared" si="44"/>
        <v>-7.6759851887991317</v>
      </c>
    </row>
    <row r="551" spans="1:11" x14ac:dyDescent="0.2">
      <c r="A551" s="2">
        <v>43336</v>
      </c>
      <c r="B551" s="10">
        <v>54.04</v>
      </c>
      <c r="C551" s="7">
        <v>1905.39</v>
      </c>
      <c r="D551" s="5">
        <v>174.64500000000001</v>
      </c>
      <c r="F551" s="11">
        <f t="shared" si="40"/>
        <v>36.152042133087576</v>
      </c>
      <c r="G551" s="8">
        <f t="shared" si="41"/>
        <v>630.70940118497901</v>
      </c>
      <c r="I551">
        <f t="shared" si="42"/>
        <v>666.86144331806656</v>
      </c>
      <c r="J551">
        <f t="shared" si="43"/>
        <v>0.93627835207064436</v>
      </c>
      <c r="K551">
        <f t="shared" si="44"/>
        <v>-0.93627835207064436</v>
      </c>
    </row>
    <row r="552" spans="1:11" x14ac:dyDescent="0.2">
      <c r="A552" s="2">
        <v>43335</v>
      </c>
      <c r="B552" s="10">
        <v>53.872500000000002</v>
      </c>
      <c r="C552" s="7">
        <v>1902.9</v>
      </c>
      <c r="D552" s="5">
        <v>172.9</v>
      </c>
      <c r="F552" s="11">
        <f t="shared" si="40"/>
        <v>36.03998685815619</v>
      </c>
      <c r="G552" s="8">
        <f t="shared" si="41"/>
        <v>629.88517810783969</v>
      </c>
      <c r="I552">
        <f t="shared" si="42"/>
        <v>665.92516496599592</v>
      </c>
      <c r="J552">
        <f t="shared" si="43"/>
        <v>-0.58843802922240229</v>
      </c>
      <c r="K552">
        <f t="shared" si="44"/>
        <v>0.58843802922240229</v>
      </c>
    </row>
    <row r="553" spans="1:11" x14ac:dyDescent="0.2">
      <c r="A553" s="2">
        <v>43334</v>
      </c>
      <c r="B553" s="10">
        <v>53.762500000000003</v>
      </c>
      <c r="C553" s="7">
        <v>1904.9</v>
      </c>
      <c r="D553" s="5">
        <v>173.64</v>
      </c>
      <c r="F553" s="11">
        <f t="shared" si="40"/>
        <v>35.966398319395282</v>
      </c>
      <c r="G553" s="8">
        <f t="shared" si="41"/>
        <v>630.54720467582308</v>
      </c>
      <c r="I553">
        <f t="shared" si="42"/>
        <v>666.51360299521832</v>
      </c>
      <c r="J553">
        <f t="shared" si="43"/>
        <v>7.1118378069320443</v>
      </c>
      <c r="K553">
        <f t="shared" si="44"/>
        <v>-7.1118378069320443</v>
      </c>
    </row>
    <row r="554" spans="1:11" x14ac:dyDescent="0.2">
      <c r="A554" s="2">
        <v>43333</v>
      </c>
      <c r="B554" s="10">
        <v>53.76</v>
      </c>
      <c r="C554" s="7">
        <v>1883.42</v>
      </c>
      <c r="D554" s="5">
        <v>172.62</v>
      </c>
      <c r="F554" s="11">
        <f t="shared" si="40"/>
        <v>35.964725852605255</v>
      </c>
      <c r="G554" s="8">
        <f t="shared" si="41"/>
        <v>623.43703933568099</v>
      </c>
      <c r="I554">
        <f t="shared" si="42"/>
        <v>659.40176518828628</v>
      </c>
      <c r="J554">
        <f t="shared" si="43"/>
        <v>2.1508555304036463</v>
      </c>
      <c r="K554">
        <f t="shared" si="44"/>
        <v>-2.1508555304036463</v>
      </c>
    </row>
    <row r="555" spans="1:11" x14ac:dyDescent="0.2">
      <c r="A555" s="2">
        <v>43332</v>
      </c>
      <c r="B555" s="10">
        <v>53.865000000000002</v>
      </c>
      <c r="C555" s="7">
        <v>1876.71</v>
      </c>
      <c r="D555" s="5">
        <v>172.5</v>
      </c>
      <c r="F555" s="11">
        <f t="shared" si="40"/>
        <v>36.034969457786126</v>
      </c>
      <c r="G555" s="8">
        <f t="shared" si="41"/>
        <v>621.2159402000965</v>
      </c>
      <c r="I555">
        <f t="shared" si="42"/>
        <v>657.25090965788263</v>
      </c>
      <c r="J555">
        <f t="shared" si="43"/>
        <v>-2.1784461542787312</v>
      </c>
      <c r="K555">
        <f t="shared" si="44"/>
        <v>2.1784461542787312</v>
      </c>
    </row>
    <row r="556" spans="1:11" x14ac:dyDescent="0.2">
      <c r="A556" s="2">
        <v>43329</v>
      </c>
      <c r="B556" s="10">
        <v>54.395000000000003</v>
      </c>
      <c r="C556" s="7">
        <v>1882.22</v>
      </c>
      <c r="D556" s="5">
        <v>173.8</v>
      </c>
      <c r="F556" s="11">
        <f t="shared" si="40"/>
        <v>36.389532417270516</v>
      </c>
      <c r="G556" s="8">
        <f t="shared" si="41"/>
        <v>623.03982339489085</v>
      </c>
      <c r="I556">
        <f t="shared" si="42"/>
        <v>659.42935581216136</v>
      </c>
      <c r="J556">
        <f t="shared" si="43"/>
        <v>-0.71088626861558168</v>
      </c>
      <c r="K556">
        <f t="shared" si="44"/>
        <v>0.71088626861558168</v>
      </c>
    </row>
    <row r="557" spans="1:11" x14ac:dyDescent="0.2">
      <c r="A557" s="2">
        <v>43328</v>
      </c>
      <c r="B557" s="10">
        <v>53.33</v>
      </c>
      <c r="C557" s="7">
        <v>1886.52</v>
      </c>
      <c r="D557" s="5">
        <v>174.7</v>
      </c>
      <c r="F557" s="11">
        <f t="shared" si="40"/>
        <v>35.677061564721697</v>
      </c>
      <c r="G557" s="8">
        <f t="shared" si="41"/>
        <v>624.46318051605522</v>
      </c>
      <c r="I557">
        <f t="shared" si="42"/>
        <v>660.14024208077694</v>
      </c>
      <c r="J557">
        <f t="shared" si="43"/>
        <v>1.8060715788941479</v>
      </c>
      <c r="K557">
        <f t="shared" si="44"/>
        <v>-1.8060715788941479</v>
      </c>
    </row>
    <row r="558" spans="1:11" x14ac:dyDescent="0.2">
      <c r="A558" s="2">
        <v>43327</v>
      </c>
      <c r="B558" s="10">
        <v>52.56</v>
      </c>
      <c r="C558" s="7">
        <v>1882.62</v>
      </c>
      <c r="D558" s="5">
        <v>179.53</v>
      </c>
      <c r="F558" s="11">
        <f t="shared" si="40"/>
        <v>35.161941793395322</v>
      </c>
      <c r="G558" s="8">
        <f t="shared" si="41"/>
        <v>623.17222870848752</v>
      </c>
      <c r="I558">
        <f t="shared" si="42"/>
        <v>658.3341705018828</v>
      </c>
      <c r="J558">
        <f t="shared" si="43"/>
        <v>-12.17547103350239</v>
      </c>
      <c r="K558">
        <f t="shared" si="44"/>
        <v>12.17547103350239</v>
      </c>
    </row>
    <row r="559" spans="1:11" x14ac:dyDescent="0.2">
      <c r="A559" s="2">
        <v>43326</v>
      </c>
      <c r="B559" s="10">
        <v>52.4375</v>
      </c>
      <c r="C559" s="7">
        <v>1919.65</v>
      </c>
      <c r="D559" s="5">
        <v>181.11</v>
      </c>
      <c r="F559" s="11">
        <f t="shared" si="40"/>
        <v>35.079990920684303</v>
      </c>
      <c r="G559" s="8">
        <f t="shared" si="41"/>
        <v>635.4296506147009</v>
      </c>
      <c r="I559">
        <f t="shared" si="42"/>
        <v>670.50964153538519</v>
      </c>
      <c r="J559">
        <f t="shared" si="43"/>
        <v>7.9094385871275108</v>
      </c>
      <c r="K559">
        <f t="shared" si="44"/>
        <v>-7.9094385871275108</v>
      </c>
    </row>
    <row r="560" spans="1:11" x14ac:dyDescent="0.2">
      <c r="A560" s="2">
        <v>43325</v>
      </c>
      <c r="B560" s="10">
        <v>52.217500000000001</v>
      </c>
      <c r="C560" s="7">
        <v>1896.2</v>
      </c>
      <c r="D560" s="5">
        <v>180.05</v>
      </c>
      <c r="F560" s="11">
        <f t="shared" si="40"/>
        <v>34.932813843162485</v>
      </c>
      <c r="G560" s="8">
        <f t="shared" si="41"/>
        <v>627.66738910509514</v>
      </c>
      <c r="I560">
        <f t="shared" si="42"/>
        <v>662.60020294825767</v>
      </c>
      <c r="J560">
        <f t="shared" si="43"/>
        <v>3.5011420613809605</v>
      </c>
      <c r="K560">
        <f t="shared" si="44"/>
        <v>-3.5011420613809605</v>
      </c>
    </row>
    <row r="561" spans="1:11" x14ac:dyDescent="0.2">
      <c r="A561" s="2">
        <v>43322</v>
      </c>
      <c r="B561" s="10">
        <v>51.8825</v>
      </c>
      <c r="C561" s="7">
        <v>1886.3</v>
      </c>
      <c r="D561" s="5">
        <v>180.26</v>
      </c>
      <c r="F561" s="11">
        <f t="shared" si="40"/>
        <v>34.708703293299706</v>
      </c>
      <c r="G561" s="8">
        <f t="shared" si="41"/>
        <v>624.39035759357705</v>
      </c>
      <c r="I561">
        <f t="shared" si="42"/>
        <v>659.09906088687671</v>
      </c>
      <c r="J561">
        <f t="shared" si="43"/>
        <v>-4.27076534703167</v>
      </c>
      <c r="K561">
        <f t="shared" si="44"/>
        <v>4.27076534703167</v>
      </c>
    </row>
    <row r="562" spans="1:11" x14ac:dyDescent="0.2">
      <c r="A562" s="2">
        <v>43321</v>
      </c>
      <c r="B562" s="10">
        <v>52.22</v>
      </c>
      <c r="C562" s="7">
        <v>1898.52</v>
      </c>
      <c r="D562" s="5">
        <v>183.09</v>
      </c>
      <c r="F562" s="11">
        <f t="shared" si="40"/>
        <v>34.934486309952504</v>
      </c>
      <c r="G562" s="8">
        <f t="shared" si="41"/>
        <v>628.43533992395589</v>
      </c>
      <c r="I562">
        <f t="shared" si="42"/>
        <v>663.36982623390838</v>
      </c>
      <c r="J562">
        <f t="shared" si="43"/>
        <v>4.2447714946740689</v>
      </c>
      <c r="K562">
        <f t="shared" si="44"/>
        <v>-4.2447714946740689</v>
      </c>
    </row>
    <row r="563" spans="1:11" x14ac:dyDescent="0.2">
      <c r="A563" s="2">
        <v>43320</v>
      </c>
      <c r="B563" s="10">
        <v>51.8125</v>
      </c>
      <c r="C563" s="7">
        <v>1886.52</v>
      </c>
      <c r="D563" s="5">
        <v>185.18</v>
      </c>
      <c r="F563" s="11">
        <f t="shared" si="40"/>
        <v>34.661874223179126</v>
      </c>
      <c r="G563" s="8">
        <f t="shared" si="41"/>
        <v>624.46318051605522</v>
      </c>
      <c r="I563">
        <f t="shared" si="42"/>
        <v>659.12505473923432</v>
      </c>
      <c r="J563">
        <f t="shared" si="43"/>
        <v>7.9809738822210647</v>
      </c>
      <c r="K563">
        <f t="shared" si="44"/>
        <v>-7.9809738822210647</v>
      </c>
    </row>
    <row r="564" spans="1:11" x14ac:dyDescent="0.2">
      <c r="A564" s="2">
        <v>43319</v>
      </c>
      <c r="B564" s="10">
        <v>51.777500000000003</v>
      </c>
      <c r="C564" s="7">
        <v>1862.48</v>
      </c>
      <c r="D564" s="5">
        <v>183.81</v>
      </c>
      <c r="F564" s="11">
        <f t="shared" si="40"/>
        <v>34.638459688118836</v>
      </c>
      <c r="G564" s="8">
        <f t="shared" si="41"/>
        <v>616.50562116889444</v>
      </c>
      <c r="I564">
        <f t="shared" si="42"/>
        <v>651.14408085701325</v>
      </c>
      <c r="J564">
        <f t="shared" si="43"/>
        <v>4.548022182353975</v>
      </c>
      <c r="K564">
        <f t="shared" si="44"/>
        <v>-4.548022182353975</v>
      </c>
    </row>
    <row r="565" spans="1:11" x14ac:dyDescent="0.2">
      <c r="A565" s="2">
        <v>43318</v>
      </c>
      <c r="B565" s="10">
        <v>52.267499999999998</v>
      </c>
      <c r="C565" s="7">
        <v>1847.75</v>
      </c>
      <c r="D565" s="5">
        <v>185.69</v>
      </c>
      <c r="F565" s="11">
        <f t="shared" si="40"/>
        <v>34.966263178962897</v>
      </c>
      <c r="G565" s="8">
        <f t="shared" si="41"/>
        <v>611.62979549569638</v>
      </c>
      <c r="I565">
        <f t="shared" si="42"/>
        <v>646.59605867465928</v>
      </c>
      <c r="J565">
        <f t="shared" si="43"/>
        <v>8.277211339759674</v>
      </c>
      <c r="K565">
        <f t="shared" si="44"/>
        <v>-8.277211339759674</v>
      </c>
    </row>
    <row r="566" spans="1:11" x14ac:dyDescent="0.2">
      <c r="A566" s="2">
        <v>43315</v>
      </c>
      <c r="B566" s="10">
        <v>51.997500000000002</v>
      </c>
      <c r="C566" s="7">
        <v>1823.29</v>
      </c>
      <c r="D566" s="5">
        <v>177.78</v>
      </c>
      <c r="F566" s="11">
        <f t="shared" si="40"/>
        <v>34.78563676564066</v>
      </c>
      <c r="G566" s="8">
        <f t="shared" si="41"/>
        <v>603.53321056925893</v>
      </c>
      <c r="I566">
        <f t="shared" si="42"/>
        <v>638.3188473348996</v>
      </c>
      <c r="J566">
        <f t="shared" si="43"/>
        <v>-3.5540386478672872</v>
      </c>
      <c r="K566">
        <f t="shared" si="44"/>
        <v>3.5540386478672872</v>
      </c>
    </row>
    <row r="567" spans="1:11" x14ac:dyDescent="0.2">
      <c r="A567" s="2">
        <v>43314</v>
      </c>
      <c r="B567" s="10">
        <v>51.847499999999997</v>
      </c>
      <c r="C567" s="7">
        <v>1834.33</v>
      </c>
      <c r="D567" s="5">
        <v>176.37</v>
      </c>
      <c r="F567" s="11">
        <f t="shared" si="40"/>
        <v>34.685288758239416</v>
      </c>
      <c r="G567" s="8">
        <f t="shared" si="41"/>
        <v>607.18759722452751</v>
      </c>
      <c r="I567">
        <f t="shared" si="42"/>
        <v>641.87288598276689</v>
      </c>
      <c r="J567">
        <f t="shared" si="43"/>
        <v>13.285536572454362</v>
      </c>
      <c r="K567">
        <f t="shared" si="44"/>
        <v>-13.285536572454362</v>
      </c>
    </row>
    <row r="568" spans="1:11" x14ac:dyDescent="0.2">
      <c r="A568" s="2">
        <v>43313</v>
      </c>
      <c r="B568" s="10">
        <v>50.375</v>
      </c>
      <c r="C568" s="7">
        <v>1797.17</v>
      </c>
      <c r="D568" s="5">
        <v>171.65</v>
      </c>
      <c r="F568" s="11">
        <f t="shared" si="40"/>
        <v>33.700205818917219</v>
      </c>
      <c r="G568" s="8">
        <f t="shared" si="41"/>
        <v>594.88714359139533</v>
      </c>
      <c r="I568">
        <f t="shared" si="42"/>
        <v>628.58734941031253</v>
      </c>
      <c r="J568">
        <f t="shared" si="43"/>
        <v>8.4057273647697457</v>
      </c>
      <c r="K568">
        <f t="shared" si="44"/>
        <v>-8.4057273647697457</v>
      </c>
    </row>
    <row r="569" spans="1:11" x14ac:dyDescent="0.2">
      <c r="A569" s="2">
        <v>43312</v>
      </c>
      <c r="B569" s="10">
        <v>47.572499999999998</v>
      </c>
      <c r="C569" s="7">
        <v>1777.44</v>
      </c>
      <c r="D569" s="5">
        <v>172.58</v>
      </c>
      <c r="F569" s="11">
        <f t="shared" si="40"/>
        <v>31.825370547304008</v>
      </c>
      <c r="G569" s="8">
        <f t="shared" si="41"/>
        <v>588.35625149823875</v>
      </c>
      <c r="I569">
        <f t="shared" si="42"/>
        <v>620.18162204554278</v>
      </c>
      <c r="J569">
        <f t="shared" si="43"/>
        <v>-0.52564990748442142</v>
      </c>
      <c r="K569">
        <f t="shared" si="44"/>
        <v>0.52564990748442142</v>
      </c>
    </row>
    <row r="570" spans="1:11" x14ac:dyDescent="0.2">
      <c r="A570" s="2">
        <v>43311</v>
      </c>
      <c r="B570" s="10">
        <v>47.477499999999999</v>
      </c>
      <c r="C570" s="7">
        <v>1779.22</v>
      </c>
      <c r="D570" s="5">
        <v>171.06</v>
      </c>
      <c r="F570" s="11">
        <f t="shared" si="40"/>
        <v>31.761816809283221</v>
      </c>
      <c r="G570" s="8">
        <f t="shared" si="41"/>
        <v>588.94545514374397</v>
      </c>
      <c r="I570">
        <f t="shared" si="42"/>
        <v>620.7072719530272</v>
      </c>
      <c r="J570">
        <f t="shared" si="43"/>
        <v>-12.77400940241705</v>
      </c>
      <c r="K570">
        <f t="shared" si="44"/>
        <v>12.77400940241705</v>
      </c>
    </row>
    <row r="571" spans="1:11" x14ac:dyDescent="0.2">
      <c r="A571" s="2">
        <v>43308</v>
      </c>
      <c r="B571" s="10">
        <v>47.744999999999997</v>
      </c>
      <c r="C571" s="7">
        <v>1817.27</v>
      </c>
      <c r="D571" s="5">
        <v>174.89</v>
      </c>
      <c r="F571" s="11">
        <f t="shared" si="40"/>
        <v>31.940770755815436</v>
      </c>
      <c r="G571" s="8">
        <f t="shared" si="41"/>
        <v>601.54051059962887</v>
      </c>
      <c r="I571">
        <f t="shared" si="42"/>
        <v>633.48128135544425</v>
      </c>
      <c r="J571">
        <f t="shared" si="43"/>
        <v>2.5282863694264961</v>
      </c>
      <c r="K571">
        <f t="shared" si="44"/>
        <v>-2.5282863694264961</v>
      </c>
    </row>
    <row r="572" spans="1:11" x14ac:dyDescent="0.2">
      <c r="A572" s="2">
        <v>43307</v>
      </c>
      <c r="B572" s="10">
        <v>48.552500000000002</v>
      </c>
      <c r="C572" s="7">
        <v>1808</v>
      </c>
      <c r="D572" s="5">
        <v>176.26</v>
      </c>
      <c r="F572" s="11">
        <f t="shared" si="40"/>
        <v>32.480977528992128</v>
      </c>
      <c r="G572" s="8">
        <f t="shared" si="41"/>
        <v>598.47201745702557</v>
      </c>
      <c r="I572">
        <f t="shared" si="42"/>
        <v>630.95299498601776</v>
      </c>
      <c r="J572">
        <f t="shared" si="43"/>
        <v>-18.509669196970663</v>
      </c>
      <c r="K572">
        <f t="shared" si="44"/>
        <v>18.509669196970663</v>
      </c>
    </row>
    <row r="573" spans="1:11" x14ac:dyDescent="0.2">
      <c r="A573" s="2">
        <v>43306</v>
      </c>
      <c r="B573" s="10">
        <v>48.704999999999998</v>
      </c>
      <c r="C573" s="7">
        <v>1863.61</v>
      </c>
      <c r="D573" s="5">
        <v>217.5</v>
      </c>
      <c r="F573" s="11">
        <f t="shared" si="40"/>
        <v>32.582998003183391</v>
      </c>
      <c r="G573" s="8">
        <f t="shared" si="41"/>
        <v>616.87966617980499</v>
      </c>
      <c r="I573">
        <f t="shared" si="42"/>
        <v>649.46266418298842</v>
      </c>
      <c r="J573">
        <f t="shared" si="43"/>
        <v>11.681315526579056</v>
      </c>
      <c r="K573">
        <f t="shared" si="44"/>
        <v>-11.681315526579056</v>
      </c>
    </row>
    <row r="574" spans="1:11" x14ac:dyDescent="0.2">
      <c r="A574" s="2">
        <v>43305</v>
      </c>
      <c r="B574" s="10">
        <v>48.25</v>
      </c>
      <c r="C574" s="7">
        <v>1829.24</v>
      </c>
      <c r="D574" s="5">
        <v>214.67</v>
      </c>
      <c r="F574" s="11">
        <f t="shared" si="40"/>
        <v>32.27860904739962</v>
      </c>
      <c r="G574" s="8">
        <f t="shared" si="41"/>
        <v>605.50273960900972</v>
      </c>
      <c r="I574">
        <f t="shared" si="42"/>
        <v>637.78134865640936</v>
      </c>
      <c r="J574">
        <f t="shared" si="43"/>
        <v>9.2492747397473067</v>
      </c>
      <c r="K574">
        <f t="shared" si="44"/>
        <v>-9.2492747397473067</v>
      </c>
    </row>
    <row r="575" spans="1:11" x14ac:dyDescent="0.2">
      <c r="A575" s="2">
        <v>43304</v>
      </c>
      <c r="B575" s="10">
        <v>47.902500000000003</v>
      </c>
      <c r="C575" s="7">
        <v>1802</v>
      </c>
      <c r="D575" s="5">
        <v>210.91</v>
      </c>
      <c r="F575" s="11">
        <f t="shared" si="40"/>
        <v>32.046136163586745</v>
      </c>
      <c r="G575" s="8">
        <f t="shared" si="41"/>
        <v>596.48593775307529</v>
      </c>
      <c r="I575">
        <f t="shared" si="42"/>
        <v>628.53207391666206</v>
      </c>
      <c r="J575">
        <f t="shared" si="43"/>
        <v>-3.8444234872727066</v>
      </c>
      <c r="K575">
        <f t="shared" si="44"/>
        <v>3.8444234872727066</v>
      </c>
    </row>
    <row r="576" spans="1:11" x14ac:dyDescent="0.2">
      <c r="A576" s="2">
        <v>43301</v>
      </c>
      <c r="B576" s="10">
        <v>47.86</v>
      </c>
      <c r="C576" s="7">
        <v>1813.7</v>
      </c>
      <c r="D576" s="5">
        <v>209.94</v>
      </c>
      <c r="F576" s="11">
        <f t="shared" si="40"/>
        <v>32.01770422815639</v>
      </c>
      <c r="G576" s="8">
        <f t="shared" si="41"/>
        <v>600.35879317577837</v>
      </c>
      <c r="I576">
        <f t="shared" si="42"/>
        <v>632.37649740393476</v>
      </c>
      <c r="J576">
        <f t="shared" si="43"/>
        <v>0.16805115855299846</v>
      </c>
      <c r="K576">
        <f t="shared" si="44"/>
        <v>-0.16805115855299846</v>
      </c>
    </row>
    <row r="577" spans="1:11" x14ac:dyDescent="0.2">
      <c r="A577" s="2">
        <v>43300</v>
      </c>
      <c r="B577" s="10">
        <v>47.97</v>
      </c>
      <c r="C577" s="7">
        <v>1812.97</v>
      </c>
      <c r="D577" s="5">
        <v>208.09</v>
      </c>
      <c r="F577" s="11">
        <f t="shared" si="40"/>
        <v>32.091292766917299</v>
      </c>
      <c r="G577" s="8">
        <f t="shared" si="41"/>
        <v>600.1171534784645</v>
      </c>
      <c r="I577">
        <f t="shared" si="42"/>
        <v>632.20844624538177</v>
      </c>
      <c r="J577">
        <f t="shared" si="43"/>
        <v>-9.6663227706288808</v>
      </c>
      <c r="K577">
        <f t="shared" si="44"/>
        <v>9.6663227706288808</v>
      </c>
    </row>
    <row r="578" spans="1:11" x14ac:dyDescent="0.2">
      <c r="A578" s="2">
        <v>43299</v>
      </c>
      <c r="B578" s="10">
        <v>47.6</v>
      </c>
      <c r="C578" s="7">
        <v>1842.92</v>
      </c>
      <c r="D578" s="5">
        <v>209.36</v>
      </c>
      <c r="F578" s="11">
        <f t="shared" si="40"/>
        <v>31.843767681994237</v>
      </c>
      <c r="G578" s="8">
        <f t="shared" si="41"/>
        <v>610.03100133401642</v>
      </c>
      <c r="I578">
        <f t="shared" si="42"/>
        <v>641.87476901601065</v>
      </c>
      <c r="J578">
        <f t="shared" si="43"/>
        <v>-0.50993242978381659</v>
      </c>
      <c r="K578">
        <f t="shared" si="44"/>
        <v>0.50993242978381659</v>
      </c>
    </row>
    <row r="579" spans="1:11" x14ac:dyDescent="0.2">
      <c r="A579" s="2">
        <v>43298</v>
      </c>
      <c r="B579" s="10">
        <v>47.862499999999997</v>
      </c>
      <c r="C579" s="7">
        <v>1843.93</v>
      </c>
      <c r="D579" s="5">
        <v>209.99</v>
      </c>
      <c r="F579" s="11">
        <f t="shared" si="40"/>
        <v>32.019376694946409</v>
      </c>
      <c r="G579" s="8">
        <f t="shared" si="41"/>
        <v>610.365324750848</v>
      </c>
      <c r="I579">
        <f t="shared" si="42"/>
        <v>642.38470144579446</v>
      </c>
      <c r="J579">
        <f t="shared" si="43"/>
        <v>7.1872380154436541</v>
      </c>
      <c r="K579">
        <f t="shared" si="44"/>
        <v>-7.1872380154436541</v>
      </c>
    </row>
    <row r="580" spans="1:11" x14ac:dyDescent="0.2">
      <c r="A580" s="2">
        <v>43297</v>
      </c>
      <c r="B580" s="10">
        <v>47.727499999999999</v>
      </c>
      <c r="C580" s="7">
        <v>1822.49</v>
      </c>
      <c r="D580" s="5">
        <v>207.23</v>
      </c>
      <c r="F580" s="11">
        <f t="shared" si="40"/>
        <v>31.929063488285294</v>
      </c>
      <c r="G580" s="8">
        <f t="shared" si="41"/>
        <v>603.26839994206557</v>
      </c>
      <c r="I580">
        <f t="shared" si="42"/>
        <v>635.19746343035081</v>
      </c>
      <c r="J580">
        <f t="shared" si="43"/>
        <v>3.0611420613806786</v>
      </c>
      <c r="K580">
        <f t="shared" si="44"/>
        <v>-3.0611420613806786</v>
      </c>
    </row>
    <row r="581" spans="1:11" x14ac:dyDescent="0.2">
      <c r="A581" s="2">
        <v>43294</v>
      </c>
      <c r="B581" s="10">
        <v>47.832500000000003</v>
      </c>
      <c r="C581" s="7">
        <v>1813.03</v>
      </c>
      <c r="D581" s="5">
        <v>207.32</v>
      </c>
      <c r="F581" s="11">
        <f t="shared" ref="F581:F644" si="45">B581*$O$8</f>
        <v>31.999307093466165</v>
      </c>
      <c r="G581" s="8">
        <f t="shared" ref="G581:G644" si="46">C581*(1-$O$8)</f>
        <v>600.13701427550393</v>
      </c>
      <c r="I581">
        <f t="shared" ref="I581:I644" si="47">SUM(F581:G581)</f>
        <v>632.13632136897013</v>
      </c>
      <c r="J581">
        <f t="shared" si="43"/>
        <v>5.482101994004779</v>
      </c>
      <c r="K581">
        <f t="shared" si="44"/>
        <v>-5.482101994004779</v>
      </c>
    </row>
    <row r="582" spans="1:11" x14ac:dyDescent="0.2">
      <c r="A582" s="2">
        <v>43293</v>
      </c>
      <c r="B582" s="10">
        <v>47.7575</v>
      </c>
      <c r="C582" s="7">
        <v>1796.62</v>
      </c>
      <c r="D582" s="5">
        <v>206.92</v>
      </c>
      <c r="F582" s="11">
        <f t="shared" si="45"/>
        <v>31.949133089765542</v>
      </c>
      <c r="G582" s="8">
        <f t="shared" si="46"/>
        <v>594.70508628519985</v>
      </c>
      <c r="I582">
        <f t="shared" si="47"/>
        <v>626.65421937496535</v>
      </c>
      <c r="J582">
        <f t="shared" ref="J582:J645" si="48">I582-I583</f>
        <v>14.303599918591772</v>
      </c>
      <c r="K582">
        <f t="shared" ref="K582:K645" si="49">-J582</f>
        <v>-14.303599918591772</v>
      </c>
    </row>
    <row r="583" spans="1:11" x14ac:dyDescent="0.2">
      <c r="A583" s="2">
        <v>43292</v>
      </c>
      <c r="B583" s="10">
        <v>46.97</v>
      </c>
      <c r="C583" s="7">
        <v>1755</v>
      </c>
      <c r="D583" s="5">
        <v>202.54</v>
      </c>
      <c r="F583" s="11">
        <f t="shared" si="45"/>
        <v>31.422306050909018</v>
      </c>
      <c r="G583" s="8">
        <f t="shared" si="46"/>
        <v>580.92831340546456</v>
      </c>
      <c r="I583">
        <f t="shared" si="47"/>
        <v>612.35061945637358</v>
      </c>
      <c r="J583">
        <f t="shared" si="48"/>
        <v>3.5358891808861017</v>
      </c>
      <c r="K583">
        <f t="shared" si="49"/>
        <v>-3.5358891808861017</v>
      </c>
    </row>
    <row r="584" spans="1:11" x14ac:dyDescent="0.2">
      <c r="A584" s="2">
        <v>43291</v>
      </c>
      <c r="B584" s="10">
        <v>47.587499999999999</v>
      </c>
      <c r="C584" s="7">
        <v>1743.07</v>
      </c>
      <c r="D584" s="5">
        <v>203.54</v>
      </c>
      <c r="F584" s="11">
        <f t="shared" si="45"/>
        <v>31.835405348044134</v>
      </c>
      <c r="G584" s="8">
        <f t="shared" si="46"/>
        <v>576.97932492744337</v>
      </c>
      <c r="I584">
        <f t="shared" si="47"/>
        <v>608.81473027548748</v>
      </c>
      <c r="J584">
        <f t="shared" si="48"/>
        <v>1.3021370639959287</v>
      </c>
      <c r="K584">
        <f t="shared" si="49"/>
        <v>-1.3021370639959287</v>
      </c>
    </row>
    <row r="585" spans="1:11" x14ac:dyDescent="0.2">
      <c r="A585" s="2">
        <v>43290</v>
      </c>
      <c r="B585" s="10">
        <v>47.645000000000003</v>
      </c>
      <c r="C585" s="7">
        <v>1739.02</v>
      </c>
      <c r="D585" s="5">
        <v>204.74</v>
      </c>
      <c r="F585" s="11">
        <f t="shared" si="45"/>
        <v>31.873872084214611</v>
      </c>
      <c r="G585" s="8">
        <f t="shared" si="46"/>
        <v>575.63872112727688</v>
      </c>
      <c r="I585">
        <f t="shared" si="47"/>
        <v>607.51259321149155</v>
      </c>
      <c r="J585">
        <f t="shared" si="48"/>
        <v>9.8339809647202401</v>
      </c>
      <c r="K585">
        <f t="shared" si="49"/>
        <v>-9.8339809647202401</v>
      </c>
    </row>
    <row r="586" spans="1:11" x14ac:dyDescent="0.2">
      <c r="A586" s="2">
        <v>43287</v>
      </c>
      <c r="B586" s="10">
        <v>46.9925</v>
      </c>
      <c r="C586" s="7">
        <v>1710.63</v>
      </c>
      <c r="D586" s="5">
        <v>203.23</v>
      </c>
      <c r="F586" s="11">
        <f t="shared" si="45"/>
        <v>31.437358252019205</v>
      </c>
      <c r="G586" s="8">
        <f t="shared" si="46"/>
        <v>566.24125399475213</v>
      </c>
      <c r="I586">
        <f t="shared" si="47"/>
        <v>597.67861224677131</v>
      </c>
      <c r="J586">
        <f t="shared" si="48"/>
        <v>4.037868760545166</v>
      </c>
      <c r="K586">
        <f t="shared" si="49"/>
        <v>-4.037868760545166</v>
      </c>
    </row>
    <row r="587" spans="1:11" x14ac:dyDescent="0.2">
      <c r="A587" s="2">
        <v>43286</v>
      </c>
      <c r="B587" s="10">
        <v>46.35</v>
      </c>
      <c r="C587" s="7">
        <v>1699.73</v>
      </c>
      <c r="D587" s="5">
        <v>198.45</v>
      </c>
      <c r="F587" s="11">
        <f t="shared" si="45"/>
        <v>31.007534286983887</v>
      </c>
      <c r="G587" s="8">
        <f t="shared" si="46"/>
        <v>562.63320919924229</v>
      </c>
      <c r="I587">
        <f t="shared" si="47"/>
        <v>593.64074348622614</v>
      </c>
      <c r="J587">
        <f t="shared" si="48"/>
        <v>2.1574717335552123</v>
      </c>
      <c r="K587">
        <f t="shared" si="49"/>
        <v>-2.1574717335552123</v>
      </c>
    </row>
    <row r="588" spans="1:11" x14ac:dyDescent="0.2">
      <c r="A588" s="2">
        <v>43285</v>
      </c>
      <c r="B588" s="10">
        <v>45.98</v>
      </c>
      <c r="C588" s="7">
        <v>1693.96</v>
      </c>
      <c r="D588" s="5">
        <v>192.73</v>
      </c>
      <c r="F588" s="11">
        <f t="shared" si="45"/>
        <v>30.760009202060818</v>
      </c>
      <c r="G588" s="8">
        <f t="shared" si="46"/>
        <v>560.72326255061012</v>
      </c>
      <c r="I588">
        <f t="shared" si="47"/>
        <v>591.48327175267093</v>
      </c>
      <c r="J588">
        <f t="shared" si="48"/>
        <v>0</v>
      </c>
      <c r="K588">
        <f t="shared" si="49"/>
        <v>0</v>
      </c>
    </row>
    <row r="589" spans="1:11" x14ac:dyDescent="0.2">
      <c r="A589" s="2">
        <v>43284</v>
      </c>
      <c r="B589" s="10">
        <v>45.98</v>
      </c>
      <c r="C589" s="7">
        <v>1693.96</v>
      </c>
      <c r="D589" s="5">
        <v>192.73</v>
      </c>
      <c r="F589" s="11">
        <f t="shared" si="45"/>
        <v>30.760009202060818</v>
      </c>
      <c r="G589" s="8">
        <f t="shared" si="46"/>
        <v>560.72326255061012</v>
      </c>
      <c r="I589">
        <f t="shared" si="47"/>
        <v>591.48327175267093</v>
      </c>
      <c r="J589">
        <f t="shared" si="48"/>
        <v>-7.1059074622626213</v>
      </c>
      <c r="K589">
        <f t="shared" si="49"/>
        <v>7.1059074622626213</v>
      </c>
    </row>
    <row r="590" spans="1:11" x14ac:dyDescent="0.2">
      <c r="A590" s="2">
        <v>43283</v>
      </c>
      <c r="B590" s="10">
        <v>46.795000000000002</v>
      </c>
      <c r="C590" s="7">
        <v>1713.78</v>
      </c>
      <c r="D590" s="5">
        <v>197.36</v>
      </c>
      <c r="F590" s="11">
        <f t="shared" si="45"/>
        <v>31.305233375607571</v>
      </c>
      <c r="G590" s="8">
        <f t="shared" si="46"/>
        <v>567.28394583932595</v>
      </c>
      <c r="I590">
        <f t="shared" si="47"/>
        <v>598.58917921493355</v>
      </c>
      <c r="J590">
        <f t="shared" si="48"/>
        <v>4.9737663357384463</v>
      </c>
      <c r="K590">
        <f t="shared" si="49"/>
        <v>-4.9737663357384463</v>
      </c>
    </row>
    <row r="591" spans="1:11" x14ac:dyDescent="0.2">
      <c r="A591" s="2">
        <v>43280</v>
      </c>
      <c r="B591" s="10">
        <v>46.277500000000003</v>
      </c>
      <c r="C591" s="7">
        <v>1699.8</v>
      </c>
      <c r="D591" s="5">
        <v>194.32</v>
      </c>
      <c r="F591" s="11">
        <f t="shared" si="45"/>
        <v>30.959032750073288</v>
      </c>
      <c r="G591" s="8">
        <f t="shared" si="46"/>
        <v>562.65638012912177</v>
      </c>
      <c r="I591">
        <f t="shared" si="47"/>
        <v>593.61541287919511</v>
      </c>
      <c r="J591">
        <f t="shared" si="48"/>
        <v>-0.61139812339706623</v>
      </c>
      <c r="K591">
        <f t="shared" si="49"/>
        <v>0.61139812339706623</v>
      </c>
    </row>
    <row r="592" spans="1:11" x14ac:dyDescent="0.2">
      <c r="A592" s="2">
        <v>43279</v>
      </c>
      <c r="B592" s="10">
        <v>46.375</v>
      </c>
      <c r="C592" s="7">
        <v>1701.45</v>
      </c>
      <c r="D592" s="5">
        <v>196.23</v>
      </c>
      <c r="F592" s="11">
        <f t="shared" si="45"/>
        <v>31.024258954884093</v>
      </c>
      <c r="G592" s="8">
        <f t="shared" si="46"/>
        <v>563.20255204770808</v>
      </c>
      <c r="I592">
        <f t="shared" si="47"/>
        <v>594.22681100259217</v>
      </c>
      <c r="J592">
        <f t="shared" si="48"/>
        <v>13.775794396483661</v>
      </c>
      <c r="K592">
        <f t="shared" si="49"/>
        <v>-13.775794396483661</v>
      </c>
    </row>
    <row r="593" spans="1:11" x14ac:dyDescent="0.2">
      <c r="A593" s="2">
        <v>43278</v>
      </c>
      <c r="B593" s="10">
        <v>46.04</v>
      </c>
      <c r="C593" s="7">
        <v>1660.51</v>
      </c>
      <c r="D593" s="5">
        <v>195.84</v>
      </c>
      <c r="F593" s="11">
        <f t="shared" si="45"/>
        <v>30.800148405021318</v>
      </c>
      <c r="G593" s="8">
        <f t="shared" si="46"/>
        <v>549.65086820108718</v>
      </c>
      <c r="I593">
        <f t="shared" si="47"/>
        <v>580.45101660610851</v>
      </c>
      <c r="J593">
        <f t="shared" si="48"/>
        <v>-10.167542827797206</v>
      </c>
      <c r="K593">
        <f t="shared" si="49"/>
        <v>10.167542827797206</v>
      </c>
    </row>
    <row r="594" spans="1:11" x14ac:dyDescent="0.2">
      <c r="A594" s="2">
        <v>43277</v>
      </c>
      <c r="B594" s="10">
        <v>46.107500000000002</v>
      </c>
      <c r="C594" s="7">
        <v>1691.09</v>
      </c>
      <c r="D594" s="5">
        <v>199</v>
      </c>
      <c r="F594" s="11">
        <f t="shared" si="45"/>
        <v>30.845305008351879</v>
      </c>
      <c r="G594" s="8">
        <f t="shared" si="46"/>
        <v>559.77325442555389</v>
      </c>
      <c r="I594">
        <f t="shared" si="47"/>
        <v>590.61855943390572</v>
      </c>
      <c r="J594">
        <f t="shared" si="48"/>
        <v>9.6264886492732558</v>
      </c>
      <c r="K594">
        <f t="shared" si="49"/>
        <v>-9.6264886492732558</v>
      </c>
    </row>
    <row r="595" spans="1:11" x14ac:dyDescent="0.2">
      <c r="A595" s="2">
        <v>43276</v>
      </c>
      <c r="B595" s="10">
        <v>45.542499999999997</v>
      </c>
      <c r="C595" s="7">
        <v>1663.15</v>
      </c>
      <c r="D595" s="5">
        <v>196.35</v>
      </c>
      <c r="F595" s="11">
        <f t="shared" si="45"/>
        <v>30.467327513807195</v>
      </c>
      <c r="G595" s="8">
        <f t="shared" si="46"/>
        <v>550.5247432708253</v>
      </c>
      <c r="I595">
        <f t="shared" si="47"/>
        <v>580.99207078463246</v>
      </c>
      <c r="J595">
        <f t="shared" si="48"/>
        <v>-17.844746042500788</v>
      </c>
      <c r="K595">
        <f t="shared" si="49"/>
        <v>17.844746042500788</v>
      </c>
    </row>
    <row r="596" spans="1:11" x14ac:dyDescent="0.2">
      <c r="A596" s="2">
        <v>43273</v>
      </c>
      <c r="B596" s="10">
        <v>46.23</v>
      </c>
      <c r="C596" s="7">
        <v>1715.67</v>
      </c>
      <c r="D596" s="5">
        <v>201.74</v>
      </c>
      <c r="F596" s="11">
        <f t="shared" si="45"/>
        <v>30.927255881062887</v>
      </c>
      <c r="G596" s="8">
        <f t="shared" si="46"/>
        <v>567.90956094607031</v>
      </c>
      <c r="I596">
        <f t="shared" si="47"/>
        <v>598.83681682713325</v>
      </c>
      <c r="J596">
        <f t="shared" si="48"/>
        <v>-4.9065564887406481</v>
      </c>
      <c r="K596">
        <f t="shared" si="49"/>
        <v>4.9065564887406481</v>
      </c>
    </row>
    <row r="597" spans="1:11" x14ac:dyDescent="0.2">
      <c r="A597" s="2">
        <v>43272</v>
      </c>
      <c r="B597" s="10">
        <v>46.365000000000002</v>
      </c>
      <c r="C597" s="7">
        <v>1730.22</v>
      </c>
      <c r="D597" s="5">
        <v>201.5</v>
      </c>
      <c r="F597" s="11">
        <f t="shared" si="45"/>
        <v>31.017569087724009</v>
      </c>
      <c r="G597" s="8">
        <f t="shared" si="46"/>
        <v>572.72580422814985</v>
      </c>
      <c r="I597">
        <f t="shared" si="47"/>
        <v>603.7433733158739</v>
      </c>
      <c r="J597">
        <f t="shared" si="48"/>
        <v>-6.7478603662375463</v>
      </c>
      <c r="K597">
        <f t="shared" si="49"/>
        <v>6.7478603662375463</v>
      </c>
    </row>
    <row r="598" spans="1:11" x14ac:dyDescent="0.2">
      <c r="A598" s="2">
        <v>43271</v>
      </c>
      <c r="B598" s="10">
        <v>46.625</v>
      </c>
      <c r="C598" s="7">
        <v>1750.08</v>
      </c>
      <c r="D598" s="5">
        <v>202</v>
      </c>
      <c r="F598" s="11">
        <f t="shared" si="45"/>
        <v>31.191505633886162</v>
      </c>
      <c r="G598" s="8">
        <f t="shared" si="46"/>
        <v>579.29972804822523</v>
      </c>
      <c r="I598">
        <f t="shared" si="47"/>
        <v>610.49123368211144</v>
      </c>
      <c r="J598">
        <f t="shared" si="48"/>
        <v>5.1999730550649019</v>
      </c>
      <c r="K598">
        <f t="shared" si="49"/>
        <v>-5.1999730550649019</v>
      </c>
    </row>
    <row r="599" spans="1:11" x14ac:dyDescent="0.2">
      <c r="A599" s="2">
        <v>43270</v>
      </c>
      <c r="B599" s="10">
        <v>46.422499999999999</v>
      </c>
      <c r="C599" s="7">
        <v>1734.78</v>
      </c>
      <c r="D599" s="5">
        <v>197.49</v>
      </c>
      <c r="F599" s="11">
        <f t="shared" si="45"/>
        <v>31.056035823894486</v>
      </c>
      <c r="G599" s="8">
        <f t="shared" si="46"/>
        <v>574.23522480315205</v>
      </c>
      <c r="I599">
        <f t="shared" si="47"/>
        <v>605.29126062704654</v>
      </c>
      <c r="J599">
        <f t="shared" si="48"/>
        <v>3.1277336201126218</v>
      </c>
      <c r="K599">
        <f t="shared" si="49"/>
        <v>-3.1277336201126218</v>
      </c>
    </row>
    <row r="600" spans="1:11" x14ac:dyDescent="0.2">
      <c r="A600" s="2">
        <v>43269</v>
      </c>
      <c r="B600" s="10">
        <v>47.185000000000002</v>
      </c>
      <c r="C600" s="7">
        <v>1723.79</v>
      </c>
      <c r="D600" s="5">
        <v>198.31</v>
      </c>
      <c r="F600" s="11">
        <f t="shared" si="45"/>
        <v>31.566138194850801</v>
      </c>
      <c r="G600" s="8">
        <f t="shared" si="46"/>
        <v>570.59738881208307</v>
      </c>
      <c r="I600">
        <f t="shared" si="47"/>
        <v>602.16352700693392</v>
      </c>
      <c r="J600">
        <f t="shared" si="48"/>
        <v>2.5717992129151526</v>
      </c>
      <c r="K600">
        <f t="shared" si="49"/>
        <v>-2.5717992129151526</v>
      </c>
    </row>
    <row r="601" spans="1:11" x14ac:dyDescent="0.2">
      <c r="A601" s="2">
        <v>43266</v>
      </c>
      <c r="B601" s="10">
        <v>47.21</v>
      </c>
      <c r="C601" s="7">
        <v>1715.97</v>
      </c>
      <c r="D601" s="5">
        <v>195.85</v>
      </c>
      <c r="F601" s="11">
        <f t="shared" si="45"/>
        <v>31.582862862751007</v>
      </c>
      <c r="G601" s="8">
        <f t="shared" si="46"/>
        <v>568.00886493126779</v>
      </c>
      <c r="I601">
        <f t="shared" si="47"/>
        <v>599.59172779401877</v>
      </c>
      <c r="J601">
        <f t="shared" si="48"/>
        <v>-2.9394983015387197</v>
      </c>
      <c r="K601">
        <f t="shared" si="49"/>
        <v>2.9394983015387197</v>
      </c>
    </row>
    <row r="602" spans="1:11" x14ac:dyDescent="0.2">
      <c r="A602" s="2">
        <v>43265</v>
      </c>
      <c r="B602" s="10">
        <v>47.7</v>
      </c>
      <c r="C602" s="7">
        <v>1723.86</v>
      </c>
      <c r="D602" s="5">
        <v>196.81</v>
      </c>
      <c r="F602" s="11">
        <f t="shared" si="45"/>
        <v>31.910666353595069</v>
      </c>
      <c r="G602" s="8">
        <f t="shared" si="46"/>
        <v>570.62055974196244</v>
      </c>
      <c r="I602">
        <f t="shared" si="47"/>
        <v>602.53122609555749</v>
      </c>
      <c r="J602">
        <f t="shared" si="48"/>
        <v>6.3059770637428301</v>
      </c>
      <c r="K602">
        <f t="shared" si="49"/>
        <v>-6.3059770637428301</v>
      </c>
    </row>
    <row r="603" spans="1:11" x14ac:dyDescent="0.2">
      <c r="A603" s="2">
        <v>43264</v>
      </c>
      <c r="B603" s="10">
        <v>47.674999999999997</v>
      </c>
      <c r="C603" s="7">
        <v>1704.86</v>
      </c>
      <c r="D603" s="5">
        <v>192.41</v>
      </c>
      <c r="F603" s="11">
        <f t="shared" si="45"/>
        <v>31.893941685694855</v>
      </c>
      <c r="G603" s="8">
        <f t="shared" si="46"/>
        <v>564.33130734611984</v>
      </c>
      <c r="I603">
        <f t="shared" si="47"/>
        <v>596.22524903181466</v>
      </c>
      <c r="J603">
        <f t="shared" si="48"/>
        <v>1.7582414123661465</v>
      </c>
      <c r="K603">
        <f t="shared" si="49"/>
        <v>-1.7582414123661465</v>
      </c>
    </row>
    <row r="604" spans="1:11" x14ac:dyDescent="0.2">
      <c r="A604" s="2">
        <v>43263</v>
      </c>
      <c r="B604" s="10">
        <v>48.07</v>
      </c>
      <c r="C604" s="7">
        <v>1698.75</v>
      </c>
      <c r="D604" s="5">
        <v>192.4</v>
      </c>
      <c r="F604" s="11">
        <f t="shared" si="45"/>
        <v>32.158191438518131</v>
      </c>
      <c r="G604" s="8">
        <f t="shared" si="46"/>
        <v>562.30881618093042</v>
      </c>
      <c r="I604">
        <f t="shared" si="47"/>
        <v>594.46700761944851</v>
      </c>
      <c r="J604">
        <f t="shared" si="48"/>
        <v>3.3632669377923321</v>
      </c>
      <c r="K604">
        <f t="shared" si="49"/>
        <v>-3.3632669377923321</v>
      </c>
    </row>
    <row r="605" spans="1:11" x14ac:dyDescent="0.2">
      <c r="A605" s="2">
        <v>43262</v>
      </c>
      <c r="B605" s="10">
        <v>47.807499999999997</v>
      </c>
      <c r="C605" s="7">
        <v>1689.12</v>
      </c>
      <c r="D605" s="5">
        <v>191.54</v>
      </c>
      <c r="F605" s="11">
        <f t="shared" si="45"/>
        <v>31.982582425565955</v>
      </c>
      <c r="G605" s="8">
        <f t="shared" si="46"/>
        <v>559.12115825609021</v>
      </c>
      <c r="I605">
        <f t="shared" si="47"/>
        <v>591.10374068165618</v>
      </c>
      <c r="J605">
        <f t="shared" si="48"/>
        <v>1.619492207746589</v>
      </c>
      <c r="K605">
        <f t="shared" si="49"/>
        <v>-1.619492207746589</v>
      </c>
    </row>
    <row r="606" spans="1:11" x14ac:dyDescent="0.2">
      <c r="A606" s="2">
        <v>43259</v>
      </c>
      <c r="B606" s="10">
        <v>47.924999999999997</v>
      </c>
      <c r="C606" s="7">
        <v>1683.99</v>
      </c>
      <c r="D606" s="5">
        <v>189.1</v>
      </c>
      <c r="F606" s="11">
        <f t="shared" si="45"/>
        <v>32.061188364696925</v>
      </c>
      <c r="G606" s="8">
        <f t="shared" si="46"/>
        <v>557.42306010921266</v>
      </c>
      <c r="I606">
        <f t="shared" si="47"/>
        <v>589.48424847390959</v>
      </c>
      <c r="J606">
        <f t="shared" si="48"/>
        <v>-2.0520346930396727</v>
      </c>
      <c r="K606">
        <f t="shared" si="49"/>
        <v>2.0520346930396727</v>
      </c>
    </row>
    <row r="607" spans="1:11" x14ac:dyDescent="0.2">
      <c r="A607" s="2">
        <v>43258</v>
      </c>
      <c r="B607" s="10">
        <v>48.365000000000002</v>
      </c>
      <c r="C607" s="7">
        <v>1689.3</v>
      </c>
      <c r="D607" s="5">
        <v>188.18</v>
      </c>
      <c r="F607" s="11">
        <f t="shared" si="45"/>
        <v>32.355542519740574</v>
      </c>
      <c r="G607" s="8">
        <f t="shared" si="46"/>
        <v>559.18074064720872</v>
      </c>
      <c r="I607">
        <f t="shared" si="47"/>
        <v>591.53628316694926</v>
      </c>
      <c r="J607">
        <f t="shared" si="48"/>
        <v>-2.2220039548276418</v>
      </c>
      <c r="K607">
        <f t="shared" si="49"/>
        <v>2.2220039548276418</v>
      </c>
    </row>
    <row r="608" spans="1:11" x14ac:dyDescent="0.2">
      <c r="A608" s="2">
        <v>43257</v>
      </c>
      <c r="B608" s="10">
        <v>48.494999999999997</v>
      </c>
      <c r="C608" s="7">
        <v>1695.75</v>
      </c>
      <c r="D608" s="5">
        <v>191.34</v>
      </c>
      <c r="F608" s="11">
        <f t="shared" si="45"/>
        <v>32.442510792821651</v>
      </c>
      <c r="G608" s="8">
        <f t="shared" si="46"/>
        <v>561.31577632895528</v>
      </c>
      <c r="I608">
        <f t="shared" si="47"/>
        <v>593.7582871217769</v>
      </c>
      <c r="J608">
        <f t="shared" si="48"/>
        <v>-8.6552695463637974E-2</v>
      </c>
      <c r="K608">
        <f t="shared" si="49"/>
        <v>8.6552695463637974E-2</v>
      </c>
    </row>
    <row r="609" spans="1:11" x14ac:dyDescent="0.2">
      <c r="A609" s="2">
        <v>43256</v>
      </c>
      <c r="B609" s="10">
        <v>48.327500000000001</v>
      </c>
      <c r="C609" s="7">
        <v>1696.35</v>
      </c>
      <c r="D609" s="5">
        <v>192.94</v>
      </c>
      <c r="F609" s="11">
        <f t="shared" si="45"/>
        <v>32.330455517890265</v>
      </c>
      <c r="G609" s="8">
        <f t="shared" si="46"/>
        <v>561.51438429935024</v>
      </c>
      <c r="I609">
        <f t="shared" si="47"/>
        <v>593.84483981724054</v>
      </c>
      <c r="J609">
        <f t="shared" si="48"/>
        <v>10.535417951385512</v>
      </c>
      <c r="K609">
        <f t="shared" si="49"/>
        <v>-10.535417951385512</v>
      </c>
    </row>
    <row r="610" spans="1:11" x14ac:dyDescent="0.2">
      <c r="A610" s="2">
        <v>43255</v>
      </c>
      <c r="B610" s="10">
        <v>47.957500000000003</v>
      </c>
      <c r="C610" s="7">
        <v>1665.27</v>
      </c>
      <c r="D610" s="5">
        <v>193.28</v>
      </c>
      <c r="F610" s="11">
        <f t="shared" si="45"/>
        <v>32.082930432967203</v>
      </c>
      <c r="G610" s="8">
        <f t="shared" si="46"/>
        <v>551.22649143288777</v>
      </c>
      <c r="I610">
        <f t="shared" si="47"/>
        <v>583.30942186585503</v>
      </c>
      <c r="J610">
        <f t="shared" si="48"/>
        <v>8.1208674487368171</v>
      </c>
      <c r="K610">
        <f t="shared" si="49"/>
        <v>-8.1208674487368171</v>
      </c>
    </row>
    <row r="611" spans="1:11" x14ac:dyDescent="0.2">
      <c r="A611" s="2">
        <v>43252</v>
      </c>
      <c r="B611" s="10">
        <v>47.56</v>
      </c>
      <c r="C611" s="7">
        <v>1641.54</v>
      </c>
      <c r="D611" s="5">
        <v>193.99</v>
      </c>
      <c r="F611" s="11">
        <f t="shared" si="45"/>
        <v>31.817008213353908</v>
      </c>
      <c r="G611" s="8">
        <f t="shared" si="46"/>
        <v>543.3715462037643</v>
      </c>
      <c r="I611">
        <f t="shared" si="47"/>
        <v>575.18855441711821</v>
      </c>
      <c r="J611">
        <f t="shared" si="48"/>
        <v>4.5092996534183385</v>
      </c>
      <c r="K611">
        <f t="shared" si="49"/>
        <v>-4.5092996534183385</v>
      </c>
    </row>
    <row r="612" spans="1:11" x14ac:dyDescent="0.2">
      <c r="A612" s="2">
        <v>43251</v>
      </c>
      <c r="B612" s="10">
        <v>46.717500000000001</v>
      </c>
      <c r="C612" s="7">
        <v>1629.62</v>
      </c>
      <c r="D612" s="5">
        <v>191.78</v>
      </c>
      <c r="F612" s="11">
        <f t="shared" si="45"/>
        <v>31.25338690511693</v>
      </c>
      <c r="G612" s="8">
        <f t="shared" si="46"/>
        <v>539.42586785858293</v>
      </c>
      <c r="I612">
        <f t="shared" si="47"/>
        <v>570.67925476369987</v>
      </c>
      <c r="J612">
        <f t="shared" si="48"/>
        <v>1.4603274255094902</v>
      </c>
      <c r="K612">
        <f t="shared" si="49"/>
        <v>-1.4603274255094902</v>
      </c>
    </row>
    <row r="613" spans="1:11" x14ac:dyDescent="0.2">
      <c r="A613" s="2">
        <v>43250</v>
      </c>
      <c r="B613" s="10">
        <v>46.875</v>
      </c>
      <c r="C613" s="7">
        <v>1624.89</v>
      </c>
      <c r="D613" s="5">
        <v>187.67</v>
      </c>
      <c r="F613" s="11">
        <f t="shared" si="45"/>
        <v>31.358752312888232</v>
      </c>
      <c r="G613" s="8">
        <f t="shared" si="46"/>
        <v>537.86017502530217</v>
      </c>
      <c r="I613">
        <f t="shared" si="47"/>
        <v>569.21892733819038</v>
      </c>
      <c r="J613">
        <f t="shared" si="48"/>
        <v>3.9118810019796229</v>
      </c>
      <c r="K613">
        <f t="shared" si="49"/>
        <v>-3.9118810019796229</v>
      </c>
    </row>
    <row r="614" spans="1:11" x14ac:dyDescent="0.2">
      <c r="A614" s="2">
        <v>43249</v>
      </c>
      <c r="B614" s="10">
        <v>46.975000000000001</v>
      </c>
      <c r="C614" s="7">
        <v>1612.87</v>
      </c>
      <c r="D614" s="5">
        <v>185.74</v>
      </c>
      <c r="F614" s="11">
        <f t="shared" si="45"/>
        <v>31.425650984489064</v>
      </c>
      <c r="G614" s="8">
        <f t="shared" si="46"/>
        <v>533.88139535172172</v>
      </c>
      <c r="I614">
        <f t="shared" si="47"/>
        <v>565.30704633621076</v>
      </c>
      <c r="J614">
        <f t="shared" si="48"/>
        <v>0.78662839073604118</v>
      </c>
      <c r="K614">
        <f t="shared" si="49"/>
        <v>-0.78662839073604118</v>
      </c>
    </row>
    <row r="615" spans="1:11" x14ac:dyDescent="0.2">
      <c r="A615" s="2">
        <v>43248</v>
      </c>
      <c r="B615" s="10">
        <v>47.145000000000003</v>
      </c>
      <c r="C615" s="7">
        <v>1610.15</v>
      </c>
      <c r="D615" s="5">
        <v>184.92</v>
      </c>
      <c r="F615" s="11">
        <f t="shared" si="45"/>
        <v>31.539378726210472</v>
      </c>
      <c r="G615" s="8">
        <f t="shared" si="46"/>
        <v>532.98103921926429</v>
      </c>
      <c r="I615">
        <f t="shared" si="47"/>
        <v>564.52041794547472</v>
      </c>
      <c r="J615">
        <f t="shared" si="48"/>
        <v>0</v>
      </c>
      <c r="K615">
        <f t="shared" si="49"/>
        <v>0</v>
      </c>
    </row>
    <row r="616" spans="1:11" x14ac:dyDescent="0.2">
      <c r="A616" s="2">
        <v>43245</v>
      </c>
      <c r="B616" s="10">
        <v>47.145000000000003</v>
      </c>
      <c r="C616" s="7">
        <v>1610.15</v>
      </c>
      <c r="D616" s="5">
        <v>184.92</v>
      </c>
      <c r="F616" s="11">
        <f t="shared" si="45"/>
        <v>31.539378726210472</v>
      </c>
      <c r="G616" s="8">
        <f t="shared" si="46"/>
        <v>532.98103921926429</v>
      </c>
      <c r="I616">
        <f t="shared" si="47"/>
        <v>564.52041794547472</v>
      </c>
      <c r="J616">
        <f t="shared" si="48"/>
        <v>2.4154901226322636</v>
      </c>
      <c r="K616">
        <f t="shared" si="49"/>
        <v>-2.4154901226322636</v>
      </c>
    </row>
    <row r="617" spans="1:11" x14ac:dyDescent="0.2">
      <c r="A617" s="2">
        <v>43244</v>
      </c>
      <c r="B617" s="10">
        <v>47.037500000000001</v>
      </c>
      <c r="C617" s="7">
        <v>1603.07</v>
      </c>
      <c r="D617" s="5">
        <v>185.93</v>
      </c>
      <c r="F617" s="11">
        <f t="shared" si="45"/>
        <v>31.467462654239579</v>
      </c>
      <c r="G617" s="8">
        <f t="shared" si="46"/>
        <v>530.63746516860283</v>
      </c>
      <c r="I617">
        <f t="shared" si="47"/>
        <v>562.10492782284246</v>
      </c>
      <c r="J617">
        <f t="shared" si="48"/>
        <v>0.36540427103955153</v>
      </c>
      <c r="K617">
        <f t="shared" si="49"/>
        <v>-0.36540427103955153</v>
      </c>
    </row>
    <row r="618" spans="1:11" x14ac:dyDescent="0.2">
      <c r="A618" s="2">
        <v>43243</v>
      </c>
      <c r="B618" s="10">
        <v>47.09</v>
      </c>
      <c r="C618" s="7">
        <v>1601.86</v>
      </c>
      <c r="D618" s="5">
        <v>186.9</v>
      </c>
      <c r="F618" s="11">
        <f t="shared" si="45"/>
        <v>31.502584456830014</v>
      </c>
      <c r="G618" s="8">
        <f t="shared" si="46"/>
        <v>530.23693909497285</v>
      </c>
      <c r="I618">
        <f t="shared" si="47"/>
        <v>561.7395235518029</v>
      </c>
      <c r="J618">
        <f t="shared" si="48"/>
        <v>6.9732278052729271</v>
      </c>
      <c r="K618">
        <f t="shared" si="49"/>
        <v>-6.9732278052729271</v>
      </c>
    </row>
    <row r="619" spans="1:11" x14ac:dyDescent="0.2">
      <c r="A619" s="2">
        <v>43242</v>
      </c>
      <c r="B619" s="10">
        <v>46.79</v>
      </c>
      <c r="C619" s="7">
        <v>1581.4</v>
      </c>
      <c r="D619" s="5">
        <v>183.8</v>
      </c>
      <c r="F619" s="11">
        <f t="shared" si="45"/>
        <v>31.301888442027529</v>
      </c>
      <c r="G619" s="8">
        <f t="shared" si="46"/>
        <v>523.4644073045024</v>
      </c>
      <c r="I619">
        <f t="shared" si="47"/>
        <v>554.76629574652998</v>
      </c>
      <c r="J619">
        <f t="shared" si="48"/>
        <v>-1.4225198721372863</v>
      </c>
      <c r="K619">
        <f t="shared" si="49"/>
        <v>1.4225198721372863</v>
      </c>
    </row>
    <row r="620" spans="1:11" x14ac:dyDescent="0.2">
      <c r="A620" s="2">
        <v>43241</v>
      </c>
      <c r="B620" s="10">
        <v>46.907499999999999</v>
      </c>
      <c r="C620" s="7">
        <v>1585.46</v>
      </c>
      <c r="D620" s="5">
        <v>184.49</v>
      </c>
      <c r="F620" s="11">
        <f t="shared" si="45"/>
        <v>31.380494381158503</v>
      </c>
      <c r="G620" s="8">
        <f t="shared" si="46"/>
        <v>524.80832123750872</v>
      </c>
      <c r="I620">
        <f t="shared" si="47"/>
        <v>556.18881561866726</v>
      </c>
      <c r="J620">
        <f t="shared" si="48"/>
        <v>3.8917029357509136</v>
      </c>
      <c r="K620">
        <f t="shared" si="49"/>
        <v>-3.8917029357509136</v>
      </c>
    </row>
    <row r="621" spans="1:11" x14ac:dyDescent="0.2">
      <c r="A621" s="2">
        <v>43238</v>
      </c>
      <c r="B621" s="10">
        <v>46.577500000000001</v>
      </c>
      <c r="C621" s="7">
        <v>1574.37</v>
      </c>
      <c r="D621" s="5">
        <v>182.68</v>
      </c>
      <c r="F621" s="11">
        <f t="shared" si="45"/>
        <v>31.159728764875769</v>
      </c>
      <c r="G621" s="8">
        <f t="shared" si="46"/>
        <v>521.13738391804054</v>
      </c>
      <c r="I621">
        <f t="shared" si="47"/>
        <v>552.29711268291635</v>
      </c>
      <c r="J621">
        <f t="shared" si="48"/>
        <v>-2.5599159104202727</v>
      </c>
      <c r="K621">
        <f t="shared" si="49"/>
        <v>2.5599159104202727</v>
      </c>
    </row>
    <row r="622" spans="1:11" x14ac:dyDescent="0.2">
      <c r="A622" s="2">
        <v>43237</v>
      </c>
      <c r="B622" s="10">
        <v>46.747500000000002</v>
      </c>
      <c r="C622" s="7">
        <v>1581.76</v>
      </c>
      <c r="D622" s="5">
        <v>183.76</v>
      </c>
      <c r="F622" s="11">
        <f t="shared" si="45"/>
        <v>31.273456506597178</v>
      </c>
      <c r="G622" s="8">
        <f t="shared" si="46"/>
        <v>523.58357208673942</v>
      </c>
      <c r="I622">
        <f t="shared" si="47"/>
        <v>554.85702859333662</v>
      </c>
      <c r="J622">
        <f t="shared" si="48"/>
        <v>-2.0262168756466963</v>
      </c>
      <c r="K622">
        <f t="shared" si="49"/>
        <v>2.0262168756466963</v>
      </c>
    </row>
    <row r="623" spans="1:11" x14ac:dyDescent="0.2">
      <c r="A623" s="2">
        <v>43236</v>
      </c>
      <c r="B623" s="10">
        <v>47.045000000000002</v>
      </c>
      <c r="C623" s="7">
        <v>1587.28</v>
      </c>
      <c r="D623" s="5">
        <v>183.2</v>
      </c>
      <c r="F623" s="11">
        <f t="shared" si="45"/>
        <v>31.47248005460964</v>
      </c>
      <c r="G623" s="8">
        <f t="shared" si="46"/>
        <v>525.41076541437371</v>
      </c>
      <c r="I623">
        <f t="shared" si="47"/>
        <v>556.88324546898332</v>
      </c>
      <c r="J623">
        <f t="shared" si="48"/>
        <v>3.9851174708112467</v>
      </c>
      <c r="K623">
        <f t="shared" si="49"/>
        <v>-3.9851174708112467</v>
      </c>
    </row>
    <row r="624" spans="1:11" x14ac:dyDescent="0.2">
      <c r="A624" s="2">
        <v>43235</v>
      </c>
      <c r="B624" s="10">
        <v>46.61</v>
      </c>
      <c r="C624" s="7">
        <v>1576.12</v>
      </c>
      <c r="D624" s="5">
        <v>184.32</v>
      </c>
      <c r="F624" s="11">
        <f t="shared" si="45"/>
        <v>31.181470833146037</v>
      </c>
      <c r="G624" s="8">
        <f t="shared" si="46"/>
        <v>521.71665716502605</v>
      </c>
      <c r="I624">
        <f t="shared" si="47"/>
        <v>552.89812799817207</v>
      </c>
      <c r="J624">
        <f t="shared" si="48"/>
        <v>-8.7003495001631563</v>
      </c>
      <c r="K624">
        <f t="shared" si="49"/>
        <v>8.7003495001631563</v>
      </c>
    </row>
    <row r="625" spans="1:11" x14ac:dyDescent="0.2">
      <c r="A625" s="2">
        <v>43234</v>
      </c>
      <c r="B625" s="10">
        <v>47.037500000000001</v>
      </c>
      <c r="C625" s="7">
        <v>1601.54</v>
      </c>
      <c r="D625" s="5">
        <v>186.64</v>
      </c>
      <c r="F625" s="11">
        <f t="shared" si="45"/>
        <v>31.467462654239579</v>
      </c>
      <c r="G625" s="8">
        <f t="shared" si="46"/>
        <v>530.1310148440956</v>
      </c>
      <c r="I625">
        <f t="shared" si="47"/>
        <v>561.59847749833523</v>
      </c>
      <c r="J625">
        <f t="shared" si="48"/>
        <v>-0.52707673782947495</v>
      </c>
      <c r="K625">
        <f t="shared" si="49"/>
        <v>0.52707673782947495</v>
      </c>
    </row>
    <row r="626" spans="1:11" x14ac:dyDescent="0.2">
      <c r="A626" s="2">
        <v>43231</v>
      </c>
      <c r="B626" s="10">
        <v>47.147500000000001</v>
      </c>
      <c r="C626" s="7">
        <v>1602.91</v>
      </c>
      <c r="D626" s="5">
        <v>186.99</v>
      </c>
      <c r="F626" s="11">
        <f t="shared" si="45"/>
        <v>31.541051193000492</v>
      </c>
      <c r="G626" s="8">
        <f t="shared" si="46"/>
        <v>530.5845030431642</v>
      </c>
      <c r="I626">
        <f t="shared" si="47"/>
        <v>562.1255542361647</v>
      </c>
      <c r="J626">
        <f t="shared" si="48"/>
        <v>-2.284859646781797</v>
      </c>
      <c r="K626">
        <f t="shared" si="49"/>
        <v>2.284859646781797</v>
      </c>
    </row>
    <row r="627" spans="1:11" x14ac:dyDescent="0.2">
      <c r="A627" s="2">
        <v>43230</v>
      </c>
      <c r="B627" s="10">
        <v>47.51</v>
      </c>
      <c r="C627" s="7">
        <v>1609.08</v>
      </c>
      <c r="D627" s="5">
        <v>185.53</v>
      </c>
      <c r="F627" s="11">
        <f t="shared" si="45"/>
        <v>31.783558877553492</v>
      </c>
      <c r="G627" s="8">
        <f t="shared" si="46"/>
        <v>532.62685500539305</v>
      </c>
      <c r="I627">
        <f t="shared" si="47"/>
        <v>564.4104138829465</v>
      </c>
      <c r="J627">
        <f t="shared" si="48"/>
        <v>0.80571544643646575</v>
      </c>
      <c r="K627">
        <f t="shared" si="49"/>
        <v>-0.80571544643646575</v>
      </c>
    </row>
    <row r="628" spans="1:11" x14ac:dyDescent="0.2">
      <c r="A628" s="2">
        <v>43229</v>
      </c>
      <c r="B628" s="10">
        <v>46.84</v>
      </c>
      <c r="C628" s="7">
        <v>1608</v>
      </c>
      <c r="D628" s="5">
        <v>182.66</v>
      </c>
      <c r="F628" s="11">
        <f t="shared" si="45"/>
        <v>31.335337777827945</v>
      </c>
      <c r="G628" s="8">
        <f t="shared" si="46"/>
        <v>532.2693606586821</v>
      </c>
      <c r="I628">
        <f t="shared" si="47"/>
        <v>563.60469843651003</v>
      </c>
      <c r="J628">
        <f t="shared" si="48"/>
        <v>5.3862105126033839</v>
      </c>
      <c r="K628">
        <f t="shared" si="49"/>
        <v>-5.3862105126033839</v>
      </c>
    </row>
    <row r="629" spans="1:11" x14ac:dyDescent="0.2">
      <c r="A629" s="2">
        <v>43228</v>
      </c>
      <c r="B629" s="10">
        <v>46.512500000000003</v>
      </c>
      <c r="C629" s="7">
        <v>1592.39</v>
      </c>
      <c r="D629" s="5">
        <v>178.92</v>
      </c>
      <c r="F629" s="11">
        <f t="shared" si="45"/>
        <v>31.116244628335231</v>
      </c>
      <c r="G629" s="8">
        <f t="shared" si="46"/>
        <v>527.10224329557138</v>
      </c>
      <c r="I629">
        <f t="shared" si="47"/>
        <v>558.21848792390665</v>
      </c>
      <c r="J629">
        <f t="shared" si="48"/>
        <v>-2.4165034066238604</v>
      </c>
      <c r="K629">
        <f t="shared" si="49"/>
        <v>2.4165034066238604</v>
      </c>
    </row>
    <row r="630" spans="1:11" x14ac:dyDescent="0.2">
      <c r="A630" s="2">
        <v>43227</v>
      </c>
      <c r="B630" s="10">
        <v>46.29</v>
      </c>
      <c r="C630" s="7">
        <v>1600.14</v>
      </c>
      <c r="D630" s="5">
        <v>177.97</v>
      </c>
      <c r="F630" s="11">
        <f t="shared" si="45"/>
        <v>30.967395084023387</v>
      </c>
      <c r="G630" s="8">
        <f t="shared" si="46"/>
        <v>529.66759624650717</v>
      </c>
      <c r="I630">
        <f t="shared" si="47"/>
        <v>560.63499133053051</v>
      </c>
      <c r="J630">
        <f t="shared" si="48"/>
        <v>6.5745830028737373</v>
      </c>
      <c r="K630">
        <f t="shared" si="49"/>
        <v>-6.5745830028737373</v>
      </c>
    </row>
    <row r="631" spans="1:11" x14ac:dyDescent="0.2">
      <c r="A631" s="2">
        <v>43224</v>
      </c>
      <c r="B631" s="10">
        <v>45.957500000000003</v>
      </c>
      <c r="C631" s="7">
        <v>1580.95</v>
      </c>
      <c r="D631" s="5">
        <v>176.61</v>
      </c>
      <c r="F631" s="11">
        <f t="shared" si="45"/>
        <v>30.744957000950635</v>
      </c>
      <c r="G631" s="8">
        <f t="shared" si="46"/>
        <v>523.31545132670612</v>
      </c>
      <c r="I631">
        <f t="shared" si="47"/>
        <v>554.06040832765677</v>
      </c>
      <c r="J631">
        <f t="shared" si="48"/>
        <v>4.0984348477009007</v>
      </c>
      <c r="K631">
        <f t="shared" si="49"/>
        <v>-4.0984348477009007</v>
      </c>
    </row>
    <row r="632" spans="1:11" x14ac:dyDescent="0.2">
      <c r="A632" s="2">
        <v>43223</v>
      </c>
      <c r="B632" s="10">
        <v>44.222499999999997</v>
      </c>
      <c r="C632" s="7">
        <v>1572.075</v>
      </c>
      <c r="D632" s="5">
        <v>174.02</v>
      </c>
      <c r="F632" s="11">
        <f t="shared" si="45"/>
        <v>29.584265048676262</v>
      </c>
      <c r="G632" s="8">
        <f t="shared" si="46"/>
        <v>520.37770843127964</v>
      </c>
      <c r="I632">
        <f t="shared" si="47"/>
        <v>549.96197347995587</v>
      </c>
      <c r="J632">
        <f t="shared" si="48"/>
        <v>0.84629575244082389</v>
      </c>
      <c r="K632">
        <f t="shared" si="49"/>
        <v>-0.84629575244082389</v>
      </c>
    </row>
    <row r="633" spans="1:11" x14ac:dyDescent="0.2">
      <c r="A633" s="2">
        <v>43222</v>
      </c>
      <c r="B633" s="10">
        <v>44.142499999999998</v>
      </c>
      <c r="C633" s="7">
        <v>1569.68</v>
      </c>
      <c r="D633" s="5">
        <v>176.07</v>
      </c>
      <c r="F633" s="11">
        <f t="shared" si="45"/>
        <v>29.530746111395601</v>
      </c>
      <c r="G633" s="8">
        <f t="shared" si="46"/>
        <v>519.58493161611943</v>
      </c>
      <c r="I633">
        <f t="shared" si="47"/>
        <v>549.11567772751505</v>
      </c>
      <c r="J633">
        <f t="shared" si="48"/>
        <v>-2.9148144204704067</v>
      </c>
      <c r="K633">
        <f t="shared" si="49"/>
        <v>2.9148144204704067</v>
      </c>
    </row>
    <row r="634" spans="1:11" x14ac:dyDescent="0.2">
      <c r="A634" s="2">
        <v>43221</v>
      </c>
      <c r="B634" s="10">
        <v>42.274999999999999</v>
      </c>
      <c r="C634" s="7">
        <v>1582.26</v>
      </c>
      <c r="D634" s="5">
        <v>173.86</v>
      </c>
      <c r="F634" s="11">
        <f t="shared" si="45"/>
        <v>28.281413419250132</v>
      </c>
      <c r="G634" s="8">
        <f t="shared" si="46"/>
        <v>523.7490787287353</v>
      </c>
      <c r="I634">
        <f t="shared" si="47"/>
        <v>552.03049214798546</v>
      </c>
      <c r="J634">
        <f t="shared" si="48"/>
        <v>5.9814715181543079</v>
      </c>
      <c r="K634">
        <f t="shared" si="49"/>
        <v>-5.9814715181543079</v>
      </c>
    </row>
    <row r="635" spans="1:11" x14ac:dyDescent="0.2">
      <c r="A635" s="2">
        <v>43220</v>
      </c>
      <c r="B635" s="10">
        <v>41.314999999999998</v>
      </c>
      <c r="C635" s="7">
        <v>1566.13</v>
      </c>
      <c r="D635" s="5">
        <v>172</v>
      </c>
      <c r="F635" s="11">
        <f t="shared" si="45"/>
        <v>27.63918617188218</v>
      </c>
      <c r="G635" s="8">
        <f t="shared" si="46"/>
        <v>518.40983445794893</v>
      </c>
      <c r="I635">
        <f t="shared" si="47"/>
        <v>546.04902062983115</v>
      </c>
      <c r="J635">
        <f t="shared" si="48"/>
        <v>-1.6565709768399302</v>
      </c>
      <c r="K635">
        <f t="shared" si="49"/>
        <v>1.6565709768399302</v>
      </c>
    </row>
    <row r="636" spans="1:11" x14ac:dyDescent="0.2">
      <c r="A636" s="2">
        <v>43217</v>
      </c>
      <c r="B636" s="10">
        <v>40.58</v>
      </c>
      <c r="C636" s="7">
        <v>1572.62</v>
      </c>
      <c r="D636" s="5">
        <v>173.59</v>
      </c>
      <c r="F636" s="11">
        <f t="shared" si="45"/>
        <v>27.147480935616095</v>
      </c>
      <c r="G636" s="8">
        <f t="shared" si="46"/>
        <v>520.55811067105503</v>
      </c>
      <c r="I636">
        <f t="shared" si="47"/>
        <v>547.70559160667108</v>
      </c>
      <c r="J636">
        <f t="shared" si="48"/>
        <v>17.775417412883257</v>
      </c>
      <c r="K636">
        <f t="shared" si="49"/>
        <v>-17.775417412883257</v>
      </c>
    </row>
    <row r="637" spans="1:11" x14ac:dyDescent="0.2">
      <c r="A637" s="2">
        <v>43216</v>
      </c>
      <c r="B637" s="10">
        <v>41.055</v>
      </c>
      <c r="C637" s="7">
        <v>1517.96</v>
      </c>
      <c r="D637" s="5">
        <v>174.16</v>
      </c>
      <c r="F637" s="11">
        <f t="shared" si="45"/>
        <v>27.46524962572003</v>
      </c>
      <c r="G637" s="8">
        <f t="shared" si="46"/>
        <v>502.46492456806783</v>
      </c>
      <c r="I637">
        <f t="shared" si="47"/>
        <v>529.93017419378782</v>
      </c>
      <c r="J637">
        <f t="shared" si="48"/>
        <v>19.224588288912514</v>
      </c>
      <c r="K637">
        <f t="shared" si="49"/>
        <v>-19.224588288912514</v>
      </c>
    </row>
    <row r="638" spans="1:11" x14ac:dyDescent="0.2">
      <c r="A638" s="2">
        <v>43215</v>
      </c>
      <c r="B638" s="10">
        <v>40.912500000000001</v>
      </c>
      <c r="C638" s="7">
        <v>1460.17</v>
      </c>
      <c r="D638" s="5">
        <v>159.69</v>
      </c>
      <c r="F638" s="11">
        <f t="shared" si="45"/>
        <v>27.369919018688851</v>
      </c>
      <c r="G638" s="8">
        <f t="shared" si="46"/>
        <v>483.33566688618646</v>
      </c>
      <c r="I638">
        <f t="shared" si="47"/>
        <v>510.70558590487531</v>
      </c>
      <c r="J638">
        <f t="shared" si="48"/>
        <v>0.14522620481085369</v>
      </c>
      <c r="K638">
        <f t="shared" si="49"/>
        <v>-0.14522620481085369</v>
      </c>
    </row>
    <row r="639" spans="1:11" x14ac:dyDescent="0.2">
      <c r="A639" s="2">
        <v>43214</v>
      </c>
      <c r="B639" s="10">
        <v>40.734999999999999</v>
      </c>
      <c r="C639" s="7">
        <v>1460.09</v>
      </c>
      <c r="D639" s="5">
        <v>159.69</v>
      </c>
      <c r="F639" s="11">
        <f t="shared" si="45"/>
        <v>27.251173876597377</v>
      </c>
      <c r="G639" s="8">
        <f t="shared" si="46"/>
        <v>483.30918582346709</v>
      </c>
      <c r="I639">
        <f t="shared" si="47"/>
        <v>510.56035970006445</v>
      </c>
      <c r="J639">
        <f t="shared" si="48"/>
        <v>-19.507304777906313</v>
      </c>
      <c r="K639">
        <f t="shared" si="49"/>
        <v>19.507304777906313</v>
      </c>
    </row>
    <row r="640" spans="1:11" x14ac:dyDescent="0.2">
      <c r="A640" s="2">
        <v>43213</v>
      </c>
      <c r="B640" s="10">
        <v>41.31</v>
      </c>
      <c r="C640" s="7">
        <v>1517.86</v>
      </c>
      <c r="D640" s="5">
        <v>165.84</v>
      </c>
      <c r="F640" s="11">
        <f t="shared" si="45"/>
        <v>27.635841238302142</v>
      </c>
      <c r="G640" s="8">
        <f t="shared" si="46"/>
        <v>502.43182323966857</v>
      </c>
      <c r="I640">
        <f t="shared" si="47"/>
        <v>530.06766447797077</v>
      </c>
      <c r="J640">
        <f t="shared" si="48"/>
        <v>-3.2679363307612448</v>
      </c>
      <c r="K640">
        <f t="shared" si="49"/>
        <v>3.2679363307612448</v>
      </c>
    </row>
    <row r="641" spans="1:11" x14ac:dyDescent="0.2">
      <c r="A641" s="2">
        <v>43210</v>
      </c>
      <c r="B641" s="10">
        <v>41.43</v>
      </c>
      <c r="C641" s="7">
        <v>1527.49</v>
      </c>
      <c r="D641" s="5">
        <v>166.28</v>
      </c>
      <c r="F641" s="11">
        <f t="shared" si="45"/>
        <v>27.716119644223134</v>
      </c>
      <c r="G641" s="8">
        <f t="shared" si="46"/>
        <v>505.6194811645089</v>
      </c>
      <c r="I641">
        <f t="shared" si="47"/>
        <v>533.33560080873201</v>
      </c>
      <c r="J641">
        <f t="shared" si="48"/>
        <v>-10.922517302371034</v>
      </c>
      <c r="K641">
        <f t="shared" si="49"/>
        <v>10.922517302371034</v>
      </c>
    </row>
    <row r="642" spans="1:11" x14ac:dyDescent="0.2">
      <c r="A642" s="2">
        <v>43209</v>
      </c>
      <c r="B642" s="10">
        <v>43.2</v>
      </c>
      <c r="C642" s="7">
        <v>1556.91</v>
      </c>
      <c r="D642" s="5">
        <v>168.1</v>
      </c>
      <c r="F642" s="11">
        <f t="shared" si="45"/>
        <v>28.900226131557798</v>
      </c>
      <c r="G642" s="8">
        <f t="shared" si="46"/>
        <v>515.35789197954523</v>
      </c>
      <c r="I642">
        <f t="shared" si="47"/>
        <v>544.25811811110304</v>
      </c>
      <c r="J642">
        <f t="shared" si="48"/>
        <v>8.7796329034689506</v>
      </c>
      <c r="K642">
        <f t="shared" si="49"/>
        <v>-8.7796329034689506</v>
      </c>
    </row>
    <row r="643" spans="1:11" x14ac:dyDescent="0.2">
      <c r="A643" s="2">
        <v>43208</v>
      </c>
      <c r="B643" s="10">
        <v>44.46</v>
      </c>
      <c r="C643" s="7">
        <v>1527.84</v>
      </c>
      <c r="D643" s="5">
        <v>166.36</v>
      </c>
      <c r="F643" s="11">
        <f t="shared" si="45"/>
        <v>29.743149393728231</v>
      </c>
      <c r="G643" s="8">
        <f t="shared" si="46"/>
        <v>505.73533581390592</v>
      </c>
      <c r="I643">
        <f t="shared" si="47"/>
        <v>535.47848520763409</v>
      </c>
      <c r="J643">
        <f t="shared" si="48"/>
        <v>7.880730277040243</v>
      </c>
      <c r="K643">
        <f t="shared" si="49"/>
        <v>-7.880730277040243</v>
      </c>
    </row>
    <row r="644" spans="1:11" x14ac:dyDescent="0.2">
      <c r="A644" s="2">
        <v>43207</v>
      </c>
      <c r="B644" s="10">
        <v>44.56</v>
      </c>
      <c r="C644" s="7">
        <v>1503.83</v>
      </c>
      <c r="D644" s="5">
        <v>168.66</v>
      </c>
      <c r="F644" s="11">
        <f t="shared" si="45"/>
        <v>29.81004806532906</v>
      </c>
      <c r="G644" s="8">
        <f t="shared" si="46"/>
        <v>497.78770686526479</v>
      </c>
      <c r="I644">
        <f t="shared" si="47"/>
        <v>527.59775493059385</v>
      </c>
      <c r="J644">
        <f t="shared" si="48"/>
        <v>21.036794954388768</v>
      </c>
      <c r="K644">
        <f t="shared" si="49"/>
        <v>-21.036794954388768</v>
      </c>
    </row>
    <row r="645" spans="1:11" x14ac:dyDescent="0.2">
      <c r="A645" s="2">
        <v>43206</v>
      </c>
      <c r="B645" s="10">
        <v>43.954999999999998</v>
      </c>
      <c r="C645" s="7">
        <v>1441.5</v>
      </c>
      <c r="D645" s="5">
        <v>164.83</v>
      </c>
      <c r="F645" s="11">
        <f t="shared" ref="F645:F708" si="50">B645*$O$8</f>
        <v>29.405311102144047</v>
      </c>
      <c r="G645" s="8">
        <f t="shared" ref="G645:G708" si="51">C645*(1-$O$8)</f>
        <v>477.15564887406106</v>
      </c>
      <c r="I645">
        <f t="shared" ref="I645:I708" si="52">SUM(F645:G645)</f>
        <v>506.56095997620508</v>
      </c>
      <c r="J645">
        <f t="shared" si="48"/>
        <v>3.7274511516635584</v>
      </c>
      <c r="K645">
        <f t="shared" si="49"/>
        <v>-3.7274511516635584</v>
      </c>
    </row>
    <row r="646" spans="1:11" x14ac:dyDescent="0.2">
      <c r="A646" s="2">
        <v>43203</v>
      </c>
      <c r="B646" s="10">
        <v>43.682499999999997</v>
      </c>
      <c r="C646" s="7">
        <v>1430.79</v>
      </c>
      <c r="D646" s="5">
        <v>164.52</v>
      </c>
      <c r="F646" s="11">
        <f t="shared" si="50"/>
        <v>29.223012222031791</v>
      </c>
      <c r="G646" s="8">
        <f t="shared" si="51"/>
        <v>473.61049660250973</v>
      </c>
      <c r="I646">
        <f t="shared" si="52"/>
        <v>502.83350882454152</v>
      </c>
      <c r="J646">
        <f t="shared" ref="J646:J709" si="53">I646-I647</f>
        <v>-5.7635697188821382</v>
      </c>
      <c r="K646">
        <f t="shared" ref="K646:K709" si="54">-J646</f>
        <v>5.7635697188821382</v>
      </c>
    </row>
    <row r="647" spans="1:11" x14ac:dyDescent="0.2">
      <c r="A647" s="2">
        <v>43202</v>
      </c>
      <c r="B647" s="10">
        <v>43.534999999999997</v>
      </c>
      <c r="C647" s="7">
        <v>1448.5</v>
      </c>
      <c r="D647" s="5">
        <v>163.87</v>
      </c>
      <c r="F647" s="11">
        <f t="shared" si="50"/>
        <v>29.124336681420569</v>
      </c>
      <c r="G647" s="8">
        <f t="shared" si="51"/>
        <v>479.47274186200309</v>
      </c>
      <c r="I647">
        <f t="shared" si="52"/>
        <v>508.59707854342366</v>
      </c>
      <c r="J647">
        <f t="shared" si="53"/>
        <v>7.3845542959259092</v>
      </c>
      <c r="K647">
        <f t="shared" si="54"/>
        <v>-7.3845542959259092</v>
      </c>
    </row>
    <row r="648" spans="1:11" x14ac:dyDescent="0.2">
      <c r="A648" s="2">
        <v>43201</v>
      </c>
      <c r="B648" s="10">
        <v>43.11</v>
      </c>
      <c r="C648" s="7">
        <v>1427.05</v>
      </c>
      <c r="D648" s="5">
        <v>166.32</v>
      </c>
      <c r="F648" s="11">
        <f t="shared" si="50"/>
        <v>28.840017327117049</v>
      </c>
      <c r="G648" s="8">
        <f t="shared" si="51"/>
        <v>472.37250692038072</v>
      </c>
      <c r="I648">
        <f t="shared" si="52"/>
        <v>501.21252424749775</v>
      </c>
      <c r="J648">
        <f t="shared" si="53"/>
        <v>-3.1708616241957657</v>
      </c>
      <c r="K648">
        <f t="shared" si="54"/>
        <v>3.1708616241957657</v>
      </c>
    </row>
    <row r="649" spans="1:11" x14ac:dyDescent="0.2">
      <c r="A649" s="2">
        <v>43200</v>
      </c>
      <c r="B649" s="10">
        <v>43.3125</v>
      </c>
      <c r="C649" s="7">
        <v>1436.22</v>
      </c>
      <c r="D649" s="5">
        <v>165.04</v>
      </c>
      <c r="F649" s="11">
        <f t="shared" si="50"/>
        <v>28.975487137108725</v>
      </c>
      <c r="G649" s="8">
        <f t="shared" si="51"/>
        <v>475.40789873458482</v>
      </c>
      <c r="I649">
        <f t="shared" si="52"/>
        <v>504.38338587169352</v>
      </c>
      <c r="J649">
        <f t="shared" si="53"/>
        <v>10.51192975231703</v>
      </c>
      <c r="K649">
        <f t="shared" si="54"/>
        <v>-10.51192975231703</v>
      </c>
    </row>
    <row r="650" spans="1:11" x14ac:dyDescent="0.2">
      <c r="A650" s="2">
        <v>43199</v>
      </c>
      <c r="B650" s="10">
        <v>42.512500000000003</v>
      </c>
      <c r="C650" s="7">
        <v>1406.08</v>
      </c>
      <c r="D650" s="5">
        <v>157.93</v>
      </c>
      <c r="F650" s="11">
        <f t="shared" si="50"/>
        <v>28.440297764302102</v>
      </c>
      <c r="G650" s="8">
        <f t="shared" si="51"/>
        <v>465.43115835507439</v>
      </c>
      <c r="I650">
        <f t="shared" si="52"/>
        <v>493.87145611937649</v>
      </c>
      <c r="J650">
        <f t="shared" si="53"/>
        <v>0.56066324532633871</v>
      </c>
      <c r="K650">
        <f t="shared" si="54"/>
        <v>-0.56066324532633871</v>
      </c>
    </row>
    <row r="651" spans="1:11" x14ac:dyDescent="0.2">
      <c r="A651" s="2">
        <v>43196</v>
      </c>
      <c r="B651" s="10">
        <v>42.094999999999999</v>
      </c>
      <c r="C651" s="7">
        <v>1405.23</v>
      </c>
      <c r="D651" s="5">
        <v>157.19999999999999</v>
      </c>
      <c r="F651" s="11">
        <f t="shared" si="50"/>
        <v>28.160995810368643</v>
      </c>
      <c r="G651" s="8">
        <f t="shared" si="51"/>
        <v>465.14979706368149</v>
      </c>
      <c r="I651">
        <f t="shared" si="52"/>
        <v>493.31079287405015</v>
      </c>
      <c r="J651">
        <f t="shared" si="53"/>
        <v>-16.137968292483833</v>
      </c>
      <c r="K651">
        <f t="shared" si="54"/>
        <v>16.137968292483833</v>
      </c>
    </row>
    <row r="652" spans="1:11" x14ac:dyDescent="0.2">
      <c r="A652" s="2">
        <v>43195</v>
      </c>
      <c r="B652" s="10">
        <v>43.2</v>
      </c>
      <c r="C652" s="7">
        <v>1451.75</v>
      </c>
      <c r="D652" s="5">
        <v>159.34</v>
      </c>
      <c r="F652" s="11">
        <f t="shared" si="50"/>
        <v>28.900226131557798</v>
      </c>
      <c r="G652" s="8">
        <f t="shared" si="51"/>
        <v>480.54853503497617</v>
      </c>
      <c r="I652">
        <f t="shared" si="52"/>
        <v>509.44876116653398</v>
      </c>
      <c r="J652">
        <f t="shared" si="53"/>
        <v>13.830150582791418</v>
      </c>
      <c r="K652">
        <f t="shared" si="54"/>
        <v>-13.830150582791418</v>
      </c>
    </row>
    <row r="653" spans="1:11" x14ac:dyDescent="0.2">
      <c r="A653" s="2">
        <v>43194</v>
      </c>
      <c r="B653" s="10">
        <v>42.902500000000003</v>
      </c>
      <c r="C653" s="7">
        <v>1410.57</v>
      </c>
      <c r="D653" s="5">
        <v>155.1</v>
      </c>
      <c r="F653" s="11">
        <f t="shared" si="50"/>
        <v>28.701202583545335</v>
      </c>
      <c r="G653" s="8">
        <f t="shared" si="51"/>
        <v>466.91740800019721</v>
      </c>
      <c r="I653">
        <f t="shared" si="52"/>
        <v>495.61861058374257</v>
      </c>
      <c r="J653">
        <f t="shared" si="53"/>
        <v>6.6689003259132846</v>
      </c>
      <c r="K653">
        <f t="shared" si="54"/>
        <v>-6.6689003259132846</v>
      </c>
    </row>
    <row r="654" spans="1:11" x14ac:dyDescent="0.2">
      <c r="A654" s="2">
        <v>43193</v>
      </c>
      <c r="B654" s="10">
        <v>42.097499999999997</v>
      </c>
      <c r="C654" s="7">
        <v>1392.05</v>
      </c>
      <c r="D654" s="5">
        <v>156.11000000000001</v>
      </c>
      <c r="F654" s="11">
        <f t="shared" si="50"/>
        <v>28.162668277158662</v>
      </c>
      <c r="G654" s="8">
        <f t="shared" si="51"/>
        <v>460.78704198067061</v>
      </c>
      <c r="I654">
        <f t="shared" si="52"/>
        <v>488.94971025782928</v>
      </c>
      <c r="J654">
        <f t="shared" si="53"/>
        <v>6.9261182979673777</v>
      </c>
      <c r="K654">
        <f t="shared" si="54"/>
        <v>-6.9261182979673777</v>
      </c>
    </row>
    <row r="655" spans="1:11" x14ac:dyDescent="0.2">
      <c r="A655" s="2">
        <v>43192</v>
      </c>
      <c r="B655" s="10">
        <v>41.67</v>
      </c>
      <c r="C655" s="7">
        <v>1371.99</v>
      </c>
      <c r="D655" s="5">
        <v>155.38999999999999</v>
      </c>
      <c r="F655" s="11">
        <f t="shared" si="50"/>
        <v>27.876676456065123</v>
      </c>
      <c r="G655" s="8">
        <f t="shared" si="51"/>
        <v>454.14691550379678</v>
      </c>
      <c r="I655">
        <f t="shared" si="52"/>
        <v>482.0235919598619</v>
      </c>
      <c r="J655">
        <f t="shared" si="53"/>
        <v>-25.125822295678176</v>
      </c>
      <c r="K655">
        <f t="shared" si="54"/>
        <v>25.125822295678176</v>
      </c>
    </row>
    <row r="656" spans="1:11" x14ac:dyDescent="0.2">
      <c r="A656" s="2">
        <v>43189</v>
      </c>
      <c r="B656" s="10">
        <v>41.945</v>
      </c>
      <c r="C656" s="7">
        <v>1447.34</v>
      </c>
      <c r="D656" s="5">
        <v>159.79</v>
      </c>
      <c r="F656" s="11">
        <f t="shared" si="50"/>
        <v>28.060647802967402</v>
      </c>
      <c r="G656" s="8">
        <f t="shared" si="51"/>
        <v>479.08876645257266</v>
      </c>
      <c r="I656">
        <f t="shared" si="52"/>
        <v>507.14941425554008</v>
      </c>
      <c r="J656">
        <f t="shared" si="53"/>
        <v>0</v>
      </c>
      <c r="K656">
        <f t="shared" si="54"/>
        <v>0</v>
      </c>
    </row>
    <row r="657" spans="1:11" x14ac:dyDescent="0.2">
      <c r="A657" s="2">
        <v>43188</v>
      </c>
      <c r="B657" s="10">
        <v>41.945</v>
      </c>
      <c r="C657" s="7">
        <v>1447.34</v>
      </c>
      <c r="D657" s="5">
        <v>159.79</v>
      </c>
      <c r="F657" s="11">
        <f t="shared" si="50"/>
        <v>28.060647802967402</v>
      </c>
      <c r="G657" s="8">
        <f t="shared" si="51"/>
        <v>479.08876645257266</v>
      </c>
      <c r="I657">
        <f t="shared" si="52"/>
        <v>507.14941425554008</v>
      </c>
      <c r="J657">
        <f t="shared" si="53"/>
        <v>5.4871521638507943</v>
      </c>
      <c r="K657">
        <f t="shared" si="54"/>
        <v>-5.4871521638507943</v>
      </c>
    </row>
    <row r="658" spans="1:11" x14ac:dyDescent="0.2">
      <c r="A658" s="2">
        <v>43187</v>
      </c>
      <c r="B658" s="10">
        <v>41.62</v>
      </c>
      <c r="C658" s="7">
        <v>1431.42</v>
      </c>
      <c r="D658" s="5">
        <v>153.03</v>
      </c>
      <c r="F658" s="11">
        <f t="shared" si="50"/>
        <v>27.843227120264707</v>
      </c>
      <c r="G658" s="8">
        <f t="shared" si="51"/>
        <v>473.81903497142457</v>
      </c>
      <c r="I658">
        <f t="shared" si="52"/>
        <v>501.66226209168929</v>
      </c>
      <c r="J658">
        <f t="shared" si="53"/>
        <v>-22.035480651320313</v>
      </c>
      <c r="K658">
        <f t="shared" si="54"/>
        <v>22.035480651320313</v>
      </c>
    </row>
    <row r="659" spans="1:11" x14ac:dyDescent="0.2">
      <c r="A659" s="2">
        <v>43186</v>
      </c>
      <c r="B659" s="10">
        <v>42.085000000000001</v>
      </c>
      <c r="C659" s="7">
        <v>1497.05</v>
      </c>
      <c r="D659" s="5">
        <v>152.22</v>
      </c>
      <c r="F659" s="11">
        <f t="shared" si="50"/>
        <v>28.154305943208563</v>
      </c>
      <c r="G659" s="8">
        <f t="shared" si="51"/>
        <v>495.54343679980099</v>
      </c>
      <c r="I659">
        <f t="shared" si="52"/>
        <v>523.6977427430096</v>
      </c>
      <c r="J659">
        <f t="shared" si="53"/>
        <v>-20.207794019532002</v>
      </c>
      <c r="K659">
        <f t="shared" si="54"/>
        <v>20.207794019532002</v>
      </c>
    </row>
    <row r="660" spans="1:11" x14ac:dyDescent="0.2">
      <c r="A660" s="2">
        <v>43185</v>
      </c>
      <c r="B660" s="10">
        <v>43.192500000000003</v>
      </c>
      <c r="C660" s="7">
        <v>1555.86</v>
      </c>
      <c r="D660" s="5">
        <v>160.06</v>
      </c>
      <c r="F660" s="11">
        <f t="shared" si="50"/>
        <v>28.895208731187736</v>
      </c>
      <c r="G660" s="8">
        <f t="shared" si="51"/>
        <v>515.01032803135388</v>
      </c>
      <c r="I660">
        <f t="shared" si="52"/>
        <v>543.9055367625416</v>
      </c>
      <c r="J660">
        <f t="shared" si="53"/>
        <v>21.269642521286755</v>
      </c>
      <c r="K660">
        <f t="shared" si="54"/>
        <v>-21.269642521286755</v>
      </c>
    </row>
    <row r="661" spans="1:11" x14ac:dyDescent="0.2">
      <c r="A661" s="2">
        <v>43182</v>
      </c>
      <c r="B661" s="10">
        <v>41.234999999999999</v>
      </c>
      <c r="C661" s="7">
        <v>1495.56</v>
      </c>
      <c r="D661" s="5">
        <v>159.38999999999999</v>
      </c>
      <c r="F661" s="11">
        <f t="shared" si="50"/>
        <v>27.585667234601519</v>
      </c>
      <c r="G661" s="8">
        <f t="shared" si="51"/>
        <v>495.0502270066533</v>
      </c>
      <c r="I661">
        <f t="shared" si="52"/>
        <v>522.63589424125485</v>
      </c>
      <c r="J661">
        <f t="shared" si="53"/>
        <v>-16.992750212729334</v>
      </c>
      <c r="K661">
        <f t="shared" si="54"/>
        <v>16.992750212729334</v>
      </c>
    </row>
    <row r="662" spans="1:11" x14ac:dyDescent="0.2">
      <c r="A662" s="2">
        <v>43181</v>
      </c>
      <c r="B662" s="10">
        <v>42.212499999999999</v>
      </c>
      <c r="C662" s="7">
        <v>1544.92</v>
      </c>
      <c r="D662" s="5">
        <v>164.89</v>
      </c>
      <c r="F662" s="11">
        <f t="shared" si="50"/>
        <v>28.239601749499617</v>
      </c>
      <c r="G662" s="8">
        <f t="shared" si="51"/>
        <v>511.38904270448455</v>
      </c>
      <c r="I662">
        <f t="shared" si="52"/>
        <v>539.62864445398418</v>
      </c>
      <c r="J662">
        <f t="shared" si="53"/>
        <v>-12.632367673838985</v>
      </c>
      <c r="K662">
        <f t="shared" si="54"/>
        <v>12.632367673838985</v>
      </c>
    </row>
    <row r="663" spans="1:11" x14ac:dyDescent="0.2">
      <c r="A663" s="2">
        <v>43180</v>
      </c>
      <c r="B663" s="10">
        <v>42.817500000000003</v>
      </c>
      <c r="C663" s="7">
        <v>1581.86</v>
      </c>
      <c r="D663" s="5">
        <v>169.39</v>
      </c>
      <c r="F663" s="11">
        <f t="shared" si="50"/>
        <v>28.644338712684629</v>
      </c>
      <c r="G663" s="8">
        <f t="shared" si="51"/>
        <v>523.61667341513851</v>
      </c>
      <c r="I663">
        <f t="shared" si="52"/>
        <v>552.26101212782316</v>
      </c>
      <c r="J663">
        <f t="shared" si="53"/>
        <v>-2.2031810861997201</v>
      </c>
      <c r="K663">
        <f t="shared" si="54"/>
        <v>2.2031810861997201</v>
      </c>
    </row>
    <row r="664" spans="1:11" x14ac:dyDescent="0.2">
      <c r="A664" s="2">
        <v>43179</v>
      </c>
      <c r="B664" s="10">
        <v>43.81</v>
      </c>
      <c r="C664" s="7">
        <v>1586.51</v>
      </c>
      <c r="D664" s="5">
        <v>168.15</v>
      </c>
      <c r="F664" s="11">
        <f t="shared" si="50"/>
        <v>29.308308028322848</v>
      </c>
      <c r="G664" s="8">
        <f t="shared" si="51"/>
        <v>525.15588518570007</v>
      </c>
      <c r="I664">
        <f t="shared" si="52"/>
        <v>554.46419321402288</v>
      </c>
      <c r="J664">
        <f t="shared" si="53"/>
        <v>13.753497547635448</v>
      </c>
      <c r="K664">
        <f t="shared" si="54"/>
        <v>-13.753497547635448</v>
      </c>
    </row>
    <row r="665" spans="1:11" x14ac:dyDescent="0.2">
      <c r="A665" s="2">
        <v>43178</v>
      </c>
      <c r="B665" s="10">
        <v>43.825000000000003</v>
      </c>
      <c r="C665" s="7">
        <v>1544.93</v>
      </c>
      <c r="D665" s="5">
        <v>172.56</v>
      </c>
      <c r="F665" s="11">
        <f t="shared" si="50"/>
        <v>29.318342829062974</v>
      </c>
      <c r="G665" s="8">
        <f t="shared" si="51"/>
        <v>511.39235283732444</v>
      </c>
      <c r="I665">
        <f t="shared" si="52"/>
        <v>540.71069566638744</v>
      </c>
      <c r="J665">
        <f t="shared" si="53"/>
        <v>-9.3095163136640622</v>
      </c>
      <c r="K665">
        <f t="shared" si="54"/>
        <v>9.3095163136640622</v>
      </c>
    </row>
    <row r="666" spans="1:11" x14ac:dyDescent="0.2">
      <c r="A666" s="2">
        <v>43175</v>
      </c>
      <c r="B666" s="10">
        <v>44.505000000000003</v>
      </c>
      <c r="C666" s="7">
        <v>1571.68</v>
      </c>
      <c r="D666" s="5">
        <v>185.09</v>
      </c>
      <c r="F666" s="11">
        <f t="shared" si="50"/>
        <v>29.773253795948605</v>
      </c>
      <c r="G666" s="8">
        <f t="shared" si="51"/>
        <v>520.24695818410294</v>
      </c>
      <c r="I666">
        <f t="shared" si="52"/>
        <v>550.0202119800515</v>
      </c>
      <c r="J666">
        <f t="shared" si="53"/>
        <v>-3.627346749443177</v>
      </c>
      <c r="K666">
        <f t="shared" si="54"/>
        <v>3.627346749443177</v>
      </c>
    </row>
    <row r="667" spans="1:11" x14ac:dyDescent="0.2">
      <c r="A667" s="2">
        <v>43174</v>
      </c>
      <c r="B667" s="10">
        <v>44.662500000000001</v>
      </c>
      <c r="C667" s="7">
        <v>1582.32</v>
      </c>
      <c r="D667" s="5">
        <v>183.86</v>
      </c>
      <c r="F667" s="11">
        <f t="shared" si="50"/>
        <v>29.878619203719911</v>
      </c>
      <c r="G667" s="8">
        <f t="shared" si="51"/>
        <v>523.76893952577473</v>
      </c>
      <c r="I667">
        <f t="shared" si="52"/>
        <v>553.64755872949468</v>
      </c>
      <c r="J667">
        <f t="shared" si="53"/>
        <v>-2.8380735024577461</v>
      </c>
      <c r="K667">
        <f t="shared" si="54"/>
        <v>2.8380735024577461</v>
      </c>
    </row>
    <row r="668" spans="1:11" x14ac:dyDescent="0.2">
      <c r="A668" s="2">
        <v>43173</v>
      </c>
      <c r="B668" s="10">
        <v>44.61</v>
      </c>
      <c r="C668" s="7">
        <v>1591</v>
      </c>
      <c r="D668" s="5">
        <v>184.19</v>
      </c>
      <c r="F668" s="11">
        <f t="shared" si="50"/>
        <v>29.843497401129472</v>
      </c>
      <c r="G668" s="8">
        <f t="shared" si="51"/>
        <v>526.6421348308229</v>
      </c>
      <c r="I668">
        <f t="shared" si="52"/>
        <v>556.48563223195242</v>
      </c>
      <c r="J668">
        <f t="shared" si="53"/>
        <v>0.67757004198347204</v>
      </c>
      <c r="K668">
        <f t="shared" si="54"/>
        <v>-0.67757004198347204</v>
      </c>
    </row>
    <row r="669" spans="1:11" x14ac:dyDescent="0.2">
      <c r="A669" s="2">
        <v>43172</v>
      </c>
      <c r="B669" s="10">
        <v>44.9925</v>
      </c>
      <c r="C669" s="7">
        <v>1588.18</v>
      </c>
      <c r="D669" s="5">
        <v>181.88</v>
      </c>
      <c r="F669" s="11">
        <f t="shared" si="50"/>
        <v>30.099384820002641</v>
      </c>
      <c r="G669" s="8">
        <f t="shared" si="51"/>
        <v>525.70867736996627</v>
      </c>
      <c r="I669">
        <f t="shared" si="52"/>
        <v>555.80806218996895</v>
      </c>
      <c r="J669">
        <f t="shared" si="53"/>
        <v>-3.6723273178089357</v>
      </c>
      <c r="K669">
        <f t="shared" si="54"/>
        <v>3.6723273178089357</v>
      </c>
    </row>
    <row r="670" spans="1:11" x14ac:dyDescent="0.2">
      <c r="A670" s="2">
        <v>43171</v>
      </c>
      <c r="B670" s="10">
        <v>45.43</v>
      </c>
      <c r="C670" s="7">
        <v>1598.39</v>
      </c>
      <c r="D670" s="5">
        <v>184.76</v>
      </c>
      <c r="F670" s="11">
        <f t="shared" si="50"/>
        <v>30.392066508256264</v>
      </c>
      <c r="G670" s="8">
        <f t="shared" si="51"/>
        <v>529.08832299952167</v>
      </c>
      <c r="I670">
        <f t="shared" si="52"/>
        <v>559.48038950777789</v>
      </c>
      <c r="J670">
        <f t="shared" si="53"/>
        <v>6.7457682593020536</v>
      </c>
      <c r="K670">
        <f t="shared" si="54"/>
        <v>-6.7457682593020536</v>
      </c>
    </row>
    <row r="671" spans="1:11" x14ac:dyDescent="0.2">
      <c r="A671" s="2">
        <v>43168</v>
      </c>
      <c r="B671" s="10">
        <v>44.994999999999997</v>
      </c>
      <c r="C671" s="7">
        <v>1578.89</v>
      </c>
      <c r="D671" s="5">
        <v>185.23</v>
      </c>
      <c r="F671" s="11">
        <f t="shared" si="50"/>
        <v>30.10105728679266</v>
      </c>
      <c r="G671" s="8">
        <f t="shared" si="51"/>
        <v>522.63356396168319</v>
      </c>
      <c r="I671">
        <f t="shared" si="52"/>
        <v>552.73462124847583</v>
      </c>
      <c r="J671">
        <f t="shared" si="53"/>
        <v>9.4557189704624989</v>
      </c>
      <c r="K671">
        <f t="shared" si="54"/>
        <v>-9.4557189704624989</v>
      </c>
    </row>
    <row r="672" spans="1:11" x14ac:dyDescent="0.2">
      <c r="A672" s="2">
        <v>43167</v>
      </c>
      <c r="B672" s="10">
        <v>44.234999999999999</v>
      </c>
      <c r="C672" s="7">
        <v>1551.86</v>
      </c>
      <c r="D672" s="5">
        <v>182.34</v>
      </c>
      <c r="F672" s="11">
        <f t="shared" si="50"/>
        <v>29.592627382626368</v>
      </c>
      <c r="G672" s="8">
        <f t="shared" si="51"/>
        <v>513.68627489538699</v>
      </c>
      <c r="I672">
        <f t="shared" si="52"/>
        <v>543.27890227801333</v>
      </c>
      <c r="J672">
        <f t="shared" si="53"/>
        <v>2.5901922850770234</v>
      </c>
      <c r="K672">
        <f t="shared" si="54"/>
        <v>-2.5901922850770234</v>
      </c>
    </row>
    <row r="673" spans="1:11" x14ac:dyDescent="0.2">
      <c r="A673" s="2">
        <v>43166</v>
      </c>
      <c r="B673" s="10">
        <v>43.7575</v>
      </c>
      <c r="C673" s="7">
        <v>1545</v>
      </c>
      <c r="D673" s="5">
        <v>183.71</v>
      </c>
      <c r="F673" s="11">
        <f t="shared" si="50"/>
        <v>29.273186225732413</v>
      </c>
      <c r="G673" s="8">
        <f t="shared" si="51"/>
        <v>511.41552376720387</v>
      </c>
      <c r="I673">
        <f t="shared" si="52"/>
        <v>540.68870999293631</v>
      </c>
      <c r="J673">
        <f t="shared" si="53"/>
        <v>2.1619732166157064</v>
      </c>
      <c r="K673">
        <f t="shared" si="54"/>
        <v>-2.1619732166157064</v>
      </c>
    </row>
    <row r="674" spans="1:11" x14ac:dyDescent="0.2">
      <c r="A674" s="2">
        <v>43165</v>
      </c>
      <c r="B674" s="10">
        <v>44.167499999999997</v>
      </c>
      <c r="C674" s="7">
        <v>1537.64</v>
      </c>
      <c r="D674" s="5">
        <v>179.78</v>
      </c>
      <c r="F674" s="11">
        <f t="shared" si="50"/>
        <v>29.547470779295807</v>
      </c>
      <c r="G674" s="8">
        <f t="shared" si="51"/>
        <v>508.97926599702481</v>
      </c>
      <c r="I674">
        <f t="shared" si="52"/>
        <v>538.5267367763206</v>
      </c>
      <c r="J674">
        <f t="shared" si="53"/>
        <v>4.6190293725535412</v>
      </c>
      <c r="K674">
        <f t="shared" si="54"/>
        <v>-4.6190293725535412</v>
      </c>
    </row>
    <row r="675" spans="1:11" x14ac:dyDescent="0.2">
      <c r="A675" s="2">
        <v>43164</v>
      </c>
      <c r="B675" s="10">
        <v>44.204999999999998</v>
      </c>
      <c r="C675" s="7">
        <v>1523.61</v>
      </c>
      <c r="D675" s="5">
        <v>180.4</v>
      </c>
      <c r="F675" s="11">
        <f t="shared" si="50"/>
        <v>29.572557781146116</v>
      </c>
      <c r="G675" s="8">
        <f t="shared" si="51"/>
        <v>504.33514962262097</v>
      </c>
      <c r="I675">
        <f t="shared" si="52"/>
        <v>533.90770740376706</v>
      </c>
      <c r="J675">
        <f t="shared" si="53"/>
        <v>7.8344907882377584</v>
      </c>
      <c r="K675">
        <f t="shared" si="54"/>
        <v>-7.8344907882377584</v>
      </c>
    </row>
    <row r="676" spans="1:11" x14ac:dyDescent="0.2">
      <c r="A676" s="2">
        <v>43161</v>
      </c>
      <c r="B676" s="10">
        <v>44.052500000000002</v>
      </c>
      <c r="C676" s="7">
        <v>1500.25</v>
      </c>
      <c r="D676" s="5">
        <v>176.62</v>
      </c>
      <c r="F676" s="11">
        <f t="shared" si="50"/>
        <v>29.470537306954856</v>
      </c>
      <c r="G676" s="8">
        <f t="shared" si="51"/>
        <v>496.60267930857447</v>
      </c>
      <c r="I676">
        <f t="shared" si="52"/>
        <v>526.0732166155293</v>
      </c>
      <c r="J676">
        <f t="shared" si="53"/>
        <v>2.4532588127361805</v>
      </c>
      <c r="K676">
        <f t="shared" si="54"/>
        <v>-2.4532588127361805</v>
      </c>
    </row>
    <row r="677" spans="1:11" x14ac:dyDescent="0.2">
      <c r="A677" s="2">
        <v>43160</v>
      </c>
      <c r="B677" s="10">
        <v>43.75</v>
      </c>
      <c r="C677" s="7">
        <v>1493.45</v>
      </c>
      <c r="D677" s="5">
        <v>175.94</v>
      </c>
      <c r="F677" s="11">
        <f t="shared" si="50"/>
        <v>29.268168825362352</v>
      </c>
      <c r="G677" s="8">
        <f t="shared" si="51"/>
        <v>494.35178897743083</v>
      </c>
      <c r="I677">
        <f t="shared" si="52"/>
        <v>523.61995780279312</v>
      </c>
      <c r="J677">
        <f t="shared" si="53"/>
        <v>-6.8110620343290975</v>
      </c>
      <c r="K677">
        <f t="shared" si="54"/>
        <v>6.8110620343290975</v>
      </c>
    </row>
    <row r="678" spans="1:11" x14ac:dyDescent="0.2">
      <c r="A678" s="2">
        <v>43159</v>
      </c>
      <c r="B678" s="10">
        <v>44.53</v>
      </c>
      <c r="C678" s="7">
        <v>1512.45</v>
      </c>
      <c r="D678" s="5">
        <v>178.32</v>
      </c>
      <c r="F678" s="11">
        <f t="shared" si="50"/>
        <v>29.789978463848811</v>
      </c>
      <c r="G678" s="8">
        <f t="shared" si="51"/>
        <v>500.64104137327342</v>
      </c>
      <c r="I678">
        <f t="shared" si="52"/>
        <v>530.43101983712222</v>
      </c>
      <c r="J678">
        <f t="shared" si="53"/>
        <v>0.11041964014555106</v>
      </c>
      <c r="K678">
        <f t="shared" si="54"/>
        <v>-0.11041964014555106</v>
      </c>
    </row>
    <row r="679" spans="1:11" x14ac:dyDescent="0.2">
      <c r="A679" s="2">
        <v>43158</v>
      </c>
      <c r="B679" s="10">
        <v>44.597499999999997</v>
      </c>
      <c r="C679" s="7">
        <v>1511.98</v>
      </c>
      <c r="D679" s="5">
        <v>181.46</v>
      </c>
      <c r="F679" s="11">
        <f t="shared" si="50"/>
        <v>29.835135067179369</v>
      </c>
      <c r="G679" s="8">
        <f t="shared" si="51"/>
        <v>500.48546512979732</v>
      </c>
      <c r="I679">
        <f t="shared" si="52"/>
        <v>530.32060019697667</v>
      </c>
      <c r="J679">
        <f t="shared" si="53"/>
        <v>-3.3972055152187295</v>
      </c>
      <c r="K679">
        <f t="shared" si="54"/>
        <v>3.3972055152187295</v>
      </c>
    </row>
    <row r="680" spans="1:11" x14ac:dyDescent="0.2">
      <c r="A680" s="2">
        <v>43157</v>
      </c>
      <c r="B680" s="10">
        <v>44.7425</v>
      </c>
      <c r="C680" s="7">
        <v>1521.95</v>
      </c>
      <c r="D680" s="5">
        <v>184.93</v>
      </c>
      <c r="F680" s="11">
        <f t="shared" si="50"/>
        <v>29.932138141000571</v>
      </c>
      <c r="G680" s="8">
        <f t="shared" si="51"/>
        <v>503.78566757119478</v>
      </c>
      <c r="I680">
        <f t="shared" si="52"/>
        <v>533.7178057121954</v>
      </c>
      <c r="J680">
        <f t="shared" si="53"/>
        <v>7.8460875597554605</v>
      </c>
      <c r="K680">
        <f t="shared" si="54"/>
        <v>-7.8460875597554605</v>
      </c>
    </row>
    <row r="681" spans="1:11" x14ac:dyDescent="0.2">
      <c r="A681" s="2">
        <v>43154</v>
      </c>
      <c r="B681" s="10">
        <v>43.875</v>
      </c>
      <c r="C681" s="7">
        <v>1500</v>
      </c>
      <c r="D681" s="5">
        <v>183.29</v>
      </c>
      <c r="F681" s="11">
        <f t="shared" si="50"/>
        <v>29.351792164863387</v>
      </c>
      <c r="G681" s="8">
        <f t="shared" si="51"/>
        <v>496.51992598757653</v>
      </c>
      <c r="I681">
        <f t="shared" si="52"/>
        <v>525.87171815243994</v>
      </c>
      <c r="J681">
        <f t="shared" si="53"/>
        <v>5.3543947803248102</v>
      </c>
      <c r="K681">
        <f t="shared" si="54"/>
        <v>-5.3543947803248102</v>
      </c>
    </row>
    <row r="682" spans="1:11" x14ac:dyDescent="0.2">
      <c r="A682" s="2">
        <v>43153</v>
      </c>
      <c r="B682" s="10">
        <v>43.125</v>
      </c>
      <c r="C682" s="7">
        <v>1485.34</v>
      </c>
      <c r="D682" s="5">
        <v>178.99</v>
      </c>
      <c r="F682" s="11">
        <f t="shared" si="50"/>
        <v>28.850052127857175</v>
      </c>
      <c r="G682" s="8">
        <f t="shared" si="51"/>
        <v>491.66727124425796</v>
      </c>
      <c r="I682">
        <f t="shared" si="52"/>
        <v>520.51732337211513</v>
      </c>
      <c r="J682">
        <f t="shared" si="53"/>
        <v>1.0402148982328754</v>
      </c>
      <c r="K682">
        <f t="shared" si="54"/>
        <v>-1.0402148982328754</v>
      </c>
    </row>
    <row r="683" spans="1:11" x14ac:dyDescent="0.2">
      <c r="A683" s="2">
        <v>43152</v>
      </c>
      <c r="B683" s="10">
        <v>42.767499999999998</v>
      </c>
      <c r="C683" s="7">
        <v>1482.92</v>
      </c>
      <c r="D683" s="5">
        <v>177.91</v>
      </c>
      <c r="F683" s="11">
        <f t="shared" si="50"/>
        <v>28.610889376884213</v>
      </c>
      <c r="G683" s="8">
        <f t="shared" si="51"/>
        <v>490.86621909699801</v>
      </c>
      <c r="I683">
        <f t="shared" si="52"/>
        <v>519.47710847388225</v>
      </c>
      <c r="J683">
        <f t="shared" si="53"/>
        <v>4.6924111381377998</v>
      </c>
      <c r="K683">
        <f t="shared" si="54"/>
        <v>-4.6924111381377998</v>
      </c>
    </row>
    <row r="684" spans="1:11" x14ac:dyDescent="0.2">
      <c r="A684" s="2">
        <v>43151</v>
      </c>
      <c r="B684" s="10">
        <v>42.962499999999999</v>
      </c>
      <c r="C684" s="7">
        <v>1468.35</v>
      </c>
      <c r="D684" s="5">
        <v>176.01</v>
      </c>
      <c r="F684" s="11">
        <f t="shared" si="50"/>
        <v>28.741341786505828</v>
      </c>
      <c r="G684" s="8">
        <f t="shared" si="51"/>
        <v>486.04335554923864</v>
      </c>
      <c r="I684">
        <f t="shared" si="52"/>
        <v>514.78469733574445</v>
      </c>
      <c r="J684">
        <f t="shared" si="53"/>
        <v>6.4107180894558837</v>
      </c>
      <c r="K684">
        <f t="shared" si="54"/>
        <v>-6.4107180894558837</v>
      </c>
    </row>
    <row r="685" spans="1:11" x14ac:dyDescent="0.2">
      <c r="A685" s="2">
        <v>43150</v>
      </c>
      <c r="B685" s="10">
        <v>43.107500000000002</v>
      </c>
      <c r="C685" s="7">
        <v>1448.69</v>
      </c>
      <c r="D685" s="5">
        <v>177.36</v>
      </c>
      <c r="F685" s="11">
        <f t="shared" si="50"/>
        <v>28.83834486032703</v>
      </c>
      <c r="G685" s="8">
        <f t="shared" si="51"/>
        <v>479.53563438596154</v>
      </c>
      <c r="I685">
        <f t="shared" si="52"/>
        <v>508.37397924628857</v>
      </c>
      <c r="J685">
        <f t="shared" si="53"/>
        <v>0</v>
      </c>
      <c r="K685">
        <f t="shared" si="54"/>
        <v>0</v>
      </c>
    </row>
    <row r="686" spans="1:11" x14ac:dyDescent="0.2">
      <c r="A686" s="2">
        <v>43147</v>
      </c>
      <c r="B686" s="10">
        <v>43.107500000000002</v>
      </c>
      <c r="C686" s="7">
        <v>1448.69</v>
      </c>
      <c r="D686" s="5">
        <v>177.36</v>
      </c>
      <c r="F686" s="11">
        <f t="shared" si="50"/>
        <v>28.83834486032703</v>
      </c>
      <c r="G686" s="8">
        <f t="shared" si="51"/>
        <v>479.53563438596154</v>
      </c>
      <c r="I686">
        <f t="shared" si="52"/>
        <v>508.37397924628857</v>
      </c>
      <c r="J686">
        <f t="shared" si="53"/>
        <v>-4.4200017620128733</v>
      </c>
      <c r="K686">
        <f t="shared" si="54"/>
        <v>4.4200017620128733</v>
      </c>
    </row>
    <row r="687" spans="1:11" x14ac:dyDescent="0.2">
      <c r="A687" s="2">
        <v>43146</v>
      </c>
      <c r="B687" s="10">
        <v>43.247500000000002</v>
      </c>
      <c r="C687" s="7">
        <v>1461.76</v>
      </c>
      <c r="D687" s="5">
        <v>179.96</v>
      </c>
      <c r="F687" s="11">
        <f t="shared" si="50"/>
        <v>28.932003000568191</v>
      </c>
      <c r="G687" s="8">
        <f t="shared" si="51"/>
        <v>483.86197800773328</v>
      </c>
      <c r="I687">
        <f t="shared" si="52"/>
        <v>512.79398100830144</v>
      </c>
      <c r="J687">
        <f t="shared" si="53"/>
        <v>4.4850786075429596</v>
      </c>
      <c r="K687">
        <f t="shared" si="54"/>
        <v>-4.4850786075429596</v>
      </c>
    </row>
    <row r="688" spans="1:11" x14ac:dyDescent="0.2">
      <c r="A688" s="2">
        <v>43145</v>
      </c>
      <c r="B688" s="10">
        <v>41.842500000000001</v>
      </c>
      <c r="C688" s="7">
        <v>1451.05</v>
      </c>
      <c r="D688" s="5">
        <v>179.52</v>
      </c>
      <c r="F688" s="11">
        <f t="shared" si="50"/>
        <v>27.992076664576555</v>
      </c>
      <c r="G688" s="8">
        <f t="shared" si="51"/>
        <v>480.31682573618195</v>
      </c>
      <c r="I688">
        <f t="shared" si="52"/>
        <v>508.30890240075848</v>
      </c>
      <c r="J688">
        <f t="shared" si="53"/>
        <v>12.601982834433556</v>
      </c>
      <c r="K688">
        <f t="shared" si="54"/>
        <v>-12.601982834433556</v>
      </c>
    </row>
    <row r="689" spans="1:11" x14ac:dyDescent="0.2">
      <c r="A689" s="2">
        <v>43144</v>
      </c>
      <c r="B689" s="10">
        <v>41.085000000000001</v>
      </c>
      <c r="C689" s="7">
        <v>1414.51</v>
      </c>
      <c r="D689" s="5">
        <v>173.15</v>
      </c>
      <c r="F689" s="11">
        <f t="shared" si="50"/>
        <v>27.485319227200279</v>
      </c>
      <c r="G689" s="8">
        <f t="shared" si="51"/>
        <v>468.22160033912462</v>
      </c>
      <c r="I689">
        <f t="shared" si="52"/>
        <v>495.70691956632493</v>
      </c>
      <c r="J689">
        <f t="shared" si="53"/>
        <v>9.6336677580591754</v>
      </c>
      <c r="K689">
        <f t="shared" si="54"/>
        <v>-9.6336677580591754</v>
      </c>
    </row>
    <row r="690" spans="1:11" x14ac:dyDescent="0.2">
      <c r="A690" s="2">
        <v>43143</v>
      </c>
      <c r="B690" s="10">
        <v>40.677500000000002</v>
      </c>
      <c r="C690" s="7">
        <v>1386.23</v>
      </c>
      <c r="D690" s="5">
        <v>176.41</v>
      </c>
      <c r="F690" s="11">
        <f t="shared" si="50"/>
        <v>27.212707140426904</v>
      </c>
      <c r="G690" s="8">
        <f t="shared" si="51"/>
        <v>458.86054466783884</v>
      </c>
      <c r="I690">
        <f t="shared" si="52"/>
        <v>486.07325180826575</v>
      </c>
      <c r="J690">
        <f t="shared" si="53"/>
        <v>16.488803510246896</v>
      </c>
      <c r="K690">
        <f t="shared" si="54"/>
        <v>-16.488803510246896</v>
      </c>
    </row>
    <row r="691" spans="1:11" x14ac:dyDescent="0.2">
      <c r="A691" s="2">
        <v>43140</v>
      </c>
      <c r="B691" s="10">
        <v>39.102499999999999</v>
      </c>
      <c r="C691" s="7">
        <v>1339.6</v>
      </c>
      <c r="D691" s="5">
        <v>176.11</v>
      </c>
      <c r="F691" s="11">
        <f t="shared" si="50"/>
        <v>26.159053062713859</v>
      </c>
      <c r="G691" s="8">
        <f t="shared" si="51"/>
        <v>443.42539523530502</v>
      </c>
      <c r="I691">
        <f t="shared" si="52"/>
        <v>469.58444829801886</v>
      </c>
      <c r="J691">
        <f t="shared" si="53"/>
        <v>-3.397313979967123</v>
      </c>
      <c r="K691">
        <f t="shared" si="54"/>
        <v>3.397313979967123</v>
      </c>
    </row>
    <row r="692" spans="1:11" x14ac:dyDescent="0.2">
      <c r="A692" s="2">
        <v>43139</v>
      </c>
      <c r="B692" s="10">
        <v>38.787500000000001</v>
      </c>
      <c r="C692" s="7">
        <v>1350.5</v>
      </c>
      <c r="D692" s="5">
        <v>171.58</v>
      </c>
      <c r="F692" s="11">
        <f t="shared" si="50"/>
        <v>25.948322247171252</v>
      </c>
      <c r="G692" s="8">
        <f t="shared" si="51"/>
        <v>447.03344003081475</v>
      </c>
      <c r="I692">
        <f t="shared" si="52"/>
        <v>472.98176227798598</v>
      </c>
      <c r="J692">
        <f t="shared" si="53"/>
        <v>-22.673773383790149</v>
      </c>
      <c r="K692">
        <f t="shared" si="54"/>
        <v>22.673773383790149</v>
      </c>
    </row>
    <row r="693" spans="1:11" x14ac:dyDescent="0.2">
      <c r="A693" s="2">
        <v>43138</v>
      </c>
      <c r="B693" s="10">
        <v>39.884999999999998</v>
      </c>
      <c r="C693" s="7">
        <v>1416.78</v>
      </c>
      <c r="D693" s="5">
        <v>180.18</v>
      </c>
      <c r="F693" s="11">
        <f t="shared" si="50"/>
        <v>26.682535167990338</v>
      </c>
      <c r="G693" s="8">
        <f t="shared" si="51"/>
        <v>468.97300049378578</v>
      </c>
      <c r="I693">
        <f t="shared" si="52"/>
        <v>495.65553566177613</v>
      </c>
      <c r="J693">
        <f t="shared" si="53"/>
        <v>-9.2098970905414035</v>
      </c>
      <c r="K693">
        <f t="shared" si="54"/>
        <v>9.2098970905414035</v>
      </c>
    </row>
    <row r="694" spans="1:11" x14ac:dyDescent="0.2">
      <c r="A694" s="2">
        <v>43137</v>
      </c>
      <c r="B694" s="10">
        <v>40.7575</v>
      </c>
      <c r="C694" s="7">
        <v>1442.84</v>
      </c>
      <c r="D694" s="5">
        <v>185.31</v>
      </c>
      <c r="F694" s="11">
        <f t="shared" si="50"/>
        <v>27.266226077707564</v>
      </c>
      <c r="G694" s="8">
        <f t="shared" si="51"/>
        <v>477.59920667460995</v>
      </c>
      <c r="I694">
        <f t="shared" si="52"/>
        <v>504.86543275231753</v>
      </c>
      <c r="J694">
        <f t="shared" si="53"/>
        <v>18.584535206795863</v>
      </c>
      <c r="K694">
        <f t="shared" si="54"/>
        <v>-18.584535206795863</v>
      </c>
    </row>
    <row r="695" spans="1:11" x14ac:dyDescent="0.2">
      <c r="A695" s="2">
        <v>43136</v>
      </c>
      <c r="B695" s="10">
        <v>39.122500000000002</v>
      </c>
      <c r="C695" s="7">
        <v>1390</v>
      </c>
      <c r="D695" s="5">
        <v>181.26</v>
      </c>
      <c r="F695" s="11">
        <f t="shared" si="50"/>
        <v>26.172432797034027</v>
      </c>
      <c r="G695" s="8">
        <f t="shared" si="51"/>
        <v>460.10846474848762</v>
      </c>
      <c r="I695">
        <f t="shared" si="52"/>
        <v>486.28089754552167</v>
      </c>
      <c r="J695">
        <f t="shared" si="53"/>
        <v>-13.894639878267355</v>
      </c>
      <c r="K695">
        <f t="shared" si="54"/>
        <v>13.894639878267355</v>
      </c>
    </row>
    <row r="696" spans="1:11" x14ac:dyDescent="0.2">
      <c r="A696" s="2">
        <v>43133</v>
      </c>
      <c r="B696" s="10">
        <v>40.125</v>
      </c>
      <c r="C696" s="7">
        <v>1429.95</v>
      </c>
      <c r="D696" s="5">
        <v>190.28</v>
      </c>
      <c r="F696" s="11">
        <f t="shared" si="50"/>
        <v>26.843091979832327</v>
      </c>
      <c r="G696" s="8">
        <f t="shared" si="51"/>
        <v>473.33244544395671</v>
      </c>
      <c r="I696">
        <f t="shared" si="52"/>
        <v>500.17553742378902</v>
      </c>
      <c r="J696">
        <f t="shared" si="53"/>
        <v>12.00642487233398</v>
      </c>
      <c r="K696">
        <f t="shared" si="54"/>
        <v>-12.00642487233398</v>
      </c>
    </row>
    <row r="697" spans="1:11" x14ac:dyDescent="0.2">
      <c r="A697" s="2">
        <v>43132</v>
      </c>
      <c r="B697" s="10">
        <v>41.945</v>
      </c>
      <c r="C697" s="7">
        <v>1390</v>
      </c>
      <c r="D697" s="5">
        <v>193.09</v>
      </c>
      <c r="F697" s="11">
        <f t="shared" si="50"/>
        <v>28.060647802967402</v>
      </c>
      <c r="G697" s="8">
        <f t="shared" si="51"/>
        <v>460.10846474848762</v>
      </c>
      <c r="I697">
        <f t="shared" si="52"/>
        <v>488.16911255145504</v>
      </c>
      <c r="J697">
        <f t="shared" si="53"/>
        <v>-20.096862524604944</v>
      </c>
      <c r="K697">
        <f t="shared" si="54"/>
        <v>20.096862524604944</v>
      </c>
    </row>
    <row r="698" spans="1:11" x14ac:dyDescent="0.2">
      <c r="A698" s="2">
        <v>43131</v>
      </c>
      <c r="B698" s="10">
        <v>41.857500000000002</v>
      </c>
      <c r="C698" s="7">
        <v>1450.89</v>
      </c>
      <c r="D698" s="5">
        <v>186.89</v>
      </c>
      <c r="F698" s="11">
        <f t="shared" si="50"/>
        <v>28.002111465316677</v>
      </c>
      <c r="G698" s="8">
        <f t="shared" si="51"/>
        <v>480.26386361074333</v>
      </c>
      <c r="I698">
        <f t="shared" si="52"/>
        <v>508.26597507605999</v>
      </c>
      <c r="J698">
        <f t="shared" si="53"/>
        <v>4.4032770941127524</v>
      </c>
      <c r="K698">
        <f t="shared" si="54"/>
        <v>-4.4032770941127524</v>
      </c>
    </row>
    <row r="699" spans="1:11" x14ac:dyDescent="0.2">
      <c r="A699" s="2">
        <v>43130</v>
      </c>
      <c r="B699" s="10">
        <v>41.7425</v>
      </c>
      <c r="C699" s="7">
        <v>1437.82</v>
      </c>
      <c r="D699" s="5">
        <v>187.12</v>
      </c>
      <c r="F699" s="11">
        <f t="shared" si="50"/>
        <v>27.925177992975723</v>
      </c>
      <c r="G699" s="8">
        <f t="shared" si="51"/>
        <v>475.93751998897153</v>
      </c>
      <c r="I699">
        <f t="shared" si="52"/>
        <v>503.86269798194724</v>
      </c>
      <c r="J699">
        <f t="shared" si="53"/>
        <v>6.5010333273810943</v>
      </c>
      <c r="K699">
        <f t="shared" si="54"/>
        <v>-6.5010333273810943</v>
      </c>
    </row>
    <row r="700" spans="1:11" x14ac:dyDescent="0.2">
      <c r="A700" s="2">
        <v>43129</v>
      </c>
      <c r="B700" s="10">
        <v>41.99</v>
      </c>
      <c r="C700" s="7">
        <v>1417.68</v>
      </c>
      <c r="D700" s="5">
        <v>185.98</v>
      </c>
      <c r="F700" s="11">
        <f t="shared" si="50"/>
        <v>28.090752205187776</v>
      </c>
      <c r="G700" s="8">
        <f t="shared" si="51"/>
        <v>469.27091244937839</v>
      </c>
      <c r="I700">
        <f t="shared" si="52"/>
        <v>497.36166465456614</v>
      </c>
      <c r="J700">
        <f t="shared" si="53"/>
        <v>4.5800119183332413</v>
      </c>
      <c r="K700">
        <f t="shared" si="54"/>
        <v>-4.5800119183332413</v>
      </c>
    </row>
    <row r="701" spans="1:11" x14ac:dyDescent="0.2">
      <c r="A701" s="2">
        <v>43126</v>
      </c>
      <c r="B701" s="10">
        <v>42.877499999999998</v>
      </c>
      <c r="C701" s="7">
        <v>1402.05</v>
      </c>
      <c r="D701" s="5">
        <v>190</v>
      </c>
      <c r="F701" s="11">
        <f t="shared" si="50"/>
        <v>28.684477915645122</v>
      </c>
      <c r="G701" s="8">
        <f t="shared" si="51"/>
        <v>464.09717482058778</v>
      </c>
      <c r="I701">
        <f t="shared" si="52"/>
        <v>492.7816527362329</v>
      </c>
      <c r="J701">
        <f t="shared" si="53"/>
        <v>8.0443188158012049</v>
      </c>
      <c r="K701">
        <f t="shared" si="54"/>
        <v>-8.0443188158012049</v>
      </c>
    </row>
    <row r="702" spans="1:11" x14ac:dyDescent="0.2">
      <c r="A702" s="2">
        <v>43125</v>
      </c>
      <c r="B702" s="10">
        <v>42.777500000000003</v>
      </c>
      <c r="C702" s="7">
        <v>1377.95</v>
      </c>
      <c r="D702" s="5">
        <v>187.48</v>
      </c>
      <c r="F702" s="11">
        <f t="shared" si="50"/>
        <v>28.617579244044297</v>
      </c>
      <c r="G702" s="8">
        <f t="shared" si="51"/>
        <v>456.1197546763874</v>
      </c>
      <c r="I702">
        <f t="shared" si="52"/>
        <v>484.73733392043169</v>
      </c>
      <c r="J702">
        <f t="shared" si="53"/>
        <v>6.2457743530943048</v>
      </c>
      <c r="K702">
        <f t="shared" si="54"/>
        <v>-6.2457743530943048</v>
      </c>
    </row>
    <row r="703" spans="1:11" x14ac:dyDescent="0.2">
      <c r="A703" s="2">
        <v>43124</v>
      </c>
      <c r="B703" s="10">
        <v>43.555</v>
      </c>
      <c r="C703" s="7">
        <v>1357.51</v>
      </c>
      <c r="D703" s="5">
        <v>186.55</v>
      </c>
      <c r="F703" s="11">
        <f t="shared" si="50"/>
        <v>29.137716415740737</v>
      </c>
      <c r="G703" s="8">
        <f t="shared" si="51"/>
        <v>449.35384315159666</v>
      </c>
      <c r="I703">
        <f t="shared" si="52"/>
        <v>478.49155956733739</v>
      </c>
      <c r="J703">
        <f t="shared" si="53"/>
        <v>-2.1366324532642125</v>
      </c>
      <c r="K703">
        <f t="shared" si="54"/>
        <v>2.1366324532642125</v>
      </c>
    </row>
    <row r="704" spans="1:11" x14ac:dyDescent="0.2">
      <c r="A704" s="2">
        <v>43123</v>
      </c>
      <c r="B704" s="10">
        <v>44.26</v>
      </c>
      <c r="C704" s="7">
        <v>1362.54</v>
      </c>
      <c r="D704" s="5">
        <v>189.35</v>
      </c>
      <c r="F704" s="11">
        <f t="shared" si="50"/>
        <v>29.609352050526574</v>
      </c>
      <c r="G704" s="8">
        <f t="shared" si="51"/>
        <v>451.01883997007502</v>
      </c>
      <c r="I704">
        <f t="shared" si="52"/>
        <v>480.6281920206016</v>
      </c>
      <c r="J704">
        <f t="shared" si="53"/>
        <v>11.668287862188322</v>
      </c>
      <c r="K704">
        <f t="shared" si="54"/>
        <v>-11.668287862188322</v>
      </c>
    </row>
    <row r="705" spans="1:11" x14ac:dyDescent="0.2">
      <c r="A705" s="2">
        <v>43122</v>
      </c>
      <c r="B705" s="10">
        <v>44.25</v>
      </c>
      <c r="C705" s="7">
        <v>1327.31</v>
      </c>
      <c r="D705" s="5">
        <v>185.37</v>
      </c>
      <c r="F705" s="11">
        <f t="shared" si="50"/>
        <v>29.60266218336649</v>
      </c>
      <c r="G705" s="8">
        <f t="shared" si="51"/>
        <v>439.3572419750468</v>
      </c>
      <c r="I705">
        <f t="shared" si="52"/>
        <v>468.95990415841328</v>
      </c>
      <c r="J705">
        <f t="shared" si="53"/>
        <v>10.589884633705935</v>
      </c>
      <c r="K705">
        <f t="shared" si="54"/>
        <v>-10.589884633705935</v>
      </c>
    </row>
    <row r="706" spans="1:11" x14ac:dyDescent="0.2">
      <c r="A706" s="2">
        <v>43119</v>
      </c>
      <c r="B706" s="10">
        <v>44.615000000000002</v>
      </c>
      <c r="C706" s="7">
        <v>1294.58</v>
      </c>
      <c r="D706" s="5">
        <v>181.29</v>
      </c>
      <c r="F706" s="11">
        <f t="shared" si="50"/>
        <v>29.846842334709518</v>
      </c>
      <c r="G706" s="8">
        <f t="shared" si="51"/>
        <v>428.52317718999785</v>
      </c>
      <c r="I706">
        <f t="shared" si="52"/>
        <v>458.37001952470735</v>
      </c>
      <c r="J706">
        <f t="shared" si="53"/>
        <v>0.2832793946278116</v>
      </c>
      <c r="K706">
        <f t="shared" si="54"/>
        <v>-0.2832793946278116</v>
      </c>
    </row>
    <row r="707" spans="1:11" x14ac:dyDescent="0.2">
      <c r="A707" s="2">
        <v>43118</v>
      </c>
      <c r="B707" s="10">
        <v>44.814999999999998</v>
      </c>
      <c r="C707" s="7">
        <v>1293.32</v>
      </c>
      <c r="D707" s="5">
        <v>179.8</v>
      </c>
      <c r="F707" s="11">
        <f t="shared" si="50"/>
        <v>29.980639677911171</v>
      </c>
      <c r="G707" s="8">
        <f t="shared" si="51"/>
        <v>428.10610045216833</v>
      </c>
      <c r="I707">
        <f t="shared" si="52"/>
        <v>458.08674013007953</v>
      </c>
      <c r="J707">
        <f t="shared" si="53"/>
        <v>-0.529342848465717</v>
      </c>
      <c r="K707">
        <f t="shared" si="54"/>
        <v>0.529342848465717</v>
      </c>
    </row>
    <row r="708" spans="1:11" x14ac:dyDescent="0.2">
      <c r="A708" s="2">
        <v>43117</v>
      </c>
      <c r="B708" s="10">
        <v>44.774999999999999</v>
      </c>
      <c r="C708" s="7">
        <v>1295</v>
      </c>
      <c r="D708" s="5">
        <v>177.6</v>
      </c>
      <c r="F708" s="11">
        <f t="shared" si="50"/>
        <v>29.953880209270839</v>
      </c>
      <c r="G708" s="8">
        <f t="shared" si="51"/>
        <v>428.66220276927442</v>
      </c>
      <c r="I708">
        <f t="shared" si="52"/>
        <v>458.61608297854525</v>
      </c>
      <c r="J708">
        <f t="shared" si="53"/>
        <v>-2.7771031442622984</v>
      </c>
      <c r="K708">
        <f t="shared" si="54"/>
        <v>2.7771031442622984</v>
      </c>
    </row>
    <row r="709" spans="1:11" x14ac:dyDescent="0.2">
      <c r="A709" s="2">
        <v>43116</v>
      </c>
      <c r="B709" s="10">
        <v>44.047499999999999</v>
      </c>
      <c r="C709" s="7">
        <v>1304.8599999999999</v>
      </c>
      <c r="D709" s="5">
        <v>178.39</v>
      </c>
      <c r="F709" s="11">
        <f t="shared" ref="F709:F772" si="55">B709*$O$8</f>
        <v>29.467192373374814</v>
      </c>
      <c r="G709" s="8">
        <f t="shared" ref="G709:G772" si="56">C709*(1-$O$8)</f>
        <v>431.92599374943273</v>
      </c>
      <c r="I709">
        <f t="shared" ref="I709:I772" si="57">SUM(F709:G709)</f>
        <v>461.39318612280755</v>
      </c>
      <c r="J709">
        <f t="shared" si="53"/>
        <v>-0.26306652765913441</v>
      </c>
      <c r="K709">
        <f t="shared" si="54"/>
        <v>0.26306652765913441</v>
      </c>
    </row>
    <row r="710" spans="1:11" x14ac:dyDescent="0.2">
      <c r="A710" s="2">
        <v>43115</v>
      </c>
      <c r="B710" s="10">
        <v>44.272500000000001</v>
      </c>
      <c r="C710" s="7">
        <v>1305.2</v>
      </c>
      <c r="D710" s="5">
        <v>179.37</v>
      </c>
      <c r="F710" s="11">
        <f t="shared" si="55"/>
        <v>29.617714384476677</v>
      </c>
      <c r="G710" s="8">
        <f t="shared" si="56"/>
        <v>432.03853826598998</v>
      </c>
      <c r="I710">
        <f t="shared" si="57"/>
        <v>461.65625265046668</v>
      </c>
      <c r="J710">
        <f t="shared" ref="J710:J773" si="58">I710-I711</f>
        <v>0</v>
      </c>
      <c r="K710">
        <f t="shared" ref="K710:K773" si="59">-J710</f>
        <v>0</v>
      </c>
    </row>
    <row r="711" spans="1:11" x14ac:dyDescent="0.2">
      <c r="A711" s="2">
        <v>43112</v>
      </c>
      <c r="B711" s="10">
        <v>44.272500000000001</v>
      </c>
      <c r="C711" s="7">
        <v>1305.2</v>
      </c>
      <c r="D711" s="5">
        <v>179.37</v>
      </c>
      <c r="F711" s="11">
        <f t="shared" si="55"/>
        <v>29.617714384476677</v>
      </c>
      <c r="G711" s="8">
        <f t="shared" si="56"/>
        <v>432.03853826598998</v>
      </c>
      <c r="I711">
        <f t="shared" si="57"/>
        <v>461.65625265046668</v>
      </c>
      <c r="J711">
        <f t="shared" si="58"/>
        <v>9.7432153484376158</v>
      </c>
      <c r="K711">
        <f t="shared" si="59"/>
        <v>-9.7432153484376158</v>
      </c>
    </row>
    <row r="712" spans="1:11" x14ac:dyDescent="0.2">
      <c r="A712" s="2">
        <v>43111</v>
      </c>
      <c r="B712" s="10">
        <v>43.82</v>
      </c>
      <c r="C712" s="7">
        <v>1276.68</v>
      </c>
      <c r="D712" s="5">
        <v>187.77</v>
      </c>
      <c r="F712" s="11">
        <f t="shared" si="55"/>
        <v>29.314997895482932</v>
      </c>
      <c r="G712" s="8">
        <f t="shared" si="56"/>
        <v>422.59803940654615</v>
      </c>
      <c r="I712">
        <f t="shared" si="57"/>
        <v>451.91303730202907</v>
      </c>
      <c r="J712">
        <f t="shared" si="58"/>
        <v>7.5637211094269787</v>
      </c>
      <c r="K712">
        <f t="shared" si="59"/>
        <v>-7.5637211094269787</v>
      </c>
    </row>
    <row r="713" spans="1:11" x14ac:dyDescent="0.2">
      <c r="A713" s="2">
        <v>43110</v>
      </c>
      <c r="B713" s="10">
        <v>43.572499999999998</v>
      </c>
      <c r="C713" s="7">
        <v>1254.33</v>
      </c>
      <c r="D713" s="5">
        <v>187.84</v>
      </c>
      <c r="F713" s="11">
        <f t="shared" si="55"/>
        <v>29.149423683270879</v>
      </c>
      <c r="G713" s="8">
        <f t="shared" si="56"/>
        <v>415.19989250933122</v>
      </c>
      <c r="I713">
        <f t="shared" si="57"/>
        <v>444.34931619260209</v>
      </c>
      <c r="J713">
        <f t="shared" si="58"/>
        <v>0.53286178574632004</v>
      </c>
      <c r="K713">
        <f t="shared" si="59"/>
        <v>-0.53286178574632004</v>
      </c>
    </row>
    <row r="714" spans="1:11" x14ac:dyDescent="0.2">
      <c r="A714" s="2">
        <v>43109</v>
      </c>
      <c r="B714" s="10">
        <v>43.582500000000003</v>
      </c>
      <c r="C714" s="7">
        <v>1252.7</v>
      </c>
      <c r="D714" s="5">
        <v>187.87</v>
      </c>
      <c r="F714" s="11">
        <f t="shared" si="55"/>
        <v>29.156113550430966</v>
      </c>
      <c r="G714" s="8">
        <f t="shared" si="56"/>
        <v>414.6603408564248</v>
      </c>
      <c r="I714">
        <f t="shared" si="57"/>
        <v>443.81645440685577</v>
      </c>
      <c r="J714">
        <f t="shared" si="58"/>
        <v>1.9264625120917458</v>
      </c>
      <c r="K714">
        <f t="shared" si="59"/>
        <v>-1.9264625120917458</v>
      </c>
    </row>
    <row r="715" spans="1:11" x14ac:dyDescent="0.2">
      <c r="A715" s="2">
        <v>43108</v>
      </c>
      <c r="B715" s="10">
        <v>43.587499999999999</v>
      </c>
      <c r="C715" s="7">
        <v>1246.8699999999999</v>
      </c>
      <c r="D715" s="5">
        <v>188.28</v>
      </c>
      <c r="F715" s="11">
        <f t="shared" si="55"/>
        <v>29.159458484011004</v>
      </c>
      <c r="G715" s="8">
        <f t="shared" si="56"/>
        <v>412.73053341075303</v>
      </c>
      <c r="I715">
        <f t="shared" si="57"/>
        <v>441.88999189476402</v>
      </c>
      <c r="J715">
        <f t="shared" si="58"/>
        <v>5.7601551838217233</v>
      </c>
      <c r="K715">
        <f t="shared" si="59"/>
        <v>-5.7601551838217233</v>
      </c>
    </row>
    <row r="716" spans="1:11" x14ac:dyDescent="0.2">
      <c r="A716" s="2">
        <v>43105</v>
      </c>
      <c r="B716" s="10">
        <v>43.75</v>
      </c>
      <c r="C716" s="7">
        <v>1229.1400000000001</v>
      </c>
      <c r="D716" s="5">
        <v>186.85</v>
      </c>
      <c r="F716" s="11">
        <f t="shared" si="55"/>
        <v>29.268168825362352</v>
      </c>
      <c r="G716" s="8">
        <f t="shared" si="56"/>
        <v>406.86166788557995</v>
      </c>
      <c r="I716">
        <f t="shared" si="57"/>
        <v>436.1298367109423</v>
      </c>
      <c r="J716">
        <f t="shared" si="58"/>
        <v>6.8007856596722718</v>
      </c>
      <c r="K716">
        <f t="shared" si="59"/>
        <v>-6.8007856596722718</v>
      </c>
    </row>
    <row r="717" spans="1:11" x14ac:dyDescent="0.2">
      <c r="A717" s="2">
        <v>43104</v>
      </c>
      <c r="B717" s="10">
        <v>43.2575</v>
      </c>
      <c r="C717" s="7">
        <v>1209.5899999999999</v>
      </c>
      <c r="D717" s="5">
        <v>184.33</v>
      </c>
      <c r="F717" s="11">
        <f t="shared" si="55"/>
        <v>28.938692867728271</v>
      </c>
      <c r="G717" s="8">
        <f t="shared" si="56"/>
        <v>400.39035818354176</v>
      </c>
      <c r="I717">
        <f t="shared" si="57"/>
        <v>429.32905105127003</v>
      </c>
      <c r="J717">
        <f t="shared" si="58"/>
        <v>1.9179589439169717</v>
      </c>
      <c r="K717">
        <f t="shared" si="59"/>
        <v>-1.9179589439169717</v>
      </c>
    </row>
    <row r="718" spans="1:11" x14ac:dyDescent="0.2">
      <c r="A718" s="2">
        <v>43103</v>
      </c>
      <c r="B718" s="10">
        <v>43.057499999999997</v>
      </c>
      <c r="C718" s="7">
        <v>1204.2</v>
      </c>
      <c r="D718" s="5">
        <v>184.67</v>
      </c>
      <c r="F718" s="11">
        <f t="shared" si="55"/>
        <v>28.804895524526614</v>
      </c>
      <c r="G718" s="8">
        <f t="shared" si="56"/>
        <v>398.60619658282644</v>
      </c>
      <c r="I718">
        <f t="shared" si="57"/>
        <v>427.41109210735306</v>
      </c>
      <c r="J718">
        <f t="shared" si="58"/>
        <v>5.0230743834641203</v>
      </c>
      <c r="K718">
        <f t="shared" si="59"/>
        <v>-5.0230743834641203</v>
      </c>
    </row>
    <row r="719" spans="1:11" x14ac:dyDescent="0.2">
      <c r="A719" s="2">
        <v>43102</v>
      </c>
      <c r="B719" s="10">
        <v>43.064999999999998</v>
      </c>
      <c r="C719" s="7">
        <v>1189.01</v>
      </c>
      <c r="D719" s="5">
        <v>181.42</v>
      </c>
      <c r="F719" s="11">
        <f t="shared" si="55"/>
        <v>28.809912924896675</v>
      </c>
      <c r="G719" s="8">
        <f t="shared" si="56"/>
        <v>393.57810479899229</v>
      </c>
      <c r="I719">
        <f t="shared" si="57"/>
        <v>422.38801772388894</v>
      </c>
      <c r="J719">
        <f t="shared" si="58"/>
        <v>6.9747570065744071</v>
      </c>
      <c r="K719">
        <f t="shared" si="59"/>
        <v>-6.9747570065744071</v>
      </c>
    </row>
    <row r="720" spans="1:11" x14ac:dyDescent="0.2">
      <c r="A720" s="2">
        <v>43101</v>
      </c>
      <c r="B720" s="10">
        <v>42.307499999999997</v>
      </c>
      <c r="C720" s="7">
        <v>1169.47</v>
      </c>
      <c r="D720" s="5">
        <v>176.46</v>
      </c>
      <c r="F720" s="11">
        <f t="shared" si="55"/>
        <v>28.303155487520403</v>
      </c>
      <c r="G720" s="8">
        <f t="shared" si="56"/>
        <v>387.1101052297941</v>
      </c>
      <c r="I720">
        <f t="shared" si="57"/>
        <v>415.41326071731453</v>
      </c>
      <c r="J720">
        <f t="shared" si="58"/>
        <v>0</v>
      </c>
      <c r="K720">
        <f t="shared" si="59"/>
        <v>0</v>
      </c>
    </row>
    <row r="721" spans="1:11" x14ac:dyDescent="0.2">
      <c r="A721" s="2">
        <v>43098</v>
      </c>
      <c r="B721" s="10">
        <v>42.307499999999997</v>
      </c>
      <c r="C721" s="7">
        <v>1169.47</v>
      </c>
      <c r="D721" s="5">
        <v>176.46</v>
      </c>
      <c r="F721" s="11">
        <f t="shared" si="55"/>
        <v>28.303155487520403</v>
      </c>
      <c r="G721" s="8">
        <f t="shared" si="56"/>
        <v>387.1101052297941</v>
      </c>
      <c r="I721">
        <f t="shared" si="57"/>
        <v>415.41326071731453</v>
      </c>
      <c r="J721">
        <f t="shared" si="58"/>
        <v>-5.8141572689360714</v>
      </c>
      <c r="K721">
        <f t="shared" si="59"/>
        <v>5.8141572689360714</v>
      </c>
    </row>
    <row r="722" spans="1:11" x14ac:dyDescent="0.2">
      <c r="A722" s="2">
        <v>43097</v>
      </c>
      <c r="B722" s="10">
        <v>42.77</v>
      </c>
      <c r="C722" s="7">
        <v>1186.0999999999999</v>
      </c>
      <c r="D722" s="5">
        <v>177.92</v>
      </c>
      <c r="F722" s="11">
        <f t="shared" si="55"/>
        <v>28.612561843674236</v>
      </c>
      <c r="G722" s="8">
        <f t="shared" si="56"/>
        <v>392.61485614257634</v>
      </c>
      <c r="I722">
        <f t="shared" si="57"/>
        <v>421.2274179862506</v>
      </c>
      <c r="J722">
        <f t="shared" si="58"/>
        <v>1.3513694164491881</v>
      </c>
      <c r="K722">
        <f t="shared" si="59"/>
        <v>-1.3513694164491881</v>
      </c>
    </row>
    <row r="723" spans="1:11" x14ac:dyDescent="0.2">
      <c r="A723" s="2">
        <v>43096</v>
      </c>
      <c r="B723" s="10">
        <v>42.65</v>
      </c>
      <c r="C723" s="7">
        <v>1182.26</v>
      </c>
      <c r="D723" s="5">
        <v>177.62</v>
      </c>
      <c r="F723" s="11">
        <f t="shared" si="55"/>
        <v>28.532283437753239</v>
      </c>
      <c r="G723" s="8">
        <f t="shared" si="56"/>
        <v>391.34376513204819</v>
      </c>
      <c r="I723">
        <f t="shared" si="57"/>
        <v>419.87604856980141</v>
      </c>
      <c r="J723">
        <f t="shared" si="58"/>
        <v>1.8255904623244987</v>
      </c>
      <c r="K723">
        <f t="shared" si="59"/>
        <v>-1.8255904623244987</v>
      </c>
    </row>
    <row r="724" spans="1:11" x14ac:dyDescent="0.2">
      <c r="A724" s="2">
        <v>43095</v>
      </c>
      <c r="B724" s="10">
        <v>42.642499999999998</v>
      </c>
      <c r="C724" s="7">
        <v>1176.76</v>
      </c>
      <c r="D724" s="5">
        <v>175.99</v>
      </c>
      <c r="F724" s="11">
        <f t="shared" si="55"/>
        <v>28.527266037383178</v>
      </c>
      <c r="G724" s="8">
        <f t="shared" si="56"/>
        <v>389.52319207009373</v>
      </c>
      <c r="I724">
        <f t="shared" si="57"/>
        <v>418.05045810747691</v>
      </c>
      <c r="J724">
        <f t="shared" si="58"/>
        <v>2.0379363307612834</v>
      </c>
      <c r="K724">
        <f t="shared" si="59"/>
        <v>-2.0379363307612834</v>
      </c>
    </row>
    <row r="725" spans="1:11" x14ac:dyDescent="0.2">
      <c r="A725" s="2">
        <v>43094</v>
      </c>
      <c r="B725" s="10">
        <v>43.752499999999998</v>
      </c>
      <c r="C725" s="7">
        <v>1168.3599999999999</v>
      </c>
      <c r="D725" s="5">
        <v>177.2</v>
      </c>
      <c r="F725" s="11">
        <f t="shared" si="55"/>
        <v>29.269841292152371</v>
      </c>
      <c r="G725" s="8">
        <f t="shared" si="56"/>
        <v>386.74268048456327</v>
      </c>
      <c r="I725">
        <f t="shared" si="57"/>
        <v>416.01252177671563</v>
      </c>
      <c r="J725">
        <f t="shared" si="58"/>
        <v>0</v>
      </c>
      <c r="K725">
        <f t="shared" si="59"/>
        <v>0</v>
      </c>
    </row>
    <row r="726" spans="1:11" x14ac:dyDescent="0.2">
      <c r="A726" s="2">
        <v>43091</v>
      </c>
      <c r="B726" s="10">
        <v>43.752499999999998</v>
      </c>
      <c r="C726" s="7">
        <v>1168.3599999999999</v>
      </c>
      <c r="D726" s="5">
        <v>177.2</v>
      </c>
      <c r="F726" s="11">
        <f t="shared" si="55"/>
        <v>29.269841292152371</v>
      </c>
      <c r="G726" s="8">
        <f t="shared" si="56"/>
        <v>386.74268048456327</v>
      </c>
      <c r="I726">
        <f t="shared" si="57"/>
        <v>416.01252177671563</v>
      </c>
      <c r="J726">
        <f t="shared" si="58"/>
        <v>-2.118485017547016</v>
      </c>
      <c r="K726">
        <f t="shared" si="59"/>
        <v>2.118485017547016</v>
      </c>
    </row>
    <row r="727" spans="1:11" x14ac:dyDescent="0.2">
      <c r="A727" s="2">
        <v>43090</v>
      </c>
      <c r="B727" s="10">
        <v>43.752499999999998</v>
      </c>
      <c r="C727" s="7">
        <v>1174.76</v>
      </c>
      <c r="D727" s="5">
        <v>177.45</v>
      </c>
      <c r="F727" s="11">
        <f t="shared" si="55"/>
        <v>29.269841292152371</v>
      </c>
      <c r="G727" s="8">
        <f t="shared" si="56"/>
        <v>388.86116550211028</v>
      </c>
      <c r="I727">
        <f t="shared" si="57"/>
        <v>418.13100679426265</v>
      </c>
      <c r="J727">
        <f t="shared" si="58"/>
        <v>-0.83631518407491967</v>
      </c>
      <c r="K727">
        <f t="shared" si="59"/>
        <v>0.83631518407491967</v>
      </c>
    </row>
    <row r="728" spans="1:11" x14ac:dyDescent="0.2">
      <c r="A728" s="2">
        <v>43089</v>
      </c>
      <c r="B728" s="10">
        <v>43.587499999999999</v>
      </c>
      <c r="C728" s="7">
        <v>1177.6199999999999</v>
      </c>
      <c r="D728" s="5">
        <v>177.89</v>
      </c>
      <c r="F728" s="11">
        <f t="shared" si="55"/>
        <v>29.159458484011004</v>
      </c>
      <c r="G728" s="8">
        <f t="shared" si="56"/>
        <v>389.80786349432657</v>
      </c>
      <c r="I728">
        <f t="shared" si="57"/>
        <v>418.96732197833757</v>
      </c>
      <c r="J728">
        <f t="shared" si="58"/>
        <v>-3.2624665207696353</v>
      </c>
      <c r="K728">
        <f t="shared" si="59"/>
        <v>3.2624665207696353</v>
      </c>
    </row>
    <row r="729" spans="1:11" x14ac:dyDescent="0.2">
      <c r="A729" s="2">
        <v>43088</v>
      </c>
      <c r="B729" s="10">
        <v>43.634999999999998</v>
      </c>
      <c r="C729" s="7">
        <v>1187.3800000000001</v>
      </c>
      <c r="D729" s="5">
        <v>179.51</v>
      </c>
      <c r="F729" s="11">
        <f t="shared" si="55"/>
        <v>29.191235353021398</v>
      </c>
      <c r="G729" s="8">
        <f t="shared" si="56"/>
        <v>393.0385531460858</v>
      </c>
      <c r="I729">
        <f t="shared" si="57"/>
        <v>422.2297884991072</v>
      </c>
      <c r="J729">
        <f t="shared" si="58"/>
        <v>-1.3736662652972882</v>
      </c>
      <c r="K729">
        <f t="shared" si="59"/>
        <v>1.3736662652972882</v>
      </c>
    </row>
    <row r="730" spans="1:11" x14ac:dyDescent="0.2">
      <c r="A730" s="2">
        <v>43087</v>
      </c>
      <c r="B730" s="10">
        <v>44.104999999999997</v>
      </c>
      <c r="C730" s="7">
        <v>1190.58</v>
      </c>
      <c r="D730" s="5">
        <v>180.82</v>
      </c>
      <c r="F730" s="11">
        <f t="shared" si="55"/>
        <v>29.505659109545288</v>
      </c>
      <c r="G730" s="8">
        <f t="shared" si="56"/>
        <v>394.09779565485923</v>
      </c>
      <c r="I730">
        <f t="shared" si="57"/>
        <v>423.60345476440449</v>
      </c>
      <c r="J730">
        <f t="shared" si="58"/>
        <v>4.1965463324202688</v>
      </c>
      <c r="K730">
        <f t="shared" si="59"/>
        <v>-4.1965463324202688</v>
      </c>
    </row>
    <row r="731" spans="1:11" x14ac:dyDescent="0.2">
      <c r="A731" s="2">
        <v>43084</v>
      </c>
      <c r="B731" s="10">
        <v>43.4925</v>
      </c>
      <c r="C731" s="7">
        <v>1179.1400000000001</v>
      </c>
      <c r="D731" s="5">
        <v>180.18</v>
      </c>
      <c r="F731" s="11">
        <f t="shared" si="55"/>
        <v>29.095904745990218</v>
      </c>
      <c r="G731" s="8">
        <f t="shared" si="56"/>
        <v>390.31100368599402</v>
      </c>
      <c r="I731">
        <f t="shared" si="57"/>
        <v>419.40690843198422</v>
      </c>
      <c r="J731">
        <f t="shared" si="58"/>
        <v>1.908026514133212</v>
      </c>
      <c r="K731">
        <f t="shared" si="59"/>
        <v>-1.908026514133212</v>
      </c>
    </row>
    <row r="732" spans="1:11" x14ac:dyDescent="0.2">
      <c r="A732" s="2">
        <v>43083</v>
      </c>
      <c r="B732" s="10">
        <v>43.055</v>
      </c>
      <c r="C732" s="7">
        <v>1174.26</v>
      </c>
      <c r="D732" s="5">
        <v>178.39</v>
      </c>
      <c r="F732" s="11">
        <f t="shared" si="55"/>
        <v>28.803223057736595</v>
      </c>
      <c r="G732" s="8">
        <f t="shared" si="56"/>
        <v>388.69565886011441</v>
      </c>
      <c r="I732">
        <f t="shared" si="57"/>
        <v>417.49888191785101</v>
      </c>
      <c r="J732">
        <f t="shared" si="58"/>
        <v>3.3448022328859111</v>
      </c>
      <c r="K732">
        <f t="shared" si="59"/>
        <v>-3.3448022328859111</v>
      </c>
    </row>
    <row r="733" spans="1:11" x14ac:dyDescent="0.2">
      <c r="A733" s="2">
        <v>43082</v>
      </c>
      <c r="B733" s="10">
        <v>43.067500000000003</v>
      </c>
      <c r="C733" s="7">
        <v>1164.1300000000001</v>
      </c>
      <c r="D733" s="5">
        <v>178.3</v>
      </c>
      <c r="F733" s="11">
        <f t="shared" si="55"/>
        <v>28.811585391686698</v>
      </c>
      <c r="G733" s="8">
        <f t="shared" si="56"/>
        <v>385.34249429327838</v>
      </c>
      <c r="I733">
        <f t="shared" si="57"/>
        <v>414.1540796849651</v>
      </c>
      <c r="J733">
        <f t="shared" si="58"/>
        <v>-0.21913201276083782</v>
      </c>
      <c r="K733">
        <f t="shared" si="59"/>
        <v>0.21913201276083782</v>
      </c>
    </row>
    <row r="734" spans="1:11" x14ac:dyDescent="0.2">
      <c r="A734" s="2">
        <v>43081</v>
      </c>
      <c r="B734" s="10">
        <v>42.924999999999997</v>
      </c>
      <c r="C734" s="7">
        <v>1165.08</v>
      </c>
      <c r="D734" s="5">
        <v>176.96</v>
      </c>
      <c r="F734" s="11">
        <f t="shared" si="55"/>
        <v>28.716254784655515</v>
      </c>
      <c r="G734" s="8">
        <f t="shared" si="56"/>
        <v>385.65695691307042</v>
      </c>
      <c r="I734">
        <f t="shared" si="57"/>
        <v>414.37321169772594</v>
      </c>
      <c r="J734">
        <f t="shared" si="58"/>
        <v>-1.4333202891602923</v>
      </c>
      <c r="K734">
        <f t="shared" si="59"/>
        <v>1.4333202891602923</v>
      </c>
    </row>
    <row r="735" spans="1:11" x14ac:dyDescent="0.2">
      <c r="A735" s="2">
        <v>43080</v>
      </c>
      <c r="B735" s="10">
        <v>43.167499999999997</v>
      </c>
      <c r="C735" s="7">
        <v>1168.92</v>
      </c>
      <c r="D735" s="5">
        <v>179.04</v>
      </c>
      <c r="F735" s="11">
        <f t="shared" si="55"/>
        <v>28.878484063287523</v>
      </c>
      <c r="G735" s="8">
        <f t="shared" si="56"/>
        <v>386.92804792359868</v>
      </c>
      <c r="I735">
        <f t="shared" si="57"/>
        <v>415.80653198688623</v>
      </c>
      <c r="J735">
        <f t="shared" si="58"/>
        <v>2.8425259659295534</v>
      </c>
      <c r="K735">
        <f t="shared" si="59"/>
        <v>-2.8425259659295534</v>
      </c>
    </row>
    <row r="736" spans="1:11" x14ac:dyDescent="0.2">
      <c r="A736" s="2">
        <v>43077</v>
      </c>
      <c r="B736" s="10">
        <v>42.342500000000001</v>
      </c>
      <c r="C736" s="7">
        <v>1162</v>
      </c>
      <c r="D736" s="5">
        <v>179</v>
      </c>
      <c r="F736" s="11">
        <f t="shared" si="55"/>
        <v>28.326570022580693</v>
      </c>
      <c r="G736" s="8">
        <f t="shared" si="56"/>
        <v>384.63743599837596</v>
      </c>
      <c r="I736">
        <f t="shared" si="57"/>
        <v>412.96400602095667</v>
      </c>
      <c r="J736">
        <f t="shared" si="58"/>
        <v>0.73990169157184482</v>
      </c>
      <c r="K736">
        <f t="shared" si="59"/>
        <v>-0.73990169157184482</v>
      </c>
    </row>
    <row r="737" spans="1:11" x14ac:dyDescent="0.2">
      <c r="A737" s="2">
        <v>43076</v>
      </c>
      <c r="B737" s="10">
        <v>42.33</v>
      </c>
      <c r="C737" s="7">
        <v>1159.79</v>
      </c>
      <c r="D737" s="5">
        <v>180.14</v>
      </c>
      <c r="F737" s="11">
        <f t="shared" si="55"/>
        <v>28.31820768863059</v>
      </c>
      <c r="G737" s="8">
        <f t="shared" si="56"/>
        <v>383.90589664075424</v>
      </c>
      <c r="I737">
        <f t="shared" si="57"/>
        <v>412.22410432938483</v>
      </c>
      <c r="J737">
        <f t="shared" si="58"/>
        <v>2.5145853033890262</v>
      </c>
      <c r="K737">
        <f t="shared" si="59"/>
        <v>-2.5145853033890262</v>
      </c>
    </row>
    <row r="738" spans="1:11" x14ac:dyDescent="0.2">
      <c r="A738" s="2">
        <v>43075</v>
      </c>
      <c r="B738" s="10">
        <v>42.252499999999998</v>
      </c>
      <c r="C738" s="7">
        <v>1152.3499999999999</v>
      </c>
      <c r="D738" s="5">
        <v>176.06</v>
      </c>
      <c r="F738" s="11">
        <f t="shared" si="55"/>
        <v>28.266361218139945</v>
      </c>
      <c r="G738" s="8">
        <f t="shared" si="56"/>
        <v>381.44315780785587</v>
      </c>
      <c r="I738">
        <f t="shared" si="57"/>
        <v>409.7095190259958</v>
      </c>
      <c r="J738">
        <f t="shared" si="58"/>
        <v>3.4629577936593705</v>
      </c>
      <c r="K738">
        <f t="shared" si="59"/>
        <v>-3.4629577936593705</v>
      </c>
    </row>
    <row r="739" spans="1:11" x14ac:dyDescent="0.2">
      <c r="A739" s="2">
        <v>43074</v>
      </c>
      <c r="B739" s="10">
        <v>42.41</v>
      </c>
      <c r="C739" s="7">
        <v>1141.57</v>
      </c>
      <c r="D739" s="5">
        <v>172.83</v>
      </c>
      <c r="F739" s="11">
        <f t="shared" si="55"/>
        <v>28.371726625911251</v>
      </c>
      <c r="G739" s="8">
        <f t="shared" si="56"/>
        <v>377.87483460642517</v>
      </c>
      <c r="I739">
        <f t="shared" si="57"/>
        <v>406.24656123233643</v>
      </c>
      <c r="J739">
        <f t="shared" si="58"/>
        <v>2.4955617553765705</v>
      </c>
      <c r="K739">
        <f t="shared" si="59"/>
        <v>-2.4955617553765705</v>
      </c>
    </row>
    <row r="740" spans="1:11" x14ac:dyDescent="0.2">
      <c r="A740" s="2">
        <v>43073</v>
      </c>
      <c r="B740" s="10">
        <v>42.45</v>
      </c>
      <c r="C740" s="7">
        <v>1133.95</v>
      </c>
      <c r="D740" s="5">
        <v>171.47</v>
      </c>
      <c r="F740" s="11">
        <f t="shared" si="55"/>
        <v>28.398486094551586</v>
      </c>
      <c r="G740" s="8">
        <f t="shared" si="56"/>
        <v>375.35251338240829</v>
      </c>
      <c r="I740">
        <f t="shared" si="57"/>
        <v>403.75099947695986</v>
      </c>
      <c r="J740">
        <f t="shared" si="58"/>
        <v>-9.609835614117344</v>
      </c>
      <c r="K740">
        <f t="shared" si="59"/>
        <v>9.609835614117344</v>
      </c>
    </row>
    <row r="741" spans="1:11" x14ac:dyDescent="0.2">
      <c r="A741" s="2">
        <v>43070</v>
      </c>
      <c r="B741" s="10">
        <v>42.762500000000003</v>
      </c>
      <c r="C741" s="7">
        <v>1162.3499999999999</v>
      </c>
      <c r="D741" s="5">
        <v>175.1</v>
      </c>
      <c r="F741" s="11">
        <f t="shared" si="55"/>
        <v>28.607544443304175</v>
      </c>
      <c r="G741" s="8">
        <f t="shared" si="56"/>
        <v>384.75329064777304</v>
      </c>
      <c r="I741">
        <f t="shared" si="57"/>
        <v>413.36083509107721</v>
      </c>
      <c r="J741">
        <f t="shared" si="58"/>
        <v>-4.9003886326823931</v>
      </c>
      <c r="K741">
        <f t="shared" si="59"/>
        <v>4.9003886326823931</v>
      </c>
    </row>
    <row r="742" spans="1:11" x14ac:dyDescent="0.2">
      <c r="A742" s="2">
        <v>43069</v>
      </c>
      <c r="B742" s="10">
        <v>42.962499999999999</v>
      </c>
      <c r="C742" s="7">
        <v>1176.75</v>
      </c>
      <c r="D742" s="5">
        <v>177.18</v>
      </c>
      <c r="F742" s="11">
        <f t="shared" si="55"/>
        <v>28.741341786505828</v>
      </c>
      <c r="G742" s="8">
        <f t="shared" si="56"/>
        <v>389.51988193725379</v>
      </c>
      <c r="I742">
        <f t="shared" si="57"/>
        <v>418.2612237237596</v>
      </c>
      <c r="J742">
        <f t="shared" si="58"/>
        <v>5.5204602654266637</v>
      </c>
      <c r="K742">
        <f t="shared" si="59"/>
        <v>-5.5204602654266637</v>
      </c>
    </row>
    <row r="743" spans="1:11" x14ac:dyDescent="0.2">
      <c r="A743" s="2">
        <v>43068</v>
      </c>
      <c r="B743" s="10">
        <v>42.37</v>
      </c>
      <c r="C743" s="7">
        <v>1161.27</v>
      </c>
      <c r="D743" s="5">
        <v>175.13</v>
      </c>
      <c r="F743" s="11">
        <f t="shared" si="55"/>
        <v>28.344967157270919</v>
      </c>
      <c r="G743" s="8">
        <f t="shared" si="56"/>
        <v>384.39579630106203</v>
      </c>
      <c r="I743">
        <f t="shared" si="57"/>
        <v>412.74076345833294</v>
      </c>
      <c r="J743">
        <f t="shared" si="58"/>
        <v>-11.302075049069629</v>
      </c>
      <c r="K743">
        <f t="shared" si="59"/>
        <v>11.302075049069629</v>
      </c>
    </row>
    <row r="744" spans="1:11" x14ac:dyDescent="0.2">
      <c r="A744" s="2">
        <v>43067</v>
      </c>
      <c r="B744" s="10">
        <v>43.267499999999998</v>
      </c>
      <c r="C744" s="7">
        <v>1193.5999999999999</v>
      </c>
      <c r="D744" s="5">
        <v>182.42</v>
      </c>
      <c r="F744" s="11">
        <f t="shared" si="55"/>
        <v>28.945382734888355</v>
      </c>
      <c r="G744" s="8">
        <f t="shared" si="56"/>
        <v>395.09745577251419</v>
      </c>
      <c r="I744">
        <f t="shared" si="57"/>
        <v>424.04283850740256</v>
      </c>
      <c r="J744">
        <f t="shared" si="58"/>
        <v>-0.90875123588364204</v>
      </c>
      <c r="K744">
        <f t="shared" si="59"/>
        <v>0.90875123588364204</v>
      </c>
    </row>
    <row r="745" spans="1:11" x14ac:dyDescent="0.2">
      <c r="A745" s="2">
        <v>43066</v>
      </c>
      <c r="B745" s="10">
        <v>43.522500000000001</v>
      </c>
      <c r="C745" s="7">
        <v>1195.83</v>
      </c>
      <c r="D745" s="5">
        <v>183.03</v>
      </c>
      <c r="F745" s="11">
        <f t="shared" si="55"/>
        <v>29.115974347470466</v>
      </c>
      <c r="G745" s="8">
        <f t="shared" si="56"/>
        <v>395.83561539581575</v>
      </c>
      <c r="I745">
        <f t="shared" si="57"/>
        <v>424.95158974328621</v>
      </c>
      <c r="J745">
        <f t="shared" si="58"/>
        <v>3.1066835041166883</v>
      </c>
      <c r="K745">
        <f t="shared" si="59"/>
        <v>-3.1066835041166883</v>
      </c>
    </row>
    <row r="746" spans="1:11" x14ac:dyDescent="0.2">
      <c r="A746" s="2">
        <v>43063</v>
      </c>
      <c r="B746" s="10">
        <v>43.7425</v>
      </c>
      <c r="C746" s="7">
        <v>1186</v>
      </c>
      <c r="D746" s="5">
        <v>182.78</v>
      </c>
      <c r="F746" s="11">
        <f t="shared" si="55"/>
        <v>29.263151424992287</v>
      </c>
      <c r="G746" s="8">
        <f t="shared" si="56"/>
        <v>392.5817548141772</v>
      </c>
      <c r="I746">
        <f t="shared" si="57"/>
        <v>421.84490623916952</v>
      </c>
      <c r="J746">
        <f t="shared" si="58"/>
        <v>9.8791088611029068</v>
      </c>
      <c r="K746">
        <f t="shared" si="59"/>
        <v>-9.8791088611029068</v>
      </c>
    </row>
    <row r="747" spans="1:11" x14ac:dyDescent="0.2">
      <c r="A747" s="2">
        <v>43062</v>
      </c>
      <c r="B747" s="10">
        <v>43.74</v>
      </c>
      <c r="C747" s="7">
        <v>1156.1600000000001</v>
      </c>
      <c r="D747" s="5">
        <v>180.87</v>
      </c>
      <c r="F747" s="11">
        <f t="shared" si="55"/>
        <v>29.261478958202268</v>
      </c>
      <c r="G747" s="8">
        <f t="shared" si="56"/>
        <v>382.70431841986436</v>
      </c>
      <c r="I747">
        <f t="shared" si="57"/>
        <v>411.96579737806661</v>
      </c>
      <c r="J747">
        <f t="shared" si="58"/>
        <v>0</v>
      </c>
      <c r="K747">
        <f t="shared" si="59"/>
        <v>0</v>
      </c>
    </row>
    <row r="748" spans="1:11" x14ac:dyDescent="0.2">
      <c r="A748" s="2">
        <v>43061</v>
      </c>
      <c r="B748" s="10">
        <v>43.74</v>
      </c>
      <c r="C748" s="7">
        <v>1156.1600000000001</v>
      </c>
      <c r="D748" s="5">
        <v>180.87</v>
      </c>
      <c r="F748" s="11">
        <f t="shared" si="55"/>
        <v>29.261478958202268</v>
      </c>
      <c r="G748" s="8">
        <f t="shared" si="56"/>
        <v>382.70431841986436</v>
      </c>
      <c r="I748">
        <f t="shared" si="57"/>
        <v>411.96579737806661</v>
      </c>
      <c r="J748">
        <f t="shared" si="58"/>
        <v>5.8223803999256916</v>
      </c>
      <c r="K748">
        <f t="shared" si="59"/>
        <v>-5.8223803999256916</v>
      </c>
    </row>
    <row r="749" spans="1:11" x14ac:dyDescent="0.2">
      <c r="A749" s="2">
        <v>43060</v>
      </c>
      <c r="B749" s="10">
        <v>43.284999999999997</v>
      </c>
      <c r="C749" s="7">
        <v>1139.49</v>
      </c>
      <c r="D749" s="5">
        <v>181.86</v>
      </c>
      <c r="F749" s="11">
        <f t="shared" si="55"/>
        <v>28.957090002418497</v>
      </c>
      <c r="G749" s="8">
        <f t="shared" si="56"/>
        <v>377.18632697572241</v>
      </c>
      <c r="I749">
        <f t="shared" si="57"/>
        <v>406.14341697814092</v>
      </c>
      <c r="J749">
        <f t="shared" si="58"/>
        <v>4.8912545886574321</v>
      </c>
      <c r="K749">
        <f t="shared" si="59"/>
        <v>-4.8912545886574321</v>
      </c>
    </row>
    <row r="750" spans="1:11" x14ac:dyDescent="0.2">
      <c r="A750" s="2">
        <v>43059</v>
      </c>
      <c r="B750" s="10">
        <v>42.494999999999997</v>
      </c>
      <c r="C750" s="7">
        <v>1126.31</v>
      </c>
      <c r="D750" s="5">
        <v>178.74</v>
      </c>
      <c r="F750" s="11">
        <f t="shared" si="55"/>
        <v>28.428590496771953</v>
      </c>
      <c r="G750" s="8">
        <f t="shared" si="56"/>
        <v>372.82357189271153</v>
      </c>
      <c r="I750">
        <f t="shared" si="57"/>
        <v>401.25216238948349</v>
      </c>
      <c r="J750">
        <f t="shared" si="58"/>
        <v>-1.2101493592808765</v>
      </c>
      <c r="K750">
        <f t="shared" si="59"/>
        <v>1.2101493592808765</v>
      </c>
    </row>
    <row r="751" spans="1:11" x14ac:dyDescent="0.2">
      <c r="A751" s="2">
        <v>43056</v>
      </c>
      <c r="B751" s="10">
        <v>42.537500000000001</v>
      </c>
      <c r="C751" s="7">
        <v>1129.8800000000001</v>
      </c>
      <c r="D751" s="5">
        <v>179</v>
      </c>
      <c r="F751" s="11">
        <f t="shared" si="55"/>
        <v>28.457022432202308</v>
      </c>
      <c r="G751" s="8">
        <f t="shared" si="56"/>
        <v>374.00528931656203</v>
      </c>
      <c r="I751">
        <f t="shared" si="57"/>
        <v>402.46231174876436</v>
      </c>
      <c r="J751">
        <f t="shared" si="58"/>
        <v>-2.6116927794305411</v>
      </c>
      <c r="K751">
        <f t="shared" si="59"/>
        <v>2.6116927794305411</v>
      </c>
    </row>
    <row r="752" spans="1:11" x14ac:dyDescent="0.2">
      <c r="A752" s="2">
        <v>43055</v>
      </c>
      <c r="B752" s="10">
        <v>42.774999999999999</v>
      </c>
      <c r="C752" s="7">
        <v>1137.29</v>
      </c>
      <c r="D752" s="5">
        <v>179.59</v>
      </c>
      <c r="F752" s="11">
        <f t="shared" si="55"/>
        <v>28.615906777254274</v>
      </c>
      <c r="G752" s="8">
        <f t="shared" si="56"/>
        <v>376.45809775094062</v>
      </c>
      <c r="I752">
        <f t="shared" si="57"/>
        <v>405.07400452819491</v>
      </c>
      <c r="J752">
        <f t="shared" si="58"/>
        <v>3.8465791018963955</v>
      </c>
      <c r="K752">
        <f t="shared" si="59"/>
        <v>-3.8465791018963955</v>
      </c>
    </row>
    <row r="753" spans="1:11" x14ac:dyDescent="0.2">
      <c r="A753" s="2">
        <v>43054</v>
      </c>
      <c r="B753" s="10">
        <v>42.27</v>
      </c>
      <c r="C753" s="7">
        <v>1126.69</v>
      </c>
      <c r="D753" s="5">
        <v>177.95</v>
      </c>
      <c r="F753" s="11">
        <f t="shared" si="55"/>
        <v>28.278068485670094</v>
      </c>
      <c r="G753" s="8">
        <f t="shared" si="56"/>
        <v>372.94935694062843</v>
      </c>
      <c r="I753">
        <f t="shared" si="57"/>
        <v>401.22742542629851</v>
      </c>
      <c r="J753">
        <f t="shared" si="58"/>
        <v>-3.7377623270606364</v>
      </c>
      <c r="K753">
        <f t="shared" si="59"/>
        <v>3.7377623270606364</v>
      </c>
    </row>
    <row r="754" spans="1:11" x14ac:dyDescent="0.2">
      <c r="A754" s="2">
        <v>43053</v>
      </c>
      <c r="B754" s="10">
        <v>42.835000000000001</v>
      </c>
      <c r="C754" s="7">
        <v>1136.8399999999999</v>
      </c>
      <c r="D754" s="5">
        <v>178.07</v>
      </c>
      <c r="F754" s="11">
        <f t="shared" si="55"/>
        <v>28.656045980214774</v>
      </c>
      <c r="G754" s="8">
        <f t="shared" si="56"/>
        <v>376.30914177314435</v>
      </c>
      <c r="I754">
        <f t="shared" si="57"/>
        <v>404.96518775335915</v>
      </c>
      <c r="J754">
        <f t="shared" si="58"/>
        <v>2.0990131224410788</v>
      </c>
      <c r="K754">
        <f t="shared" si="59"/>
        <v>-2.0990131224410788</v>
      </c>
    </row>
    <row r="755" spans="1:11" x14ac:dyDescent="0.2">
      <c r="A755" s="2">
        <v>43052</v>
      </c>
      <c r="B755" s="10">
        <v>43.4925</v>
      </c>
      <c r="C755" s="7">
        <v>1129.17</v>
      </c>
      <c r="D755" s="5">
        <v>178.77</v>
      </c>
      <c r="F755" s="11">
        <f t="shared" si="55"/>
        <v>29.095904745990218</v>
      </c>
      <c r="G755" s="8">
        <f t="shared" si="56"/>
        <v>373.77026988492787</v>
      </c>
      <c r="I755">
        <f t="shared" si="57"/>
        <v>402.86617463091807</v>
      </c>
      <c r="J755">
        <f t="shared" si="58"/>
        <v>1.1473980695469095</v>
      </c>
      <c r="K755">
        <f t="shared" si="59"/>
        <v>-1.1473980695469095</v>
      </c>
    </row>
    <row r="756" spans="1:11" x14ac:dyDescent="0.2">
      <c r="A756" s="2">
        <v>43049</v>
      </c>
      <c r="B756" s="10">
        <v>43.667499999999997</v>
      </c>
      <c r="C756" s="7">
        <v>1125.3499999999999</v>
      </c>
      <c r="D756" s="5">
        <v>178.46</v>
      </c>
      <c r="F756" s="11">
        <f t="shared" si="55"/>
        <v>29.212977421291665</v>
      </c>
      <c r="G756" s="8">
        <f t="shared" si="56"/>
        <v>372.50579914007949</v>
      </c>
      <c r="I756">
        <f t="shared" si="57"/>
        <v>401.71877656137116</v>
      </c>
      <c r="J756">
        <f t="shared" si="58"/>
        <v>-1.4535986950812116</v>
      </c>
      <c r="K756">
        <f t="shared" si="59"/>
        <v>1.4535986950812116</v>
      </c>
    </row>
    <row r="757" spans="1:11" x14ac:dyDescent="0.2">
      <c r="A757" s="2">
        <v>43048</v>
      </c>
      <c r="B757" s="10">
        <v>43.97</v>
      </c>
      <c r="C757" s="7">
        <v>1129.1300000000001</v>
      </c>
      <c r="D757" s="5">
        <v>179.3</v>
      </c>
      <c r="F757" s="11">
        <f t="shared" si="55"/>
        <v>29.415345902884173</v>
      </c>
      <c r="G757" s="8">
        <f t="shared" si="56"/>
        <v>373.75702935356821</v>
      </c>
      <c r="I757">
        <f t="shared" si="57"/>
        <v>403.17237525645237</v>
      </c>
      <c r="J757">
        <f t="shared" si="58"/>
        <v>-1.3015086194097307</v>
      </c>
      <c r="K757">
        <f t="shared" si="59"/>
        <v>1.3015086194097307</v>
      </c>
    </row>
    <row r="758" spans="1:11" x14ac:dyDescent="0.2">
      <c r="A758" s="2">
        <v>43047</v>
      </c>
      <c r="B758" s="10">
        <v>44.06</v>
      </c>
      <c r="C758" s="7">
        <v>1132.8800000000001</v>
      </c>
      <c r="D758" s="5">
        <v>179.56</v>
      </c>
      <c r="F758" s="11">
        <f t="shared" si="55"/>
        <v>29.475554707324921</v>
      </c>
      <c r="G758" s="8">
        <f t="shared" si="56"/>
        <v>374.99832916853717</v>
      </c>
      <c r="I758">
        <f t="shared" si="57"/>
        <v>404.4738838758621</v>
      </c>
      <c r="J758">
        <f t="shared" si="58"/>
        <v>3.4533017385325593</v>
      </c>
      <c r="K758">
        <f t="shared" si="59"/>
        <v>-3.4533017385325593</v>
      </c>
    </row>
    <row r="759" spans="1:11" x14ac:dyDescent="0.2">
      <c r="A759" s="2">
        <v>43046</v>
      </c>
      <c r="B759" s="10">
        <v>43.702500000000001</v>
      </c>
      <c r="C759" s="7">
        <v>1123.17</v>
      </c>
      <c r="D759" s="5">
        <v>180.25</v>
      </c>
      <c r="F759" s="11">
        <f t="shared" si="55"/>
        <v>29.236391956351959</v>
      </c>
      <c r="G759" s="8">
        <f t="shared" si="56"/>
        <v>371.78419018097759</v>
      </c>
      <c r="I759">
        <f t="shared" si="57"/>
        <v>401.02058213732954</v>
      </c>
      <c r="J759">
        <f t="shared" si="58"/>
        <v>0.92450148306033952</v>
      </c>
      <c r="K759">
        <f t="shared" si="59"/>
        <v>-0.92450148306033952</v>
      </c>
    </row>
    <row r="760" spans="1:11" x14ac:dyDescent="0.2">
      <c r="A760" s="2">
        <v>43045</v>
      </c>
      <c r="B760" s="10">
        <v>43.5625</v>
      </c>
      <c r="C760" s="7">
        <v>1120.6600000000001</v>
      </c>
      <c r="D760" s="5">
        <v>180.17</v>
      </c>
      <c r="F760" s="11">
        <f t="shared" si="55"/>
        <v>29.142733816110798</v>
      </c>
      <c r="G760" s="8">
        <f t="shared" si="56"/>
        <v>370.95334683815838</v>
      </c>
      <c r="I760">
        <f t="shared" si="57"/>
        <v>400.0960806542692</v>
      </c>
      <c r="J760">
        <f t="shared" si="58"/>
        <v>3.2916620412186717</v>
      </c>
      <c r="K760">
        <f t="shared" si="59"/>
        <v>-3.2916620412186717</v>
      </c>
    </row>
    <row r="761" spans="1:11" x14ac:dyDescent="0.2">
      <c r="A761" s="2">
        <v>43042</v>
      </c>
      <c r="B761" s="10">
        <v>43.125</v>
      </c>
      <c r="C761" s="7">
        <v>1111.5999999999999</v>
      </c>
      <c r="D761" s="5">
        <v>178.92</v>
      </c>
      <c r="F761" s="11">
        <f t="shared" si="55"/>
        <v>28.850052127857175</v>
      </c>
      <c r="G761" s="8">
        <f t="shared" si="56"/>
        <v>367.95436648519336</v>
      </c>
      <c r="I761">
        <f t="shared" si="57"/>
        <v>396.80441861305053</v>
      </c>
      <c r="J761">
        <f t="shared" si="58"/>
        <v>6.4872237965950603</v>
      </c>
      <c r="K761">
        <f t="shared" si="59"/>
        <v>-6.4872237965950603</v>
      </c>
    </row>
    <row r="762" spans="1:11" x14ac:dyDescent="0.2">
      <c r="A762" s="2">
        <v>43041</v>
      </c>
      <c r="B762" s="10">
        <v>42.027500000000003</v>
      </c>
      <c r="C762" s="7">
        <v>1094.22</v>
      </c>
      <c r="D762" s="5">
        <v>178.92</v>
      </c>
      <c r="F762" s="11">
        <f t="shared" si="55"/>
        <v>28.115839207038086</v>
      </c>
      <c r="G762" s="8">
        <f t="shared" si="56"/>
        <v>362.20135560941736</v>
      </c>
      <c r="I762">
        <f t="shared" si="57"/>
        <v>390.31719481645547</v>
      </c>
      <c r="J762">
        <f t="shared" si="58"/>
        <v>-2.9273447181790857</v>
      </c>
      <c r="K762">
        <f t="shared" si="59"/>
        <v>2.9273447181790857</v>
      </c>
    </row>
    <row r="763" spans="1:11" x14ac:dyDescent="0.2">
      <c r="A763" s="2">
        <v>43040</v>
      </c>
      <c r="B763" s="10">
        <v>41.722499999999997</v>
      </c>
      <c r="C763" s="7">
        <v>1103.68</v>
      </c>
      <c r="D763" s="5">
        <v>182.66</v>
      </c>
      <c r="F763" s="11">
        <f t="shared" si="55"/>
        <v>27.911798258655555</v>
      </c>
      <c r="G763" s="8">
        <f t="shared" si="56"/>
        <v>365.332741275979</v>
      </c>
      <c r="I763">
        <f t="shared" si="57"/>
        <v>393.24453953463455</v>
      </c>
      <c r="J763">
        <f t="shared" si="58"/>
        <v>-0.8892016142411876</v>
      </c>
      <c r="K763">
        <f t="shared" si="59"/>
        <v>0.8892016142411876</v>
      </c>
    </row>
    <row r="764" spans="1:11" x14ac:dyDescent="0.2">
      <c r="A764" s="2">
        <v>43039</v>
      </c>
      <c r="B764" s="10">
        <v>42.26</v>
      </c>
      <c r="C764" s="7">
        <v>1105.28</v>
      </c>
      <c r="D764" s="5">
        <v>180.06</v>
      </c>
      <c r="F764" s="11">
        <f t="shared" si="55"/>
        <v>28.27137861851001</v>
      </c>
      <c r="G764" s="8">
        <f t="shared" si="56"/>
        <v>365.86236253036571</v>
      </c>
      <c r="I764">
        <f t="shared" si="57"/>
        <v>394.13374114887574</v>
      </c>
      <c r="J764">
        <f t="shared" si="58"/>
        <v>-1.4557316965490941</v>
      </c>
      <c r="K764">
        <f t="shared" si="59"/>
        <v>1.4557316965490941</v>
      </c>
    </row>
    <row r="765" spans="1:11" x14ac:dyDescent="0.2">
      <c r="A765" s="2">
        <v>43038</v>
      </c>
      <c r="B765" s="10">
        <v>41.68</v>
      </c>
      <c r="C765" s="7">
        <v>1110.8499999999999</v>
      </c>
      <c r="D765" s="5">
        <v>179.87</v>
      </c>
      <c r="F765" s="11">
        <f t="shared" si="55"/>
        <v>27.883366323225207</v>
      </c>
      <c r="G765" s="8">
        <f t="shared" si="56"/>
        <v>367.7061065221996</v>
      </c>
      <c r="I765">
        <f t="shared" si="57"/>
        <v>395.58947284542484</v>
      </c>
      <c r="J765">
        <f t="shared" si="58"/>
        <v>3.8908268234555976</v>
      </c>
      <c r="K765">
        <f t="shared" si="59"/>
        <v>-3.8908268234555976</v>
      </c>
    </row>
    <row r="766" spans="1:11" x14ac:dyDescent="0.2">
      <c r="A766" s="2">
        <v>43035</v>
      </c>
      <c r="B766" s="10">
        <v>40.762500000000003</v>
      </c>
      <c r="C766" s="7">
        <v>1100.95</v>
      </c>
      <c r="D766" s="5">
        <v>177.88</v>
      </c>
      <c r="F766" s="11">
        <f t="shared" si="55"/>
        <v>27.26957101128761</v>
      </c>
      <c r="G766" s="8">
        <f t="shared" si="56"/>
        <v>364.42907501068163</v>
      </c>
      <c r="I766">
        <f t="shared" si="57"/>
        <v>391.69864602196924</v>
      </c>
      <c r="J766">
        <f t="shared" si="58"/>
        <v>43.485131629515649</v>
      </c>
      <c r="K766">
        <f t="shared" si="59"/>
        <v>-43.485131629515649</v>
      </c>
    </row>
    <row r="767" spans="1:11" x14ac:dyDescent="0.2">
      <c r="A767" s="2">
        <v>43034</v>
      </c>
      <c r="B767" s="10">
        <v>39.352499999999999</v>
      </c>
      <c r="C767" s="7">
        <v>972.42989999999998</v>
      </c>
      <c r="D767" s="5">
        <v>170.63</v>
      </c>
      <c r="F767" s="11">
        <f t="shared" si="55"/>
        <v>26.326299741715928</v>
      </c>
      <c r="G767" s="8">
        <f t="shared" si="56"/>
        <v>321.88721465073763</v>
      </c>
      <c r="I767">
        <f t="shared" si="57"/>
        <v>348.21351439245359</v>
      </c>
      <c r="J767">
        <f t="shared" si="58"/>
        <v>8.3603026860714635E-3</v>
      </c>
      <c r="K767">
        <f t="shared" si="59"/>
        <v>-8.3603026860714635E-3</v>
      </c>
    </row>
    <row r="768" spans="1:11" x14ac:dyDescent="0.2">
      <c r="A768" s="2">
        <v>43033</v>
      </c>
      <c r="B768" s="10">
        <v>39.102499999999999</v>
      </c>
      <c r="C768" s="7">
        <v>972.90989999999999</v>
      </c>
      <c r="D768" s="5">
        <v>170.6</v>
      </c>
      <c r="F768" s="11">
        <f t="shared" si="55"/>
        <v>26.159053062713859</v>
      </c>
      <c r="G768" s="8">
        <f t="shared" si="56"/>
        <v>322.04610102705368</v>
      </c>
      <c r="I768">
        <f t="shared" si="57"/>
        <v>348.20515408976752</v>
      </c>
      <c r="J768">
        <f t="shared" si="58"/>
        <v>-1.105129927646658</v>
      </c>
      <c r="K768">
        <f t="shared" si="59"/>
        <v>1.105129927646658</v>
      </c>
    </row>
    <row r="769" spans="1:11" x14ac:dyDescent="0.2">
      <c r="A769" s="2">
        <v>43032</v>
      </c>
      <c r="B769" s="10">
        <v>39.274999999999999</v>
      </c>
      <c r="C769" s="7">
        <v>975.8999</v>
      </c>
      <c r="D769" s="5">
        <v>171.8</v>
      </c>
      <c r="F769" s="11">
        <f t="shared" si="55"/>
        <v>26.274453271225287</v>
      </c>
      <c r="G769" s="8">
        <f t="shared" si="56"/>
        <v>323.03583074618888</v>
      </c>
      <c r="I769">
        <f t="shared" si="57"/>
        <v>349.31028401741418</v>
      </c>
      <c r="J769">
        <f t="shared" si="58"/>
        <v>3.3332338364639895</v>
      </c>
      <c r="K769">
        <f t="shared" si="59"/>
        <v>-3.3332338364639895</v>
      </c>
    </row>
    <row r="770" spans="1:11" x14ac:dyDescent="0.2">
      <c r="A770" s="2">
        <v>43031</v>
      </c>
      <c r="B770" s="10">
        <v>39.042499999999997</v>
      </c>
      <c r="C770" s="7">
        <v>966.3</v>
      </c>
      <c r="D770" s="5">
        <v>171.27</v>
      </c>
      <c r="F770" s="11">
        <f t="shared" si="55"/>
        <v>26.118913859753359</v>
      </c>
      <c r="G770" s="8">
        <f t="shared" si="56"/>
        <v>319.85813632119681</v>
      </c>
      <c r="I770">
        <f t="shared" si="57"/>
        <v>345.97705018095019</v>
      </c>
      <c r="J770">
        <f t="shared" si="58"/>
        <v>-5.5114772800941978</v>
      </c>
      <c r="K770">
        <f t="shared" si="59"/>
        <v>5.5114772800941978</v>
      </c>
    </row>
    <row r="771" spans="1:11" x14ac:dyDescent="0.2">
      <c r="A771" s="2">
        <v>43028</v>
      </c>
      <c r="B771" s="10">
        <v>39.0625</v>
      </c>
      <c r="C771" s="7">
        <v>982.90989999999999</v>
      </c>
      <c r="D771" s="5">
        <v>174.98</v>
      </c>
      <c r="F771" s="11">
        <f t="shared" si="55"/>
        <v>26.132293594073527</v>
      </c>
      <c r="G771" s="8">
        <f t="shared" si="56"/>
        <v>325.35623386697085</v>
      </c>
      <c r="I771">
        <f t="shared" si="57"/>
        <v>351.48852746104438</v>
      </c>
      <c r="J771">
        <f t="shared" si="58"/>
        <v>-1.179658750095598</v>
      </c>
      <c r="K771">
        <f t="shared" si="59"/>
        <v>1.179658750095598</v>
      </c>
    </row>
    <row r="772" spans="1:11" x14ac:dyDescent="0.2">
      <c r="A772" s="2">
        <v>43027</v>
      </c>
      <c r="B772" s="10">
        <v>38.994999999999997</v>
      </c>
      <c r="C772" s="7">
        <v>986.61009999999999</v>
      </c>
      <c r="D772" s="5">
        <v>174.56</v>
      </c>
      <c r="F772" s="11">
        <f t="shared" si="55"/>
        <v>26.087136990742966</v>
      </c>
      <c r="G772" s="8">
        <f t="shared" si="56"/>
        <v>326.58104922039701</v>
      </c>
      <c r="I772">
        <f t="shared" si="57"/>
        <v>352.66818621113998</v>
      </c>
      <c r="J772">
        <f t="shared" si="58"/>
        <v>-4.0713873659733508</v>
      </c>
      <c r="K772">
        <f t="shared" si="59"/>
        <v>4.0713873659733508</v>
      </c>
    </row>
    <row r="773" spans="1:11" x14ac:dyDescent="0.2">
      <c r="A773" s="2">
        <v>43026</v>
      </c>
      <c r="B773" s="10">
        <v>39.94</v>
      </c>
      <c r="C773" s="7">
        <v>997</v>
      </c>
      <c r="D773" s="5">
        <v>176.03</v>
      </c>
      <c r="F773" s="11">
        <f t="shared" ref="F773:F836" si="60">B773*$O$8</f>
        <v>26.719329437370792</v>
      </c>
      <c r="G773" s="8">
        <f t="shared" ref="G773:G836" si="61">C773*(1-$O$8)</f>
        <v>330.02024413974254</v>
      </c>
      <c r="I773">
        <f t="shared" ref="I773:I836" si="62">SUM(F773:G773)</f>
        <v>356.73957357711333</v>
      </c>
      <c r="J773">
        <f t="shared" si="58"/>
        <v>-4.1339362769110153</v>
      </c>
      <c r="K773">
        <f t="shared" si="59"/>
        <v>4.1339362769110153</v>
      </c>
    </row>
    <row r="774" spans="1:11" x14ac:dyDescent="0.2">
      <c r="A774" s="2">
        <v>43025</v>
      </c>
      <c r="B774" s="10">
        <v>40.1175</v>
      </c>
      <c r="C774" s="7">
        <v>1009.13</v>
      </c>
      <c r="D774" s="5">
        <v>176.11</v>
      </c>
      <c r="F774" s="11">
        <f t="shared" si="60"/>
        <v>26.838074579462265</v>
      </c>
      <c r="G774" s="8">
        <f t="shared" si="61"/>
        <v>334.03543527456208</v>
      </c>
      <c r="I774">
        <f t="shared" si="62"/>
        <v>360.87350985402435</v>
      </c>
      <c r="J774">
        <f t="shared" ref="J774:J837" si="63">I774-I775</f>
        <v>1.0222026029480844</v>
      </c>
      <c r="K774">
        <f t="shared" ref="K774:K837" si="64">-J774</f>
        <v>-1.0222026029480844</v>
      </c>
    </row>
    <row r="775" spans="1:11" x14ac:dyDescent="0.2">
      <c r="A775" s="2">
        <v>43024</v>
      </c>
      <c r="B775" s="10">
        <v>39.97</v>
      </c>
      <c r="C775" s="7">
        <v>1006.34</v>
      </c>
      <c r="D775" s="5">
        <v>174.52</v>
      </c>
      <c r="F775" s="11">
        <f t="shared" si="60"/>
        <v>26.739399038851044</v>
      </c>
      <c r="G775" s="8">
        <f t="shared" si="61"/>
        <v>333.11190821222522</v>
      </c>
      <c r="I775">
        <f t="shared" si="62"/>
        <v>359.85130725107626</v>
      </c>
      <c r="J775">
        <f t="shared" si="63"/>
        <v>1.6087880678878719</v>
      </c>
      <c r="K775">
        <f t="shared" si="64"/>
        <v>-1.6087880678878719</v>
      </c>
    </row>
    <row r="776" spans="1:11" x14ac:dyDescent="0.2">
      <c r="A776" s="2">
        <v>43021</v>
      </c>
      <c r="B776" s="10">
        <v>39.247500000000002</v>
      </c>
      <c r="C776" s="7">
        <v>1002.94</v>
      </c>
      <c r="D776" s="5">
        <v>173.74</v>
      </c>
      <c r="F776" s="11">
        <f t="shared" si="60"/>
        <v>26.256056136535062</v>
      </c>
      <c r="G776" s="8">
        <f t="shared" si="61"/>
        <v>331.98646304665334</v>
      </c>
      <c r="I776">
        <f t="shared" si="62"/>
        <v>358.24251918318839</v>
      </c>
      <c r="J776">
        <f t="shared" si="63"/>
        <v>0.83091091303543863</v>
      </c>
      <c r="K776">
        <f t="shared" si="64"/>
        <v>-0.83091091303543863</v>
      </c>
    </row>
    <row r="777" spans="1:11" x14ac:dyDescent="0.2">
      <c r="A777" s="2">
        <v>43020</v>
      </c>
      <c r="B777" s="10">
        <v>39</v>
      </c>
      <c r="C777" s="7">
        <v>1000.93</v>
      </c>
      <c r="D777" s="5">
        <v>172.55</v>
      </c>
      <c r="F777" s="11">
        <f t="shared" si="60"/>
        <v>26.090481924323008</v>
      </c>
      <c r="G777" s="8">
        <f t="shared" si="61"/>
        <v>331.32112634582995</v>
      </c>
      <c r="I777">
        <f t="shared" si="62"/>
        <v>357.41160827015295</v>
      </c>
      <c r="J777">
        <f t="shared" si="63"/>
        <v>1.8709231006196774</v>
      </c>
      <c r="K777">
        <f t="shared" si="64"/>
        <v>-1.8709231006196774</v>
      </c>
    </row>
    <row r="778" spans="1:11" x14ac:dyDescent="0.2">
      <c r="A778" s="2">
        <v>43019</v>
      </c>
      <c r="B778" s="10">
        <v>39.137500000000003</v>
      </c>
      <c r="C778" s="7">
        <v>995</v>
      </c>
      <c r="D778" s="5">
        <v>172.74</v>
      </c>
      <c r="F778" s="11">
        <f t="shared" si="60"/>
        <v>26.182467597774149</v>
      </c>
      <c r="G778" s="8">
        <f t="shared" si="61"/>
        <v>329.3582175717591</v>
      </c>
      <c r="I778">
        <f t="shared" si="62"/>
        <v>355.54068516953328</v>
      </c>
      <c r="J778">
        <f t="shared" si="63"/>
        <v>2.6906139564867431</v>
      </c>
      <c r="K778">
        <f t="shared" si="64"/>
        <v>-2.6906139564867431</v>
      </c>
    </row>
    <row r="779" spans="1:11" x14ac:dyDescent="0.2">
      <c r="A779" s="2">
        <v>43018</v>
      </c>
      <c r="B779" s="10">
        <v>38.975000000000001</v>
      </c>
      <c r="C779" s="7">
        <v>987.2</v>
      </c>
      <c r="D779" s="5">
        <v>171.59</v>
      </c>
      <c r="F779" s="11">
        <f t="shared" si="60"/>
        <v>26.073757256422805</v>
      </c>
      <c r="G779" s="8">
        <f t="shared" si="61"/>
        <v>326.77631395662371</v>
      </c>
      <c r="I779">
        <f t="shared" si="62"/>
        <v>352.85007121304653</v>
      </c>
      <c r="J779">
        <f t="shared" si="63"/>
        <v>-1.2445055455884813</v>
      </c>
      <c r="K779">
        <f t="shared" si="64"/>
        <v>1.2445055455884813</v>
      </c>
    </row>
    <row r="780" spans="1:11" x14ac:dyDescent="0.2">
      <c r="A780" s="2">
        <v>43017</v>
      </c>
      <c r="B780" s="10">
        <v>38.96</v>
      </c>
      <c r="C780" s="7">
        <v>990.99</v>
      </c>
      <c r="D780" s="5">
        <v>172.5</v>
      </c>
      <c r="F780" s="11">
        <f t="shared" si="60"/>
        <v>26.063722455682679</v>
      </c>
      <c r="G780" s="8">
        <f t="shared" si="61"/>
        <v>328.03085430295232</v>
      </c>
      <c r="I780">
        <f t="shared" si="62"/>
        <v>354.09457675863501</v>
      </c>
      <c r="J780">
        <f t="shared" si="63"/>
        <v>0.55700883576099613</v>
      </c>
      <c r="K780">
        <f t="shared" si="64"/>
        <v>-0.55700883576099613</v>
      </c>
    </row>
    <row r="781" spans="1:11" x14ac:dyDescent="0.2">
      <c r="A781" s="2">
        <v>43014</v>
      </c>
      <c r="B781" s="10">
        <v>38.825000000000003</v>
      </c>
      <c r="C781" s="7">
        <v>989.58010000000002</v>
      </c>
      <c r="D781" s="5">
        <v>172.23</v>
      </c>
      <c r="F781" s="11">
        <f t="shared" si="60"/>
        <v>25.973409249021561</v>
      </c>
      <c r="G781" s="8">
        <f t="shared" si="61"/>
        <v>327.56415867385243</v>
      </c>
      <c r="I781">
        <f t="shared" si="62"/>
        <v>353.53756792287402</v>
      </c>
      <c r="J781">
        <f t="shared" si="63"/>
        <v>2.8746937681375471</v>
      </c>
      <c r="K781">
        <f t="shared" si="64"/>
        <v>-2.8746937681375471</v>
      </c>
    </row>
    <row r="782" spans="1:11" x14ac:dyDescent="0.2">
      <c r="A782" s="2">
        <v>43013</v>
      </c>
      <c r="B782" s="10">
        <v>38.847499999999997</v>
      </c>
      <c r="C782" s="7">
        <v>980.8501</v>
      </c>
      <c r="D782" s="5">
        <v>171.24</v>
      </c>
      <c r="F782" s="11">
        <f t="shared" si="60"/>
        <v>25.988461450131744</v>
      </c>
      <c r="G782" s="8">
        <f t="shared" si="61"/>
        <v>324.67441270460472</v>
      </c>
      <c r="I782">
        <f t="shared" si="62"/>
        <v>350.66287415473647</v>
      </c>
      <c r="J782">
        <f t="shared" si="63"/>
        <v>5.4170788316948233</v>
      </c>
      <c r="K782">
        <f t="shared" si="64"/>
        <v>-5.4170788316948233</v>
      </c>
    </row>
    <row r="783" spans="1:11" x14ac:dyDescent="0.2">
      <c r="A783" s="2">
        <v>43012</v>
      </c>
      <c r="B783" s="10">
        <v>38.369999999999997</v>
      </c>
      <c r="C783" s="7">
        <v>965.45</v>
      </c>
      <c r="D783" s="5">
        <v>168.42</v>
      </c>
      <c r="F783" s="11">
        <f t="shared" si="60"/>
        <v>25.669020293237789</v>
      </c>
      <c r="G783" s="8">
        <f t="shared" si="61"/>
        <v>319.57677502980385</v>
      </c>
      <c r="I783">
        <f t="shared" si="62"/>
        <v>345.24579532304165</v>
      </c>
      <c r="J783">
        <f t="shared" si="63"/>
        <v>2.5966811410003743</v>
      </c>
      <c r="K783">
        <f t="shared" si="64"/>
        <v>-2.5966811410003743</v>
      </c>
    </row>
    <row r="784" spans="1:11" x14ac:dyDescent="0.2">
      <c r="A784" s="2">
        <v>43011</v>
      </c>
      <c r="B784" s="10">
        <v>38.619999999999997</v>
      </c>
      <c r="C784" s="7">
        <v>957.1001</v>
      </c>
      <c r="D784" s="5">
        <v>169.96</v>
      </c>
      <c r="F784" s="11">
        <f t="shared" si="60"/>
        <v>25.836266972239862</v>
      </c>
      <c r="G784" s="8">
        <f t="shared" si="61"/>
        <v>316.81284720980142</v>
      </c>
      <c r="I784">
        <f t="shared" si="62"/>
        <v>342.64911418204127</v>
      </c>
      <c r="J784">
        <f t="shared" si="63"/>
        <v>-0.5796962859544692</v>
      </c>
      <c r="K784">
        <f t="shared" si="64"/>
        <v>0.5796962859544692</v>
      </c>
    </row>
    <row r="785" spans="1:11" x14ac:dyDescent="0.2">
      <c r="A785" s="2">
        <v>43010</v>
      </c>
      <c r="B785" s="10">
        <v>38.452500000000001</v>
      </c>
      <c r="C785" s="7">
        <v>959.18989999999997</v>
      </c>
      <c r="D785" s="5">
        <v>169.47</v>
      </c>
      <c r="F785" s="11">
        <f t="shared" si="60"/>
        <v>25.724211697308476</v>
      </c>
      <c r="G785" s="8">
        <f t="shared" si="61"/>
        <v>317.50459877068727</v>
      </c>
      <c r="I785">
        <f t="shared" si="62"/>
        <v>343.22881046799574</v>
      </c>
      <c r="J785">
        <f t="shared" si="63"/>
        <v>-0.7669013665695843</v>
      </c>
      <c r="K785">
        <f t="shared" si="64"/>
        <v>0.7669013665695843</v>
      </c>
    </row>
    <row r="786" spans="1:11" x14ac:dyDescent="0.2">
      <c r="A786" s="2">
        <v>43007</v>
      </c>
      <c r="B786" s="10">
        <v>38.53</v>
      </c>
      <c r="C786" s="7">
        <v>961.3501</v>
      </c>
      <c r="D786" s="5">
        <v>170.87</v>
      </c>
      <c r="F786" s="11">
        <f t="shared" si="60"/>
        <v>25.776058167799118</v>
      </c>
      <c r="G786" s="8">
        <f t="shared" si="61"/>
        <v>318.21965366676619</v>
      </c>
      <c r="I786">
        <f t="shared" si="62"/>
        <v>343.99571183456533</v>
      </c>
      <c r="J786">
        <f t="shared" si="63"/>
        <v>1.7790691687775393</v>
      </c>
      <c r="K786">
        <f t="shared" si="64"/>
        <v>-1.7790691687775393</v>
      </c>
    </row>
    <row r="787" spans="1:11" x14ac:dyDescent="0.2">
      <c r="A787" s="2">
        <v>43006</v>
      </c>
      <c r="B787" s="10">
        <v>38.32</v>
      </c>
      <c r="C787" s="7">
        <v>956.3999</v>
      </c>
      <c r="D787" s="5">
        <v>168.73</v>
      </c>
      <c r="F787" s="11">
        <f t="shared" si="60"/>
        <v>25.635570957437377</v>
      </c>
      <c r="G787" s="8">
        <f t="shared" si="61"/>
        <v>316.58107170835041</v>
      </c>
      <c r="I787">
        <f t="shared" si="62"/>
        <v>342.21664266578779</v>
      </c>
      <c r="J787">
        <f t="shared" si="63"/>
        <v>1.6715529127654349</v>
      </c>
      <c r="K787">
        <f t="shared" si="64"/>
        <v>-1.6715529127654349</v>
      </c>
    </row>
    <row r="788" spans="1:11" x14ac:dyDescent="0.2">
      <c r="A788" s="2">
        <v>43005</v>
      </c>
      <c r="B788" s="10">
        <v>38.557499999999997</v>
      </c>
      <c r="C788" s="7">
        <v>950.87009999999998</v>
      </c>
      <c r="D788" s="5">
        <v>167.68</v>
      </c>
      <c r="F788" s="11">
        <f t="shared" si="60"/>
        <v>25.794455302489343</v>
      </c>
      <c r="G788" s="8">
        <f t="shared" si="61"/>
        <v>314.75063445053303</v>
      </c>
      <c r="I788">
        <f t="shared" si="62"/>
        <v>340.54508975302235</v>
      </c>
      <c r="J788">
        <f t="shared" si="63"/>
        <v>4.2438318746906134</v>
      </c>
      <c r="K788">
        <f t="shared" si="64"/>
        <v>-4.2438318746906134</v>
      </c>
    </row>
    <row r="789" spans="1:11" x14ac:dyDescent="0.2">
      <c r="A789" s="2">
        <v>43004</v>
      </c>
      <c r="B789" s="10">
        <v>38.284999999999997</v>
      </c>
      <c r="C789" s="7">
        <v>938.6001</v>
      </c>
      <c r="D789" s="5">
        <v>164.21</v>
      </c>
      <c r="F789" s="11">
        <f t="shared" si="60"/>
        <v>25.612156422377087</v>
      </c>
      <c r="G789" s="8">
        <f t="shared" si="61"/>
        <v>310.68910145595464</v>
      </c>
      <c r="I789">
        <f t="shared" si="62"/>
        <v>336.30125787833174</v>
      </c>
      <c r="J789">
        <f t="shared" si="63"/>
        <v>3.9296191993628327E-2</v>
      </c>
      <c r="K789">
        <f t="shared" si="64"/>
        <v>-3.9296191993628327E-2</v>
      </c>
    </row>
    <row r="790" spans="1:11" x14ac:dyDescent="0.2">
      <c r="A790" s="2">
        <v>43003</v>
      </c>
      <c r="B790" s="10">
        <v>37.637500000000003</v>
      </c>
      <c r="C790" s="7">
        <v>939.79</v>
      </c>
      <c r="D790" s="5">
        <v>162.87</v>
      </c>
      <c r="F790" s="11">
        <f t="shared" si="60"/>
        <v>25.178987523761727</v>
      </c>
      <c r="G790" s="8">
        <f t="shared" si="61"/>
        <v>311.08297416257636</v>
      </c>
      <c r="I790">
        <f t="shared" si="62"/>
        <v>336.26196168633811</v>
      </c>
      <c r="J790">
        <f t="shared" si="63"/>
        <v>-5.2919570291043669</v>
      </c>
      <c r="K790">
        <f t="shared" si="64"/>
        <v>5.2919570291043669</v>
      </c>
    </row>
    <row r="791" spans="1:11" x14ac:dyDescent="0.2">
      <c r="A791" s="2">
        <v>43000</v>
      </c>
      <c r="B791" s="10">
        <v>37.972499999999997</v>
      </c>
      <c r="C791" s="7">
        <v>955.1001</v>
      </c>
      <c r="D791" s="5">
        <v>170.54</v>
      </c>
      <c r="F791" s="11">
        <f t="shared" si="60"/>
        <v>25.403098073624498</v>
      </c>
      <c r="G791" s="8">
        <f t="shared" si="61"/>
        <v>316.15082064181797</v>
      </c>
      <c r="I791">
        <f t="shared" si="62"/>
        <v>341.55391871544248</v>
      </c>
      <c r="J791">
        <f t="shared" si="63"/>
        <v>-3.4119806779672217</v>
      </c>
      <c r="K791">
        <f t="shared" si="64"/>
        <v>3.4119806779672217</v>
      </c>
    </row>
    <row r="792" spans="1:11" x14ac:dyDescent="0.2">
      <c r="A792" s="2">
        <v>42999</v>
      </c>
      <c r="B792" s="10">
        <v>38.347499999999997</v>
      </c>
      <c r="C792" s="7">
        <v>964.6499</v>
      </c>
      <c r="D792" s="5">
        <v>171.11</v>
      </c>
      <c r="F792" s="11">
        <f t="shared" si="60"/>
        <v>25.653968092127602</v>
      </c>
      <c r="G792" s="8">
        <f t="shared" si="61"/>
        <v>319.31193130128207</v>
      </c>
      <c r="I792">
        <f t="shared" si="62"/>
        <v>344.9658993934097</v>
      </c>
      <c r="J792">
        <f t="shared" si="63"/>
        <v>-3.2817279120230296</v>
      </c>
      <c r="K792">
        <f t="shared" si="64"/>
        <v>3.2817279120230296</v>
      </c>
    </row>
    <row r="793" spans="1:11" x14ac:dyDescent="0.2">
      <c r="A793" s="2">
        <v>42998</v>
      </c>
      <c r="B793" s="10">
        <v>39.017499999999998</v>
      </c>
      <c r="C793" s="7">
        <v>973.21</v>
      </c>
      <c r="D793" s="5">
        <v>172.17</v>
      </c>
      <c r="F793" s="11">
        <f t="shared" si="60"/>
        <v>26.102189191853153</v>
      </c>
      <c r="G793" s="8">
        <f t="shared" si="61"/>
        <v>322.14543811357959</v>
      </c>
      <c r="I793">
        <f t="shared" si="62"/>
        <v>348.24762730543273</v>
      </c>
      <c r="J793">
        <f t="shared" si="63"/>
        <v>0.66398523389830189</v>
      </c>
      <c r="K793">
        <f t="shared" si="64"/>
        <v>-0.66398523389830189</v>
      </c>
    </row>
    <row r="794" spans="1:11" x14ac:dyDescent="0.2">
      <c r="A794" s="2">
        <v>42997</v>
      </c>
      <c r="B794" s="10">
        <v>39.682499999999997</v>
      </c>
      <c r="C794" s="7">
        <v>969.86009999999999</v>
      </c>
      <c r="D794" s="5">
        <v>172.52</v>
      </c>
      <c r="F794" s="11">
        <f t="shared" si="60"/>
        <v>26.547065357998662</v>
      </c>
      <c r="G794" s="8">
        <f t="shared" si="61"/>
        <v>321.03657671353574</v>
      </c>
      <c r="I794">
        <f t="shared" si="62"/>
        <v>347.58364207153443</v>
      </c>
      <c r="J794">
        <f t="shared" si="63"/>
        <v>-1.4231865162872168</v>
      </c>
      <c r="K794">
        <f t="shared" si="64"/>
        <v>1.4231865162872168</v>
      </c>
    </row>
    <row r="795" spans="1:11" x14ac:dyDescent="0.2">
      <c r="A795" s="2">
        <v>42996</v>
      </c>
      <c r="B795" s="10">
        <v>39.667499999999997</v>
      </c>
      <c r="C795" s="7">
        <v>974.18989999999997</v>
      </c>
      <c r="D795" s="5">
        <v>170.01</v>
      </c>
      <c r="F795" s="11">
        <f t="shared" si="60"/>
        <v>26.537030557258536</v>
      </c>
      <c r="G795" s="8">
        <f t="shared" si="61"/>
        <v>322.46979803056308</v>
      </c>
      <c r="I795">
        <f t="shared" si="62"/>
        <v>349.00682858782164</v>
      </c>
      <c r="J795">
        <f t="shared" si="63"/>
        <v>-4.3731689612164928</v>
      </c>
      <c r="K795">
        <f t="shared" si="64"/>
        <v>4.3731689612164928</v>
      </c>
    </row>
    <row r="796" spans="1:11" x14ac:dyDescent="0.2">
      <c r="A796" s="2">
        <v>42993</v>
      </c>
      <c r="B796" s="10">
        <v>39.97</v>
      </c>
      <c r="C796" s="7">
        <v>986.79</v>
      </c>
      <c r="D796" s="5">
        <v>171.64</v>
      </c>
      <c r="F796" s="11">
        <f t="shared" si="60"/>
        <v>26.739399038851044</v>
      </c>
      <c r="G796" s="8">
        <f t="shared" si="61"/>
        <v>326.64059851018709</v>
      </c>
      <c r="I796">
        <f t="shared" si="62"/>
        <v>353.37999754903814</v>
      </c>
      <c r="J796">
        <f t="shared" si="63"/>
        <v>-1.5264973128318502</v>
      </c>
      <c r="K796">
        <f t="shared" si="64"/>
        <v>1.5264973128318502</v>
      </c>
    </row>
    <row r="797" spans="1:11" x14ac:dyDescent="0.2">
      <c r="A797" s="2">
        <v>42992</v>
      </c>
      <c r="B797" s="10">
        <v>39.57</v>
      </c>
      <c r="C797" s="7">
        <v>992.21</v>
      </c>
      <c r="D797" s="5">
        <v>170.96</v>
      </c>
      <c r="F797" s="11">
        <f t="shared" si="60"/>
        <v>26.47180435244773</v>
      </c>
      <c r="G797" s="8">
        <f t="shared" si="61"/>
        <v>328.43469050942224</v>
      </c>
      <c r="I797">
        <f t="shared" si="62"/>
        <v>354.90649486186999</v>
      </c>
      <c r="J797">
        <f t="shared" si="63"/>
        <v>-2.6753492202599887</v>
      </c>
      <c r="K797">
        <f t="shared" si="64"/>
        <v>2.6753492202599887</v>
      </c>
    </row>
    <row r="798" spans="1:11" x14ac:dyDescent="0.2">
      <c r="A798" s="2">
        <v>42991</v>
      </c>
      <c r="B798" s="10">
        <v>39.912500000000001</v>
      </c>
      <c r="C798" s="7">
        <v>999.6001</v>
      </c>
      <c r="D798" s="5">
        <v>173.05</v>
      </c>
      <c r="F798" s="11">
        <f t="shared" si="60"/>
        <v>26.700932302680567</v>
      </c>
      <c r="G798" s="8">
        <f t="shared" si="61"/>
        <v>330.88091177944943</v>
      </c>
      <c r="I798">
        <f t="shared" si="62"/>
        <v>357.58184408212998</v>
      </c>
      <c r="J798">
        <f t="shared" si="63"/>
        <v>5.4314776119464909</v>
      </c>
      <c r="K798">
        <f t="shared" si="64"/>
        <v>-5.4314776119464909</v>
      </c>
    </row>
    <row r="799" spans="1:11" x14ac:dyDescent="0.2">
      <c r="A799" s="2">
        <v>42990</v>
      </c>
      <c r="B799" s="10">
        <v>40.215000000000003</v>
      </c>
      <c r="C799" s="7">
        <v>982.58010000000002</v>
      </c>
      <c r="D799" s="5">
        <v>172.96</v>
      </c>
      <c r="F799" s="11">
        <f t="shared" si="60"/>
        <v>26.903300784273075</v>
      </c>
      <c r="G799" s="8">
        <f t="shared" si="61"/>
        <v>325.2470656859104</v>
      </c>
      <c r="I799">
        <f t="shared" si="62"/>
        <v>352.15036647018349</v>
      </c>
      <c r="J799">
        <f t="shared" si="63"/>
        <v>1.4222765988088213</v>
      </c>
      <c r="K799">
        <f t="shared" si="64"/>
        <v>-1.4222765988088213</v>
      </c>
    </row>
    <row r="800" spans="1:11" x14ac:dyDescent="0.2">
      <c r="A800" s="2">
        <v>42989</v>
      </c>
      <c r="B800" s="10">
        <v>40.375</v>
      </c>
      <c r="C800" s="7">
        <v>977.96</v>
      </c>
      <c r="D800" s="5">
        <v>173.51</v>
      </c>
      <c r="F800" s="11">
        <f t="shared" si="60"/>
        <v>27.010338658834399</v>
      </c>
      <c r="G800" s="8">
        <f t="shared" si="61"/>
        <v>323.71775121254024</v>
      </c>
      <c r="I800">
        <f t="shared" si="62"/>
        <v>350.72808987137466</v>
      </c>
      <c r="J800">
        <f t="shared" si="63"/>
        <v>4.4720512750045032</v>
      </c>
      <c r="K800">
        <f t="shared" si="64"/>
        <v>-4.4720512750045032</v>
      </c>
    </row>
    <row r="801" spans="1:11" x14ac:dyDescent="0.2">
      <c r="A801" s="2">
        <v>42986</v>
      </c>
      <c r="B801" s="10">
        <v>39.657499999999999</v>
      </c>
      <c r="C801" s="7">
        <v>965.8999</v>
      </c>
      <c r="D801" s="5">
        <v>170.95</v>
      </c>
      <c r="F801" s="11">
        <f t="shared" si="60"/>
        <v>26.530340690098456</v>
      </c>
      <c r="G801" s="8">
        <f t="shared" si="61"/>
        <v>319.72569790627171</v>
      </c>
      <c r="I801">
        <f t="shared" si="62"/>
        <v>346.25603859637016</v>
      </c>
      <c r="J801">
        <f t="shared" si="63"/>
        <v>-4.9317421308714984</v>
      </c>
      <c r="K801">
        <f t="shared" si="64"/>
        <v>4.9317421308714984</v>
      </c>
    </row>
    <row r="802" spans="1:11" x14ac:dyDescent="0.2">
      <c r="A802" s="2">
        <v>42985</v>
      </c>
      <c r="B802" s="10">
        <v>40.314999999999998</v>
      </c>
      <c r="C802" s="7">
        <v>979.47</v>
      </c>
      <c r="D802" s="5">
        <v>173.21</v>
      </c>
      <c r="F802" s="11">
        <f t="shared" si="60"/>
        <v>26.9701994558739</v>
      </c>
      <c r="G802" s="8">
        <f t="shared" si="61"/>
        <v>324.21758127136775</v>
      </c>
      <c r="I802">
        <f t="shared" si="62"/>
        <v>351.18778072724166</v>
      </c>
      <c r="J802">
        <f t="shared" si="63"/>
        <v>3.7542146828320142</v>
      </c>
      <c r="K802">
        <f t="shared" si="64"/>
        <v>-3.7542146828320142</v>
      </c>
    </row>
    <row r="803" spans="1:11" x14ac:dyDescent="0.2">
      <c r="A803" s="2">
        <v>42984</v>
      </c>
      <c r="B803" s="10">
        <v>40.477499999999999</v>
      </c>
      <c r="C803" s="7">
        <v>967.8</v>
      </c>
      <c r="D803" s="5">
        <v>172.09</v>
      </c>
      <c r="F803" s="11">
        <f t="shared" si="60"/>
        <v>27.078909797225247</v>
      </c>
      <c r="G803" s="8">
        <f t="shared" si="61"/>
        <v>320.35465624718438</v>
      </c>
      <c r="I803">
        <f t="shared" si="62"/>
        <v>347.43356604440964</v>
      </c>
      <c r="J803">
        <f t="shared" si="63"/>
        <v>0.80903167306871637</v>
      </c>
      <c r="K803">
        <f t="shared" si="64"/>
        <v>-0.80903167306871637</v>
      </c>
    </row>
    <row r="804" spans="1:11" x14ac:dyDescent="0.2">
      <c r="A804" s="2">
        <v>42983</v>
      </c>
      <c r="B804" s="10">
        <v>40.520000000000003</v>
      </c>
      <c r="C804" s="7">
        <v>965.27</v>
      </c>
      <c r="D804" s="5">
        <v>170.72</v>
      </c>
      <c r="F804" s="11">
        <f t="shared" si="60"/>
        <v>27.107341732655602</v>
      </c>
      <c r="G804" s="8">
        <f t="shared" si="61"/>
        <v>319.51719263868534</v>
      </c>
      <c r="I804">
        <f t="shared" si="62"/>
        <v>346.62453437134093</v>
      </c>
      <c r="J804">
        <f t="shared" si="63"/>
        <v>-4.6260283838465739</v>
      </c>
      <c r="K804">
        <f t="shared" si="64"/>
        <v>4.6260283838465739</v>
      </c>
    </row>
    <row r="805" spans="1:11" x14ac:dyDescent="0.2">
      <c r="A805" s="2">
        <v>42982</v>
      </c>
      <c r="B805" s="10">
        <v>41.012500000000003</v>
      </c>
      <c r="C805" s="7">
        <v>978.25</v>
      </c>
      <c r="D805" s="5">
        <v>172.02</v>
      </c>
      <c r="F805" s="11">
        <f t="shared" si="60"/>
        <v>27.436817690289679</v>
      </c>
      <c r="G805" s="8">
        <f t="shared" si="61"/>
        <v>323.81374506489783</v>
      </c>
      <c r="I805">
        <f t="shared" si="62"/>
        <v>351.2505627551875</v>
      </c>
      <c r="J805">
        <f t="shared" si="63"/>
        <v>0</v>
      </c>
      <c r="K805">
        <f t="shared" si="64"/>
        <v>0</v>
      </c>
    </row>
    <row r="806" spans="1:11" x14ac:dyDescent="0.2">
      <c r="A806" s="2">
        <v>42979</v>
      </c>
      <c r="B806" s="10">
        <v>41.012500000000003</v>
      </c>
      <c r="C806" s="7">
        <v>978.25</v>
      </c>
      <c r="D806" s="5">
        <v>172.02</v>
      </c>
      <c r="F806" s="11">
        <f t="shared" si="60"/>
        <v>27.436817690289679</v>
      </c>
      <c r="G806" s="8">
        <f t="shared" si="61"/>
        <v>323.81374506489783</v>
      </c>
      <c r="I806">
        <f t="shared" si="62"/>
        <v>351.2505627551875</v>
      </c>
      <c r="J806">
        <f t="shared" si="63"/>
        <v>-0.76955198475883435</v>
      </c>
      <c r="K806">
        <f t="shared" si="64"/>
        <v>0.76955198475883435</v>
      </c>
    </row>
    <row r="807" spans="1:11" x14ac:dyDescent="0.2">
      <c r="A807" s="2">
        <v>42978</v>
      </c>
      <c r="B807" s="10">
        <v>41</v>
      </c>
      <c r="C807" s="7">
        <v>980.6001</v>
      </c>
      <c r="D807" s="5">
        <v>171.97</v>
      </c>
      <c r="F807" s="11">
        <f t="shared" si="60"/>
        <v>27.428455356339576</v>
      </c>
      <c r="G807" s="8">
        <f t="shared" si="61"/>
        <v>324.59165938360678</v>
      </c>
      <c r="I807">
        <f t="shared" si="62"/>
        <v>352.02011473994634</v>
      </c>
      <c r="J807">
        <f t="shared" si="63"/>
        <v>4.4151931660836112</v>
      </c>
      <c r="K807">
        <f t="shared" si="64"/>
        <v>-4.4151931660836112</v>
      </c>
    </row>
    <row r="808" spans="1:11" x14ac:dyDescent="0.2">
      <c r="A808" s="2">
        <v>42977</v>
      </c>
      <c r="B808" s="10">
        <v>40.837499999999999</v>
      </c>
      <c r="C808" s="7">
        <v>967.59010000000001</v>
      </c>
      <c r="D808" s="5">
        <v>169.92</v>
      </c>
      <c r="F808" s="11">
        <f t="shared" si="60"/>
        <v>27.319745014988229</v>
      </c>
      <c r="G808" s="8">
        <f t="shared" si="61"/>
        <v>320.28517655887453</v>
      </c>
      <c r="I808">
        <f t="shared" si="62"/>
        <v>347.60492157386273</v>
      </c>
      <c r="J808">
        <f t="shared" si="63"/>
        <v>4.552198271168777</v>
      </c>
      <c r="K808">
        <f t="shared" si="64"/>
        <v>-4.552198271168777</v>
      </c>
    </row>
    <row r="809" spans="1:11" x14ac:dyDescent="0.2">
      <c r="A809" s="2">
        <v>42976</v>
      </c>
      <c r="B809" s="10">
        <v>40.727499999999999</v>
      </c>
      <c r="C809" s="7">
        <v>954.06010000000003</v>
      </c>
      <c r="D809" s="5">
        <v>168.05</v>
      </c>
      <c r="F809" s="11">
        <f t="shared" si="60"/>
        <v>27.246156476227316</v>
      </c>
      <c r="G809" s="8">
        <f t="shared" si="61"/>
        <v>315.80656682646662</v>
      </c>
      <c r="I809">
        <f t="shared" si="62"/>
        <v>343.05272330269395</v>
      </c>
      <c r="J809">
        <f t="shared" si="63"/>
        <v>2.9022151223848596</v>
      </c>
      <c r="K809">
        <f t="shared" si="64"/>
        <v>-2.9022151223848596</v>
      </c>
    </row>
    <row r="810" spans="1:11" x14ac:dyDescent="0.2">
      <c r="A810" s="2">
        <v>42975</v>
      </c>
      <c r="B810" s="10">
        <v>40.3675</v>
      </c>
      <c r="C810" s="7">
        <v>946.02</v>
      </c>
      <c r="D810" s="5">
        <v>167.24</v>
      </c>
      <c r="F810" s="11">
        <f t="shared" si="60"/>
        <v>27.005321258464335</v>
      </c>
      <c r="G810" s="8">
        <f t="shared" si="61"/>
        <v>313.14518692184475</v>
      </c>
      <c r="I810">
        <f t="shared" si="62"/>
        <v>340.15050818030909</v>
      </c>
      <c r="J810">
        <f t="shared" si="63"/>
        <v>0.52083724902701078</v>
      </c>
      <c r="K810">
        <f t="shared" si="64"/>
        <v>-0.52083724902701078</v>
      </c>
    </row>
    <row r="811" spans="1:11" x14ac:dyDescent="0.2">
      <c r="A811" s="2">
        <v>42972</v>
      </c>
      <c r="B811" s="10">
        <v>39.965000000000003</v>
      </c>
      <c r="C811" s="7">
        <v>945.26</v>
      </c>
      <c r="D811" s="5">
        <v>166.32</v>
      </c>
      <c r="F811" s="11">
        <f t="shared" si="60"/>
        <v>26.736054105271005</v>
      </c>
      <c r="G811" s="8">
        <f t="shared" si="61"/>
        <v>312.89361682601105</v>
      </c>
      <c r="I811">
        <f t="shared" si="62"/>
        <v>339.62967093128208</v>
      </c>
      <c r="J811">
        <f t="shared" si="63"/>
        <v>-2.2813099712892608</v>
      </c>
      <c r="K811">
        <f t="shared" si="64"/>
        <v>2.2813099712892608</v>
      </c>
    </row>
    <row r="812" spans="1:11" x14ac:dyDescent="0.2">
      <c r="A812" s="2">
        <v>42971</v>
      </c>
      <c r="B812" s="10">
        <v>39.817500000000003</v>
      </c>
      <c r="C812" s="7">
        <v>952.45</v>
      </c>
      <c r="D812" s="5">
        <v>167.74</v>
      </c>
      <c r="F812" s="11">
        <f t="shared" si="60"/>
        <v>26.637378564659784</v>
      </c>
      <c r="G812" s="8">
        <f t="shared" si="61"/>
        <v>315.27360233791154</v>
      </c>
      <c r="I812">
        <f t="shared" si="62"/>
        <v>341.91098090257134</v>
      </c>
      <c r="J812">
        <f t="shared" si="63"/>
        <v>-1.9558688682454317</v>
      </c>
      <c r="K812">
        <f t="shared" si="64"/>
        <v>1.9558688682454317</v>
      </c>
    </row>
    <row r="813" spans="1:11" x14ac:dyDescent="0.2">
      <c r="A813" s="2">
        <v>42970</v>
      </c>
      <c r="B813" s="10">
        <v>39.994999999999997</v>
      </c>
      <c r="C813" s="7">
        <v>958</v>
      </c>
      <c r="D813" s="5">
        <v>168.71</v>
      </c>
      <c r="F813" s="11">
        <f t="shared" si="60"/>
        <v>26.75612370675125</v>
      </c>
      <c r="G813" s="8">
        <f t="shared" si="61"/>
        <v>317.11072606406555</v>
      </c>
      <c r="I813">
        <f t="shared" si="62"/>
        <v>343.86684977081677</v>
      </c>
      <c r="J813">
        <f t="shared" si="63"/>
        <v>-2.9125357903974987</v>
      </c>
      <c r="K813">
        <f t="shared" si="64"/>
        <v>2.9125357903974987</v>
      </c>
    </row>
    <row r="814" spans="1:11" x14ac:dyDescent="0.2">
      <c r="A814" s="2">
        <v>42969</v>
      </c>
      <c r="B814" s="10">
        <v>39.945</v>
      </c>
      <c r="C814" s="7">
        <v>966.8999</v>
      </c>
      <c r="D814" s="5">
        <v>169.64</v>
      </c>
      <c r="F814" s="11">
        <f t="shared" si="60"/>
        <v>26.722674370950838</v>
      </c>
      <c r="G814" s="8">
        <f t="shared" si="61"/>
        <v>320.05671119026346</v>
      </c>
      <c r="I814">
        <f t="shared" si="62"/>
        <v>346.77938556121427</v>
      </c>
      <c r="J814">
        <f t="shared" si="63"/>
        <v>4.934881658834172</v>
      </c>
      <c r="K814">
        <f t="shared" si="64"/>
        <v>-4.934881658834172</v>
      </c>
    </row>
    <row r="815" spans="1:11" x14ac:dyDescent="0.2">
      <c r="A815" s="2">
        <v>42968</v>
      </c>
      <c r="B815" s="10">
        <v>39.302500000000002</v>
      </c>
      <c r="C815" s="7">
        <v>953.29</v>
      </c>
      <c r="D815" s="5">
        <v>167.78</v>
      </c>
      <c r="F815" s="11">
        <f t="shared" si="60"/>
        <v>26.292850405915516</v>
      </c>
      <c r="G815" s="8">
        <f t="shared" si="61"/>
        <v>315.55165349646455</v>
      </c>
      <c r="I815">
        <f t="shared" si="62"/>
        <v>341.8445039023801</v>
      </c>
      <c r="J815">
        <f t="shared" si="63"/>
        <v>-1.7631503479876756</v>
      </c>
      <c r="K815">
        <f t="shared" si="64"/>
        <v>1.7631503479876756</v>
      </c>
    </row>
    <row r="816" spans="1:11" x14ac:dyDescent="0.2">
      <c r="A816" s="2">
        <v>42965</v>
      </c>
      <c r="B816" s="10">
        <v>39.375</v>
      </c>
      <c r="C816" s="7">
        <v>958.47</v>
      </c>
      <c r="D816" s="5">
        <v>167.41</v>
      </c>
      <c r="F816" s="11">
        <f t="shared" si="60"/>
        <v>26.341351942826115</v>
      </c>
      <c r="G816" s="8">
        <f t="shared" si="61"/>
        <v>317.26630230754165</v>
      </c>
      <c r="I816">
        <f t="shared" si="62"/>
        <v>343.60765425036777</v>
      </c>
      <c r="J816">
        <f t="shared" si="63"/>
        <v>-0.75536980215173344</v>
      </c>
      <c r="K816">
        <f t="shared" si="64"/>
        <v>0.75536980215173344</v>
      </c>
    </row>
    <row r="817" spans="1:11" x14ac:dyDescent="0.2">
      <c r="A817" s="2">
        <v>42964</v>
      </c>
      <c r="B817" s="10">
        <v>39.465000000000003</v>
      </c>
      <c r="C817" s="7">
        <v>960.57010000000002</v>
      </c>
      <c r="D817" s="5">
        <v>166.91</v>
      </c>
      <c r="F817" s="11">
        <f t="shared" si="60"/>
        <v>26.401560747266863</v>
      </c>
      <c r="G817" s="8">
        <f t="shared" si="61"/>
        <v>317.96146330525266</v>
      </c>
      <c r="I817">
        <f t="shared" si="62"/>
        <v>344.36302405251951</v>
      </c>
      <c r="J817">
        <f t="shared" si="63"/>
        <v>-6.3458699665537779</v>
      </c>
      <c r="K817">
        <f t="shared" si="64"/>
        <v>6.3458699665537779</v>
      </c>
    </row>
    <row r="818" spans="1:11" x14ac:dyDescent="0.2">
      <c r="A818" s="2">
        <v>42963</v>
      </c>
      <c r="B818" s="10">
        <v>40.237499999999997</v>
      </c>
      <c r="C818" s="7">
        <v>978.17989999999998</v>
      </c>
      <c r="D818" s="5">
        <v>170</v>
      </c>
      <c r="F818" s="11">
        <f t="shared" si="60"/>
        <v>26.918352985383258</v>
      </c>
      <c r="G818" s="8">
        <f t="shared" si="61"/>
        <v>323.79054103369003</v>
      </c>
      <c r="I818">
        <f t="shared" si="62"/>
        <v>350.70889401907328</v>
      </c>
      <c r="J818">
        <f t="shared" si="63"/>
        <v>-1.6181640176819769</v>
      </c>
      <c r="K818">
        <f t="shared" si="64"/>
        <v>1.6181640176819769</v>
      </c>
    </row>
    <row r="819" spans="1:11" x14ac:dyDescent="0.2">
      <c r="A819" s="2">
        <v>42962</v>
      </c>
      <c r="B819" s="10">
        <v>40.4</v>
      </c>
      <c r="C819" s="7">
        <v>982.74</v>
      </c>
      <c r="D819" s="5">
        <v>171</v>
      </c>
      <c r="F819" s="11">
        <f t="shared" si="60"/>
        <v>27.027063326734606</v>
      </c>
      <c r="G819" s="8">
        <f t="shared" si="61"/>
        <v>325.29999471002066</v>
      </c>
      <c r="I819">
        <f t="shared" si="62"/>
        <v>352.32705803675526</v>
      </c>
      <c r="J819">
        <f t="shared" si="63"/>
        <v>0.10731424921829102</v>
      </c>
      <c r="K819">
        <f t="shared" si="64"/>
        <v>-0.10731424921829102</v>
      </c>
    </row>
    <row r="820" spans="1:11" x14ac:dyDescent="0.2">
      <c r="A820" s="2">
        <v>42961</v>
      </c>
      <c r="B820" s="10">
        <v>39.962499999999999</v>
      </c>
      <c r="C820" s="7">
        <v>983.3</v>
      </c>
      <c r="D820" s="5">
        <v>170.75</v>
      </c>
      <c r="F820" s="11">
        <f t="shared" si="60"/>
        <v>26.734381638480979</v>
      </c>
      <c r="G820" s="8">
        <f t="shared" si="61"/>
        <v>325.48536214905602</v>
      </c>
      <c r="I820">
        <f t="shared" si="62"/>
        <v>352.21974378753697</v>
      </c>
      <c r="J820">
        <f t="shared" si="63"/>
        <v>5.4641880071480387</v>
      </c>
      <c r="K820">
        <f t="shared" si="64"/>
        <v>-5.4641880071480387</v>
      </c>
    </row>
    <row r="821" spans="1:11" x14ac:dyDescent="0.2">
      <c r="A821" s="2">
        <v>42958</v>
      </c>
      <c r="B821" s="10">
        <v>39.369999999999997</v>
      </c>
      <c r="C821" s="7">
        <v>967.99</v>
      </c>
      <c r="D821" s="5">
        <v>168.08</v>
      </c>
      <c r="F821" s="11">
        <f t="shared" si="60"/>
        <v>26.338007009246073</v>
      </c>
      <c r="G821" s="8">
        <f t="shared" si="61"/>
        <v>320.41754877114283</v>
      </c>
      <c r="I821">
        <f t="shared" si="62"/>
        <v>346.75555578038893</v>
      </c>
      <c r="J821">
        <f t="shared" si="63"/>
        <v>4.0256029817612102</v>
      </c>
      <c r="K821">
        <f t="shared" si="64"/>
        <v>-4.0256029817612102</v>
      </c>
    </row>
    <row r="822" spans="1:11" x14ac:dyDescent="0.2">
      <c r="A822" s="2">
        <v>42957</v>
      </c>
      <c r="B822" s="10">
        <v>38.83</v>
      </c>
      <c r="C822" s="7">
        <v>956.91989999999998</v>
      </c>
      <c r="D822" s="5">
        <v>167.4</v>
      </c>
      <c r="F822" s="11">
        <f t="shared" si="60"/>
        <v>25.976754182601599</v>
      </c>
      <c r="G822" s="8">
        <f t="shared" si="61"/>
        <v>316.75319861602611</v>
      </c>
      <c r="I822">
        <f t="shared" si="62"/>
        <v>342.72995279862772</v>
      </c>
      <c r="J822">
        <f t="shared" si="63"/>
        <v>-9.2651523341524467</v>
      </c>
      <c r="K822">
        <f t="shared" si="64"/>
        <v>9.2651523341524467</v>
      </c>
    </row>
    <row r="823" spans="1:11" x14ac:dyDescent="0.2">
      <c r="A823" s="2">
        <v>42956</v>
      </c>
      <c r="B823" s="10">
        <v>40.265000000000001</v>
      </c>
      <c r="C823" s="7">
        <v>982.01</v>
      </c>
      <c r="D823" s="5">
        <v>171.18</v>
      </c>
      <c r="F823" s="11">
        <f t="shared" si="60"/>
        <v>26.936750120073487</v>
      </c>
      <c r="G823" s="8">
        <f t="shared" si="61"/>
        <v>325.05835501270667</v>
      </c>
      <c r="I823">
        <f t="shared" si="62"/>
        <v>351.99510513278017</v>
      </c>
      <c r="J823">
        <f t="shared" si="63"/>
        <v>-2.427965369561548</v>
      </c>
      <c r="K823">
        <f t="shared" si="64"/>
        <v>2.427965369561548</v>
      </c>
    </row>
    <row r="824" spans="1:11" x14ac:dyDescent="0.2">
      <c r="A824" s="2">
        <v>42955</v>
      </c>
      <c r="B824" s="10">
        <v>40.020000000000003</v>
      </c>
      <c r="C824" s="7">
        <v>989.84010000000001</v>
      </c>
      <c r="D824" s="5">
        <v>171.23</v>
      </c>
      <c r="F824" s="11">
        <f t="shared" si="60"/>
        <v>26.77284837465146</v>
      </c>
      <c r="G824" s="8">
        <f t="shared" si="61"/>
        <v>327.65022212769026</v>
      </c>
      <c r="I824">
        <f t="shared" si="62"/>
        <v>354.42307050234172</v>
      </c>
      <c r="J824">
        <f t="shared" si="63"/>
        <v>-0.59192589643885185</v>
      </c>
      <c r="K824">
        <f t="shared" si="64"/>
        <v>0.59192589643885185</v>
      </c>
    </row>
    <row r="825" spans="1:11" x14ac:dyDescent="0.2">
      <c r="A825" s="2">
        <v>42954</v>
      </c>
      <c r="B825" s="10">
        <v>39.702500000000001</v>
      </c>
      <c r="C825" s="7">
        <v>992.27</v>
      </c>
      <c r="D825" s="5">
        <v>171.98</v>
      </c>
      <c r="F825" s="11">
        <f t="shared" si="60"/>
        <v>26.56044509231883</v>
      </c>
      <c r="G825" s="8">
        <f t="shared" si="61"/>
        <v>328.45455130646172</v>
      </c>
      <c r="I825">
        <f t="shared" si="62"/>
        <v>355.01499639878057</v>
      </c>
      <c r="J825">
        <f t="shared" si="63"/>
        <v>1.9571561637777677</v>
      </c>
      <c r="K825">
        <f t="shared" si="64"/>
        <v>-1.9571561637777677</v>
      </c>
    </row>
    <row r="826" spans="1:11" x14ac:dyDescent="0.2">
      <c r="A826" s="2">
        <v>42951</v>
      </c>
      <c r="B826" s="10">
        <v>39.097499999999997</v>
      </c>
      <c r="C826" s="7">
        <v>987.58010000000002</v>
      </c>
      <c r="D826" s="5">
        <v>169.62</v>
      </c>
      <c r="F826" s="11">
        <f t="shared" si="60"/>
        <v>26.155708129133814</v>
      </c>
      <c r="G826" s="8">
        <f t="shared" si="61"/>
        <v>326.90213210586899</v>
      </c>
      <c r="I826">
        <f t="shared" si="62"/>
        <v>353.0578402350028</v>
      </c>
      <c r="J826">
        <f t="shared" si="63"/>
        <v>0.35567724687302871</v>
      </c>
      <c r="K826">
        <f t="shared" si="64"/>
        <v>-0.35567724687302871</v>
      </c>
    </row>
    <row r="827" spans="1:11" x14ac:dyDescent="0.2">
      <c r="A827" s="2">
        <v>42950</v>
      </c>
      <c r="B827" s="10">
        <v>38.892499999999998</v>
      </c>
      <c r="C827" s="7">
        <v>986.91989999999998</v>
      </c>
      <c r="D827" s="5">
        <v>168.59</v>
      </c>
      <c r="F827" s="11">
        <f t="shared" si="60"/>
        <v>26.018565852352118</v>
      </c>
      <c r="G827" s="8">
        <f t="shared" si="61"/>
        <v>326.68359713577763</v>
      </c>
      <c r="I827">
        <f t="shared" si="62"/>
        <v>352.70216298812977</v>
      </c>
      <c r="J827">
        <f t="shared" si="63"/>
        <v>-3.2317664434389144</v>
      </c>
      <c r="K827">
        <f t="shared" si="64"/>
        <v>3.2317664434389144</v>
      </c>
    </row>
    <row r="828" spans="1:11" x14ac:dyDescent="0.2">
      <c r="A828" s="2">
        <v>42949</v>
      </c>
      <c r="B828" s="10">
        <v>39.284999999999997</v>
      </c>
      <c r="C828" s="7">
        <v>995.88990000000001</v>
      </c>
      <c r="D828" s="5">
        <v>169.3</v>
      </c>
      <c r="F828" s="11">
        <f t="shared" si="60"/>
        <v>26.281143138385367</v>
      </c>
      <c r="G828" s="8">
        <f t="shared" si="61"/>
        <v>329.65278629318334</v>
      </c>
      <c r="I828">
        <f t="shared" si="62"/>
        <v>355.93392943156869</v>
      </c>
      <c r="J828">
        <f t="shared" si="63"/>
        <v>1.0864749689271775</v>
      </c>
      <c r="K828">
        <f t="shared" si="64"/>
        <v>-1.0864749689271775</v>
      </c>
    </row>
    <row r="829" spans="1:11" x14ac:dyDescent="0.2">
      <c r="A829" s="2">
        <v>42948</v>
      </c>
      <c r="B829" s="10">
        <v>37.512500000000003</v>
      </c>
      <c r="C829" s="7">
        <v>996.18989999999997</v>
      </c>
      <c r="D829" s="5">
        <v>169.86</v>
      </c>
      <c r="F829" s="11">
        <f t="shared" si="60"/>
        <v>25.095364184260692</v>
      </c>
      <c r="G829" s="8">
        <f t="shared" si="61"/>
        <v>329.75209027838082</v>
      </c>
      <c r="I829">
        <f t="shared" si="62"/>
        <v>354.84745446264151</v>
      </c>
      <c r="J829">
        <f t="shared" si="63"/>
        <v>3.0045542333246544</v>
      </c>
      <c r="K829">
        <f t="shared" si="64"/>
        <v>-3.0045542333246544</v>
      </c>
    </row>
    <row r="830" spans="1:11" x14ac:dyDescent="0.2">
      <c r="A830" s="2">
        <v>42947</v>
      </c>
      <c r="B830" s="10">
        <v>37.182499999999997</v>
      </c>
      <c r="C830" s="7">
        <v>987.78</v>
      </c>
      <c r="D830" s="5">
        <v>169.25</v>
      </c>
      <c r="F830" s="11">
        <f t="shared" si="60"/>
        <v>24.874598567977955</v>
      </c>
      <c r="G830" s="8">
        <f t="shared" si="61"/>
        <v>326.9683016613389</v>
      </c>
      <c r="I830">
        <f t="shared" si="62"/>
        <v>351.84290022931685</v>
      </c>
      <c r="J830">
        <f t="shared" si="63"/>
        <v>-10.807268484404403</v>
      </c>
      <c r="K830">
        <f t="shared" si="64"/>
        <v>10.807268484404403</v>
      </c>
    </row>
    <row r="831" spans="1:11" x14ac:dyDescent="0.2">
      <c r="A831" s="2">
        <v>42944</v>
      </c>
      <c r="B831" s="10">
        <v>37.375</v>
      </c>
      <c r="C831" s="7">
        <v>1020.04</v>
      </c>
      <c r="D831" s="5">
        <v>172.45</v>
      </c>
      <c r="F831" s="11">
        <f t="shared" si="60"/>
        <v>25.003378510809551</v>
      </c>
      <c r="G831" s="8">
        <f t="shared" si="61"/>
        <v>337.64679020291169</v>
      </c>
      <c r="I831">
        <f t="shared" si="62"/>
        <v>362.65016871372126</v>
      </c>
      <c r="J831">
        <f t="shared" si="63"/>
        <v>-8.7703863321672202</v>
      </c>
      <c r="K831">
        <f t="shared" si="64"/>
        <v>8.7703863321672202</v>
      </c>
    </row>
    <row r="832" spans="1:11" x14ac:dyDescent="0.2">
      <c r="A832" s="2">
        <v>42943</v>
      </c>
      <c r="B832" s="10">
        <v>37.64</v>
      </c>
      <c r="C832" s="7">
        <v>1046</v>
      </c>
      <c r="D832" s="5">
        <v>170.44</v>
      </c>
      <c r="F832" s="11">
        <f t="shared" si="60"/>
        <v>25.180659990551746</v>
      </c>
      <c r="G832" s="8">
        <f t="shared" si="61"/>
        <v>346.23989505533672</v>
      </c>
      <c r="I832">
        <f t="shared" si="62"/>
        <v>371.42055504588848</v>
      </c>
      <c r="J832">
        <f t="shared" si="63"/>
        <v>-2.7359057002496456</v>
      </c>
      <c r="K832">
        <f t="shared" si="64"/>
        <v>2.7359057002496456</v>
      </c>
    </row>
    <row r="833" spans="1:11" x14ac:dyDescent="0.2">
      <c r="A833" s="2">
        <v>42942</v>
      </c>
      <c r="B833" s="10">
        <v>38.365000000000002</v>
      </c>
      <c r="C833" s="7">
        <v>1052.8</v>
      </c>
      <c r="D833" s="5">
        <v>165.61</v>
      </c>
      <c r="F833" s="11">
        <f t="shared" si="60"/>
        <v>25.665675359657751</v>
      </c>
      <c r="G833" s="8">
        <f t="shared" si="61"/>
        <v>348.49078538648035</v>
      </c>
      <c r="I833">
        <f t="shared" si="62"/>
        <v>374.15646074613812</v>
      </c>
      <c r="J833">
        <f t="shared" si="63"/>
        <v>4.4004193708943831</v>
      </c>
      <c r="K833">
        <f t="shared" si="64"/>
        <v>-4.4004193708943831</v>
      </c>
    </row>
    <row r="834" spans="1:11" x14ac:dyDescent="0.2">
      <c r="A834" s="2">
        <v>42941</v>
      </c>
      <c r="B834" s="10">
        <v>38.185000000000002</v>
      </c>
      <c r="C834" s="7">
        <v>1039.8699999999999</v>
      </c>
      <c r="D834" s="5">
        <v>165.28</v>
      </c>
      <c r="F834" s="11">
        <f t="shared" si="60"/>
        <v>25.545257750776262</v>
      </c>
      <c r="G834" s="8">
        <f t="shared" si="61"/>
        <v>344.21078362446747</v>
      </c>
      <c r="I834">
        <f t="shared" si="62"/>
        <v>369.75604137524374</v>
      </c>
      <c r="J834">
        <f t="shared" si="63"/>
        <v>0.41324256262367953</v>
      </c>
      <c r="K834">
        <f t="shared" si="64"/>
        <v>-0.41324256262367953</v>
      </c>
    </row>
    <row r="835" spans="1:11" x14ac:dyDescent="0.2">
      <c r="A835" s="2">
        <v>42940</v>
      </c>
      <c r="B835" s="10">
        <v>38.022500000000001</v>
      </c>
      <c r="C835" s="7">
        <v>1038.95</v>
      </c>
      <c r="D835" s="5">
        <v>166</v>
      </c>
      <c r="F835" s="11">
        <f t="shared" si="60"/>
        <v>25.436547409424914</v>
      </c>
      <c r="G835" s="8">
        <f t="shared" si="61"/>
        <v>343.90625140319514</v>
      </c>
      <c r="I835">
        <f t="shared" si="62"/>
        <v>369.34279881262006</v>
      </c>
      <c r="J835">
        <f t="shared" si="63"/>
        <v>4.7002453671938156</v>
      </c>
      <c r="K835">
        <f t="shared" si="64"/>
        <v>-4.7002453671938156</v>
      </c>
    </row>
    <row r="836" spans="1:11" x14ac:dyDescent="0.2">
      <c r="A836" s="2">
        <v>42937</v>
      </c>
      <c r="B836" s="10">
        <v>37.567500000000003</v>
      </c>
      <c r="C836" s="7">
        <v>1025.67</v>
      </c>
      <c r="D836" s="5">
        <v>164.43</v>
      </c>
      <c r="F836" s="11">
        <f t="shared" si="60"/>
        <v>25.132158453641146</v>
      </c>
      <c r="G836" s="8">
        <f t="shared" si="61"/>
        <v>339.51039499178512</v>
      </c>
      <c r="I836">
        <f t="shared" si="62"/>
        <v>364.64255344542624</v>
      </c>
      <c r="J836">
        <f t="shared" si="63"/>
        <v>-1.0146775180250529</v>
      </c>
      <c r="K836">
        <f t="shared" si="64"/>
        <v>1.0146775180250529</v>
      </c>
    </row>
    <row r="837" spans="1:11" x14ac:dyDescent="0.2">
      <c r="A837" s="2">
        <v>42936</v>
      </c>
      <c r="B837" s="10">
        <v>37.585000000000001</v>
      </c>
      <c r="C837" s="7">
        <v>1028.7</v>
      </c>
      <c r="D837" s="5">
        <v>164.53</v>
      </c>
      <c r="F837" s="11">
        <f t="shared" ref="F837:F900" si="65">B837*$O$8</f>
        <v>25.143865721171291</v>
      </c>
      <c r="G837" s="8">
        <f t="shared" ref="G837:G900" si="66">C837*(1-$O$8)</f>
        <v>340.51336524228003</v>
      </c>
      <c r="I837">
        <f t="shared" ref="I837:I900" si="67">SUM(F837:G837)</f>
        <v>365.6572309634513</v>
      </c>
      <c r="J837">
        <f t="shared" si="63"/>
        <v>0.49202656798348698</v>
      </c>
      <c r="K837">
        <f t="shared" si="64"/>
        <v>-0.49202656798348698</v>
      </c>
    </row>
    <row r="838" spans="1:11" x14ac:dyDescent="0.2">
      <c r="A838" s="2">
        <v>42935</v>
      </c>
      <c r="B838" s="10">
        <v>37.755000000000003</v>
      </c>
      <c r="C838" s="7">
        <v>1026.8699999999999</v>
      </c>
      <c r="D838" s="5">
        <v>164.14</v>
      </c>
      <c r="F838" s="11">
        <f t="shared" si="65"/>
        <v>25.2575934628927</v>
      </c>
      <c r="G838" s="8">
        <f t="shared" si="66"/>
        <v>339.9076109325751</v>
      </c>
      <c r="I838">
        <f t="shared" si="67"/>
        <v>365.16520439546781</v>
      </c>
      <c r="J838">
        <f t="shared" ref="J838:J901" si="68">I838-I839</f>
        <v>0.95826402552182799</v>
      </c>
      <c r="K838">
        <f t="shared" ref="K838:K901" si="69">-J838</f>
        <v>-0.95826402552182799</v>
      </c>
    </row>
    <row r="839" spans="1:11" x14ac:dyDescent="0.2">
      <c r="A839" s="2">
        <v>42934</v>
      </c>
      <c r="B839" s="10">
        <v>37.520000000000003</v>
      </c>
      <c r="C839" s="7">
        <v>1024.45</v>
      </c>
      <c r="D839" s="5">
        <v>162.86000000000001</v>
      </c>
      <c r="F839" s="11">
        <f t="shared" si="65"/>
        <v>25.100381584630753</v>
      </c>
      <c r="G839" s="8">
        <f t="shared" si="66"/>
        <v>339.1065587853152</v>
      </c>
      <c r="I839">
        <f t="shared" si="67"/>
        <v>364.20694036994598</v>
      </c>
      <c r="J839">
        <f t="shared" si="68"/>
        <v>4.8568696954017696</v>
      </c>
      <c r="K839">
        <f t="shared" si="69"/>
        <v>-4.8568696954017696</v>
      </c>
    </row>
    <row r="840" spans="1:11" x14ac:dyDescent="0.2">
      <c r="A840" s="2">
        <v>42933</v>
      </c>
      <c r="B840" s="10">
        <v>37.39</v>
      </c>
      <c r="C840" s="7">
        <v>1010.04</v>
      </c>
      <c r="D840" s="5">
        <v>159.72999999999999</v>
      </c>
      <c r="F840" s="11">
        <f t="shared" si="65"/>
        <v>25.013413311549677</v>
      </c>
      <c r="G840" s="8">
        <f t="shared" si="66"/>
        <v>334.33665736299452</v>
      </c>
      <c r="I840">
        <f t="shared" si="67"/>
        <v>359.35007067454421</v>
      </c>
      <c r="J840">
        <f t="shared" si="68"/>
        <v>2.8112076003329207</v>
      </c>
      <c r="K840">
        <f t="shared" si="69"/>
        <v>-2.8112076003329207</v>
      </c>
    </row>
    <row r="841" spans="1:11" x14ac:dyDescent="0.2">
      <c r="A841" s="2">
        <v>42930</v>
      </c>
      <c r="B841" s="10">
        <v>37.26</v>
      </c>
      <c r="C841" s="7">
        <v>1001.81</v>
      </c>
      <c r="D841" s="5">
        <v>159.97</v>
      </c>
      <c r="F841" s="11">
        <f t="shared" si="65"/>
        <v>24.926445038468596</v>
      </c>
      <c r="G841" s="8">
        <f t="shared" si="66"/>
        <v>331.61241803574268</v>
      </c>
      <c r="I841">
        <f t="shared" si="67"/>
        <v>356.53886307421129</v>
      </c>
      <c r="J841">
        <f t="shared" si="68"/>
        <v>0.60299895744282139</v>
      </c>
      <c r="K841">
        <f t="shared" si="69"/>
        <v>-0.60299895744282139</v>
      </c>
    </row>
    <row r="842" spans="1:11" x14ac:dyDescent="0.2">
      <c r="A842" s="2">
        <v>42929</v>
      </c>
      <c r="B842" s="10">
        <v>36.942500000000003</v>
      </c>
      <c r="C842" s="7">
        <v>1000.63</v>
      </c>
      <c r="D842" s="5">
        <v>159.26</v>
      </c>
      <c r="F842" s="11">
        <f t="shared" si="65"/>
        <v>24.71404175613597</v>
      </c>
      <c r="G842" s="8">
        <f t="shared" si="66"/>
        <v>331.22182236063247</v>
      </c>
      <c r="I842">
        <f t="shared" si="67"/>
        <v>355.93586411676847</v>
      </c>
      <c r="J842">
        <f t="shared" si="68"/>
        <v>-1.6068473514970947</v>
      </c>
      <c r="K842">
        <f t="shared" si="69"/>
        <v>1.6068473514970947</v>
      </c>
    </row>
    <row r="843" spans="1:11" x14ac:dyDescent="0.2">
      <c r="A843" s="2">
        <v>42928</v>
      </c>
      <c r="B843" s="10">
        <v>36.435000000000002</v>
      </c>
      <c r="C843" s="7">
        <v>1006.51</v>
      </c>
      <c r="D843" s="5">
        <v>158.9</v>
      </c>
      <c r="F843" s="11">
        <f t="shared" si="65"/>
        <v>24.374530997761767</v>
      </c>
      <c r="G843" s="8">
        <f t="shared" si="66"/>
        <v>333.16818047050378</v>
      </c>
      <c r="I843">
        <f t="shared" si="67"/>
        <v>357.54271146826557</v>
      </c>
      <c r="J843">
        <f t="shared" si="68"/>
        <v>4.1330993597362635</v>
      </c>
      <c r="K843">
        <f t="shared" si="69"/>
        <v>-4.1330993597362635</v>
      </c>
    </row>
    <row r="844" spans="1:11" x14ac:dyDescent="0.2">
      <c r="A844" s="2">
        <v>42927</v>
      </c>
      <c r="B844" s="10">
        <v>36.3825</v>
      </c>
      <c r="C844" s="7">
        <v>994.12990000000002</v>
      </c>
      <c r="D844" s="5">
        <v>155.27000000000001</v>
      </c>
      <c r="F844" s="11">
        <f t="shared" si="65"/>
        <v>24.339409195171331</v>
      </c>
      <c r="G844" s="8">
        <f t="shared" si="66"/>
        <v>329.07020291335795</v>
      </c>
      <c r="I844">
        <f t="shared" si="67"/>
        <v>353.4096121085293</v>
      </c>
      <c r="J844">
        <f t="shared" si="68"/>
        <v>-0.69599824673798594</v>
      </c>
      <c r="K844">
        <f t="shared" si="69"/>
        <v>0.69599824673798594</v>
      </c>
    </row>
    <row r="845" spans="1:11" x14ac:dyDescent="0.2">
      <c r="A845" s="2">
        <v>42926</v>
      </c>
      <c r="B845" s="10">
        <v>36.265000000000001</v>
      </c>
      <c r="C845" s="7">
        <v>996.47</v>
      </c>
      <c r="D845" s="5">
        <v>153.5</v>
      </c>
      <c r="F845" s="11">
        <f t="shared" si="65"/>
        <v>24.260803256040358</v>
      </c>
      <c r="G845" s="8">
        <f t="shared" si="66"/>
        <v>329.84480709922695</v>
      </c>
      <c r="I845">
        <f t="shared" si="67"/>
        <v>354.10561035526729</v>
      </c>
      <c r="J845">
        <f t="shared" si="68"/>
        <v>6.0094223370151667</v>
      </c>
      <c r="K845">
        <f t="shared" si="69"/>
        <v>-6.0094223370151667</v>
      </c>
    </row>
    <row r="846" spans="1:11" x14ac:dyDescent="0.2">
      <c r="A846" s="2">
        <v>42923</v>
      </c>
      <c r="B846" s="10">
        <v>36.045000000000002</v>
      </c>
      <c r="C846" s="7">
        <v>978.76</v>
      </c>
      <c r="D846" s="5">
        <v>151.44</v>
      </c>
      <c r="F846" s="11">
        <f t="shared" si="65"/>
        <v>24.113626178518537</v>
      </c>
      <c r="G846" s="8">
        <f t="shared" si="66"/>
        <v>323.98256183973359</v>
      </c>
      <c r="I846">
        <f t="shared" si="67"/>
        <v>348.09618801825212</v>
      </c>
      <c r="J846">
        <f t="shared" si="68"/>
        <v>4.7509417138485901</v>
      </c>
      <c r="K846">
        <f t="shared" si="69"/>
        <v>-4.7509417138485901</v>
      </c>
    </row>
    <row r="847" spans="1:11" x14ac:dyDescent="0.2">
      <c r="A847" s="2">
        <v>42922</v>
      </c>
      <c r="B847" s="10">
        <v>35.682499999999997</v>
      </c>
      <c r="C847" s="7">
        <v>965.13990000000001</v>
      </c>
      <c r="D847" s="5">
        <v>148.82</v>
      </c>
      <c r="F847" s="11">
        <f t="shared" si="65"/>
        <v>23.871118493965533</v>
      </c>
      <c r="G847" s="8">
        <f t="shared" si="66"/>
        <v>319.47412781043801</v>
      </c>
      <c r="I847">
        <f t="shared" si="67"/>
        <v>343.34524630440353</v>
      </c>
      <c r="J847">
        <f t="shared" si="68"/>
        <v>-2.2995986412310003</v>
      </c>
      <c r="K847">
        <f t="shared" si="69"/>
        <v>2.2995986412310003</v>
      </c>
    </row>
    <row r="848" spans="1:11" x14ac:dyDescent="0.2">
      <c r="A848" s="2">
        <v>42921</v>
      </c>
      <c r="B848" s="10">
        <v>36.022500000000001</v>
      </c>
      <c r="C848" s="7">
        <v>971.3999</v>
      </c>
      <c r="D848" s="5">
        <v>150.34</v>
      </c>
      <c r="F848" s="11">
        <f t="shared" si="65"/>
        <v>24.09857397740835</v>
      </c>
      <c r="G848" s="8">
        <f t="shared" si="66"/>
        <v>321.54627096822617</v>
      </c>
      <c r="I848">
        <f t="shared" si="67"/>
        <v>345.64484494563453</v>
      </c>
      <c r="J848">
        <f t="shared" si="68"/>
        <v>5.9708511986243025</v>
      </c>
      <c r="K848">
        <f t="shared" si="69"/>
        <v>-5.9708511986243025</v>
      </c>
    </row>
    <row r="849" spans="1:11" x14ac:dyDescent="0.2">
      <c r="A849" s="2">
        <v>42920</v>
      </c>
      <c r="B849" s="10">
        <v>35.875</v>
      </c>
      <c r="C849" s="7">
        <v>953.65989999999999</v>
      </c>
      <c r="D849" s="5">
        <v>148.43</v>
      </c>
      <c r="F849" s="11">
        <f t="shared" si="65"/>
        <v>23.999898436797128</v>
      </c>
      <c r="G849" s="8">
        <f t="shared" si="66"/>
        <v>315.67409531021309</v>
      </c>
      <c r="I849">
        <f t="shared" si="67"/>
        <v>339.67399374701023</v>
      </c>
      <c r="J849">
        <f t="shared" si="68"/>
        <v>0</v>
      </c>
      <c r="K849">
        <f t="shared" si="69"/>
        <v>0</v>
      </c>
    </row>
    <row r="850" spans="1:11" x14ac:dyDescent="0.2">
      <c r="A850" s="2">
        <v>42919</v>
      </c>
      <c r="B850" s="10">
        <v>35.875</v>
      </c>
      <c r="C850" s="7">
        <v>953.65989999999999</v>
      </c>
      <c r="D850" s="5">
        <v>148.43</v>
      </c>
      <c r="F850" s="11">
        <f t="shared" si="65"/>
        <v>23.999898436797128</v>
      </c>
      <c r="G850" s="8">
        <f t="shared" si="66"/>
        <v>315.67409531021309</v>
      </c>
      <c r="I850">
        <f t="shared" si="67"/>
        <v>339.67399374701023</v>
      </c>
      <c r="J850">
        <f t="shared" si="68"/>
        <v>-4.8337318668507123</v>
      </c>
      <c r="K850">
        <f t="shared" si="69"/>
        <v>4.8337318668507123</v>
      </c>
    </row>
    <row r="851" spans="1:11" x14ac:dyDescent="0.2">
      <c r="A851" s="2">
        <v>42916</v>
      </c>
      <c r="B851" s="10">
        <v>36.005000000000003</v>
      </c>
      <c r="C851" s="7">
        <v>968</v>
      </c>
      <c r="D851" s="5">
        <v>150.97999999999999</v>
      </c>
      <c r="F851" s="11">
        <f t="shared" si="65"/>
        <v>24.086866709878205</v>
      </c>
      <c r="G851" s="8">
        <f t="shared" si="66"/>
        <v>320.42085890398272</v>
      </c>
      <c r="I851">
        <f t="shared" si="67"/>
        <v>344.50772561386094</v>
      </c>
      <c r="J851">
        <f t="shared" si="68"/>
        <v>-2.5680383698652349</v>
      </c>
      <c r="K851">
        <f t="shared" si="69"/>
        <v>2.5680383698652349</v>
      </c>
    </row>
    <row r="852" spans="1:11" x14ac:dyDescent="0.2">
      <c r="A852" s="2">
        <v>42915</v>
      </c>
      <c r="B852" s="10">
        <v>35.92</v>
      </c>
      <c r="C852" s="7">
        <v>975.92989999999998</v>
      </c>
      <c r="D852" s="5">
        <v>151.04</v>
      </c>
      <c r="F852" s="11">
        <f t="shared" si="65"/>
        <v>24.030002839017502</v>
      </c>
      <c r="G852" s="8">
        <f t="shared" si="66"/>
        <v>323.04576114470865</v>
      </c>
      <c r="I852">
        <f t="shared" si="67"/>
        <v>347.07576398372618</v>
      </c>
      <c r="J852">
        <f t="shared" si="68"/>
        <v>-5.1262378519919594</v>
      </c>
      <c r="K852">
        <f t="shared" si="69"/>
        <v>5.1262378519919594</v>
      </c>
    </row>
    <row r="853" spans="1:11" x14ac:dyDescent="0.2">
      <c r="A853" s="2">
        <v>42914</v>
      </c>
      <c r="B853" s="10">
        <v>36.457500000000003</v>
      </c>
      <c r="C853" s="7">
        <v>990.33010000000002</v>
      </c>
      <c r="D853" s="5">
        <v>153.24</v>
      </c>
      <c r="F853" s="11">
        <f t="shared" si="65"/>
        <v>24.389583198871954</v>
      </c>
      <c r="G853" s="8">
        <f t="shared" si="66"/>
        <v>327.81241863684619</v>
      </c>
      <c r="I853">
        <f t="shared" si="67"/>
        <v>352.20200183571814</v>
      </c>
      <c r="J853">
        <f t="shared" si="68"/>
        <v>4.8364811253205175</v>
      </c>
      <c r="K853">
        <f t="shared" si="69"/>
        <v>-4.8364811253205175</v>
      </c>
    </row>
    <row r="854" spans="1:11" x14ac:dyDescent="0.2">
      <c r="A854" s="2">
        <v>42913</v>
      </c>
      <c r="B854" s="10">
        <v>35.932499999999997</v>
      </c>
      <c r="C854" s="7">
        <v>976.78</v>
      </c>
      <c r="D854" s="5">
        <v>150.58000000000001</v>
      </c>
      <c r="F854" s="11">
        <f t="shared" si="65"/>
        <v>24.038365172967602</v>
      </c>
      <c r="G854" s="8">
        <f t="shared" si="66"/>
        <v>323.32715553743003</v>
      </c>
      <c r="I854">
        <f t="shared" si="67"/>
        <v>347.36552071039762</v>
      </c>
      <c r="J854">
        <f t="shared" si="68"/>
        <v>-6.042974043771892</v>
      </c>
      <c r="K854">
        <f t="shared" si="69"/>
        <v>6.042974043771892</v>
      </c>
    </row>
    <row r="855" spans="1:11" x14ac:dyDescent="0.2">
      <c r="A855" s="2">
        <v>42912</v>
      </c>
      <c r="B855" s="10">
        <v>36.454999999999998</v>
      </c>
      <c r="C855" s="7">
        <v>993.98</v>
      </c>
      <c r="D855" s="5">
        <v>153.59</v>
      </c>
      <c r="F855" s="11">
        <f t="shared" si="65"/>
        <v>24.387910732081931</v>
      </c>
      <c r="G855" s="8">
        <f t="shared" si="66"/>
        <v>329.02058402208758</v>
      </c>
      <c r="I855">
        <f t="shared" si="67"/>
        <v>353.40849475416951</v>
      </c>
      <c r="J855">
        <f t="shared" si="68"/>
        <v>-3.3076231241001324</v>
      </c>
      <c r="K855">
        <f t="shared" si="69"/>
        <v>3.3076231241001324</v>
      </c>
    </row>
    <row r="856" spans="1:11" x14ac:dyDescent="0.2">
      <c r="A856" s="2">
        <v>42909</v>
      </c>
      <c r="B856" s="10">
        <v>36.57</v>
      </c>
      <c r="C856" s="7">
        <v>1003.74</v>
      </c>
      <c r="D856" s="5">
        <v>155.07</v>
      </c>
      <c r="F856" s="11">
        <f t="shared" si="65"/>
        <v>24.464844204422885</v>
      </c>
      <c r="G856" s="8">
        <f t="shared" si="66"/>
        <v>332.25127367384675</v>
      </c>
      <c r="I856">
        <f t="shared" si="67"/>
        <v>356.71611787826964</v>
      </c>
      <c r="J856">
        <f t="shared" si="68"/>
        <v>0.91638275429119176</v>
      </c>
      <c r="K856">
        <f t="shared" si="69"/>
        <v>-0.91638275429119176</v>
      </c>
    </row>
    <row r="857" spans="1:11" x14ac:dyDescent="0.2">
      <c r="A857" s="2">
        <v>42908</v>
      </c>
      <c r="B857" s="10">
        <v>36.407499999999999</v>
      </c>
      <c r="C857" s="7">
        <v>1001.3</v>
      </c>
      <c r="D857" s="5">
        <v>153.4</v>
      </c>
      <c r="F857" s="11">
        <f t="shared" si="65"/>
        <v>24.356133863071538</v>
      </c>
      <c r="G857" s="8">
        <f t="shared" si="66"/>
        <v>331.44360126090692</v>
      </c>
      <c r="I857">
        <f t="shared" si="67"/>
        <v>355.79973512397845</v>
      </c>
      <c r="J857">
        <f t="shared" si="68"/>
        <v>-0.34798155707284195</v>
      </c>
      <c r="K857">
        <f t="shared" si="69"/>
        <v>0.34798155707284195</v>
      </c>
    </row>
    <row r="858" spans="1:11" x14ac:dyDescent="0.2">
      <c r="A858" s="2">
        <v>42907</v>
      </c>
      <c r="B858" s="10">
        <v>36.467500000000001</v>
      </c>
      <c r="C858" s="7">
        <v>1002.23</v>
      </c>
      <c r="D858" s="5">
        <v>153.91</v>
      </c>
      <c r="F858" s="11">
        <f t="shared" si="65"/>
        <v>24.396273066032034</v>
      </c>
      <c r="G858" s="8">
        <f t="shared" si="66"/>
        <v>331.75144361501924</v>
      </c>
      <c r="I858">
        <f t="shared" si="67"/>
        <v>356.14771668105129</v>
      </c>
      <c r="J858">
        <f t="shared" si="68"/>
        <v>3.3347671002935613</v>
      </c>
      <c r="K858">
        <f t="shared" si="69"/>
        <v>-3.3347671002935613</v>
      </c>
    </row>
    <row r="859" spans="1:11" x14ac:dyDescent="0.2">
      <c r="A859" s="2">
        <v>42906</v>
      </c>
      <c r="B859" s="10">
        <v>36.252499999999998</v>
      </c>
      <c r="C859" s="7">
        <v>992.59010000000001</v>
      </c>
      <c r="D859" s="5">
        <v>152.25</v>
      </c>
      <c r="F859" s="11">
        <f t="shared" si="65"/>
        <v>24.252440922090251</v>
      </c>
      <c r="G859" s="8">
        <f t="shared" si="66"/>
        <v>328.56050865866746</v>
      </c>
      <c r="I859">
        <f t="shared" si="67"/>
        <v>352.81294958075773</v>
      </c>
      <c r="J859">
        <f t="shared" si="68"/>
        <v>-1.0763861531145835</v>
      </c>
      <c r="K859">
        <f t="shared" si="69"/>
        <v>1.0763861531145835</v>
      </c>
    </row>
    <row r="860" spans="1:11" x14ac:dyDescent="0.2">
      <c r="A860" s="2">
        <v>42905</v>
      </c>
      <c r="B860" s="10">
        <v>36.585000000000001</v>
      </c>
      <c r="C860" s="7">
        <v>995.16989999999998</v>
      </c>
      <c r="D860" s="5">
        <v>152.87</v>
      </c>
      <c r="F860" s="11">
        <f t="shared" si="65"/>
        <v>24.474879005163007</v>
      </c>
      <c r="G860" s="8">
        <f t="shared" si="66"/>
        <v>329.4144567287093</v>
      </c>
      <c r="I860">
        <f t="shared" si="67"/>
        <v>353.88933573387231</v>
      </c>
      <c r="J860">
        <f t="shared" si="68"/>
        <v>3.1500199807882154</v>
      </c>
      <c r="K860">
        <f t="shared" si="69"/>
        <v>-3.1500199807882154</v>
      </c>
    </row>
    <row r="861" spans="1:11" x14ac:dyDescent="0.2">
      <c r="A861" s="2">
        <v>42902</v>
      </c>
      <c r="B861" s="10">
        <v>35.567500000000003</v>
      </c>
      <c r="C861" s="7">
        <v>987.71</v>
      </c>
      <c r="D861" s="5">
        <v>150.63999999999999</v>
      </c>
      <c r="F861" s="11">
        <f t="shared" si="65"/>
        <v>23.794185021624582</v>
      </c>
      <c r="G861" s="8">
        <f t="shared" si="66"/>
        <v>326.94513073145953</v>
      </c>
      <c r="I861">
        <f t="shared" si="67"/>
        <v>350.7393157530841</v>
      </c>
      <c r="J861">
        <f t="shared" si="68"/>
        <v>7.4542475149092979</v>
      </c>
      <c r="K861">
        <f t="shared" si="69"/>
        <v>-7.4542475149092979</v>
      </c>
    </row>
    <row r="862" spans="1:11" x14ac:dyDescent="0.2">
      <c r="A862" s="2">
        <v>42901</v>
      </c>
      <c r="B862" s="10">
        <v>36.072499999999998</v>
      </c>
      <c r="C862" s="7">
        <v>964.16989999999998</v>
      </c>
      <c r="D862" s="5">
        <v>149.80000000000001</v>
      </c>
      <c r="F862" s="11">
        <f t="shared" si="65"/>
        <v>24.132023313208762</v>
      </c>
      <c r="G862" s="8">
        <f t="shared" si="66"/>
        <v>319.15304492496603</v>
      </c>
      <c r="I862">
        <f t="shared" si="67"/>
        <v>343.2850682381748</v>
      </c>
      <c r="J862">
        <f t="shared" si="68"/>
        <v>-4.2170011051583742</v>
      </c>
      <c r="K862">
        <f t="shared" si="69"/>
        <v>4.2170011051583742</v>
      </c>
    </row>
    <row r="863" spans="1:11" x14ac:dyDescent="0.2">
      <c r="A863" s="2">
        <v>42900</v>
      </c>
      <c r="B863" s="10">
        <v>36.29</v>
      </c>
      <c r="C863" s="7">
        <v>976.47</v>
      </c>
      <c r="D863" s="5">
        <v>150.25</v>
      </c>
      <c r="F863" s="11">
        <f t="shared" si="65"/>
        <v>24.277527923940564</v>
      </c>
      <c r="G863" s="8">
        <f t="shared" si="66"/>
        <v>323.22454141939261</v>
      </c>
      <c r="I863">
        <f t="shared" si="67"/>
        <v>347.50206934333318</v>
      </c>
      <c r="J863">
        <f t="shared" si="68"/>
        <v>-1.6691401378171804</v>
      </c>
      <c r="K863">
        <f t="shared" si="69"/>
        <v>1.6691401378171804</v>
      </c>
    </row>
    <row r="864" spans="1:11" x14ac:dyDescent="0.2">
      <c r="A864" s="2">
        <v>42899</v>
      </c>
      <c r="B864" s="10">
        <v>36.647500000000001</v>
      </c>
      <c r="C864" s="7">
        <v>980.79</v>
      </c>
      <c r="D864" s="5">
        <v>150.68</v>
      </c>
      <c r="F864" s="11">
        <f t="shared" si="65"/>
        <v>24.516690674913526</v>
      </c>
      <c r="G864" s="8">
        <f t="shared" si="66"/>
        <v>324.65451880623681</v>
      </c>
      <c r="I864">
        <f t="shared" si="67"/>
        <v>349.17120948115036</v>
      </c>
      <c r="J864">
        <f t="shared" si="68"/>
        <v>5.4522026655493505</v>
      </c>
      <c r="K864">
        <f t="shared" si="69"/>
        <v>-5.4522026655493505</v>
      </c>
    </row>
    <row r="865" spans="1:11" x14ac:dyDescent="0.2">
      <c r="A865" s="2">
        <v>42898</v>
      </c>
      <c r="B865" s="10">
        <v>36.354999999999997</v>
      </c>
      <c r="C865" s="7">
        <v>964.90989999999999</v>
      </c>
      <c r="D865" s="5">
        <v>148.44</v>
      </c>
      <c r="F865" s="11">
        <f t="shared" si="65"/>
        <v>24.321012060481102</v>
      </c>
      <c r="G865" s="8">
        <f t="shared" si="66"/>
        <v>319.3979947551199</v>
      </c>
      <c r="I865">
        <f t="shared" si="67"/>
        <v>343.71900681560101</v>
      </c>
      <c r="J865">
        <f t="shared" si="68"/>
        <v>-5.0310423853932207</v>
      </c>
      <c r="K865">
        <f t="shared" si="69"/>
        <v>5.0310423853932207</v>
      </c>
    </row>
    <row r="866" spans="1:11" x14ac:dyDescent="0.2">
      <c r="A866" s="2">
        <v>42895</v>
      </c>
      <c r="B866" s="10">
        <v>37.244999999999997</v>
      </c>
      <c r="C866" s="7">
        <v>978.31010000000003</v>
      </c>
      <c r="D866" s="5">
        <v>149.6</v>
      </c>
      <c r="F866" s="11">
        <f t="shared" si="65"/>
        <v>24.916410237728474</v>
      </c>
      <c r="G866" s="8">
        <f t="shared" si="66"/>
        <v>323.83363896326574</v>
      </c>
      <c r="I866">
        <f t="shared" si="67"/>
        <v>348.75004920099423</v>
      </c>
      <c r="J866">
        <f t="shared" si="68"/>
        <v>-11.584303995849325</v>
      </c>
      <c r="K866">
        <f t="shared" si="69"/>
        <v>11.584303995849325</v>
      </c>
    </row>
    <row r="867" spans="1:11" x14ac:dyDescent="0.2">
      <c r="A867" s="2">
        <v>42894</v>
      </c>
      <c r="B867" s="10">
        <v>38.747500000000002</v>
      </c>
      <c r="C867" s="7">
        <v>1010.27</v>
      </c>
      <c r="D867" s="5">
        <v>154.71</v>
      </c>
      <c r="F867" s="11">
        <f t="shared" si="65"/>
        <v>25.92156277853092</v>
      </c>
      <c r="G867" s="8">
        <f t="shared" si="66"/>
        <v>334.41279041831262</v>
      </c>
      <c r="I867">
        <f t="shared" si="67"/>
        <v>360.33435319684355</v>
      </c>
      <c r="J867">
        <f t="shared" si="68"/>
        <v>2.6489187775382561E-3</v>
      </c>
      <c r="K867">
        <f t="shared" si="69"/>
        <v>-2.6489187775382561E-3</v>
      </c>
    </row>
    <row r="868" spans="1:11" x14ac:dyDescent="0.2">
      <c r="A868" s="2">
        <v>42893</v>
      </c>
      <c r="B868" s="10">
        <v>38.842500000000001</v>
      </c>
      <c r="C868" s="7">
        <v>1010.07</v>
      </c>
      <c r="D868" s="5">
        <v>153.12</v>
      </c>
      <c r="F868" s="11">
        <f t="shared" si="65"/>
        <v>25.985116516551706</v>
      </c>
      <c r="G868" s="8">
        <f t="shared" si="66"/>
        <v>334.34658776151429</v>
      </c>
      <c r="I868">
        <f t="shared" si="67"/>
        <v>360.33170427806601</v>
      </c>
      <c r="J868">
        <f t="shared" si="68"/>
        <v>2.4941308625033685</v>
      </c>
      <c r="K868">
        <f t="shared" si="69"/>
        <v>-2.4941308625033685</v>
      </c>
    </row>
    <row r="869" spans="1:11" x14ac:dyDescent="0.2">
      <c r="A869" s="2">
        <v>42892</v>
      </c>
      <c r="B869" s="10">
        <v>38.612499999999997</v>
      </c>
      <c r="C869" s="7">
        <v>1003</v>
      </c>
      <c r="D869" s="5">
        <v>152.81</v>
      </c>
      <c r="F869" s="11">
        <f t="shared" si="65"/>
        <v>25.831249571869797</v>
      </c>
      <c r="G869" s="8">
        <f t="shared" si="66"/>
        <v>332.00632384369283</v>
      </c>
      <c r="I869">
        <f t="shared" si="67"/>
        <v>357.83757341556264</v>
      </c>
      <c r="J869">
        <f t="shared" si="68"/>
        <v>-2.6736825154098938</v>
      </c>
      <c r="K869">
        <f t="shared" si="69"/>
        <v>2.6736825154098938</v>
      </c>
    </row>
    <row r="870" spans="1:11" x14ac:dyDescent="0.2">
      <c r="A870" s="2">
        <v>42891</v>
      </c>
      <c r="B870" s="10">
        <v>38.482500000000002</v>
      </c>
      <c r="C870" s="7">
        <v>1011.34</v>
      </c>
      <c r="D870" s="5">
        <v>153.63</v>
      </c>
      <c r="F870" s="11">
        <f t="shared" si="65"/>
        <v>25.744281298788724</v>
      </c>
      <c r="G870" s="8">
        <f t="shared" si="66"/>
        <v>334.7669746321838</v>
      </c>
      <c r="I870">
        <f t="shared" si="67"/>
        <v>360.51125593097254</v>
      </c>
      <c r="J870">
        <f t="shared" si="68"/>
        <v>1.2717562871187056</v>
      </c>
      <c r="K870">
        <f t="shared" si="69"/>
        <v>-1.2717562871187056</v>
      </c>
    </row>
    <row r="871" spans="1:11" x14ac:dyDescent="0.2">
      <c r="A871" s="2">
        <v>42888</v>
      </c>
      <c r="B871" s="10">
        <v>38.862499999999997</v>
      </c>
      <c r="C871" s="7">
        <v>1006.73</v>
      </c>
      <c r="D871" s="5">
        <v>153.61000000000001</v>
      </c>
      <c r="F871" s="11">
        <f t="shared" si="65"/>
        <v>25.99849625087187</v>
      </c>
      <c r="G871" s="8">
        <f t="shared" si="66"/>
        <v>333.24100339298195</v>
      </c>
      <c r="I871">
        <f t="shared" si="67"/>
        <v>359.23949964385383</v>
      </c>
      <c r="J871">
        <f t="shared" si="68"/>
        <v>3.947973162765436</v>
      </c>
      <c r="K871">
        <f t="shared" si="69"/>
        <v>-3.947973162765436</v>
      </c>
    </row>
    <row r="872" spans="1:11" x14ac:dyDescent="0.2">
      <c r="A872" s="2">
        <v>42887</v>
      </c>
      <c r="B872" s="10">
        <v>38.295000000000002</v>
      </c>
      <c r="C872" s="7">
        <v>995.95</v>
      </c>
      <c r="D872" s="5">
        <v>151.53</v>
      </c>
      <c r="F872" s="11">
        <f t="shared" si="65"/>
        <v>25.618846289537171</v>
      </c>
      <c r="G872" s="8">
        <f t="shared" si="66"/>
        <v>329.67268019155125</v>
      </c>
      <c r="I872">
        <f t="shared" si="67"/>
        <v>355.2915264810884</v>
      </c>
      <c r="J872">
        <f t="shared" si="68"/>
        <v>0.51045817156142448</v>
      </c>
      <c r="K872">
        <f t="shared" si="69"/>
        <v>-0.51045817156142448</v>
      </c>
    </row>
    <row r="873" spans="1:11" x14ac:dyDescent="0.2">
      <c r="A873" s="2">
        <v>42886</v>
      </c>
      <c r="B873" s="10">
        <v>38.19</v>
      </c>
      <c r="C873" s="7">
        <v>994.62009999999998</v>
      </c>
      <c r="D873" s="5">
        <v>151.46</v>
      </c>
      <c r="F873" s="11">
        <f t="shared" si="65"/>
        <v>25.5486026843563</v>
      </c>
      <c r="G873" s="8">
        <f t="shared" si="66"/>
        <v>329.23246562517068</v>
      </c>
      <c r="I873">
        <f t="shared" si="67"/>
        <v>354.78106830952697</v>
      </c>
      <c r="J873">
        <f t="shared" si="68"/>
        <v>-0.84066900726628546</v>
      </c>
      <c r="K873">
        <f t="shared" si="69"/>
        <v>0.84066900726628546</v>
      </c>
    </row>
    <row r="874" spans="1:11" x14ac:dyDescent="0.2">
      <c r="A874" s="2">
        <v>42885</v>
      </c>
      <c r="B874" s="10">
        <v>38.417499999999997</v>
      </c>
      <c r="C874" s="7">
        <v>996.7</v>
      </c>
      <c r="D874" s="5">
        <v>152.38</v>
      </c>
      <c r="F874" s="11">
        <f t="shared" si="65"/>
        <v>25.700797162248183</v>
      </c>
      <c r="G874" s="8">
        <f t="shared" si="66"/>
        <v>329.92094015454506</v>
      </c>
      <c r="I874">
        <f t="shared" si="67"/>
        <v>355.62173731679326</v>
      </c>
      <c r="J874">
        <f t="shared" si="68"/>
        <v>0.31456702201256803</v>
      </c>
      <c r="K874">
        <f t="shared" si="69"/>
        <v>-0.31456702201256803</v>
      </c>
    </row>
    <row r="875" spans="1:11" x14ac:dyDescent="0.2">
      <c r="A875" s="2">
        <v>42884</v>
      </c>
      <c r="B875" s="10">
        <v>38.402500000000003</v>
      </c>
      <c r="C875" s="7">
        <v>995.78</v>
      </c>
      <c r="D875" s="5">
        <v>152.13</v>
      </c>
      <c r="F875" s="11">
        <f t="shared" si="65"/>
        <v>25.690762361508064</v>
      </c>
      <c r="G875" s="8">
        <f t="shared" si="66"/>
        <v>329.61640793327263</v>
      </c>
      <c r="I875">
        <f t="shared" si="67"/>
        <v>355.30717029478069</v>
      </c>
      <c r="J875">
        <f t="shared" si="68"/>
        <v>0</v>
      </c>
      <c r="K875">
        <f t="shared" si="69"/>
        <v>0</v>
      </c>
    </row>
    <row r="876" spans="1:11" x14ac:dyDescent="0.2">
      <c r="A876" s="2">
        <v>42881</v>
      </c>
      <c r="B876" s="10">
        <v>38.402500000000003</v>
      </c>
      <c r="C876" s="7">
        <v>995.78</v>
      </c>
      <c r="D876" s="5">
        <v>152.13</v>
      </c>
      <c r="F876" s="11">
        <f t="shared" si="65"/>
        <v>25.690762361508064</v>
      </c>
      <c r="G876" s="8">
        <f t="shared" si="66"/>
        <v>329.61640793327263</v>
      </c>
      <c r="I876">
        <f t="shared" si="67"/>
        <v>355.30717029478069</v>
      </c>
      <c r="J876">
        <f t="shared" si="68"/>
        <v>0.75098084636795193</v>
      </c>
      <c r="K876">
        <f t="shared" si="69"/>
        <v>-0.75098084636795193</v>
      </c>
    </row>
    <row r="877" spans="1:11" x14ac:dyDescent="0.2">
      <c r="A877" s="2">
        <v>42880</v>
      </c>
      <c r="B877" s="10">
        <v>38.467500000000001</v>
      </c>
      <c r="C877" s="7">
        <v>993.37990000000002</v>
      </c>
      <c r="D877" s="5">
        <v>151.96</v>
      </c>
      <c r="F877" s="11">
        <f t="shared" si="65"/>
        <v>25.734246498048599</v>
      </c>
      <c r="G877" s="8">
        <f t="shared" si="66"/>
        <v>328.82194295036413</v>
      </c>
      <c r="I877">
        <f t="shared" si="67"/>
        <v>354.55618944841274</v>
      </c>
      <c r="J877">
        <f t="shared" si="68"/>
        <v>4.401677627626384</v>
      </c>
      <c r="K877">
        <f t="shared" si="69"/>
        <v>-4.401677627626384</v>
      </c>
    </row>
    <row r="878" spans="1:11" x14ac:dyDescent="0.2">
      <c r="A878" s="2">
        <v>42879</v>
      </c>
      <c r="B878" s="10">
        <v>38.335000000000001</v>
      </c>
      <c r="C878" s="7">
        <v>980.3501</v>
      </c>
      <c r="D878" s="5">
        <v>150.04</v>
      </c>
      <c r="F878" s="11">
        <f t="shared" si="65"/>
        <v>25.645605758177503</v>
      </c>
      <c r="G878" s="8">
        <f t="shared" si="66"/>
        <v>324.50890606260884</v>
      </c>
      <c r="I878">
        <f t="shared" si="67"/>
        <v>350.15451182078635</v>
      </c>
      <c r="J878">
        <f t="shared" si="68"/>
        <v>2.839326660954498</v>
      </c>
      <c r="K878">
        <f t="shared" si="69"/>
        <v>-2.839326660954498</v>
      </c>
    </row>
    <row r="879" spans="1:11" x14ac:dyDescent="0.2">
      <c r="A879" s="2">
        <v>42878</v>
      </c>
      <c r="B879" s="10">
        <v>38.450000000000003</v>
      </c>
      <c r="C879" s="7">
        <v>971.54</v>
      </c>
      <c r="D879" s="5">
        <v>148.07</v>
      </c>
      <c r="F879" s="11">
        <f t="shared" si="65"/>
        <v>25.722539230518457</v>
      </c>
      <c r="G879" s="8">
        <f t="shared" si="66"/>
        <v>321.59264592931339</v>
      </c>
      <c r="I879">
        <f t="shared" si="67"/>
        <v>347.31518515983186</v>
      </c>
      <c r="J879">
        <f t="shared" si="68"/>
        <v>0.25623778939075237</v>
      </c>
      <c r="K879">
        <f t="shared" si="69"/>
        <v>-0.25623778939075237</v>
      </c>
    </row>
    <row r="880" spans="1:11" x14ac:dyDescent="0.2">
      <c r="A880" s="2">
        <v>42877</v>
      </c>
      <c r="B880" s="10">
        <v>38.497500000000002</v>
      </c>
      <c r="C880" s="7">
        <v>970.66989999999998</v>
      </c>
      <c r="D880" s="5">
        <v>148.24</v>
      </c>
      <c r="F880" s="11">
        <f t="shared" si="65"/>
        <v>25.75431609952885</v>
      </c>
      <c r="G880" s="8">
        <f t="shared" si="66"/>
        <v>321.30463127091224</v>
      </c>
      <c r="I880">
        <f t="shared" si="67"/>
        <v>347.0589473704411</v>
      </c>
      <c r="J880">
        <f t="shared" si="68"/>
        <v>3.7403470744454239</v>
      </c>
      <c r="K880">
        <f t="shared" si="69"/>
        <v>-3.7403470744454239</v>
      </c>
    </row>
    <row r="881" spans="1:11" x14ac:dyDescent="0.2">
      <c r="A881" s="2">
        <v>42874</v>
      </c>
      <c r="B881" s="10">
        <v>38.265000000000001</v>
      </c>
      <c r="C881" s="7">
        <v>959.84010000000001</v>
      </c>
      <c r="D881" s="5">
        <v>148.06</v>
      </c>
      <c r="F881" s="11">
        <f t="shared" si="65"/>
        <v>25.598776688056923</v>
      </c>
      <c r="G881" s="8">
        <f t="shared" si="66"/>
        <v>317.71982360793874</v>
      </c>
      <c r="I881">
        <f t="shared" si="67"/>
        <v>343.31860029599568</v>
      </c>
      <c r="J881">
        <f t="shared" si="68"/>
        <v>0.53386930779834074</v>
      </c>
      <c r="K881">
        <f t="shared" si="69"/>
        <v>-0.53386930779834074</v>
      </c>
    </row>
    <row r="882" spans="1:11" x14ac:dyDescent="0.2">
      <c r="A882" s="2">
        <v>42873</v>
      </c>
      <c r="B882" s="10">
        <v>38.134999999999998</v>
      </c>
      <c r="C882" s="7">
        <v>958.49</v>
      </c>
      <c r="D882" s="5">
        <v>147.66</v>
      </c>
      <c r="F882" s="11">
        <f t="shared" si="65"/>
        <v>25.511808414975846</v>
      </c>
      <c r="G882" s="8">
        <f t="shared" si="66"/>
        <v>317.27292257322148</v>
      </c>
      <c r="I882">
        <f t="shared" si="67"/>
        <v>342.78473098819734</v>
      </c>
      <c r="J882">
        <f t="shared" si="68"/>
        <v>4.9278072841210019</v>
      </c>
      <c r="K882">
        <f t="shared" si="69"/>
        <v>-4.9278072841210019</v>
      </c>
    </row>
    <row r="883" spans="1:11" x14ac:dyDescent="0.2">
      <c r="A883" s="2">
        <v>42872</v>
      </c>
      <c r="B883" s="10">
        <v>37.5625</v>
      </c>
      <c r="C883" s="7">
        <v>944.76</v>
      </c>
      <c r="D883" s="5">
        <v>144.85</v>
      </c>
      <c r="F883" s="11">
        <f t="shared" si="65"/>
        <v>25.128813520061104</v>
      </c>
      <c r="G883" s="8">
        <f t="shared" si="66"/>
        <v>312.72811018401524</v>
      </c>
      <c r="I883">
        <f t="shared" si="67"/>
        <v>337.85692370407634</v>
      </c>
      <c r="J883">
        <f t="shared" si="68"/>
        <v>-7.9269538475826948</v>
      </c>
      <c r="K883">
        <f t="shared" si="69"/>
        <v>7.9269538475826948</v>
      </c>
    </row>
    <row r="884" spans="1:11" x14ac:dyDescent="0.2">
      <c r="A884" s="2">
        <v>42871</v>
      </c>
      <c r="B884" s="10">
        <v>38.8675</v>
      </c>
      <c r="C884" s="7">
        <v>966.07010000000002</v>
      </c>
      <c r="D884" s="5">
        <v>149.78</v>
      </c>
      <c r="F884" s="11">
        <f t="shared" si="65"/>
        <v>26.001841184451912</v>
      </c>
      <c r="G884" s="8">
        <f t="shared" si="66"/>
        <v>319.78203636720713</v>
      </c>
      <c r="I884">
        <f t="shared" si="67"/>
        <v>345.78387755165903</v>
      </c>
      <c r="J884">
        <f t="shared" si="68"/>
        <v>2.6427739654907896</v>
      </c>
      <c r="K884">
        <f t="shared" si="69"/>
        <v>-2.6427739654907896</v>
      </c>
    </row>
    <row r="885" spans="1:11" x14ac:dyDescent="0.2">
      <c r="A885" s="2">
        <v>42870</v>
      </c>
      <c r="B885" s="10">
        <v>38.924999999999997</v>
      </c>
      <c r="C885" s="7">
        <v>957.97</v>
      </c>
      <c r="D885" s="5">
        <v>150.19</v>
      </c>
      <c r="F885" s="11">
        <f t="shared" si="65"/>
        <v>26.040307920622386</v>
      </c>
      <c r="G885" s="8">
        <f t="shared" si="66"/>
        <v>317.10079566554583</v>
      </c>
      <c r="I885">
        <f t="shared" si="67"/>
        <v>343.14110358616824</v>
      </c>
      <c r="J885">
        <f t="shared" si="68"/>
        <v>-1.185756672821185</v>
      </c>
      <c r="K885">
        <f t="shared" si="69"/>
        <v>1.185756672821185</v>
      </c>
    </row>
    <row r="886" spans="1:11" x14ac:dyDescent="0.2">
      <c r="A886" s="2">
        <v>42867</v>
      </c>
      <c r="B886" s="10">
        <v>39.024999999999999</v>
      </c>
      <c r="C886" s="7">
        <v>961.3501</v>
      </c>
      <c r="D886" s="5">
        <v>150.33000000000001</v>
      </c>
      <c r="F886" s="11">
        <f t="shared" si="65"/>
        <v>26.107206592223214</v>
      </c>
      <c r="G886" s="8">
        <f t="shared" si="66"/>
        <v>318.21965366676619</v>
      </c>
      <c r="I886">
        <f t="shared" si="67"/>
        <v>344.32686025898943</v>
      </c>
      <c r="J886">
        <f t="shared" si="68"/>
        <v>4.9043927490607757</v>
      </c>
      <c r="K886">
        <f t="shared" si="69"/>
        <v>-4.9043927490607757</v>
      </c>
    </row>
    <row r="887" spans="1:11" x14ac:dyDescent="0.2">
      <c r="A887" s="2">
        <v>42866</v>
      </c>
      <c r="B887" s="10">
        <v>38.487499999999997</v>
      </c>
      <c r="C887" s="7">
        <v>947.62009999999998</v>
      </c>
      <c r="D887" s="5">
        <v>150.04</v>
      </c>
      <c r="F887" s="11">
        <f t="shared" si="65"/>
        <v>25.747626232368763</v>
      </c>
      <c r="G887" s="8">
        <f t="shared" si="66"/>
        <v>313.67484127755989</v>
      </c>
      <c r="I887">
        <f t="shared" si="67"/>
        <v>339.42246750992865</v>
      </c>
      <c r="J887">
        <f t="shared" si="68"/>
        <v>-0.3248143578692293</v>
      </c>
      <c r="K887">
        <f t="shared" si="69"/>
        <v>0.3248143578692293</v>
      </c>
    </row>
    <row r="888" spans="1:11" x14ac:dyDescent="0.2">
      <c r="A888" s="2">
        <v>42865</v>
      </c>
      <c r="B888" s="10">
        <v>38.314999999999998</v>
      </c>
      <c r="C888" s="7">
        <v>948.95</v>
      </c>
      <c r="D888" s="5">
        <v>150.29</v>
      </c>
      <c r="F888" s="11">
        <f t="shared" si="65"/>
        <v>25.632226023857335</v>
      </c>
      <c r="G888" s="8">
        <f t="shared" si="66"/>
        <v>314.11505584394052</v>
      </c>
      <c r="I888">
        <f t="shared" si="67"/>
        <v>339.74728186779788</v>
      </c>
      <c r="J888">
        <f t="shared" si="68"/>
        <v>-1.4031445860478584</v>
      </c>
      <c r="K888">
        <f t="shared" si="69"/>
        <v>1.4031445860478584</v>
      </c>
    </row>
    <row r="889" spans="1:11" x14ac:dyDescent="0.2">
      <c r="A889" s="2">
        <v>42864</v>
      </c>
      <c r="B889" s="10">
        <v>38.497500000000002</v>
      </c>
      <c r="C889" s="7">
        <v>952.82010000000002</v>
      </c>
      <c r="D889" s="5">
        <v>150.47999999999999</v>
      </c>
      <c r="F889" s="11">
        <f t="shared" si="65"/>
        <v>25.75431609952885</v>
      </c>
      <c r="G889" s="8">
        <f t="shared" si="66"/>
        <v>315.39611035431687</v>
      </c>
      <c r="I889">
        <f t="shared" si="67"/>
        <v>341.15042645384574</v>
      </c>
      <c r="J889">
        <f t="shared" si="68"/>
        <v>1.4151650602391328</v>
      </c>
      <c r="K889">
        <f t="shared" si="69"/>
        <v>-1.4151650602391328</v>
      </c>
    </row>
    <row r="890" spans="1:11" x14ac:dyDescent="0.2">
      <c r="A890" s="2">
        <v>42863</v>
      </c>
      <c r="B890" s="10">
        <v>38.252499999999998</v>
      </c>
      <c r="C890" s="7">
        <v>949.04</v>
      </c>
      <c r="D890" s="5">
        <v>151.06</v>
      </c>
      <c r="F890" s="11">
        <f t="shared" si="65"/>
        <v>25.590414354106816</v>
      </c>
      <c r="G890" s="8">
        <f t="shared" si="66"/>
        <v>314.14484703949978</v>
      </c>
      <c r="I890">
        <f t="shared" si="67"/>
        <v>339.73526139360661</v>
      </c>
      <c r="J890">
        <f t="shared" si="68"/>
        <v>5.6061699499234692</v>
      </c>
      <c r="K890">
        <f t="shared" si="69"/>
        <v>-5.6061699499234692</v>
      </c>
    </row>
    <row r="891" spans="1:11" x14ac:dyDescent="0.2">
      <c r="A891" s="2">
        <v>42860</v>
      </c>
      <c r="B891" s="10">
        <v>37.24</v>
      </c>
      <c r="C891" s="7">
        <v>934.1499</v>
      </c>
      <c r="D891" s="5">
        <v>150.24</v>
      </c>
      <c r="F891" s="11">
        <f t="shared" si="65"/>
        <v>24.913065304148436</v>
      </c>
      <c r="G891" s="8">
        <f t="shared" si="66"/>
        <v>309.21602613953468</v>
      </c>
      <c r="I891">
        <f t="shared" si="67"/>
        <v>334.12909144368314</v>
      </c>
      <c r="J891">
        <f t="shared" si="68"/>
        <v>-0.71244857124537475</v>
      </c>
      <c r="K891">
        <f t="shared" si="69"/>
        <v>0.71244857124537475</v>
      </c>
    </row>
    <row r="892" spans="1:11" x14ac:dyDescent="0.2">
      <c r="A892" s="2">
        <v>42859</v>
      </c>
      <c r="B892" s="10">
        <v>36.6325</v>
      </c>
      <c r="C892" s="7">
        <v>937.53</v>
      </c>
      <c r="D892" s="5">
        <v>150.85</v>
      </c>
      <c r="F892" s="11">
        <f t="shared" si="65"/>
        <v>24.506655874173401</v>
      </c>
      <c r="G892" s="8">
        <f t="shared" si="66"/>
        <v>310.33488414075509</v>
      </c>
      <c r="I892">
        <f t="shared" si="67"/>
        <v>334.84154001492851</v>
      </c>
      <c r="J892">
        <f t="shared" si="68"/>
        <v>-1.2471872338421122</v>
      </c>
      <c r="K892">
        <f t="shared" si="69"/>
        <v>1.2471872338421122</v>
      </c>
    </row>
    <row r="893" spans="1:11" x14ac:dyDescent="0.2">
      <c r="A893" s="2">
        <v>42858</v>
      </c>
      <c r="B893" s="10">
        <v>36.765000000000001</v>
      </c>
      <c r="C893" s="7">
        <v>941.03</v>
      </c>
      <c r="D893" s="5">
        <v>151.80000000000001</v>
      </c>
      <c r="F893" s="11">
        <f t="shared" si="65"/>
        <v>24.5952966140445</v>
      </c>
      <c r="G893" s="8">
        <f t="shared" si="66"/>
        <v>311.49343063472611</v>
      </c>
      <c r="I893">
        <f t="shared" si="67"/>
        <v>336.08872724877062</v>
      </c>
      <c r="J893">
        <f t="shared" si="68"/>
        <v>-2.0315164126135414</v>
      </c>
      <c r="K893">
        <f t="shared" si="69"/>
        <v>2.0315164126135414</v>
      </c>
    </row>
    <row r="894" spans="1:11" x14ac:dyDescent="0.2">
      <c r="A894" s="2">
        <v>42857</v>
      </c>
      <c r="B894" s="10">
        <v>36.877499999999998</v>
      </c>
      <c r="C894" s="7">
        <v>946.93989999999997</v>
      </c>
      <c r="D894" s="5">
        <v>152.78</v>
      </c>
      <c r="F894" s="11">
        <f t="shared" si="65"/>
        <v>24.670557619595428</v>
      </c>
      <c r="G894" s="8">
        <f t="shared" si="66"/>
        <v>313.44968604178877</v>
      </c>
      <c r="I894">
        <f t="shared" si="67"/>
        <v>338.12024366138417</v>
      </c>
      <c r="J894">
        <f t="shared" si="68"/>
        <v>-0.27150082620585181</v>
      </c>
      <c r="K894">
        <f t="shared" si="69"/>
        <v>0.27150082620585181</v>
      </c>
    </row>
    <row r="895" spans="1:11" x14ac:dyDescent="0.2">
      <c r="A895" s="2">
        <v>42856</v>
      </c>
      <c r="B895" s="10">
        <v>36.645000000000003</v>
      </c>
      <c r="C895" s="7">
        <v>948.23</v>
      </c>
      <c r="D895" s="5">
        <v>152.46</v>
      </c>
      <c r="F895" s="11">
        <f t="shared" si="65"/>
        <v>24.515018208123507</v>
      </c>
      <c r="G895" s="8">
        <f t="shared" si="66"/>
        <v>313.87672627946648</v>
      </c>
      <c r="I895">
        <f t="shared" si="67"/>
        <v>338.39174448759002</v>
      </c>
      <c r="J895">
        <f t="shared" si="68"/>
        <v>8.1827814894436415</v>
      </c>
      <c r="K895">
        <f t="shared" si="69"/>
        <v>-8.1827814894436415</v>
      </c>
    </row>
    <row r="896" spans="1:11" x14ac:dyDescent="0.2">
      <c r="A896" s="2">
        <v>42853</v>
      </c>
      <c r="B896" s="10">
        <v>35.912500000000001</v>
      </c>
      <c r="C896" s="7">
        <v>924.99</v>
      </c>
      <c r="D896" s="5">
        <v>150.25</v>
      </c>
      <c r="F896" s="11">
        <f t="shared" si="65"/>
        <v>24.024985438647438</v>
      </c>
      <c r="G896" s="8">
        <f t="shared" si="66"/>
        <v>306.18397755949894</v>
      </c>
      <c r="I896">
        <f t="shared" si="67"/>
        <v>330.20896299814638</v>
      </c>
      <c r="J896">
        <f t="shared" si="68"/>
        <v>2.1646163734533275</v>
      </c>
      <c r="K896">
        <f t="shared" si="69"/>
        <v>-2.1646163734533275</v>
      </c>
    </row>
    <row r="897" spans="1:11" x14ac:dyDescent="0.2">
      <c r="A897" s="2">
        <v>42852</v>
      </c>
      <c r="B897" s="10">
        <v>35.947499999999998</v>
      </c>
      <c r="C897" s="7">
        <v>918.37990000000002</v>
      </c>
      <c r="D897" s="5">
        <v>147.69999999999999</v>
      </c>
      <c r="F897" s="11">
        <f t="shared" si="65"/>
        <v>24.048399973707728</v>
      </c>
      <c r="G897" s="8">
        <f t="shared" si="66"/>
        <v>303.99594665098533</v>
      </c>
      <c r="I897">
        <f t="shared" si="67"/>
        <v>328.04434662469305</v>
      </c>
      <c r="J897">
        <f t="shared" si="68"/>
        <v>3.0272747848465542</v>
      </c>
      <c r="K897">
        <f t="shared" si="69"/>
        <v>-3.0272747848465542</v>
      </c>
    </row>
    <row r="898" spans="1:11" x14ac:dyDescent="0.2">
      <c r="A898" s="2">
        <v>42851</v>
      </c>
      <c r="B898" s="10">
        <v>35.92</v>
      </c>
      <c r="C898" s="7">
        <v>909.29</v>
      </c>
      <c r="D898" s="5">
        <v>146.56</v>
      </c>
      <c r="F898" s="11">
        <f t="shared" si="65"/>
        <v>24.030002839017502</v>
      </c>
      <c r="G898" s="8">
        <f t="shared" si="66"/>
        <v>300.98706900082897</v>
      </c>
      <c r="I898">
        <f t="shared" si="67"/>
        <v>325.01707183984649</v>
      </c>
      <c r="J898">
        <f t="shared" si="68"/>
        <v>0.41059940578605847</v>
      </c>
      <c r="K898">
        <f t="shared" si="69"/>
        <v>-0.41059940578605847</v>
      </c>
    </row>
    <row r="899" spans="1:11" x14ac:dyDescent="0.2">
      <c r="A899" s="2">
        <v>42850</v>
      </c>
      <c r="B899" s="10">
        <v>36.1325</v>
      </c>
      <c r="C899" s="7">
        <v>907.62009999999998</v>
      </c>
      <c r="D899" s="5">
        <v>146.49</v>
      </c>
      <c r="F899" s="11">
        <f t="shared" si="65"/>
        <v>24.172162516169262</v>
      </c>
      <c r="G899" s="8">
        <f t="shared" si="66"/>
        <v>300.4343099178912</v>
      </c>
      <c r="I899">
        <f t="shared" si="67"/>
        <v>324.60647243406044</v>
      </c>
      <c r="J899">
        <f t="shared" si="68"/>
        <v>0.21842853660683659</v>
      </c>
      <c r="K899">
        <f t="shared" si="69"/>
        <v>-0.21842853660683659</v>
      </c>
    </row>
    <row r="900" spans="1:11" x14ac:dyDescent="0.2">
      <c r="A900" s="2">
        <v>42849</v>
      </c>
      <c r="B900" s="10">
        <v>35.909999999999997</v>
      </c>
      <c r="C900" s="7">
        <v>907.40989999999999</v>
      </c>
      <c r="D900" s="5">
        <v>145.47</v>
      </c>
      <c r="F900" s="11">
        <f t="shared" si="65"/>
        <v>24.023312971857415</v>
      </c>
      <c r="G900" s="8">
        <f t="shared" si="66"/>
        <v>300.36473092559618</v>
      </c>
      <c r="I900">
        <f t="shared" si="67"/>
        <v>324.3880438974536</v>
      </c>
      <c r="J900">
        <f t="shared" si="68"/>
        <v>3.1684928107509336</v>
      </c>
      <c r="K900">
        <f t="shared" si="69"/>
        <v>-3.1684928107509336</v>
      </c>
    </row>
    <row r="901" spans="1:11" x14ac:dyDescent="0.2">
      <c r="A901" s="2">
        <v>42846</v>
      </c>
      <c r="B901" s="10">
        <v>35.567500000000003</v>
      </c>
      <c r="C901" s="7">
        <v>898.53</v>
      </c>
      <c r="D901" s="5">
        <v>143.68</v>
      </c>
      <c r="F901" s="11">
        <f t="shared" ref="F901:F964" si="70">B901*$O$8</f>
        <v>23.794185021624582</v>
      </c>
      <c r="G901" s="8">
        <f t="shared" ref="G901:G964" si="71">C901*(1-$O$8)</f>
        <v>297.42536606507809</v>
      </c>
      <c r="I901">
        <f t="shared" ref="I901:I964" si="72">SUM(F901:G901)</f>
        <v>321.21955108670267</v>
      </c>
      <c r="J901">
        <f t="shared" si="68"/>
        <v>-1.1969419292495331</v>
      </c>
      <c r="K901">
        <f t="shared" si="69"/>
        <v>1.1969419292495331</v>
      </c>
    </row>
    <row r="902" spans="1:11" x14ac:dyDescent="0.2">
      <c r="A902" s="2">
        <v>42845</v>
      </c>
      <c r="B902" s="10">
        <v>35.61</v>
      </c>
      <c r="C902" s="7">
        <v>902.06010000000003</v>
      </c>
      <c r="D902" s="5">
        <v>143.80000000000001</v>
      </c>
      <c r="F902" s="11">
        <f t="shared" si="70"/>
        <v>23.822616957054933</v>
      </c>
      <c r="G902" s="8">
        <f t="shared" si="71"/>
        <v>298.59387605889725</v>
      </c>
      <c r="I902">
        <f t="shared" si="72"/>
        <v>322.4164930159522</v>
      </c>
      <c r="J902">
        <f t="shared" ref="J902:J965" si="73">I902-I903</f>
        <v>1.2410852485883197</v>
      </c>
      <c r="K902">
        <f t="shared" ref="K902:K965" si="74">-J902</f>
        <v>-1.2410852485883197</v>
      </c>
    </row>
    <row r="903" spans="1:11" x14ac:dyDescent="0.2">
      <c r="A903" s="2">
        <v>42844</v>
      </c>
      <c r="B903" s="10">
        <v>35.17</v>
      </c>
      <c r="C903" s="7">
        <v>899.2</v>
      </c>
      <c r="D903" s="5">
        <v>142.27000000000001</v>
      </c>
      <c r="F903" s="11">
        <f t="shared" si="70"/>
        <v>23.528262802011291</v>
      </c>
      <c r="G903" s="8">
        <f t="shared" si="71"/>
        <v>297.6471449653526</v>
      </c>
      <c r="I903">
        <f t="shared" si="72"/>
        <v>321.17540776736388</v>
      </c>
      <c r="J903">
        <f t="shared" si="73"/>
        <v>-1.6030091137631075</v>
      </c>
      <c r="K903">
        <f t="shared" si="74"/>
        <v>1.6030091137631075</v>
      </c>
    </row>
    <row r="904" spans="1:11" x14ac:dyDescent="0.2">
      <c r="A904" s="2">
        <v>42843</v>
      </c>
      <c r="B904" s="10">
        <v>35.299999999999997</v>
      </c>
      <c r="C904" s="7">
        <v>903.78</v>
      </c>
      <c r="D904" s="5">
        <v>140.96</v>
      </c>
      <c r="F904" s="11">
        <f t="shared" si="70"/>
        <v>23.615231075092364</v>
      </c>
      <c r="G904" s="8">
        <f t="shared" si="71"/>
        <v>299.16318580603462</v>
      </c>
      <c r="I904">
        <f t="shared" si="72"/>
        <v>322.77841688112699</v>
      </c>
      <c r="J904">
        <f t="shared" si="73"/>
        <v>0.4871483705738342</v>
      </c>
      <c r="K904">
        <f t="shared" si="74"/>
        <v>-0.4871483705738342</v>
      </c>
    </row>
    <row r="905" spans="1:11" x14ac:dyDescent="0.2">
      <c r="A905" s="2">
        <v>42842</v>
      </c>
      <c r="B905" s="10">
        <v>35.457500000000003</v>
      </c>
      <c r="C905" s="7">
        <v>901.99</v>
      </c>
      <c r="D905" s="5">
        <v>141.41999999999999</v>
      </c>
      <c r="F905" s="11">
        <f t="shared" si="70"/>
        <v>23.720596482863673</v>
      </c>
      <c r="G905" s="8">
        <f t="shared" si="71"/>
        <v>298.57067202768945</v>
      </c>
      <c r="I905">
        <f t="shared" si="72"/>
        <v>322.29126851055315</v>
      </c>
      <c r="J905">
        <f t="shared" si="73"/>
        <v>5.8636355896865666</v>
      </c>
      <c r="K905">
        <f t="shared" si="74"/>
        <v>-5.8636355896865666</v>
      </c>
    </row>
    <row r="906" spans="1:11" x14ac:dyDescent="0.2">
      <c r="A906" s="2">
        <v>42839</v>
      </c>
      <c r="B906" s="10">
        <v>35.262500000000003</v>
      </c>
      <c r="C906" s="7">
        <v>884.66989999999998</v>
      </c>
      <c r="D906" s="5">
        <v>139.38999999999999</v>
      </c>
      <c r="F906" s="11">
        <f t="shared" si="70"/>
        <v>23.590144073242058</v>
      </c>
      <c r="G906" s="8">
        <f t="shared" si="71"/>
        <v>292.83748884762451</v>
      </c>
      <c r="I906">
        <f t="shared" si="72"/>
        <v>316.42763292086659</v>
      </c>
      <c r="J906">
        <f t="shared" si="73"/>
        <v>0</v>
      </c>
      <c r="K906">
        <f t="shared" si="74"/>
        <v>0</v>
      </c>
    </row>
    <row r="907" spans="1:11" x14ac:dyDescent="0.2">
      <c r="A907" s="2">
        <v>42838</v>
      </c>
      <c r="B907" s="10">
        <v>35.262500000000003</v>
      </c>
      <c r="C907" s="7">
        <v>884.66989999999998</v>
      </c>
      <c r="D907" s="5">
        <v>139.38999999999999</v>
      </c>
      <c r="F907" s="11">
        <f t="shared" si="70"/>
        <v>23.590144073242058</v>
      </c>
      <c r="G907" s="8">
        <f t="shared" si="71"/>
        <v>292.83748884762451</v>
      </c>
      <c r="I907">
        <f t="shared" si="72"/>
        <v>316.42763292086659</v>
      </c>
      <c r="J907">
        <f t="shared" si="73"/>
        <v>-3.9519816735241875</v>
      </c>
      <c r="K907">
        <f t="shared" si="74"/>
        <v>3.9519816735241875</v>
      </c>
    </row>
    <row r="908" spans="1:11" x14ac:dyDescent="0.2">
      <c r="A908" s="2">
        <v>42837</v>
      </c>
      <c r="B908" s="10">
        <v>35.450000000000003</v>
      </c>
      <c r="C908" s="7">
        <v>896.23</v>
      </c>
      <c r="D908" s="5">
        <v>139.58000000000001</v>
      </c>
      <c r="F908" s="11">
        <f t="shared" si="70"/>
        <v>23.715579082493608</v>
      </c>
      <c r="G908" s="8">
        <f t="shared" si="71"/>
        <v>296.66403551189717</v>
      </c>
      <c r="I908">
        <f t="shared" si="72"/>
        <v>320.37961459439077</v>
      </c>
      <c r="J908">
        <f t="shared" si="73"/>
        <v>-2.0007125967672437</v>
      </c>
      <c r="K908">
        <f t="shared" si="74"/>
        <v>2.0007125967672437</v>
      </c>
    </row>
    <row r="909" spans="1:11" x14ac:dyDescent="0.2">
      <c r="A909" s="2">
        <v>42836</v>
      </c>
      <c r="B909" s="10">
        <v>35.407499999999999</v>
      </c>
      <c r="C909" s="7">
        <v>902.36009999999999</v>
      </c>
      <c r="D909" s="5">
        <v>139.91999999999999</v>
      </c>
      <c r="F909" s="11">
        <f t="shared" si="70"/>
        <v>23.687147147063254</v>
      </c>
      <c r="G909" s="8">
        <f t="shared" si="71"/>
        <v>298.69318004409479</v>
      </c>
      <c r="I909">
        <f t="shared" si="72"/>
        <v>322.38032719115802</v>
      </c>
      <c r="J909">
        <f t="shared" si="73"/>
        <v>-1.8066689534160218</v>
      </c>
      <c r="K909">
        <f t="shared" si="74"/>
        <v>1.8066689534160218</v>
      </c>
    </row>
    <row r="910" spans="1:11" x14ac:dyDescent="0.2">
      <c r="A910" s="2">
        <v>42835</v>
      </c>
      <c r="B910" s="10">
        <v>35.792499999999997</v>
      </c>
      <c r="C910" s="7">
        <v>907.04</v>
      </c>
      <c r="D910" s="5">
        <v>141.04</v>
      </c>
      <c r="F910" s="11">
        <f t="shared" si="70"/>
        <v>23.944707032726441</v>
      </c>
      <c r="G910" s="8">
        <f t="shared" si="71"/>
        <v>300.24228911184758</v>
      </c>
      <c r="I910">
        <f t="shared" si="72"/>
        <v>324.18699614457404</v>
      </c>
      <c r="J910">
        <f t="shared" si="73"/>
        <v>3.9967226992372957</v>
      </c>
      <c r="K910">
        <f t="shared" si="74"/>
        <v>-3.9967226992372957</v>
      </c>
    </row>
    <row r="911" spans="1:11" x14ac:dyDescent="0.2">
      <c r="A911" s="2">
        <v>42832</v>
      </c>
      <c r="B911" s="10">
        <v>35.835000000000001</v>
      </c>
      <c r="C911" s="7">
        <v>894.87990000000002</v>
      </c>
      <c r="D911" s="5">
        <v>140.78</v>
      </c>
      <c r="F911" s="11">
        <f t="shared" si="70"/>
        <v>23.973138968156796</v>
      </c>
      <c r="G911" s="8">
        <f t="shared" si="71"/>
        <v>296.21713447717997</v>
      </c>
      <c r="I911">
        <f t="shared" si="72"/>
        <v>320.19027344533674</v>
      </c>
      <c r="J911">
        <f t="shared" si="73"/>
        <v>-1.1789972041808596</v>
      </c>
      <c r="K911">
        <f t="shared" si="74"/>
        <v>1.1789972041808596</v>
      </c>
    </row>
    <row r="912" spans="1:11" x14ac:dyDescent="0.2">
      <c r="A912" s="2">
        <v>42831</v>
      </c>
      <c r="B912" s="10">
        <v>35.914999999999999</v>
      </c>
      <c r="C912" s="7">
        <v>898.28</v>
      </c>
      <c r="D912" s="5">
        <v>141.16999999999999</v>
      </c>
      <c r="F912" s="11">
        <f t="shared" si="70"/>
        <v>24.026657905437457</v>
      </c>
      <c r="G912" s="8">
        <f t="shared" si="71"/>
        <v>297.34261274408016</v>
      </c>
      <c r="I912">
        <f t="shared" si="72"/>
        <v>321.3692706495176</v>
      </c>
      <c r="J912">
        <f t="shared" si="73"/>
        <v>-3.7013549283497014</v>
      </c>
      <c r="K912">
        <f t="shared" si="74"/>
        <v>3.7013549283497014</v>
      </c>
    </row>
    <row r="913" spans="1:11" x14ac:dyDescent="0.2">
      <c r="A913" s="2">
        <v>42830</v>
      </c>
      <c r="B913" s="10">
        <v>36.005000000000003</v>
      </c>
      <c r="C913" s="7">
        <v>909.28</v>
      </c>
      <c r="D913" s="5">
        <v>141.85</v>
      </c>
      <c r="F913" s="11">
        <f t="shared" si="70"/>
        <v>24.086866709878205</v>
      </c>
      <c r="G913" s="8">
        <f t="shared" si="71"/>
        <v>300.98375886798908</v>
      </c>
      <c r="I913">
        <f t="shared" si="72"/>
        <v>325.0706255778673</v>
      </c>
      <c r="J913">
        <f t="shared" si="73"/>
        <v>0.68551443519976374</v>
      </c>
      <c r="K913">
        <f t="shared" si="74"/>
        <v>-0.68551443519976374</v>
      </c>
    </row>
    <row r="914" spans="1:11" x14ac:dyDescent="0.2">
      <c r="A914" s="2">
        <v>42829</v>
      </c>
      <c r="B914" s="10">
        <v>36.192500000000003</v>
      </c>
      <c r="C914" s="7">
        <v>906.83010000000002</v>
      </c>
      <c r="D914" s="5">
        <v>141.72999999999999</v>
      </c>
      <c r="F914" s="11">
        <f t="shared" si="70"/>
        <v>24.212301719129758</v>
      </c>
      <c r="G914" s="8">
        <f t="shared" si="71"/>
        <v>300.17280942353779</v>
      </c>
      <c r="I914">
        <f t="shared" si="72"/>
        <v>324.38511114266754</v>
      </c>
      <c r="J914">
        <f t="shared" si="73"/>
        <v>5.2501105586137555</v>
      </c>
      <c r="K914">
        <f t="shared" si="74"/>
        <v>-5.2501105586137555</v>
      </c>
    </row>
    <row r="915" spans="1:11" x14ac:dyDescent="0.2">
      <c r="A915" s="2">
        <v>42828</v>
      </c>
      <c r="B915" s="10">
        <v>35.924999999999997</v>
      </c>
      <c r="C915" s="7">
        <v>891.51</v>
      </c>
      <c r="D915" s="5">
        <v>142.28</v>
      </c>
      <c r="F915" s="11">
        <f t="shared" si="70"/>
        <v>24.033347772597541</v>
      </c>
      <c r="G915" s="8">
        <f t="shared" si="71"/>
        <v>295.10165281145623</v>
      </c>
      <c r="I915">
        <f t="shared" si="72"/>
        <v>319.13500058405378</v>
      </c>
      <c r="J915">
        <f t="shared" si="73"/>
        <v>1.6518258885989212</v>
      </c>
      <c r="K915">
        <f t="shared" si="74"/>
        <v>-1.6518258885989212</v>
      </c>
    </row>
    <row r="916" spans="1:11" x14ac:dyDescent="0.2">
      <c r="A916" s="2">
        <v>42825</v>
      </c>
      <c r="B916" s="10">
        <v>35.914999999999999</v>
      </c>
      <c r="C916" s="7">
        <v>886.54</v>
      </c>
      <c r="D916" s="5">
        <v>142.05000000000001</v>
      </c>
      <c r="F916" s="11">
        <f t="shared" si="70"/>
        <v>24.026657905437457</v>
      </c>
      <c r="G916" s="8">
        <f t="shared" si="71"/>
        <v>293.45651679001742</v>
      </c>
      <c r="I916">
        <f t="shared" si="72"/>
        <v>317.48317469545486</v>
      </c>
      <c r="J916">
        <f t="shared" si="73"/>
        <v>3.3311457920565886</v>
      </c>
      <c r="K916">
        <f t="shared" si="74"/>
        <v>-3.3311457920565886</v>
      </c>
    </row>
    <row r="917" spans="1:11" x14ac:dyDescent="0.2">
      <c r="A917" s="2">
        <v>42824</v>
      </c>
      <c r="B917" s="10">
        <v>35.982500000000002</v>
      </c>
      <c r="C917" s="7">
        <v>876.34010000000001</v>
      </c>
      <c r="D917" s="5">
        <v>142.41</v>
      </c>
      <c r="F917" s="11">
        <f t="shared" si="70"/>
        <v>24.071814508768018</v>
      </c>
      <c r="G917" s="8">
        <f t="shared" si="71"/>
        <v>290.08021439463027</v>
      </c>
      <c r="I917">
        <f t="shared" si="72"/>
        <v>314.15202890339827</v>
      </c>
      <c r="J917">
        <f t="shared" si="73"/>
        <v>0.63686996465287393</v>
      </c>
      <c r="K917">
        <f t="shared" si="74"/>
        <v>-0.63686996465287393</v>
      </c>
    </row>
    <row r="918" spans="1:11" x14ac:dyDescent="0.2">
      <c r="A918" s="2">
        <v>42823</v>
      </c>
      <c r="B918" s="10">
        <v>36.03</v>
      </c>
      <c r="C918" s="7">
        <v>874.32010000000002</v>
      </c>
      <c r="D918" s="5">
        <v>142.65</v>
      </c>
      <c r="F918" s="11">
        <f t="shared" si="70"/>
        <v>24.103591377778411</v>
      </c>
      <c r="G918" s="8">
        <f t="shared" si="71"/>
        <v>289.411567560967</v>
      </c>
      <c r="I918">
        <f t="shared" si="72"/>
        <v>313.5151589387454</v>
      </c>
      <c r="J918">
        <f t="shared" si="73"/>
        <v>6.117715401337307</v>
      </c>
      <c r="K918">
        <f t="shared" si="74"/>
        <v>-6.117715401337307</v>
      </c>
    </row>
    <row r="919" spans="1:11" x14ac:dyDescent="0.2">
      <c r="A919" s="2">
        <v>42822</v>
      </c>
      <c r="B919" s="10">
        <v>35.950000000000003</v>
      </c>
      <c r="C919" s="7">
        <v>856</v>
      </c>
      <c r="D919" s="5">
        <v>141.76</v>
      </c>
      <c r="F919" s="11">
        <f t="shared" si="70"/>
        <v>24.05007244049775</v>
      </c>
      <c r="G919" s="8">
        <f t="shared" si="71"/>
        <v>283.34737109691036</v>
      </c>
      <c r="I919">
        <f t="shared" si="72"/>
        <v>307.39744353740809</v>
      </c>
      <c r="J919">
        <f t="shared" si="73"/>
        <v>3.5270291484015956</v>
      </c>
      <c r="K919">
        <f t="shared" si="74"/>
        <v>-3.5270291484015956</v>
      </c>
    </row>
    <row r="920" spans="1:11" x14ac:dyDescent="0.2">
      <c r="A920" s="2">
        <v>42821</v>
      </c>
      <c r="B920" s="10">
        <v>35.22</v>
      </c>
      <c r="C920" s="7">
        <v>846.82010000000002</v>
      </c>
      <c r="D920" s="5">
        <v>140.32</v>
      </c>
      <c r="F920" s="11">
        <f t="shared" si="70"/>
        <v>23.561712137811703</v>
      </c>
      <c r="G920" s="8">
        <f t="shared" si="71"/>
        <v>280.3087022511948</v>
      </c>
      <c r="I920">
        <f t="shared" si="72"/>
        <v>303.8704143890065</v>
      </c>
      <c r="J920">
        <f t="shared" si="73"/>
        <v>0.4406652765904937</v>
      </c>
      <c r="K920">
        <f t="shared" si="74"/>
        <v>-0.4406652765904937</v>
      </c>
    </row>
    <row r="921" spans="1:11" x14ac:dyDescent="0.2">
      <c r="A921" s="2">
        <v>42818</v>
      </c>
      <c r="B921" s="10">
        <v>35.159999999999997</v>
      </c>
      <c r="C921" s="7">
        <v>845.61009999999999</v>
      </c>
      <c r="D921" s="5">
        <v>140.34</v>
      </c>
      <c r="F921" s="11">
        <f t="shared" si="70"/>
        <v>23.521572934851203</v>
      </c>
      <c r="G921" s="8">
        <f t="shared" si="71"/>
        <v>279.90817617756483</v>
      </c>
      <c r="I921">
        <f t="shared" si="72"/>
        <v>303.429749112416</v>
      </c>
      <c r="J921">
        <f t="shared" si="73"/>
        <v>-0.6326563801291627</v>
      </c>
      <c r="K921">
        <f t="shared" si="74"/>
        <v>0.6326563801291627</v>
      </c>
    </row>
    <row r="922" spans="1:11" x14ac:dyDescent="0.2">
      <c r="A922" s="2">
        <v>42817</v>
      </c>
      <c r="B922" s="10">
        <v>35.229999999999997</v>
      </c>
      <c r="C922" s="7">
        <v>847.37990000000002</v>
      </c>
      <c r="D922" s="5">
        <v>139.53</v>
      </c>
      <c r="F922" s="11">
        <f t="shared" si="70"/>
        <v>23.568402004971784</v>
      </c>
      <c r="G922" s="8">
        <f t="shared" si="71"/>
        <v>280.49400348757337</v>
      </c>
      <c r="I922">
        <f t="shared" si="72"/>
        <v>304.06240549254517</v>
      </c>
      <c r="J922">
        <f t="shared" si="73"/>
        <v>-0.30877857527218566</v>
      </c>
      <c r="K922">
        <f t="shared" si="74"/>
        <v>0.30877857527218566</v>
      </c>
    </row>
    <row r="923" spans="1:11" x14ac:dyDescent="0.2">
      <c r="A923" s="2">
        <v>42816</v>
      </c>
      <c r="B923" s="10">
        <v>35.354999999999997</v>
      </c>
      <c r="C923" s="7">
        <v>848.06010000000003</v>
      </c>
      <c r="D923" s="5">
        <v>139.59</v>
      </c>
      <c r="F923" s="11">
        <f t="shared" si="70"/>
        <v>23.652025344472818</v>
      </c>
      <c r="G923" s="8">
        <f t="shared" si="71"/>
        <v>280.71915872334455</v>
      </c>
      <c r="I923">
        <f t="shared" si="72"/>
        <v>304.37118406781735</v>
      </c>
      <c r="J923">
        <f t="shared" si="73"/>
        <v>1.8730074143514344</v>
      </c>
      <c r="K923">
        <f t="shared" si="74"/>
        <v>-1.8730074143514344</v>
      </c>
    </row>
    <row r="924" spans="1:11" x14ac:dyDescent="0.2">
      <c r="A924" s="2">
        <v>42815</v>
      </c>
      <c r="B924" s="10">
        <v>34.96</v>
      </c>
      <c r="C924" s="7">
        <v>843.2</v>
      </c>
      <c r="D924" s="5">
        <v>138.51</v>
      </c>
      <c r="F924" s="11">
        <f t="shared" si="70"/>
        <v>23.38777559164955</v>
      </c>
      <c r="G924" s="8">
        <f t="shared" si="71"/>
        <v>279.11040106181639</v>
      </c>
      <c r="I924">
        <f t="shared" si="72"/>
        <v>302.49817665346592</v>
      </c>
      <c r="J924">
        <f t="shared" si="73"/>
        <v>-4.8289925405493364</v>
      </c>
      <c r="K924">
        <f t="shared" si="74"/>
        <v>4.8289925405493364</v>
      </c>
    </row>
    <row r="925" spans="1:11" x14ac:dyDescent="0.2">
      <c r="A925" s="2">
        <v>42814</v>
      </c>
      <c r="B925" s="10">
        <v>35.365000000000002</v>
      </c>
      <c r="C925" s="7">
        <v>856.97</v>
      </c>
      <c r="D925" s="5">
        <v>139.94</v>
      </c>
      <c r="F925" s="11">
        <f t="shared" si="70"/>
        <v>23.658715211632906</v>
      </c>
      <c r="G925" s="8">
        <f t="shared" si="71"/>
        <v>283.66845398238235</v>
      </c>
      <c r="I925">
        <f t="shared" si="72"/>
        <v>307.32716919401526</v>
      </c>
      <c r="J925">
        <f t="shared" si="73"/>
        <v>1.7883414202060521</v>
      </c>
      <c r="K925">
        <f t="shared" si="74"/>
        <v>-1.7883414202060521</v>
      </c>
    </row>
    <row r="926" spans="1:11" x14ac:dyDescent="0.2">
      <c r="A926" s="2">
        <v>42811</v>
      </c>
      <c r="B926" s="10">
        <v>34.997500000000002</v>
      </c>
      <c r="C926" s="7">
        <v>852.31010000000003</v>
      </c>
      <c r="D926" s="5">
        <v>139.84</v>
      </c>
      <c r="F926" s="11">
        <f t="shared" si="70"/>
        <v>23.412862593499863</v>
      </c>
      <c r="G926" s="8">
        <f t="shared" si="71"/>
        <v>282.12596518030932</v>
      </c>
      <c r="I926">
        <f t="shared" si="72"/>
        <v>305.5388277738092</v>
      </c>
      <c r="J926">
        <f t="shared" si="73"/>
        <v>-0.48443121787539667</v>
      </c>
      <c r="K926">
        <f t="shared" si="74"/>
        <v>0.48443121787539667</v>
      </c>
    </row>
    <row r="927" spans="1:11" x14ac:dyDescent="0.2">
      <c r="A927" s="2">
        <v>42810</v>
      </c>
      <c r="B927" s="10">
        <v>35.172499999999999</v>
      </c>
      <c r="C927" s="7">
        <v>853.41989999999998</v>
      </c>
      <c r="D927" s="5">
        <v>139.99</v>
      </c>
      <c r="F927" s="11">
        <f t="shared" si="70"/>
        <v>23.52993526880131</v>
      </c>
      <c r="G927" s="8">
        <f t="shared" si="71"/>
        <v>282.4933237228833</v>
      </c>
      <c r="I927">
        <f t="shared" si="72"/>
        <v>306.0232589916846</v>
      </c>
      <c r="J927">
        <f t="shared" si="73"/>
        <v>0.18738961263829879</v>
      </c>
      <c r="K927">
        <f t="shared" si="74"/>
        <v>-0.18738961263829879</v>
      </c>
    </row>
    <row r="928" spans="1:11" x14ac:dyDescent="0.2">
      <c r="A928" s="2">
        <v>42809</v>
      </c>
      <c r="B928" s="10">
        <v>35.115000000000002</v>
      </c>
      <c r="C928" s="7">
        <v>852.97</v>
      </c>
      <c r="D928" s="5">
        <v>139.72</v>
      </c>
      <c r="F928" s="11">
        <f t="shared" si="70"/>
        <v>23.491468532630833</v>
      </c>
      <c r="G928" s="8">
        <f t="shared" si="71"/>
        <v>282.34440084641545</v>
      </c>
      <c r="I928">
        <f t="shared" si="72"/>
        <v>305.8358693790463</v>
      </c>
      <c r="J928">
        <f t="shared" si="73"/>
        <v>0.39149846308947645</v>
      </c>
      <c r="K928">
        <f t="shared" si="74"/>
        <v>-0.39149846308947645</v>
      </c>
    </row>
    <row r="929" spans="1:11" x14ac:dyDescent="0.2">
      <c r="A929" s="2">
        <v>42808</v>
      </c>
      <c r="B929" s="10">
        <v>34.747500000000002</v>
      </c>
      <c r="C929" s="7">
        <v>852.53</v>
      </c>
      <c r="D929" s="5">
        <v>139.32</v>
      </c>
      <c r="F929" s="11">
        <f t="shared" si="70"/>
        <v>23.24561591449779</v>
      </c>
      <c r="G929" s="8">
        <f t="shared" si="71"/>
        <v>282.19875500145906</v>
      </c>
      <c r="I929">
        <f t="shared" si="72"/>
        <v>305.44437091595682</v>
      </c>
      <c r="J929">
        <f t="shared" si="73"/>
        <v>-0.71704226894183876</v>
      </c>
      <c r="K929">
        <f t="shared" si="74"/>
        <v>0.71704226894183876</v>
      </c>
    </row>
    <row r="930" spans="1:11" x14ac:dyDescent="0.2">
      <c r="A930" s="2">
        <v>42807</v>
      </c>
      <c r="B930" s="10">
        <v>34.799999999999997</v>
      </c>
      <c r="C930" s="7">
        <v>854.59010000000001</v>
      </c>
      <c r="D930" s="5">
        <v>139.6</v>
      </c>
      <c r="F930" s="11">
        <f t="shared" si="70"/>
        <v>23.280737717088222</v>
      </c>
      <c r="G930" s="8">
        <f t="shared" si="71"/>
        <v>282.88067546781042</v>
      </c>
      <c r="I930">
        <f t="shared" si="72"/>
        <v>306.16141318489866</v>
      </c>
      <c r="J930">
        <f t="shared" si="73"/>
        <v>0.71512619697085711</v>
      </c>
      <c r="K930">
        <f t="shared" si="74"/>
        <v>-0.71512619697085711</v>
      </c>
    </row>
    <row r="931" spans="1:11" x14ac:dyDescent="0.2">
      <c r="A931" s="2">
        <v>42804</v>
      </c>
      <c r="B931" s="10">
        <v>34.784999999999997</v>
      </c>
      <c r="C931" s="7">
        <v>852.46</v>
      </c>
      <c r="D931" s="5">
        <v>138.79</v>
      </c>
      <c r="F931" s="11">
        <f t="shared" si="70"/>
        <v>23.270702916348096</v>
      </c>
      <c r="G931" s="8">
        <f t="shared" si="71"/>
        <v>282.17558407157969</v>
      </c>
      <c r="I931">
        <f t="shared" si="72"/>
        <v>305.44628698792781</v>
      </c>
      <c r="J931">
        <f t="shared" si="73"/>
        <v>-0.10181370101457787</v>
      </c>
      <c r="K931">
        <f t="shared" si="74"/>
        <v>0.10181370101457787</v>
      </c>
    </row>
    <row r="932" spans="1:11" x14ac:dyDescent="0.2">
      <c r="A932" s="2">
        <v>42803</v>
      </c>
      <c r="B932" s="10">
        <v>34.67</v>
      </c>
      <c r="C932" s="7">
        <v>853</v>
      </c>
      <c r="D932" s="5">
        <v>138.24</v>
      </c>
      <c r="F932" s="11">
        <f t="shared" si="70"/>
        <v>23.193769444007149</v>
      </c>
      <c r="G932" s="8">
        <f t="shared" si="71"/>
        <v>282.35433124493522</v>
      </c>
      <c r="I932">
        <f t="shared" si="72"/>
        <v>305.54810068894238</v>
      </c>
      <c r="J932">
        <f t="shared" si="73"/>
        <v>0.77401427269865053</v>
      </c>
      <c r="K932">
        <f t="shared" si="74"/>
        <v>-0.77401427269865053</v>
      </c>
    </row>
    <row r="933" spans="1:11" x14ac:dyDescent="0.2">
      <c r="A933" s="2">
        <v>42802</v>
      </c>
      <c r="B933" s="10">
        <v>34.75</v>
      </c>
      <c r="C933" s="7">
        <v>850.5</v>
      </c>
      <c r="D933" s="5">
        <v>137.72</v>
      </c>
      <c r="F933" s="11">
        <f t="shared" si="70"/>
        <v>23.24728838128781</v>
      </c>
      <c r="G933" s="8">
        <f t="shared" si="71"/>
        <v>281.5267980349559</v>
      </c>
      <c r="I933">
        <f t="shared" si="72"/>
        <v>304.77408641624373</v>
      </c>
      <c r="J933">
        <f t="shared" si="73"/>
        <v>1.3959712392017991</v>
      </c>
      <c r="K933">
        <f t="shared" si="74"/>
        <v>-1.3959712392017991</v>
      </c>
    </row>
    <row r="934" spans="1:11" x14ac:dyDescent="0.2">
      <c r="A934" s="2">
        <v>42801</v>
      </c>
      <c r="B934" s="10">
        <v>34.880000000000003</v>
      </c>
      <c r="C934" s="7">
        <v>846.02</v>
      </c>
      <c r="D934" s="5">
        <v>137.30000000000001</v>
      </c>
      <c r="F934" s="11">
        <f t="shared" si="70"/>
        <v>23.33425665436889</v>
      </c>
      <c r="G934" s="8">
        <f t="shared" si="71"/>
        <v>280.04385852267302</v>
      </c>
      <c r="I934">
        <f t="shared" si="72"/>
        <v>303.37811517704193</v>
      </c>
      <c r="J934">
        <f t="shared" si="73"/>
        <v>-0.16522653666311271</v>
      </c>
      <c r="K934">
        <f t="shared" si="74"/>
        <v>0.16522653666311271</v>
      </c>
    </row>
    <row r="935" spans="1:11" x14ac:dyDescent="0.2">
      <c r="A935" s="2">
        <v>42800</v>
      </c>
      <c r="B935" s="10">
        <v>34.835000000000001</v>
      </c>
      <c r="C935" s="7">
        <v>846.61009999999999</v>
      </c>
      <c r="D935" s="5">
        <v>137.41999999999999</v>
      </c>
      <c r="F935" s="11">
        <f t="shared" si="70"/>
        <v>23.304152252148516</v>
      </c>
      <c r="G935" s="8">
        <f t="shared" si="71"/>
        <v>280.23918946155652</v>
      </c>
      <c r="I935">
        <f t="shared" si="72"/>
        <v>303.54334171370505</v>
      </c>
      <c r="J935">
        <f t="shared" si="73"/>
        <v>-1.1559357747569834</v>
      </c>
      <c r="K935">
        <f t="shared" si="74"/>
        <v>1.1559357747569834</v>
      </c>
    </row>
    <row r="936" spans="1:11" x14ac:dyDescent="0.2">
      <c r="A936" s="2">
        <v>42797</v>
      </c>
      <c r="B936" s="10">
        <v>34.945</v>
      </c>
      <c r="C936" s="7">
        <v>849.87990000000002</v>
      </c>
      <c r="D936" s="5">
        <v>137.16999999999999</v>
      </c>
      <c r="F936" s="11">
        <f t="shared" si="70"/>
        <v>23.377740790909424</v>
      </c>
      <c r="G936" s="8">
        <f t="shared" si="71"/>
        <v>281.32153669755263</v>
      </c>
      <c r="I936">
        <f t="shared" si="72"/>
        <v>304.69927748846203</v>
      </c>
      <c r="J936">
        <f t="shared" si="73"/>
        <v>0.45822516225365462</v>
      </c>
      <c r="K936">
        <f t="shared" si="74"/>
        <v>-0.45822516225365462</v>
      </c>
    </row>
    <row r="937" spans="1:11" x14ac:dyDescent="0.2">
      <c r="A937" s="2">
        <v>42796</v>
      </c>
      <c r="B937" s="10">
        <v>34.74</v>
      </c>
      <c r="C937" s="7">
        <v>848.90989999999999</v>
      </c>
      <c r="D937" s="5">
        <v>136.76</v>
      </c>
      <c r="F937" s="11">
        <f t="shared" si="70"/>
        <v>23.240598514127729</v>
      </c>
      <c r="G937" s="8">
        <f t="shared" si="71"/>
        <v>281.00045381208065</v>
      </c>
      <c r="I937">
        <f t="shared" si="72"/>
        <v>304.24105232620838</v>
      </c>
      <c r="J937">
        <f t="shared" si="73"/>
        <v>-1.5192063404740566</v>
      </c>
      <c r="K937">
        <f t="shared" si="74"/>
        <v>1.5192063404740566</v>
      </c>
    </row>
    <row r="938" spans="1:11" x14ac:dyDescent="0.2">
      <c r="A938" s="2">
        <v>42795</v>
      </c>
      <c r="B938" s="10">
        <v>34.947499999999998</v>
      </c>
      <c r="C938" s="7">
        <v>853.08010000000002</v>
      </c>
      <c r="D938" s="5">
        <v>137.41999999999999</v>
      </c>
      <c r="F938" s="11">
        <f t="shared" si="70"/>
        <v>23.379413257699444</v>
      </c>
      <c r="G938" s="8">
        <f t="shared" si="71"/>
        <v>282.38084540898296</v>
      </c>
      <c r="I938">
        <f t="shared" si="72"/>
        <v>305.76025866668243</v>
      </c>
      <c r="J938">
        <f t="shared" si="73"/>
        <v>3.1296706058276982</v>
      </c>
      <c r="K938">
        <f t="shared" si="74"/>
        <v>-3.1296706058276982</v>
      </c>
    </row>
    <row r="939" spans="1:11" x14ac:dyDescent="0.2">
      <c r="A939" s="2">
        <v>42794</v>
      </c>
      <c r="B939" s="10">
        <v>34.247500000000002</v>
      </c>
      <c r="C939" s="7">
        <v>845.04</v>
      </c>
      <c r="D939" s="5">
        <v>135.54</v>
      </c>
      <c r="F939" s="11">
        <f t="shared" si="70"/>
        <v>22.911122556493648</v>
      </c>
      <c r="G939" s="8">
        <f t="shared" si="71"/>
        <v>279.7194655043611</v>
      </c>
      <c r="I939">
        <f t="shared" si="72"/>
        <v>302.63058806085473</v>
      </c>
      <c r="J939">
        <f t="shared" si="73"/>
        <v>-1.181579920301715</v>
      </c>
      <c r="K939">
        <f t="shared" si="74"/>
        <v>1.181579920301715</v>
      </c>
    </row>
    <row r="940" spans="1:11" x14ac:dyDescent="0.2">
      <c r="A940" s="2">
        <v>42793</v>
      </c>
      <c r="B940" s="10">
        <v>34.232500000000002</v>
      </c>
      <c r="C940" s="7">
        <v>848.63990000000001</v>
      </c>
      <c r="D940" s="5">
        <v>136.41</v>
      </c>
      <c r="F940" s="11">
        <f t="shared" si="70"/>
        <v>22.901087755753526</v>
      </c>
      <c r="G940" s="8">
        <f t="shared" si="71"/>
        <v>280.91108022540294</v>
      </c>
      <c r="I940">
        <f t="shared" si="72"/>
        <v>303.81216798115645</v>
      </c>
      <c r="J940">
        <f t="shared" si="73"/>
        <v>1.1705686675740026</v>
      </c>
      <c r="K940">
        <f t="shared" si="74"/>
        <v>-1.1705686675740026</v>
      </c>
    </row>
    <row r="941" spans="1:11" x14ac:dyDescent="0.2">
      <c r="A941" s="2">
        <v>42790</v>
      </c>
      <c r="B941" s="10">
        <v>34.164999999999999</v>
      </c>
      <c r="C941" s="7">
        <v>845.24</v>
      </c>
      <c r="D941" s="5">
        <v>135.44</v>
      </c>
      <c r="F941" s="11">
        <f t="shared" si="70"/>
        <v>22.855931152422965</v>
      </c>
      <c r="G941" s="8">
        <f t="shared" si="71"/>
        <v>279.78566816115949</v>
      </c>
      <c r="I941">
        <f t="shared" si="72"/>
        <v>302.64159931358245</v>
      </c>
      <c r="J941">
        <f t="shared" si="73"/>
        <v>-2.2787671541437362</v>
      </c>
      <c r="K941">
        <f t="shared" si="74"/>
        <v>2.2787671541437362</v>
      </c>
    </row>
    <row r="942" spans="1:11" x14ac:dyDescent="0.2">
      <c r="A942" s="2">
        <v>42789</v>
      </c>
      <c r="B942" s="10">
        <v>34.1325</v>
      </c>
      <c r="C942" s="7">
        <v>852.18989999999997</v>
      </c>
      <c r="D942" s="5">
        <v>135.36000000000001</v>
      </c>
      <c r="F942" s="11">
        <f t="shared" si="70"/>
        <v>22.834189084152698</v>
      </c>
      <c r="G942" s="8">
        <f t="shared" si="71"/>
        <v>282.0861773835735</v>
      </c>
      <c r="I942">
        <f t="shared" si="72"/>
        <v>304.92036646772618</v>
      </c>
      <c r="J942">
        <f t="shared" si="73"/>
        <v>-1.2291347077297132</v>
      </c>
      <c r="K942">
        <f t="shared" si="74"/>
        <v>1.2291347077297132</v>
      </c>
    </row>
    <row r="943" spans="1:11" x14ac:dyDescent="0.2">
      <c r="A943" s="2">
        <v>42788</v>
      </c>
      <c r="B943" s="10">
        <v>34.277500000000003</v>
      </c>
      <c r="C943" s="7">
        <v>855.61009999999999</v>
      </c>
      <c r="D943" s="5">
        <v>136.12</v>
      </c>
      <c r="F943" s="11">
        <f t="shared" si="70"/>
        <v>22.9311921579739</v>
      </c>
      <c r="G943" s="8">
        <f t="shared" si="71"/>
        <v>283.218309017482</v>
      </c>
      <c r="I943">
        <f t="shared" si="72"/>
        <v>306.1495011754559</v>
      </c>
      <c r="J943">
        <f t="shared" si="73"/>
        <v>-0.20610368466543605</v>
      </c>
      <c r="K943">
        <f t="shared" si="74"/>
        <v>0.20610368466543605</v>
      </c>
    </row>
    <row r="944" spans="1:11" x14ac:dyDescent="0.2">
      <c r="A944" s="2">
        <v>42787</v>
      </c>
      <c r="B944" s="10">
        <v>34.174999999999997</v>
      </c>
      <c r="C944" s="7">
        <v>856.43989999999997</v>
      </c>
      <c r="D944" s="5">
        <v>133.72</v>
      </c>
      <c r="F944" s="11">
        <f t="shared" si="70"/>
        <v>22.862621019583045</v>
      </c>
      <c r="G944" s="8">
        <f t="shared" si="71"/>
        <v>283.49298384053827</v>
      </c>
      <c r="I944">
        <f t="shared" si="72"/>
        <v>306.35560486012133</v>
      </c>
      <c r="J944">
        <f t="shared" si="73"/>
        <v>3.9274565817510165</v>
      </c>
      <c r="K944">
        <f t="shared" si="74"/>
        <v>-3.9274565817510165</v>
      </c>
    </row>
    <row r="945" spans="1:11" x14ac:dyDescent="0.2">
      <c r="A945" s="2">
        <v>42786</v>
      </c>
      <c r="B945" s="10">
        <v>33.93</v>
      </c>
      <c r="C945" s="7">
        <v>845.07010000000002</v>
      </c>
      <c r="D945" s="5">
        <v>133.53</v>
      </c>
      <c r="F945" s="11">
        <f t="shared" si="70"/>
        <v>22.698719274161018</v>
      </c>
      <c r="G945" s="8">
        <f t="shared" si="71"/>
        <v>279.72942900420929</v>
      </c>
      <c r="I945">
        <f t="shared" si="72"/>
        <v>302.42814827837032</v>
      </c>
      <c r="J945">
        <f t="shared" si="73"/>
        <v>0</v>
      </c>
      <c r="K945">
        <f t="shared" si="74"/>
        <v>0</v>
      </c>
    </row>
    <row r="946" spans="1:11" x14ac:dyDescent="0.2">
      <c r="A946" s="2">
        <v>42783</v>
      </c>
      <c r="B946" s="10">
        <v>33.93</v>
      </c>
      <c r="C946" s="7">
        <v>845.07010000000002</v>
      </c>
      <c r="D946" s="5">
        <v>133.53</v>
      </c>
      <c r="F946" s="11">
        <f t="shared" si="70"/>
        <v>22.698719274161018</v>
      </c>
      <c r="G946" s="8">
        <f t="shared" si="71"/>
        <v>279.72942900420929</v>
      </c>
      <c r="I946">
        <f t="shared" si="72"/>
        <v>302.42814827837032</v>
      </c>
      <c r="J946">
        <f t="shared" si="73"/>
        <v>0.37065951073071801</v>
      </c>
      <c r="K946">
        <f t="shared" si="74"/>
        <v>-0.37065951073071801</v>
      </c>
    </row>
    <row r="947" spans="1:11" x14ac:dyDescent="0.2">
      <c r="A947" s="2">
        <v>42782</v>
      </c>
      <c r="B947" s="10">
        <v>33.836199999999998</v>
      </c>
      <c r="C947" s="7">
        <v>844.13990000000001</v>
      </c>
      <c r="D947" s="5">
        <v>133.84</v>
      </c>
      <c r="F947" s="11">
        <f t="shared" si="70"/>
        <v>22.635968320199439</v>
      </c>
      <c r="G947" s="8">
        <f t="shared" si="71"/>
        <v>279.42152044744017</v>
      </c>
      <c r="I947">
        <f t="shared" si="72"/>
        <v>302.0574887676396</v>
      </c>
      <c r="J947">
        <f t="shared" si="73"/>
        <v>0.44899687624848639</v>
      </c>
      <c r="K947">
        <f t="shared" si="74"/>
        <v>-0.44899687624848639</v>
      </c>
    </row>
    <row r="948" spans="1:11" x14ac:dyDescent="0.2">
      <c r="A948" s="2">
        <v>42781</v>
      </c>
      <c r="B948" s="10">
        <v>33.877499999999998</v>
      </c>
      <c r="C948" s="7">
        <v>842.7</v>
      </c>
      <c r="D948" s="5">
        <v>133.44</v>
      </c>
      <c r="F948" s="11">
        <f t="shared" si="70"/>
        <v>22.663597471570583</v>
      </c>
      <c r="G948" s="8">
        <f t="shared" si="71"/>
        <v>278.94489441982051</v>
      </c>
      <c r="I948">
        <f t="shared" si="72"/>
        <v>301.60849189139111</v>
      </c>
      <c r="J948">
        <f t="shared" si="73"/>
        <v>2.1706777960271779</v>
      </c>
      <c r="K948">
        <f t="shared" si="74"/>
        <v>-2.1706777960271779</v>
      </c>
    </row>
    <row r="949" spans="1:11" x14ac:dyDescent="0.2">
      <c r="A949" s="2">
        <v>42780</v>
      </c>
      <c r="B949" s="10">
        <v>33.755000000000003</v>
      </c>
      <c r="C949" s="7">
        <v>836.38990000000001</v>
      </c>
      <c r="D949" s="5">
        <v>133.85</v>
      </c>
      <c r="F949" s="11">
        <f t="shared" si="70"/>
        <v>22.581646598859571</v>
      </c>
      <c r="G949" s="8">
        <f t="shared" si="71"/>
        <v>276.85616749650438</v>
      </c>
      <c r="I949">
        <f t="shared" si="72"/>
        <v>299.43781409536393</v>
      </c>
      <c r="J949">
        <f t="shared" si="73"/>
        <v>0.24296179358634618</v>
      </c>
      <c r="K949">
        <f t="shared" si="74"/>
        <v>-0.24296179358634618</v>
      </c>
    </row>
    <row r="950" spans="1:11" x14ac:dyDescent="0.2">
      <c r="A950" s="2">
        <v>42779</v>
      </c>
      <c r="B950" s="10">
        <v>33.322499999999998</v>
      </c>
      <c r="C950" s="7">
        <v>836.53</v>
      </c>
      <c r="D950" s="5">
        <v>134.05000000000001</v>
      </c>
      <c r="F950" s="11">
        <f t="shared" si="70"/>
        <v>22.292309844185986</v>
      </c>
      <c r="G950" s="8">
        <f t="shared" si="71"/>
        <v>276.90254245759161</v>
      </c>
      <c r="I950">
        <f t="shared" si="72"/>
        <v>299.19485230177759</v>
      </c>
      <c r="J950">
        <f t="shared" si="73"/>
        <v>3.1979691002372874</v>
      </c>
      <c r="K950">
        <f t="shared" si="74"/>
        <v>-3.1979691002372874</v>
      </c>
    </row>
    <row r="951" spans="1:11" x14ac:dyDescent="0.2">
      <c r="A951" s="2">
        <v>42776</v>
      </c>
      <c r="B951" s="10">
        <v>33.03</v>
      </c>
      <c r="C951" s="7">
        <v>827.46</v>
      </c>
      <c r="D951" s="5">
        <v>134.19</v>
      </c>
      <c r="F951" s="11">
        <f t="shared" si="70"/>
        <v>22.096631229753566</v>
      </c>
      <c r="G951" s="8">
        <f t="shared" si="71"/>
        <v>273.90025197178676</v>
      </c>
      <c r="I951">
        <f t="shared" si="72"/>
        <v>295.9968832015403</v>
      </c>
      <c r="J951">
        <f t="shared" si="73"/>
        <v>1.9689739273204623</v>
      </c>
      <c r="K951">
        <f t="shared" si="74"/>
        <v>-1.9689739273204623</v>
      </c>
    </row>
    <row r="952" spans="1:11" x14ac:dyDescent="0.2">
      <c r="A952" s="2">
        <v>42775</v>
      </c>
      <c r="B952" s="10">
        <v>33.104999999999997</v>
      </c>
      <c r="C952" s="7">
        <v>821.36009999999999</v>
      </c>
      <c r="D952" s="5">
        <v>134.13999999999999</v>
      </c>
      <c r="F952" s="11">
        <f t="shared" si="70"/>
        <v>22.146805233454185</v>
      </c>
      <c r="G952" s="8">
        <f t="shared" si="71"/>
        <v>271.88110404076565</v>
      </c>
      <c r="I952">
        <f t="shared" si="72"/>
        <v>294.02790927421984</v>
      </c>
      <c r="J952">
        <f t="shared" si="73"/>
        <v>0.60975875793553769</v>
      </c>
      <c r="K952">
        <f t="shared" si="74"/>
        <v>-0.60975875793553769</v>
      </c>
    </row>
    <row r="953" spans="1:11" x14ac:dyDescent="0.2">
      <c r="A953" s="2">
        <v>42774</v>
      </c>
      <c r="B953" s="10">
        <v>33.01</v>
      </c>
      <c r="C953" s="7">
        <v>819.71</v>
      </c>
      <c r="D953" s="5">
        <v>134.19999999999999</v>
      </c>
      <c r="F953" s="11">
        <f t="shared" si="70"/>
        <v>22.083251495433398</v>
      </c>
      <c r="G953" s="8">
        <f t="shared" si="71"/>
        <v>271.33489902085091</v>
      </c>
      <c r="I953">
        <f t="shared" si="72"/>
        <v>293.4181505162843</v>
      </c>
      <c r="J953">
        <f t="shared" si="73"/>
        <v>2.4719015838712721</v>
      </c>
      <c r="K953">
        <f t="shared" si="74"/>
        <v>-2.4719015838712721</v>
      </c>
    </row>
    <row r="954" spans="1:11" x14ac:dyDescent="0.2">
      <c r="A954" s="2">
        <v>42773</v>
      </c>
      <c r="B954" s="10">
        <v>32.8825</v>
      </c>
      <c r="C954" s="7">
        <v>812.5</v>
      </c>
      <c r="D954" s="5">
        <v>131.84</v>
      </c>
      <c r="F954" s="11">
        <f t="shared" si="70"/>
        <v>21.997955689142344</v>
      </c>
      <c r="G954" s="8">
        <f t="shared" si="71"/>
        <v>268.94829324327065</v>
      </c>
      <c r="I954">
        <f t="shared" si="72"/>
        <v>290.94624893241303</v>
      </c>
      <c r="J954">
        <f t="shared" si="73"/>
        <v>1.8161435434907389</v>
      </c>
      <c r="K954">
        <f t="shared" si="74"/>
        <v>-1.8161435434907389</v>
      </c>
    </row>
    <row r="955" spans="1:11" x14ac:dyDescent="0.2">
      <c r="A955" s="2">
        <v>42772</v>
      </c>
      <c r="B955" s="10">
        <v>32.572499999999998</v>
      </c>
      <c r="C955" s="7">
        <v>807.63990000000001</v>
      </c>
      <c r="D955" s="5">
        <v>132.06</v>
      </c>
      <c r="F955" s="11">
        <f t="shared" si="70"/>
        <v>21.790569807179775</v>
      </c>
      <c r="G955" s="8">
        <f t="shared" si="71"/>
        <v>267.3395355817425</v>
      </c>
      <c r="I955">
        <f t="shared" si="72"/>
        <v>289.13010538892229</v>
      </c>
      <c r="J955">
        <f t="shared" si="73"/>
        <v>-0.64505862675463277</v>
      </c>
      <c r="K955">
        <f t="shared" si="74"/>
        <v>0.64505862675463277</v>
      </c>
    </row>
    <row r="956" spans="1:11" x14ac:dyDescent="0.2">
      <c r="A956" s="2">
        <v>42769</v>
      </c>
      <c r="B956" s="10">
        <v>32.270000000000003</v>
      </c>
      <c r="C956" s="7">
        <v>810.2</v>
      </c>
      <c r="D956" s="5">
        <v>130.97999999999999</v>
      </c>
      <c r="F956" s="11">
        <f t="shared" si="70"/>
        <v>21.588201325587271</v>
      </c>
      <c r="G956" s="8">
        <f t="shared" si="71"/>
        <v>268.18696269008967</v>
      </c>
      <c r="I956">
        <f t="shared" si="72"/>
        <v>289.77516401567692</v>
      </c>
      <c r="J956">
        <f t="shared" si="73"/>
        <v>-9.7556595253025193</v>
      </c>
      <c r="K956">
        <f t="shared" si="74"/>
        <v>9.7556595253025193</v>
      </c>
    </row>
    <row r="957" spans="1:11" x14ac:dyDescent="0.2">
      <c r="A957" s="2">
        <v>42768</v>
      </c>
      <c r="B957" s="10">
        <v>32.1325</v>
      </c>
      <c r="C957" s="7">
        <v>839.95</v>
      </c>
      <c r="D957" s="5">
        <v>130.84</v>
      </c>
      <c r="F957" s="11">
        <f t="shared" si="70"/>
        <v>21.496215652136133</v>
      </c>
      <c r="G957" s="8">
        <f t="shared" si="71"/>
        <v>278.03460788884331</v>
      </c>
      <c r="I957">
        <f t="shared" si="72"/>
        <v>299.53082354097944</v>
      </c>
      <c r="J957">
        <f t="shared" si="73"/>
        <v>2.4788735876282431</v>
      </c>
      <c r="K957">
        <f t="shared" si="74"/>
        <v>-2.4788735876282431</v>
      </c>
    </row>
    <row r="958" spans="1:11" x14ac:dyDescent="0.2">
      <c r="A958" s="2">
        <v>42767</v>
      </c>
      <c r="B958" s="10">
        <v>32.1875</v>
      </c>
      <c r="C958" s="7">
        <v>832.3501</v>
      </c>
      <c r="D958" s="5">
        <v>133.22999999999999</v>
      </c>
      <c r="F958" s="11">
        <f t="shared" si="70"/>
        <v>21.533009921516587</v>
      </c>
      <c r="G958" s="8">
        <f t="shared" si="71"/>
        <v>275.51894003183463</v>
      </c>
      <c r="I958">
        <f t="shared" si="72"/>
        <v>297.0519499533512</v>
      </c>
      <c r="J958">
        <f t="shared" si="73"/>
        <v>4.1737463549502536</v>
      </c>
      <c r="K958">
        <f t="shared" si="74"/>
        <v>-4.1737463549502536</v>
      </c>
    </row>
    <row r="959" spans="1:11" x14ac:dyDescent="0.2">
      <c r="A959" s="2">
        <v>42766</v>
      </c>
      <c r="B959" s="10">
        <v>30.337499999999999</v>
      </c>
      <c r="C959" s="7">
        <v>823.48</v>
      </c>
      <c r="D959" s="5">
        <v>130.32</v>
      </c>
      <c r="F959" s="11">
        <f t="shared" si="70"/>
        <v>20.295384496901264</v>
      </c>
      <c r="G959" s="8">
        <f t="shared" si="71"/>
        <v>272.58281910149969</v>
      </c>
      <c r="I959">
        <f t="shared" si="72"/>
        <v>292.87820359840094</v>
      </c>
      <c r="J959">
        <f t="shared" si="73"/>
        <v>-2.3307876283350311</v>
      </c>
      <c r="K959">
        <f t="shared" si="74"/>
        <v>2.3307876283350311</v>
      </c>
    </row>
    <row r="960" spans="1:11" x14ac:dyDescent="0.2">
      <c r="A960" s="2">
        <v>42765</v>
      </c>
      <c r="B960" s="10">
        <v>30.407499999999999</v>
      </c>
      <c r="C960" s="7">
        <v>830.37990000000002</v>
      </c>
      <c r="D960" s="5">
        <v>130.97999999999999</v>
      </c>
      <c r="F960" s="11">
        <f t="shared" si="70"/>
        <v>20.342213567021844</v>
      </c>
      <c r="G960" s="8">
        <f t="shared" si="71"/>
        <v>274.86677765971416</v>
      </c>
      <c r="I960">
        <f t="shared" si="72"/>
        <v>295.20899122673598</v>
      </c>
      <c r="J960">
        <f t="shared" si="73"/>
        <v>-1.83771363932442</v>
      </c>
      <c r="K960">
        <f t="shared" si="74"/>
        <v>1.83771363932442</v>
      </c>
    </row>
    <row r="961" spans="1:11" x14ac:dyDescent="0.2">
      <c r="A961" s="2">
        <v>42762</v>
      </c>
      <c r="B961" s="10">
        <v>30.487500000000001</v>
      </c>
      <c r="C961" s="7">
        <v>835.77</v>
      </c>
      <c r="D961" s="5">
        <v>132.18</v>
      </c>
      <c r="F961" s="11">
        <f t="shared" si="70"/>
        <v>20.395732504302508</v>
      </c>
      <c r="G961" s="8">
        <f t="shared" si="71"/>
        <v>276.65097236175791</v>
      </c>
      <c r="I961">
        <f t="shared" si="72"/>
        <v>297.0467048660604</v>
      </c>
      <c r="J961">
        <f t="shared" si="73"/>
        <v>-1.1171193317736083</v>
      </c>
      <c r="K961">
        <f t="shared" si="74"/>
        <v>1.1171193317736083</v>
      </c>
    </row>
    <row r="962" spans="1:11" x14ac:dyDescent="0.2">
      <c r="A962" s="2">
        <v>42761</v>
      </c>
      <c r="B962" s="10">
        <v>30.484999999999999</v>
      </c>
      <c r="C962" s="7">
        <v>839.1499</v>
      </c>
      <c r="D962" s="5">
        <v>132.78</v>
      </c>
      <c r="F962" s="11">
        <f t="shared" si="70"/>
        <v>20.394060037512485</v>
      </c>
      <c r="G962" s="8">
        <f t="shared" si="71"/>
        <v>277.76976416032153</v>
      </c>
      <c r="I962">
        <f t="shared" si="72"/>
        <v>298.163824197834</v>
      </c>
      <c r="J962">
        <f t="shared" si="73"/>
        <v>0.8805666363099931</v>
      </c>
      <c r="K962">
        <f t="shared" si="74"/>
        <v>-0.8805666363099931</v>
      </c>
    </row>
    <row r="963" spans="1:11" x14ac:dyDescent="0.2">
      <c r="A963" s="2">
        <v>42760</v>
      </c>
      <c r="B963" s="10">
        <v>30.47</v>
      </c>
      <c r="C963" s="7">
        <v>836.52</v>
      </c>
      <c r="D963" s="5">
        <v>131.47999999999999</v>
      </c>
      <c r="F963" s="11">
        <f t="shared" si="70"/>
        <v>20.384025236772359</v>
      </c>
      <c r="G963" s="8">
        <f t="shared" si="71"/>
        <v>276.89923232475167</v>
      </c>
      <c r="I963">
        <f t="shared" si="72"/>
        <v>297.28325756152401</v>
      </c>
      <c r="J963">
        <f t="shared" si="73"/>
        <v>4.9801412968257068</v>
      </c>
      <c r="K963">
        <f t="shared" si="74"/>
        <v>-4.9801412968257068</v>
      </c>
    </row>
    <row r="964" spans="1:11" x14ac:dyDescent="0.2">
      <c r="A964" s="2">
        <v>42759</v>
      </c>
      <c r="B964" s="10">
        <v>29.9925</v>
      </c>
      <c r="C964" s="7">
        <v>822.43989999999997</v>
      </c>
      <c r="D964" s="5">
        <v>129.37</v>
      </c>
      <c r="F964" s="11">
        <f t="shared" si="70"/>
        <v>20.064584079878408</v>
      </c>
      <c r="G964" s="8">
        <f t="shared" si="71"/>
        <v>272.23853218481992</v>
      </c>
      <c r="I964">
        <f t="shared" si="72"/>
        <v>292.3031162646983</v>
      </c>
      <c r="J964">
        <f t="shared" si="73"/>
        <v>1.4910234403120057</v>
      </c>
      <c r="K964">
        <f t="shared" si="74"/>
        <v>-1.4910234403120057</v>
      </c>
    </row>
    <row r="965" spans="1:11" x14ac:dyDescent="0.2">
      <c r="A965" s="2">
        <v>42758</v>
      </c>
      <c r="B965" s="10">
        <v>30.02</v>
      </c>
      <c r="C965" s="7">
        <v>817.87990000000002</v>
      </c>
      <c r="D965" s="5">
        <v>128.93</v>
      </c>
      <c r="F965" s="11">
        <f t="shared" ref="F965:F1028" si="75">B965*$O$8</f>
        <v>20.082981214568633</v>
      </c>
      <c r="G965" s="8">
        <f t="shared" ref="G965:G1028" si="76">C965*(1-$O$8)</f>
        <v>270.72911160981766</v>
      </c>
      <c r="I965">
        <f t="shared" ref="I965:I1028" si="77">SUM(F965:G965)</f>
        <v>290.8120928243863</v>
      </c>
      <c r="J965">
        <f t="shared" si="73"/>
        <v>3.1744903937842537</v>
      </c>
      <c r="K965">
        <f t="shared" si="74"/>
        <v>-3.1744903937842537</v>
      </c>
    </row>
    <row r="966" spans="1:11" x14ac:dyDescent="0.2">
      <c r="A966" s="2">
        <v>42755</v>
      </c>
      <c r="B966" s="10">
        <v>30</v>
      </c>
      <c r="C966" s="7">
        <v>808.33010000000002</v>
      </c>
      <c r="D966" s="5">
        <v>127.04</v>
      </c>
      <c r="F966" s="11">
        <f t="shared" si="75"/>
        <v>20.069601480248469</v>
      </c>
      <c r="G966" s="8">
        <f t="shared" si="76"/>
        <v>267.56800095035356</v>
      </c>
      <c r="I966">
        <f t="shared" si="77"/>
        <v>287.63760243060204</v>
      </c>
      <c r="J966">
        <f t="shared" ref="J966:J1029" si="78">I966-I967</f>
        <v>-0.198192060925237</v>
      </c>
      <c r="K966">
        <f t="shared" ref="K966:K1029" si="79">-J966</f>
        <v>0.198192060925237</v>
      </c>
    </row>
    <row r="967" spans="1:11" x14ac:dyDescent="0.2">
      <c r="A967" s="2">
        <v>42754</v>
      </c>
      <c r="B967" s="10">
        <v>29.945</v>
      </c>
      <c r="C967" s="7">
        <v>809.04</v>
      </c>
      <c r="D967" s="5">
        <v>127.55</v>
      </c>
      <c r="F967" s="11">
        <f t="shared" si="75"/>
        <v>20.032807210868015</v>
      </c>
      <c r="G967" s="8">
        <f t="shared" si="76"/>
        <v>267.80298728065929</v>
      </c>
      <c r="I967">
        <f t="shared" si="77"/>
        <v>287.83579449152728</v>
      </c>
      <c r="J967">
        <f t="shared" si="78"/>
        <v>0.48125892043657359</v>
      </c>
      <c r="K967">
        <f t="shared" si="79"/>
        <v>-0.48125892043657359</v>
      </c>
    </row>
    <row r="968" spans="1:11" x14ac:dyDescent="0.2">
      <c r="A968" s="2">
        <v>42753</v>
      </c>
      <c r="B968" s="10">
        <v>29.997499999999999</v>
      </c>
      <c r="C968" s="7">
        <v>807.48</v>
      </c>
      <c r="D968" s="5">
        <v>127.92</v>
      </c>
      <c r="F968" s="11">
        <f t="shared" si="75"/>
        <v>20.067929013458446</v>
      </c>
      <c r="G968" s="8">
        <f t="shared" si="76"/>
        <v>267.28660655763224</v>
      </c>
      <c r="I968">
        <f t="shared" si="77"/>
        <v>287.35453557109071</v>
      </c>
      <c r="J968">
        <f t="shared" si="78"/>
        <v>-0.74314222293145349</v>
      </c>
      <c r="K968">
        <f t="shared" si="79"/>
        <v>0.74314222293145349</v>
      </c>
    </row>
    <row r="969" spans="1:11" x14ac:dyDescent="0.2">
      <c r="A969" s="2">
        <v>42752</v>
      </c>
      <c r="B969" s="10">
        <v>30</v>
      </c>
      <c r="C969" s="7">
        <v>809.72</v>
      </c>
      <c r="D969" s="5">
        <v>127.87</v>
      </c>
      <c r="F969" s="11">
        <f t="shared" si="75"/>
        <v>20.069601480248469</v>
      </c>
      <c r="G969" s="8">
        <f t="shared" si="76"/>
        <v>268.02807631377368</v>
      </c>
      <c r="I969">
        <f t="shared" si="77"/>
        <v>288.09767779402216</v>
      </c>
      <c r="J969">
        <f t="shared" si="78"/>
        <v>-2.2955286540480984</v>
      </c>
      <c r="K969">
        <f t="shared" si="79"/>
        <v>2.2955286540480984</v>
      </c>
    </row>
    <row r="970" spans="1:11" x14ac:dyDescent="0.2">
      <c r="A970" s="2">
        <v>42751</v>
      </c>
      <c r="B970" s="10">
        <v>29.76</v>
      </c>
      <c r="C970" s="7">
        <v>817.13990000000001</v>
      </c>
      <c r="D970" s="5">
        <v>128.34</v>
      </c>
      <c r="F970" s="11">
        <f t="shared" si="75"/>
        <v>19.909044668406484</v>
      </c>
      <c r="G970" s="8">
        <f t="shared" si="76"/>
        <v>270.48416177966379</v>
      </c>
      <c r="I970">
        <f t="shared" si="77"/>
        <v>290.39320644807026</v>
      </c>
      <c r="J970">
        <f t="shared" si="78"/>
        <v>0</v>
      </c>
      <c r="K970">
        <f t="shared" si="79"/>
        <v>0</v>
      </c>
    </row>
    <row r="971" spans="1:11" x14ac:dyDescent="0.2">
      <c r="A971" s="2">
        <v>42748</v>
      </c>
      <c r="B971" s="10">
        <v>29.76</v>
      </c>
      <c r="C971" s="7">
        <v>817.13990000000001</v>
      </c>
      <c r="D971" s="5">
        <v>128.34</v>
      </c>
      <c r="F971" s="11">
        <f t="shared" si="75"/>
        <v>19.909044668406484</v>
      </c>
      <c r="G971" s="8">
        <f t="shared" si="76"/>
        <v>270.48416177966379</v>
      </c>
      <c r="I971">
        <f t="shared" si="77"/>
        <v>290.39320644807026</v>
      </c>
      <c r="J971">
        <f t="shared" si="78"/>
        <v>1.1234246913805919</v>
      </c>
      <c r="K971">
        <f t="shared" si="79"/>
        <v>-1.1234246913805919</v>
      </c>
    </row>
    <row r="972" spans="1:11" x14ac:dyDescent="0.2">
      <c r="A972" s="2">
        <v>42747</v>
      </c>
      <c r="B972" s="10">
        <v>29.8125</v>
      </c>
      <c r="C972" s="7">
        <v>813.63990000000001</v>
      </c>
      <c r="D972" s="5">
        <v>126.62</v>
      </c>
      <c r="F972" s="11">
        <f t="shared" si="75"/>
        <v>19.944166470996915</v>
      </c>
      <c r="G972" s="8">
        <f t="shared" si="76"/>
        <v>269.32561528569278</v>
      </c>
      <c r="I972">
        <f t="shared" si="77"/>
        <v>289.26978175668967</v>
      </c>
      <c r="J972">
        <f t="shared" si="78"/>
        <v>4.7557577711294243</v>
      </c>
      <c r="K972">
        <f t="shared" si="79"/>
        <v>-4.7557577711294243</v>
      </c>
    </row>
    <row r="973" spans="1:11" x14ac:dyDescent="0.2">
      <c r="A973" s="2">
        <v>42746</v>
      </c>
      <c r="B973" s="10">
        <v>29.9375</v>
      </c>
      <c r="C973" s="7">
        <v>799.02</v>
      </c>
      <c r="D973" s="5">
        <v>126.09</v>
      </c>
      <c r="F973" s="11">
        <f t="shared" si="75"/>
        <v>20.02778981049795</v>
      </c>
      <c r="G973" s="8">
        <f t="shared" si="76"/>
        <v>264.48623417506229</v>
      </c>
      <c r="I973">
        <f t="shared" si="77"/>
        <v>284.51402398556024</v>
      </c>
      <c r="J973">
        <f t="shared" si="78"/>
        <v>1.139832421943936</v>
      </c>
      <c r="K973">
        <f t="shared" si="79"/>
        <v>-1.139832421943936</v>
      </c>
    </row>
    <row r="974" spans="1:11" x14ac:dyDescent="0.2">
      <c r="A974" s="2">
        <v>42745</v>
      </c>
      <c r="B974" s="10">
        <v>29.7775</v>
      </c>
      <c r="C974" s="7">
        <v>795.8999</v>
      </c>
      <c r="D974" s="5">
        <v>124.35</v>
      </c>
      <c r="F974" s="11">
        <f t="shared" si="75"/>
        <v>19.920751935936625</v>
      </c>
      <c r="G974" s="8">
        <f t="shared" si="76"/>
        <v>263.4534396276797</v>
      </c>
      <c r="I974">
        <f t="shared" si="77"/>
        <v>283.37419156361631</v>
      </c>
      <c r="J974">
        <f t="shared" si="78"/>
        <v>-0.31756394819132083</v>
      </c>
      <c r="K974">
        <f t="shared" si="79"/>
        <v>0.31756394819132083</v>
      </c>
    </row>
    <row r="975" spans="1:11" x14ac:dyDescent="0.2">
      <c r="A975" s="2">
        <v>42744</v>
      </c>
      <c r="B975" s="10">
        <v>29.747499999999999</v>
      </c>
      <c r="C975" s="7">
        <v>796.91989999999998</v>
      </c>
      <c r="D975" s="5">
        <v>124.9</v>
      </c>
      <c r="F975" s="11">
        <f t="shared" si="75"/>
        <v>19.900682334456377</v>
      </c>
      <c r="G975" s="8">
        <f t="shared" si="76"/>
        <v>263.79107317735128</v>
      </c>
      <c r="I975">
        <f t="shared" si="77"/>
        <v>283.69175551180763</v>
      </c>
      <c r="J975">
        <f t="shared" si="78"/>
        <v>0.48843566610611333</v>
      </c>
      <c r="K975">
        <f t="shared" si="79"/>
        <v>-0.48843566610611333</v>
      </c>
    </row>
    <row r="976" spans="1:11" x14ac:dyDescent="0.2">
      <c r="A976" s="2">
        <v>42741</v>
      </c>
      <c r="B976" s="10">
        <v>29.477499999999999</v>
      </c>
      <c r="C976" s="7">
        <v>795.99</v>
      </c>
      <c r="D976" s="5">
        <v>123.41</v>
      </c>
      <c r="F976" s="11">
        <f t="shared" si="75"/>
        <v>19.72005592113414</v>
      </c>
      <c r="G976" s="8">
        <f t="shared" si="76"/>
        <v>263.48326392456738</v>
      </c>
      <c r="I976">
        <f t="shared" si="77"/>
        <v>283.20331984570151</v>
      </c>
      <c r="J976">
        <f t="shared" si="78"/>
        <v>5.3613671159340015</v>
      </c>
      <c r="K976">
        <f t="shared" si="79"/>
        <v>-5.3613671159340015</v>
      </c>
    </row>
    <row r="977" spans="1:11" x14ac:dyDescent="0.2">
      <c r="A977" s="2">
        <v>42740</v>
      </c>
      <c r="B977" s="10">
        <v>29.1525</v>
      </c>
      <c r="C977" s="7">
        <v>780.45</v>
      </c>
      <c r="D977" s="5">
        <v>120.67</v>
      </c>
      <c r="F977" s="11">
        <f t="shared" si="75"/>
        <v>19.502635238431449</v>
      </c>
      <c r="G977" s="8">
        <f t="shared" si="76"/>
        <v>258.33931749133609</v>
      </c>
      <c r="I977">
        <f t="shared" si="77"/>
        <v>277.84195272976751</v>
      </c>
      <c r="J977">
        <f t="shared" si="78"/>
        <v>7.8013877604269055</v>
      </c>
      <c r="K977">
        <f t="shared" si="79"/>
        <v>-7.8013877604269055</v>
      </c>
    </row>
    <row r="978" spans="1:11" x14ac:dyDescent="0.2">
      <c r="A978" s="2">
        <v>42739</v>
      </c>
      <c r="B978" s="10">
        <v>29.004999999999999</v>
      </c>
      <c r="C978" s="7">
        <v>757.17989999999998</v>
      </c>
      <c r="D978" s="5">
        <v>118.69</v>
      </c>
      <c r="F978" s="11">
        <f t="shared" si="75"/>
        <v>19.403959697820227</v>
      </c>
      <c r="G978" s="8">
        <f t="shared" si="76"/>
        <v>250.63660527152041</v>
      </c>
      <c r="I978">
        <f t="shared" si="77"/>
        <v>270.04056496934061</v>
      </c>
      <c r="J978">
        <f t="shared" si="78"/>
        <v>1.1401145585406312</v>
      </c>
      <c r="K978">
        <f t="shared" si="79"/>
        <v>-1.1401145585406312</v>
      </c>
    </row>
    <row r="979" spans="1:11" x14ac:dyDescent="0.2">
      <c r="A979" s="2">
        <v>42738</v>
      </c>
      <c r="B979" s="10">
        <v>29.037500000000001</v>
      </c>
      <c r="C979" s="7">
        <v>753.66989999999998</v>
      </c>
      <c r="D979" s="5">
        <v>116.86</v>
      </c>
      <c r="F979" s="11">
        <f t="shared" si="75"/>
        <v>19.425701766090498</v>
      </c>
      <c r="G979" s="8">
        <f t="shared" si="76"/>
        <v>249.47474864470948</v>
      </c>
      <c r="I979">
        <f t="shared" si="77"/>
        <v>268.90045041079998</v>
      </c>
      <c r="J979">
        <f t="shared" si="78"/>
        <v>1.31297568058244</v>
      </c>
      <c r="K979">
        <f t="shared" si="79"/>
        <v>-1.31297568058244</v>
      </c>
    </row>
    <row r="980" spans="1:11" x14ac:dyDescent="0.2">
      <c r="A980" s="2">
        <v>42737</v>
      </c>
      <c r="B980" s="10">
        <v>28.954999999999998</v>
      </c>
      <c r="C980" s="7">
        <v>749.87009999999998</v>
      </c>
      <c r="D980" s="5">
        <v>115.05</v>
      </c>
      <c r="F980" s="11">
        <f t="shared" si="75"/>
        <v>19.370510362019814</v>
      </c>
      <c r="G980" s="8">
        <f t="shared" si="76"/>
        <v>248.21696436819775</v>
      </c>
      <c r="I980">
        <f t="shared" si="77"/>
        <v>267.58747473021754</v>
      </c>
      <c r="J980">
        <f t="shared" si="78"/>
        <v>0</v>
      </c>
      <c r="K980">
        <f t="shared" si="79"/>
        <v>0</v>
      </c>
    </row>
    <row r="981" spans="1:11" x14ac:dyDescent="0.2">
      <c r="A981" s="2">
        <v>42734</v>
      </c>
      <c r="B981" s="10">
        <v>28.954999999999998</v>
      </c>
      <c r="C981" s="7">
        <v>749.87009999999998</v>
      </c>
      <c r="D981" s="5">
        <v>115.05</v>
      </c>
      <c r="F981" s="11">
        <f t="shared" si="75"/>
        <v>19.370510362019814</v>
      </c>
      <c r="G981" s="8">
        <f t="shared" si="76"/>
        <v>248.21696436819775</v>
      </c>
      <c r="I981">
        <f t="shared" si="77"/>
        <v>267.58747473021754</v>
      </c>
      <c r="J981">
        <f t="shared" si="78"/>
        <v>-5.2100112546285686</v>
      </c>
      <c r="K981">
        <f t="shared" si="79"/>
        <v>5.2100112546285686</v>
      </c>
    </row>
    <row r="982" spans="1:11" x14ac:dyDescent="0.2">
      <c r="A982" s="2">
        <v>42733</v>
      </c>
      <c r="B982" s="10">
        <v>29.182500000000001</v>
      </c>
      <c r="C982" s="7">
        <v>765.1499</v>
      </c>
      <c r="D982" s="5">
        <v>116.35</v>
      </c>
      <c r="F982" s="11">
        <f t="shared" si="75"/>
        <v>19.5227048399117</v>
      </c>
      <c r="G982" s="8">
        <f t="shared" si="76"/>
        <v>253.27478114493439</v>
      </c>
      <c r="I982">
        <f t="shared" si="77"/>
        <v>272.79748598484611</v>
      </c>
      <c r="J982">
        <f t="shared" si="78"/>
        <v>-2.3154901226322409</v>
      </c>
      <c r="K982">
        <f t="shared" si="79"/>
        <v>2.3154901226322409</v>
      </c>
    </row>
    <row r="983" spans="1:11" x14ac:dyDescent="0.2">
      <c r="A983" s="2">
        <v>42732</v>
      </c>
      <c r="B983" s="10">
        <v>29.19</v>
      </c>
      <c r="C983" s="7">
        <v>772.12990000000002</v>
      </c>
      <c r="D983" s="5">
        <v>116.92</v>
      </c>
      <c r="F983" s="11">
        <f t="shared" si="75"/>
        <v>19.527722240281761</v>
      </c>
      <c r="G983" s="8">
        <f t="shared" si="76"/>
        <v>255.5852538671966</v>
      </c>
      <c r="I983">
        <f t="shared" si="77"/>
        <v>275.11297610747835</v>
      </c>
      <c r="J983">
        <f t="shared" si="78"/>
        <v>0.15801635781292589</v>
      </c>
      <c r="K983">
        <f t="shared" si="79"/>
        <v>-0.15801635781292589</v>
      </c>
    </row>
    <row r="984" spans="1:11" x14ac:dyDescent="0.2">
      <c r="A984" s="2">
        <v>42731</v>
      </c>
      <c r="B984" s="10">
        <v>29.315000000000001</v>
      </c>
      <c r="C984" s="7">
        <v>771.3999</v>
      </c>
      <c r="D984" s="5">
        <v>118.01</v>
      </c>
      <c r="F984" s="11">
        <f t="shared" si="75"/>
        <v>19.611345579782796</v>
      </c>
      <c r="G984" s="8">
        <f t="shared" si="76"/>
        <v>255.34361416988264</v>
      </c>
      <c r="I984">
        <f t="shared" si="77"/>
        <v>274.95495974966542</v>
      </c>
      <c r="J984">
        <f t="shared" si="78"/>
        <v>3.7019499397551954</v>
      </c>
      <c r="K984">
        <f t="shared" si="79"/>
        <v>-3.7019499397551954</v>
      </c>
    </row>
    <row r="985" spans="1:11" x14ac:dyDescent="0.2">
      <c r="A985" s="2">
        <v>42730</v>
      </c>
      <c r="B985" s="10">
        <v>29.13</v>
      </c>
      <c r="C985" s="7">
        <v>760.59010000000001</v>
      </c>
      <c r="D985" s="5">
        <v>117.27</v>
      </c>
      <c r="F985" s="11">
        <f t="shared" si="75"/>
        <v>19.487583037321262</v>
      </c>
      <c r="G985" s="8">
        <f t="shared" si="76"/>
        <v>251.76542677258897</v>
      </c>
      <c r="I985">
        <f t="shared" si="77"/>
        <v>271.25300980991022</v>
      </c>
      <c r="J985">
        <f t="shared" si="78"/>
        <v>0</v>
      </c>
      <c r="K985">
        <f t="shared" si="79"/>
        <v>0</v>
      </c>
    </row>
    <row r="986" spans="1:11" x14ac:dyDescent="0.2">
      <c r="A986" s="2">
        <v>42727</v>
      </c>
      <c r="B986" s="10">
        <v>29.13</v>
      </c>
      <c r="C986" s="7">
        <v>760.59010000000001</v>
      </c>
      <c r="D986" s="5">
        <v>117.27</v>
      </c>
      <c r="F986" s="11">
        <f t="shared" si="75"/>
        <v>19.487583037321262</v>
      </c>
      <c r="G986" s="8">
        <f t="shared" si="76"/>
        <v>251.76542677258897</v>
      </c>
      <c r="I986">
        <f t="shared" si="77"/>
        <v>271.25300980991022</v>
      </c>
      <c r="J986">
        <f t="shared" si="78"/>
        <v>-1.8648596467818948</v>
      </c>
      <c r="K986">
        <f t="shared" si="79"/>
        <v>1.8648596467818948</v>
      </c>
    </row>
    <row r="987" spans="1:11" x14ac:dyDescent="0.2">
      <c r="A987" s="2">
        <v>42726</v>
      </c>
      <c r="B987" s="10">
        <v>29.072500000000002</v>
      </c>
      <c r="C987" s="7">
        <v>766.34010000000001</v>
      </c>
      <c r="D987" s="5">
        <v>117.4</v>
      </c>
      <c r="F987" s="11">
        <f t="shared" si="75"/>
        <v>19.449116301150788</v>
      </c>
      <c r="G987" s="8">
        <f t="shared" si="76"/>
        <v>253.66875315554134</v>
      </c>
      <c r="I987">
        <f t="shared" si="77"/>
        <v>273.11786945669212</v>
      </c>
      <c r="J987">
        <f t="shared" si="78"/>
        <v>-1.5388965326363291</v>
      </c>
      <c r="K987">
        <f t="shared" si="79"/>
        <v>1.5388965326363291</v>
      </c>
    </row>
    <row r="988" spans="1:11" x14ac:dyDescent="0.2">
      <c r="A988" s="2">
        <v>42725</v>
      </c>
      <c r="B988" s="10">
        <v>29.265000000000001</v>
      </c>
      <c r="C988" s="7">
        <v>770.6001</v>
      </c>
      <c r="D988" s="5">
        <v>119.04</v>
      </c>
      <c r="F988" s="11">
        <f t="shared" si="75"/>
        <v>19.577896243982384</v>
      </c>
      <c r="G988" s="8">
        <f t="shared" si="76"/>
        <v>255.07886974534605</v>
      </c>
      <c r="I988">
        <f t="shared" si="77"/>
        <v>274.65676598932845</v>
      </c>
      <c r="J988">
        <f t="shared" si="78"/>
        <v>-0.18679800005622837</v>
      </c>
      <c r="K988">
        <f t="shared" si="79"/>
        <v>0.18679800005622837</v>
      </c>
    </row>
    <row r="989" spans="1:11" x14ac:dyDescent="0.2">
      <c r="A989" s="2">
        <v>42724</v>
      </c>
      <c r="B989" s="10">
        <v>29.237500000000001</v>
      </c>
      <c r="C989" s="7">
        <v>771.22</v>
      </c>
      <c r="D989" s="5">
        <v>119.09</v>
      </c>
      <c r="F989" s="11">
        <f t="shared" si="75"/>
        <v>19.559499109292155</v>
      </c>
      <c r="G989" s="8">
        <f t="shared" si="76"/>
        <v>255.28406488009253</v>
      </c>
      <c r="I989">
        <f t="shared" si="77"/>
        <v>274.84356398938468</v>
      </c>
      <c r="J989">
        <f t="shared" si="78"/>
        <v>1.779735812927413</v>
      </c>
      <c r="K989">
        <f t="shared" si="79"/>
        <v>-1.779735812927413</v>
      </c>
    </row>
    <row r="990" spans="1:11" x14ac:dyDescent="0.2">
      <c r="A990" s="2">
        <v>42723</v>
      </c>
      <c r="B990" s="10">
        <v>29.16</v>
      </c>
      <c r="C990" s="7">
        <v>766</v>
      </c>
      <c r="D990" s="5">
        <v>119.24</v>
      </c>
      <c r="F990" s="11">
        <f t="shared" si="75"/>
        <v>19.507652638801513</v>
      </c>
      <c r="G990" s="8">
        <f t="shared" si="76"/>
        <v>253.55617553765575</v>
      </c>
      <c r="I990">
        <f t="shared" si="77"/>
        <v>273.06382817645726</v>
      </c>
      <c r="J990">
        <f t="shared" si="78"/>
        <v>2.8362946021832158</v>
      </c>
      <c r="K990">
        <f t="shared" si="79"/>
        <v>-2.8362946021832158</v>
      </c>
    </row>
    <row r="991" spans="1:11" x14ac:dyDescent="0.2">
      <c r="A991" s="2">
        <v>42720</v>
      </c>
      <c r="B991" s="10">
        <v>28.9925</v>
      </c>
      <c r="C991" s="7">
        <v>757.77</v>
      </c>
      <c r="D991" s="5">
        <v>119.87</v>
      </c>
      <c r="F991" s="11">
        <f t="shared" si="75"/>
        <v>19.395597363870124</v>
      </c>
      <c r="G991" s="8">
        <f t="shared" si="76"/>
        <v>250.83193621040391</v>
      </c>
      <c r="I991">
        <f t="shared" si="77"/>
        <v>270.22753357427405</v>
      </c>
      <c r="J991">
        <f t="shared" si="78"/>
        <v>-1.0440859054428984</v>
      </c>
      <c r="K991">
        <f t="shared" si="79"/>
        <v>1.0440859054428984</v>
      </c>
    </row>
    <row r="992" spans="1:11" x14ac:dyDescent="0.2">
      <c r="A992" s="2">
        <v>42719</v>
      </c>
      <c r="B992" s="10">
        <v>28.954999999999998</v>
      </c>
      <c r="C992" s="7">
        <v>761</v>
      </c>
      <c r="D992" s="5">
        <v>120.57</v>
      </c>
      <c r="F992" s="11">
        <f t="shared" si="75"/>
        <v>19.370510362019814</v>
      </c>
      <c r="G992" s="8">
        <f t="shared" si="76"/>
        <v>251.90110911769716</v>
      </c>
      <c r="I992">
        <f t="shared" si="77"/>
        <v>271.27161947971695</v>
      </c>
      <c r="J992">
        <f t="shared" si="78"/>
        <v>-2.4831915743723698</v>
      </c>
      <c r="K992">
        <f t="shared" si="79"/>
        <v>2.4831915743723698</v>
      </c>
    </row>
    <row r="993" spans="1:11" x14ac:dyDescent="0.2">
      <c r="A993" s="2">
        <v>42718</v>
      </c>
      <c r="B993" s="10">
        <v>28.797499999999999</v>
      </c>
      <c r="C993" s="7">
        <v>768.82010000000002</v>
      </c>
      <c r="D993" s="5">
        <v>120.21</v>
      </c>
      <c r="F993" s="11">
        <f t="shared" si="75"/>
        <v>19.265144954248509</v>
      </c>
      <c r="G993" s="8">
        <f t="shared" si="76"/>
        <v>254.4896660998408</v>
      </c>
      <c r="I993">
        <f t="shared" si="77"/>
        <v>273.75481105408932</v>
      </c>
      <c r="J993">
        <f t="shared" si="78"/>
        <v>-1.8271933276342907</v>
      </c>
      <c r="K993">
        <f t="shared" si="79"/>
        <v>1.8271933276342907</v>
      </c>
    </row>
    <row r="994" spans="1:11" x14ac:dyDescent="0.2">
      <c r="A994" s="2">
        <v>42717</v>
      </c>
      <c r="B994" s="10">
        <v>28.797499999999999</v>
      </c>
      <c r="C994" s="7">
        <v>774.34010000000001</v>
      </c>
      <c r="D994" s="5">
        <v>120.31</v>
      </c>
      <c r="F994" s="11">
        <f t="shared" si="75"/>
        <v>19.265144954248509</v>
      </c>
      <c r="G994" s="8">
        <f t="shared" si="76"/>
        <v>256.31685942747509</v>
      </c>
      <c r="I994">
        <f t="shared" si="77"/>
        <v>275.58200438172361</v>
      </c>
      <c r="J994">
        <f t="shared" si="78"/>
        <v>5.0231051216761671</v>
      </c>
      <c r="K994">
        <f t="shared" si="79"/>
        <v>-5.0231051216761671</v>
      </c>
    </row>
    <row r="995" spans="1:11" x14ac:dyDescent="0.2">
      <c r="A995" s="2">
        <v>42716</v>
      </c>
      <c r="B995" s="10">
        <v>28.324999999999999</v>
      </c>
      <c r="C995" s="7">
        <v>760.12009999999998</v>
      </c>
      <c r="D995" s="5">
        <v>117.77</v>
      </c>
      <c r="F995" s="11">
        <f t="shared" si="75"/>
        <v>18.949048730934596</v>
      </c>
      <c r="G995" s="8">
        <f t="shared" si="76"/>
        <v>251.60985052911286</v>
      </c>
      <c r="I995">
        <f t="shared" si="77"/>
        <v>270.55889926004744</v>
      </c>
      <c r="J995">
        <f t="shared" si="78"/>
        <v>-2.9354975839838175</v>
      </c>
      <c r="K995">
        <f t="shared" si="79"/>
        <v>2.9354975839838175</v>
      </c>
    </row>
    <row r="996" spans="1:11" x14ac:dyDescent="0.2">
      <c r="A996" s="2">
        <v>42713</v>
      </c>
      <c r="B996" s="10">
        <v>28.487500000000001</v>
      </c>
      <c r="C996" s="7">
        <v>768.65989999999999</v>
      </c>
      <c r="D996" s="5">
        <v>119.68</v>
      </c>
      <c r="F996" s="11">
        <f t="shared" si="75"/>
        <v>19.057759072285943</v>
      </c>
      <c r="G996" s="8">
        <f t="shared" si="76"/>
        <v>254.43663777174532</v>
      </c>
      <c r="I996">
        <f t="shared" si="77"/>
        <v>273.49439684403126</v>
      </c>
      <c r="J996">
        <f t="shared" si="78"/>
        <v>0.7462428876259537</v>
      </c>
      <c r="K996">
        <f t="shared" si="79"/>
        <v>-0.7462428876259537</v>
      </c>
    </row>
    <row r="997" spans="1:11" x14ac:dyDescent="0.2">
      <c r="A997" s="2">
        <v>42712</v>
      </c>
      <c r="B997" s="10">
        <v>28.03</v>
      </c>
      <c r="C997" s="7">
        <v>767.33010000000002</v>
      </c>
      <c r="D997" s="5">
        <v>118.91</v>
      </c>
      <c r="F997" s="11">
        <f t="shared" si="75"/>
        <v>18.751697649712153</v>
      </c>
      <c r="G997" s="8">
        <f t="shared" si="76"/>
        <v>253.99645630669315</v>
      </c>
      <c r="I997">
        <f t="shared" si="77"/>
        <v>272.7481539564053</v>
      </c>
      <c r="J997">
        <f t="shared" si="78"/>
        <v>-0.84046596476531477</v>
      </c>
      <c r="K997">
        <f t="shared" si="79"/>
        <v>0.84046596476531477</v>
      </c>
    </row>
    <row r="998" spans="1:11" x14ac:dyDescent="0.2">
      <c r="A998" s="2">
        <v>42711</v>
      </c>
      <c r="B998" s="10">
        <v>27.7575</v>
      </c>
      <c r="C998" s="7">
        <v>770.41989999999998</v>
      </c>
      <c r="D998" s="5">
        <v>117.95</v>
      </c>
      <c r="F998" s="11">
        <f t="shared" si="75"/>
        <v>18.569398769599896</v>
      </c>
      <c r="G998" s="8">
        <f t="shared" si="76"/>
        <v>255.01922115157075</v>
      </c>
      <c r="I998">
        <f t="shared" si="77"/>
        <v>273.58861992117062</v>
      </c>
      <c r="J998">
        <f t="shared" si="78"/>
        <v>2.0673690307465904</v>
      </c>
      <c r="K998">
        <f t="shared" si="79"/>
        <v>-2.0673690307465904</v>
      </c>
    </row>
    <row r="999" spans="1:11" x14ac:dyDescent="0.2">
      <c r="A999" s="2">
        <v>42710</v>
      </c>
      <c r="B999" s="10">
        <v>27.487500000000001</v>
      </c>
      <c r="C999" s="7">
        <v>764.72</v>
      </c>
      <c r="D999" s="5">
        <v>117.31</v>
      </c>
      <c r="F999" s="11">
        <f t="shared" si="75"/>
        <v>18.388772356277659</v>
      </c>
      <c r="G999" s="8">
        <f t="shared" si="76"/>
        <v>253.13247853414637</v>
      </c>
      <c r="I999">
        <f t="shared" si="77"/>
        <v>271.52125089042403</v>
      </c>
      <c r="J999">
        <f t="shared" si="78"/>
        <v>1.9146853112289932</v>
      </c>
      <c r="K999">
        <f t="shared" si="79"/>
        <v>-1.9146853112289932</v>
      </c>
    </row>
    <row r="1000" spans="1:11" x14ac:dyDescent="0.2">
      <c r="A1000" s="2">
        <v>42709</v>
      </c>
      <c r="B1000" s="10">
        <v>27.2775</v>
      </c>
      <c r="C1000" s="7">
        <v>759.36009999999999</v>
      </c>
      <c r="D1000" s="5">
        <v>117.43</v>
      </c>
      <c r="F1000" s="11">
        <f t="shared" si="75"/>
        <v>18.248285145915922</v>
      </c>
      <c r="G1000" s="8">
        <f t="shared" si="76"/>
        <v>251.35828043327913</v>
      </c>
      <c r="I1000">
        <f t="shared" si="77"/>
        <v>269.60656557919503</v>
      </c>
      <c r="J1000">
        <f t="shared" si="78"/>
        <v>6.163747785110786</v>
      </c>
      <c r="K1000">
        <f t="shared" si="79"/>
        <v>-6.163747785110786</v>
      </c>
    </row>
    <row r="1001" spans="1:11" x14ac:dyDescent="0.2">
      <c r="A1001" s="2">
        <v>42706</v>
      </c>
      <c r="B1001" s="10">
        <v>27.475000000000001</v>
      </c>
      <c r="C1001" s="7">
        <v>740.34010000000001</v>
      </c>
      <c r="D1001" s="5">
        <v>115.4</v>
      </c>
      <c r="F1001" s="11">
        <f t="shared" si="75"/>
        <v>18.380410022327556</v>
      </c>
      <c r="G1001" s="8">
        <f t="shared" si="76"/>
        <v>245.06240777175668</v>
      </c>
      <c r="I1001">
        <f t="shared" si="77"/>
        <v>263.44281779408425</v>
      </c>
      <c r="J1001">
        <f t="shared" si="78"/>
        <v>-1.0270166289649296</v>
      </c>
      <c r="K1001">
        <f t="shared" si="79"/>
        <v>1.0270166289649296</v>
      </c>
    </row>
    <row r="1002" spans="1:11" x14ac:dyDescent="0.2">
      <c r="A1002" s="2">
        <v>42705</v>
      </c>
      <c r="B1002" s="10">
        <v>27.372499999999999</v>
      </c>
      <c r="C1002" s="7">
        <v>743.6499</v>
      </c>
      <c r="D1002" s="5">
        <v>115.1</v>
      </c>
      <c r="F1002" s="11">
        <f t="shared" si="75"/>
        <v>18.311838883936705</v>
      </c>
      <c r="G1002" s="8">
        <f t="shared" si="76"/>
        <v>246.15799553911248</v>
      </c>
      <c r="I1002">
        <f t="shared" si="77"/>
        <v>264.46983442304918</v>
      </c>
      <c r="J1002">
        <f t="shared" si="78"/>
        <v>-2.4629422072516149</v>
      </c>
      <c r="K1002">
        <f t="shared" si="79"/>
        <v>2.4629422072516149</v>
      </c>
    </row>
    <row r="1003" spans="1:11" x14ac:dyDescent="0.2">
      <c r="A1003" s="2">
        <v>42704</v>
      </c>
      <c r="B1003" s="10">
        <v>27.63</v>
      </c>
      <c r="C1003" s="7">
        <v>750.57010000000002</v>
      </c>
      <c r="D1003" s="5">
        <v>118.42</v>
      </c>
      <c r="F1003" s="11">
        <f t="shared" si="75"/>
        <v>18.484102963308839</v>
      </c>
      <c r="G1003" s="8">
        <f t="shared" si="76"/>
        <v>248.44867366699197</v>
      </c>
      <c r="I1003">
        <f t="shared" si="77"/>
        <v>266.93277663030079</v>
      </c>
      <c r="J1003">
        <f t="shared" si="78"/>
        <v>-4.1127875206345834</v>
      </c>
      <c r="K1003">
        <f t="shared" si="79"/>
        <v>4.1127875206345834</v>
      </c>
    </row>
    <row r="1004" spans="1:11" x14ac:dyDescent="0.2">
      <c r="A1004" s="2">
        <v>42703</v>
      </c>
      <c r="B1004" s="10">
        <v>27.864999999999998</v>
      </c>
      <c r="C1004" s="7">
        <v>762.52</v>
      </c>
      <c r="D1004" s="5">
        <v>120.87</v>
      </c>
      <c r="F1004" s="11">
        <f t="shared" si="75"/>
        <v>18.641314841570786</v>
      </c>
      <c r="G1004" s="8">
        <f t="shared" si="76"/>
        <v>252.40424930936459</v>
      </c>
      <c r="I1004">
        <f t="shared" si="77"/>
        <v>271.04556415093538</v>
      </c>
      <c r="J1004">
        <f t="shared" si="78"/>
        <v>-1.4252035916550199</v>
      </c>
      <c r="K1004">
        <f t="shared" si="79"/>
        <v>1.4252035916550199</v>
      </c>
    </row>
    <row r="1005" spans="1:11" x14ac:dyDescent="0.2">
      <c r="A1005" s="2">
        <v>42702</v>
      </c>
      <c r="B1005" s="10">
        <v>27.892499999999998</v>
      </c>
      <c r="C1005" s="7">
        <v>766.77</v>
      </c>
      <c r="D1005" s="5">
        <v>120.41</v>
      </c>
      <c r="F1005" s="11">
        <f t="shared" si="75"/>
        <v>18.659711976261011</v>
      </c>
      <c r="G1005" s="8">
        <f t="shared" si="76"/>
        <v>253.81105576632936</v>
      </c>
      <c r="I1005">
        <f t="shared" si="77"/>
        <v>272.4707677425904</v>
      </c>
      <c r="J1005">
        <f t="shared" si="78"/>
        <v>-4.5386080329961942</v>
      </c>
      <c r="K1005">
        <f t="shared" si="79"/>
        <v>4.5386080329961942</v>
      </c>
    </row>
    <row r="1006" spans="1:11" x14ac:dyDescent="0.2">
      <c r="A1006" s="2">
        <v>42699</v>
      </c>
      <c r="B1006" s="10">
        <v>27.947500000000002</v>
      </c>
      <c r="C1006" s="7">
        <v>780.37009999999998</v>
      </c>
      <c r="D1006" s="5">
        <v>120.38</v>
      </c>
      <c r="F1006" s="11">
        <f t="shared" si="75"/>
        <v>18.696506245641469</v>
      </c>
      <c r="G1006" s="8">
        <f t="shared" si="76"/>
        <v>258.31286952994515</v>
      </c>
      <c r="I1006">
        <f t="shared" si="77"/>
        <v>277.00937577558659</v>
      </c>
      <c r="J1006">
        <f t="shared" si="78"/>
        <v>0.17641146123906992</v>
      </c>
      <c r="K1006">
        <f t="shared" si="79"/>
        <v>-0.17641146123906992</v>
      </c>
    </row>
    <row r="1007" spans="1:11" x14ac:dyDescent="0.2">
      <c r="A1007" s="2">
        <v>42698</v>
      </c>
      <c r="B1007" s="10">
        <v>27.807500000000001</v>
      </c>
      <c r="C1007" s="7">
        <v>780.12009999999998</v>
      </c>
      <c r="D1007" s="5">
        <v>120.84</v>
      </c>
      <c r="F1007" s="11">
        <f t="shared" si="75"/>
        <v>18.602848105400312</v>
      </c>
      <c r="G1007" s="8">
        <f t="shared" si="76"/>
        <v>258.23011620894721</v>
      </c>
      <c r="I1007">
        <f t="shared" si="77"/>
        <v>276.83296431434752</v>
      </c>
      <c r="J1007">
        <f t="shared" si="78"/>
        <v>0</v>
      </c>
      <c r="K1007">
        <f t="shared" si="79"/>
        <v>0</v>
      </c>
    </row>
    <row r="1008" spans="1:11" x14ac:dyDescent="0.2">
      <c r="A1008" s="2">
        <v>42697</v>
      </c>
      <c r="B1008" s="10">
        <v>27.807500000000001</v>
      </c>
      <c r="C1008" s="7">
        <v>780.12009999999998</v>
      </c>
      <c r="D1008" s="5">
        <v>120.84</v>
      </c>
      <c r="F1008" s="11">
        <f t="shared" si="75"/>
        <v>18.602848105400312</v>
      </c>
      <c r="G1008" s="8">
        <f t="shared" si="76"/>
        <v>258.23011620894721</v>
      </c>
      <c r="I1008">
        <f t="shared" si="77"/>
        <v>276.83296431434752</v>
      </c>
      <c r="J1008">
        <f t="shared" si="78"/>
        <v>-1.8199098166280692</v>
      </c>
      <c r="K1008">
        <f t="shared" si="79"/>
        <v>1.8199098166280692</v>
      </c>
    </row>
    <row r="1009" spans="1:11" x14ac:dyDescent="0.2">
      <c r="A1009" s="2">
        <v>42696</v>
      </c>
      <c r="B1009" s="10">
        <v>27.95</v>
      </c>
      <c r="C1009" s="7">
        <v>785.33010000000002</v>
      </c>
      <c r="D1009" s="5">
        <v>121.47</v>
      </c>
      <c r="F1009" s="11">
        <f t="shared" si="75"/>
        <v>18.698178712431488</v>
      </c>
      <c r="G1009" s="8">
        <f t="shared" si="76"/>
        <v>259.95469541854408</v>
      </c>
      <c r="I1009">
        <f t="shared" si="77"/>
        <v>278.65287413097559</v>
      </c>
      <c r="J1009">
        <f t="shared" si="78"/>
        <v>1.7760411725344056</v>
      </c>
      <c r="K1009">
        <f t="shared" si="79"/>
        <v>-1.7760411725344056</v>
      </c>
    </row>
    <row r="1010" spans="1:11" x14ac:dyDescent="0.2">
      <c r="A1010" s="2">
        <v>42695</v>
      </c>
      <c r="B1010" s="10">
        <v>27.932500000000001</v>
      </c>
      <c r="C1010" s="7">
        <v>780</v>
      </c>
      <c r="D1010" s="5">
        <v>121.77</v>
      </c>
      <c r="F1010" s="11">
        <f t="shared" si="75"/>
        <v>18.686471444901347</v>
      </c>
      <c r="G1010" s="8">
        <f t="shared" si="76"/>
        <v>258.19036151353981</v>
      </c>
      <c r="I1010">
        <f t="shared" si="77"/>
        <v>276.87683295844118</v>
      </c>
      <c r="J1010">
        <f t="shared" si="78"/>
        <v>6.8466386096575889</v>
      </c>
      <c r="K1010">
        <f t="shared" si="79"/>
        <v>-6.8466386096575889</v>
      </c>
    </row>
    <row r="1011" spans="1:11" x14ac:dyDescent="0.2">
      <c r="A1011" s="2">
        <v>42692</v>
      </c>
      <c r="B1011" s="10">
        <v>27.515000000000001</v>
      </c>
      <c r="C1011" s="7">
        <v>760.15989999999999</v>
      </c>
      <c r="D1011" s="5">
        <v>117.02</v>
      </c>
      <c r="F1011" s="11">
        <f t="shared" si="75"/>
        <v>18.407169490967888</v>
      </c>
      <c r="G1011" s="8">
        <f t="shared" si="76"/>
        <v>251.62302485781572</v>
      </c>
      <c r="I1011">
        <f t="shared" si="77"/>
        <v>270.0301943487836</v>
      </c>
      <c r="J1011">
        <f t="shared" si="78"/>
        <v>1.2630070824990298</v>
      </c>
      <c r="K1011">
        <f t="shared" si="79"/>
        <v>-1.2630070824990298</v>
      </c>
    </row>
    <row r="1012" spans="1:11" x14ac:dyDescent="0.2">
      <c r="A1012" s="2">
        <v>42691</v>
      </c>
      <c r="B1012" s="10">
        <v>27.487500000000001</v>
      </c>
      <c r="C1012" s="7">
        <v>756.3999</v>
      </c>
      <c r="D1012" s="5">
        <v>117.79</v>
      </c>
      <c r="F1012" s="11">
        <f t="shared" si="75"/>
        <v>18.388772356277659</v>
      </c>
      <c r="G1012" s="8">
        <f t="shared" si="76"/>
        <v>250.37841491000688</v>
      </c>
      <c r="I1012">
        <f t="shared" si="77"/>
        <v>268.76718726628457</v>
      </c>
      <c r="J1012">
        <f t="shared" si="78"/>
        <v>3.273618675869443</v>
      </c>
      <c r="K1012">
        <f t="shared" si="79"/>
        <v>-3.273618675869443</v>
      </c>
    </row>
    <row r="1013" spans="1:11" x14ac:dyDescent="0.2">
      <c r="A1013" s="2">
        <v>42690</v>
      </c>
      <c r="B1013" s="10">
        <v>27.497499999999999</v>
      </c>
      <c r="C1013" s="7">
        <v>746.49</v>
      </c>
      <c r="D1013" s="5">
        <v>116.34</v>
      </c>
      <c r="F1013" s="11">
        <f t="shared" si="75"/>
        <v>18.395462223437743</v>
      </c>
      <c r="G1013" s="8">
        <f t="shared" si="76"/>
        <v>247.09810636697736</v>
      </c>
      <c r="I1013">
        <f t="shared" si="77"/>
        <v>265.49356859041512</v>
      </c>
      <c r="J1013">
        <f t="shared" si="78"/>
        <v>1.557463608499063</v>
      </c>
      <c r="K1013">
        <f t="shared" si="79"/>
        <v>-1.557463608499063</v>
      </c>
    </row>
    <row r="1014" spans="1:11" x14ac:dyDescent="0.2">
      <c r="A1014" s="2">
        <v>42689</v>
      </c>
      <c r="B1014" s="10">
        <v>26.7775</v>
      </c>
      <c r="C1014" s="7">
        <v>743.24</v>
      </c>
      <c r="D1014" s="5">
        <v>117.2</v>
      </c>
      <c r="F1014" s="11">
        <f t="shared" si="75"/>
        <v>17.91379178791178</v>
      </c>
      <c r="G1014" s="8">
        <f t="shared" si="76"/>
        <v>246.02231319400425</v>
      </c>
      <c r="I1014">
        <f t="shared" si="77"/>
        <v>263.93610498191606</v>
      </c>
      <c r="J1014">
        <f t="shared" si="78"/>
        <v>8.2347033233543243</v>
      </c>
      <c r="K1014">
        <f t="shared" si="79"/>
        <v>-8.2347033233543243</v>
      </c>
    </row>
    <row r="1015" spans="1:11" x14ac:dyDescent="0.2">
      <c r="A1015" s="2">
        <v>42688</v>
      </c>
      <c r="B1015" s="10">
        <v>26.427499999999998</v>
      </c>
      <c r="C1015" s="7">
        <v>719.07010000000002</v>
      </c>
      <c r="D1015" s="5">
        <v>115.08</v>
      </c>
      <c r="F1015" s="11">
        <f t="shared" si="75"/>
        <v>17.679646437308879</v>
      </c>
      <c r="G1015" s="8">
        <f t="shared" si="76"/>
        <v>238.02175522125285</v>
      </c>
      <c r="I1015">
        <f t="shared" si="77"/>
        <v>255.70140165856174</v>
      </c>
      <c r="J1015">
        <f t="shared" si="78"/>
        <v>-7.0552827483520559</v>
      </c>
      <c r="K1015">
        <f t="shared" si="79"/>
        <v>7.0552827483520559</v>
      </c>
    </row>
    <row r="1016" spans="1:11" x14ac:dyDescent="0.2">
      <c r="A1016" s="2">
        <v>42685</v>
      </c>
      <c r="B1016" s="10">
        <v>27.107500000000002</v>
      </c>
      <c r="C1016" s="7">
        <v>739.01</v>
      </c>
      <c r="D1016" s="5">
        <v>119.02</v>
      </c>
      <c r="F1016" s="11">
        <f t="shared" si="75"/>
        <v>18.134557404194513</v>
      </c>
      <c r="G1016" s="8">
        <f t="shared" si="76"/>
        <v>244.62212700271928</v>
      </c>
      <c r="I1016">
        <f t="shared" si="77"/>
        <v>262.75668440691379</v>
      </c>
      <c r="J1016">
        <f t="shared" si="78"/>
        <v>-1.0084437911623922</v>
      </c>
      <c r="K1016">
        <f t="shared" si="79"/>
        <v>1.0084437911623922</v>
      </c>
    </row>
    <row r="1017" spans="1:11" x14ac:dyDescent="0.2">
      <c r="A1017" s="2">
        <v>42684</v>
      </c>
      <c r="B1017" s="10">
        <v>26.947500000000002</v>
      </c>
      <c r="C1017" s="7">
        <v>742.37990000000002</v>
      </c>
      <c r="D1017" s="5">
        <v>120.8</v>
      </c>
      <c r="F1017" s="11">
        <f t="shared" si="75"/>
        <v>18.027519529633189</v>
      </c>
      <c r="G1017" s="8">
        <f t="shared" si="76"/>
        <v>245.73760866844299</v>
      </c>
      <c r="I1017">
        <f t="shared" si="77"/>
        <v>263.76512819807618</v>
      </c>
      <c r="J1017">
        <f t="shared" si="78"/>
        <v>-10.281684115872054</v>
      </c>
      <c r="K1017">
        <f t="shared" si="79"/>
        <v>10.281684115872054</v>
      </c>
    </row>
    <row r="1018" spans="1:11" x14ac:dyDescent="0.2">
      <c r="A1018" s="2">
        <v>42683</v>
      </c>
      <c r="B1018" s="10">
        <v>27.72</v>
      </c>
      <c r="C1018" s="7">
        <v>771.87990000000002</v>
      </c>
      <c r="D1018" s="5">
        <v>123.18</v>
      </c>
      <c r="F1018" s="11">
        <f t="shared" si="75"/>
        <v>18.544311767749583</v>
      </c>
      <c r="G1018" s="8">
        <f t="shared" si="76"/>
        <v>255.50250054619866</v>
      </c>
      <c r="I1018">
        <f t="shared" si="77"/>
        <v>274.04681231394824</v>
      </c>
      <c r="J1018">
        <f t="shared" si="78"/>
        <v>-5.2833183204973011</v>
      </c>
      <c r="K1018">
        <f t="shared" si="79"/>
        <v>5.2833183204973011</v>
      </c>
    </row>
    <row r="1019" spans="1:11" x14ac:dyDescent="0.2">
      <c r="A1019" s="2">
        <v>42682</v>
      </c>
      <c r="B1019" s="10">
        <v>27.765000000000001</v>
      </c>
      <c r="C1019" s="7">
        <v>787.75</v>
      </c>
      <c r="D1019" s="5">
        <v>124.22</v>
      </c>
      <c r="F1019" s="11">
        <f t="shared" si="75"/>
        <v>18.574416169969957</v>
      </c>
      <c r="G1019" s="8">
        <f t="shared" si="76"/>
        <v>260.7557144644756</v>
      </c>
      <c r="I1019">
        <f t="shared" si="77"/>
        <v>279.33013063444554</v>
      </c>
      <c r="J1019">
        <f t="shared" si="78"/>
        <v>1.0422009035364113</v>
      </c>
      <c r="K1019">
        <f t="shared" si="79"/>
        <v>-1.0422009035364113</v>
      </c>
    </row>
    <row r="1020" spans="1:11" x14ac:dyDescent="0.2">
      <c r="A1020" s="2">
        <v>42681</v>
      </c>
      <c r="B1020" s="10">
        <v>27.602499999999999</v>
      </c>
      <c r="C1020" s="7">
        <v>784.92989999999998</v>
      </c>
      <c r="D1020" s="5">
        <v>122.15</v>
      </c>
      <c r="F1020" s="11">
        <f t="shared" si="75"/>
        <v>18.46570582861861</v>
      </c>
      <c r="G1020" s="8">
        <f t="shared" si="76"/>
        <v>259.82222390229055</v>
      </c>
      <c r="I1020">
        <f t="shared" si="77"/>
        <v>278.28792973090913</v>
      </c>
      <c r="J1020">
        <f t="shared" si="78"/>
        <v>10.153221110377331</v>
      </c>
      <c r="K1020">
        <f t="shared" si="79"/>
        <v>-10.153221110377331</v>
      </c>
    </row>
    <row r="1021" spans="1:11" x14ac:dyDescent="0.2">
      <c r="A1021" s="2">
        <v>42678</v>
      </c>
      <c r="B1021" s="10">
        <v>27.21</v>
      </c>
      <c r="C1021" s="7">
        <v>755.05</v>
      </c>
      <c r="D1021" s="5">
        <v>120.75</v>
      </c>
      <c r="F1021" s="11">
        <f t="shared" si="75"/>
        <v>18.203128542585361</v>
      </c>
      <c r="G1021" s="8">
        <f t="shared" si="76"/>
        <v>249.93158007794642</v>
      </c>
      <c r="I1021">
        <f t="shared" si="77"/>
        <v>268.1347086205318</v>
      </c>
      <c r="J1021">
        <f t="shared" si="78"/>
        <v>-4.1311133544328413</v>
      </c>
      <c r="K1021">
        <f t="shared" si="79"/>
        <v>4.1311133544328413</v>
      </c>
    </row>
    <row r="1022" spans="1:11" x14ac:dyDescent="0.2">
      <c r="A1022" s="2">
        <v>42677</v>
      </c>
      <c r="B1022" s="10">
        <v>27.4575</v>
      </c>
      <c r="C1022" s="7">
        <v>767.03</v>
      </c>
      <c r="D1022" s="5">
        <v>120</v>
      </c>
      <c r="F1022" s="11">
        <f t="shared" si="75"/>
        <v>18.368702754797411</v>
      </c>
      <c r="G1022" s="8">
        <f t="shared" si="76"/>
        <v>253.89711922016721</v>
      </c>
      <c r="I1022">
        <f t="shared" si="77"/>
        <v>272.26582197496464</v>
      </c>
      <c r="J1022">
        <f t="shared" si="78"/>
        <v>0.19220227109576626</v>
      </c>
      <c r="K1022">
        <f t="shared" si="79"/>
        <v>-0.19220227109576626</v>
      </c>
    </row>
    <row r="1023" spans="1:11" x14ac:dyDescent="0.2">
      <c r="A1023" s="2">
        <v>42676</v>
      </c>
      <c r="B1023" s="10">
        <v>27.897500000000001</v>
      </c>
      <c r="C1023" s="7">
        <v>765.56010000000003</v>
      </c>
      <c r="D1023" s="5">
        <v>127.17</v>
      </c>
      <c r="F1023" s="11">
        <f t="shared" si="75"/>
        <v>18.663056909841057</v>
      </c>
      <c r="G1023" s="8">
        <f t="shared" si="76"/>
        <v>253.41056279402781</v>
      </c>
      <c r="I1023">
        <f t="shared" si="77"/>
        <v>272.07361970386887</v>
      </c>
      <c r="J1023">
        <f t="shared" si="78"/>
        <v>-6.5538228166785757</v>
      </c>
      <c r="K1023">
        <f t="shared" si="79"/>
        <v>6.5538228166785757</v>
      </c>
    </row>
    <row r="1024" spans="1:11" x14ac:dyDescent="0.2">
      <c r="A1024" s="2">
        <v>42675</v>
      </c>
      <c r="B1024" s="10">
        <v>27.872499999999999</v>
      </c>
      <c r="C1024" s="7">
        <v>785.40989999999999</v>
      </c>
      <c r="D1024" s="5">
        <v>129.5</v>
      </c>
      <c r="F1024" s="11">
        <f t="shared" si="75"/>
        <v>18.646332241940847</v>
      </c>
      <c r="G1024" s="8">
        <f t="shared" si="76"/>
        <v>259.98111027860659</v>
      </c>
      <c r="I1024">
        <f t="shared" si="77"/>
        <v>278.62744252054745</v>
      </c>
      <c r="J1024">
        <f t="shared" si="78"/>
        <v>-1.8026904770145507</v>
      </c>
      <c r="K1024">
        <f t="shared" si="79"/>
        <v>1.8026904770145507</v>
      </c>
    </row>
    <row r="1025" spans="1:11" x14ac:dyDescent="0.2">
      <c r="A1025" s="2">
        <v>42674</v>
      </c>
      <c r="B1025" s="10">
        <v>28.385000000000002</v>
      </c>
      <c r="C1025" s="7">
        <v>789.82010000000002</v>
      </c>
      <c r="D1025" s="5">
        <v>130.99</v>
      </c>
      <c r="F1025" s="11">
        <f t="shared" si="75"/>
        <v>18.989187933895096</v>
      </c>
      <c r="G1025" s="8">
        <f t="shared" si="76"/>
        <v>261.4409450636669</v>
      </c>
      <c r="I1025">
        <f t="shared" si="77"/>
        <v>280.430132997562</v>
      </c>
      <c r="J1025">
        <f t="shared" si="78"/>
        <v>4.4385749316678016</v>
      </c>
      <c r="K1025">
        <f t="shared" si="79"/>
        <v>-4.4385749316678016</v>
      </c>
    </row>
    <row r="1026" spans="1:11" x14ac:dyDescent="0.2">
      <c r="A1026" s="2">
        <v>42671</v>
      </c>
      <c r="B1026" s="10">
        <v>28.43</v>
      </c>
      <c r="C1026" s="7">
        <v>776.32010000000002</v>
      </c>
      <c r="D1026" s="5">
        <v>131.29</v>
      </c>
      <c r="F1026" s="11">
        <f t="shared" si="75"/>
        <v>19.019292336115466</v>
      </c>
      <c r="G1026" s="8">
        <f t="shared" si="76"/>
        <v>256.97226572977871</v>
      </c>
      <c r="I1026">
        <f t="shared" si="77"/>
        <v>275.9915580658942</v>
      </c>
      <c r="J1026">
        <f t="shared" si="78"/>
        <v>-14.042905935053341</v>
      </c>
      <c r="K1026">
        <f t="shared" si="79"/>
        <v>14.042905935053341</v>
      </c>
    </row>
    <row r="1027" spans="1:11" x14ac:dyDescent="0.2">
      <c r="A1027" s="2">
        <v>42670</v>
      </c>
      <c r="B1027" s="10">
        <v>28.62</v>
      </c>
      <c r="C1027" s="7">
        <v>818.36009999999999</v>
      </c>
      <c r="D1027" s="5">
        <v>129.69</v>
      </c>
      <c r="F1027" s="11">
        <f t="shared" si="75"/>
        <v>19.146399812157039</v>
      </c>
      <c r="G1027" s="8">
        <f t="shared" si="76"/>
        <v>270.88806418879051</v>
      </c>
      <c r="I1027">
        <f t="shared" si="77"/>
        <v>290.03446400094754</v>
      </c>
      <c r="J1027">
        <f t="shared" si="78"/>
        <v>-1.5858300049772538</v>
      </c>
      <c r="K1027">
        <f t="shared" si="79"/>
        <v>1.5858300049772538</v>
      </c>
    </row>
    <row r="1028" spans="1:11" x14ac:dyDescent="0.2">
      <c r="A1028" s="2">
        <v>42669</v>
      </c>
      <c r="B1028" s="10">
        <v>28.897500000000001</v>
      </c>
      <c r="C1028" s="7">
        <v>822.59010000000001</v>
      </c>
      <c r="D1028" s="5">
        <v>131.04</v>
      </c>
      <c r="F1028" s="11">
        <f t="shared" si="75"/>
        <v>19.332043625849337</v>
      </c>
      <c r="G1028" s="8">
        <f t="shared" si="76"/>
        <v>272.28825038007545</v>
      </c>
      <c r="I1028">
        <f t="shared" si="77"/>
        <v>291.62029400592479</v>
      </c>
      <c r="J1028">
        <f t="shared" si="78"/>
        <v>-4.612267208944445</v>
      </c>
      <c r="K1028">
        <f t="shared" si="79"/>
        <v>4.612267208944445</v>
      </c>
    </row>
    <row r="1029" spans="1:11" x14ac:dyDescent="0.2">
      <c r="A1029" s="2">
        <v>42668</v>
      </c>
      <c r="B1029" s="10">
        <v>29.5625</v>
      </c>
      <c r="C1029" s="7">
        <v>835.17989999999998</v>
      </c>
      <c r="D1029" s="5">
        <v>132.29</v>
      </c>
      <c r="F1029" s="11">
        <f t="shared" ref="F1029:F1092" si="80">B1029*$O$8</f>
        <v>19.776919791994846</v>
      </c>
      <c r="G1029" s="8">
        <f t="shared" ref="G1029:G1092" si="81">C1029*(1-$O$8)</f>
        <v>276.45564142287441</v>
      </c>
      <c r="I1029">
        <f t="shared" ref="I1029:I1092" si="82">SUM(F1029:G1029)</f>
        <v>296.23256121486924</v>
      </c>
      <c r="J1029">
        <f t="shared" si="78"/>
        <v>-0.8629668516714446</v>
      </c>
      <c r="K1029">
        <f t="shared" si="79"/>
        <v>0.8629668516714446</v>
      </c>
    </row>
    <row r="1030" spans="1:11" x14ac:dyDescent="0.2">
      <c r="A1030" s="2">
        <v>42667</v>
      </c>
      <c r="B1030" s="10">
        <v>29.412500000000001</v>
      </c>
      <c r="C1030" s="7">
        <v>838.09010000000001</v>
      </c>
      <c r="D1030" s="5">
        <v>133.28</v>
      </c>
      <c r="F1030" s="11">
        <f t="shared" si="80"/>
        <v>19.676571784593605</v>
      </c>
      <c r="G1030" s="8">
        <f t="shared" si="81"/>
        <v>277.41895628194709</v>
      </c>
      <c r="I1030">
        <f t="shared" si="82"/>
        <v>297.09552806654068</v>
      </c>
      <c r="J1030">
        <f t="shared" ref="J1030:J1093" si="83">I1030-I1031</f>
        <v>6.4979958385223995</v>
      </c>
      <c r="K1030">
        <f t="shared" ref="K1030:K1093" si="84">-J1030</f>
        <v>-6.4979958385223995</v>
      </c>
    </row>
    <row r="1031" spans="1:11" x14ac:dyDescent="0.2">
      <c r="A1031" s="2">
        <v>42664</v>
      </c>
      <c r="B1031" s="10">
        <v>29.15</v>
      </c>
      <c r="C1031" s="7">
        <v>818.99</v>
      </c>
      <c r="D1031" s="5">
        <v>132.07</v>
      </c>
      <c r="F1031" s="11">
        <f t="shared" si="80"/>
        <v>19.500962771641429</v>
      </c>
      <c r="G1031" s="8">
        <f t="shared" si="81"/>
        <v>271.09656945637687</v>
      </c>
      <c r="I1031">
        <f t="shared" si="82"/>
        <v>290.59753222801828</v>
      </c>
      <c r="J1031">
        <f t="shared" si="83"/>
        <v>2.7929185985388472</v>
      </c>
      <c r="K1031">
        <f t="shared" si="84"/>
        <v>-2.7929185985388472</v>
      </c>
    </row>
    <row r="1032" spans="1:11" x14ac:dyDescent="0.2">
      <c r="A1032" s="2">
        <v>42663</v>
      </c>
      <c r="B1032" s="10">
        <v>29.265000000000001</v>
      </c>
      <c r="C1032" s="7">
        <v>810.32010000000002</v>
      </c>
      <c r="D1032" s="5">
        <v>130</v>
      </c>
      <c r="F1032" s="11">
        <f t="shared" si="80"/>
        <v>19.577896243982384</v>
      </c>
      <c r="G1032" s="8">
        <f t="shared" si="81"/>
        <v>268.22671738549707</v>
      </c>
      <c r="I1032">
        <f t="shared" si="82"/>
        <v>287.80461362947943</v>
      </c>
      <c r="J1032">
        <f t="shared" si="83"/>
        <v>-2.4495365011022727</v>
      </c>
      <c r="K1032">
        <f t="shared" si="84"/>
        <v>2.4495365011022727</v>
      </c>
    </row>
    <row r="1033" spans="1:11" x14ac:dyDescent="0.2">
      <c r="A1033" s="2">
        <v>42662</v>
      </c>
      <c r="B1033" s="10">
        <v>29.28</v>
      </c>
      <c r="C1033" s="7">
        <v>817.68989999999997</v>
      </c>
      <c r="D1033" s="5">
        <v>130.11000000000001</v>
      </c>
      <c r="F1033" s="11">
        <f t="shared" si="80"/>
        <v>19.587931044722506</v>
      </c>
      <c r="G1033" s="8">
        <f t="shared" si="81"/>
        <v>270.66621908585921</v>
      </c>
      <c r="I1033">
        <f t="shared" si="82"/>
        <v>290.25415013058171</v>
      </c>
      <c r="J1033">
        <f t="shared" si="83"/>
        <v>-4.5295806291051122E-2</v>
      </c>
      <c r="K1033">
        <f t="shared" si="84"/>
        <v>4.5295806291051122E-2</v>
      </c>
    </row>
    <row r="1034" spans="1:11" x14ac:dyDescent="0.2">
      <c r="A1034" s="2">
        <v>42661</v>
      </c>
      <c r="B1034" s="10">
        <v>29.3675</v>
      </c>
      <c r="C1034" s="7">
        <v>817.6499</v>
      </c>
      <c r="D1034" s="5">
        <v>128.57</v>
      </c>
      <c r="F1034" s="11">
        <f t="shared" si="80"/>
        <v>19.646467382373231</v>
      </c>
      <c r="G1034" s="8">
        <f t="shared" si="81"/>
        <v>270.65297855449955</v>
      </c>
      <c r="I1034">
        <f t="shared" si="82"/>
        <v>290.29944593687276</v>
      </c>
      <c r="J1034">
        <f t="shared" si="83"/>
        <v>1.5423495991124128</v>
      </c>
      <c r="K1034">
        <f t="shared" si="84"/>
        <v>-1.5423495991124128</v>
      </c>
    </row>
    <row r="1035" spans="1:11" x14ac:dyDescent="0.2">
      <c r="A1035" s="2">
        <v>42660</v>
      </c>
      <c r="B1035" s="10">
        <v>29.387499999999999</v>
      </c>
      <c r="C1035" s="7">
        <v>812.95</v>
      </c>
      <c r="D1035" s="5">
        <v>127.54</v>
      </c>
      <c r="F1035" s="11">
        <f t="shared" si="80"/>
        <v>19.659847116693395</v>
      </c>
      <c r="G1035" s="8">
        <f t="shared" si="81"/>
        <v>269.09724922106693</v>
      </c>
      <c r="I1035">
        <f t="shared" si="82"/>
        <v>288.75709633776034</v>
      </c>
      <c r="J1035">
        <f t="shared" si="83"/>
        <v>-3.3268227070772127</v>
      </c>
      <c r="K1035">
        <f t="shared" si="84"/>
        <v>3.3268227070772127</v>
      </c>
    </row>
    <row r="1036" spans="1:11" x14ac:dyDescent="0.2">
      <c r="A1036" s="2">
        <v>42657</v>
      </c>
      <c r="B1036" s="10">
        <v>29.407499999999999</v>
      </c>
      <c r="C1036" s="7">
        <v>822.96</v>
      </c>
      <c r="D1036" s="5">
        <v>127.88</v>
      </c>
      <c r="F1036" s="11">
        <f t="shared" si="80"/>
        <v>19.67322685101356</v>
      </c>
      <c r="G1036" s="8">
        <f t="shared" si="81"/>
        <v>272.41069219382399</v>
      </c>
      <c r="I1036">
        <f t="shared" si="82"/>
        <v>292.08391904483756</v>
      </c>
      <c r="J1036">
        <f t="shared" si="83"/>
        <v>-1.9832936134762917</v>
      </c>
      <c r="K1036">
        <f t="shared" si="84"/>
        <v>1.9832936134762917</v>
      </c>
    </row>
    <row r="1037" spans="1:11" x14ac:dyDescent="0.2">
      <c r="A1037" s="2">
        <v>42656</v>
      </c>
      <c r="B1037" s="10">
        <v>29.245000000000001</v>
      </c>
      <c r="C1037" s="7">
        <v>829.28</v>
      </c>
      <c r="D1037" s="5">
        <v>127.82</v>
      </c>
      <c r="F1037" s="11">
        <f t="shared" si="80"/>
        <v>19.564516509662216</v>
      </c>
      <c r="G1037" s="8">
        <f t="shared" si="81"/>
        <v>274.50269614865164</v>
      </c>
      <c r="I1037">
        <f t="shared" si="82"/>
        <v>294.06721265831385</v>
      </c>
      <c r="J1037">
        <f t="shared" si="83"/>
        <v>-1.6524158017693367</v>
      </c>
      <c r="K1037">
        <f t="shared" si="84"/>
        <v>1.6524158017693367</v>
      </c>
    </row>
    <row r="1038" spans="1:11" x14ac:dyDescent="0.2">
      <c r="A1038" s="2">
        <v>42655</v>
      </c>
      <c r="B1038" s="10">
        <v>29.335000000000001</v>
      </c>
      <c r="C1038" s="7">
        <v>834.09010000000001</v>
      </c>
      <c r="D1038" s="5">
        <v>129.05000000000001</v>
      </c>
      <c r="F1038" s="11">
        <f t="shared" si="80"/>
        <v>19.62472531410296</v>
      </c>
      <c r="G1038" s="8">
        <f t="shared" si="81"/>
        <v>276.0949031459802</v>
      </c>
      <c r="I1038">
        <f t="shared" si="82"/>
        <v>295.71962846008319</v>
      </c>
      <c r="J1038">
        <f t="shared" si="83"/>
        <v>1.1968006950249332</v>
      </c>
      <c r="K1038">
        <f t="shared" si="84"/>
        <v>-1.1968006950249332</v>
      </c>
    </row>
    <row r="1039" spans="1:11" x14ac:dyDescent="0.2">
      <c r="A1039" s="2">
        <v>42654</v>
      </c>
      <c r="B1039" s="10">
        <v>29.074999999999999</v>
      </c>
      <c r="C1039" s="7">
        <v>831</v>
      </c>
      <c r="D1039" s="5">
        <v>128.88</v>
      </c>
      <c r="F1039" s="11">
        <f t="shared" si="80"/>
        <v>19.450788767940807</v>
      </c>
      <c r="G1039" s="8">
        <f t="shared" si="81"/>
        <v>275.07203899711743</v>
      </c>
      <c r="I1039">
        <f t="shared" si="82"/>
        <v>294.52282776505825</v>
      </c>
      <c r="J1039">
        <f t="shared" si="83"/>
        <v>-3.503340601800744</v>
      </c>
      <c r="K1039">
        <f t="shared" si="84"/>
        <v>3.503340601800744</v>
      </c>
    </row>
    <row r="1040" spans="1:11" x14ac:dyDescent="0.2">
      <c r="A1040" s="2">
        <v>42653</v>
      </c>
      <c r="B1040" s="10">
        <v>29.012499999999999</v>
      </c>
      <c r="C1040" s="7">
        <v>841.71</v>
      </c>
      <c r="D1040" s="5">
        <v>130.24</v>
      </c>
      <c r="F1040" s="11">
        <f t="shared" si="80"/>
        <v>19.408977098190288</v>
      </c>
      <c r="G1040" s="8">
        <f t="shared" si="81"/>
        <v>278.61719126866871</v>
      </c>
      <c r="I1040">
        <f t="shared" si="82"/>
        <v>298.026168366859</v>
      </c>
      <c r="J1040">
        <f t="shared" si="83"/>
        <v>1.0875642800436367</v>
      </c>
      <c r="K1040">
        <f t="shared" si="84"/>
        <v>-1.0875642800436367</v>
      </c>
    </row>
    <row r="1041" spans="1:11" x14ac:dyDescent="0.2">
      <c r="A1041" s="2">
        <v>42650</v>
      </c>
      <c r="B1041" s="10">
        <v>28.515000000000001</v>
      </c>
      <c r="C1041" s="7">
        <v>839.42989999999998</v>
      </c>
      <c r="D1041" s="5">
        <v>128.99</v>
      </c>
      <c r="F1041" s="11">
        <f t="shared" si="80"/>
        <v>19.076156206976169</v>
      </c>
      <c r="G1041" s="8">
        <f t="shared" si="81"/>
        <v>277.86244787983918</v>
      </c>
      <c r="I1041">
        <f t="shared" si="82"/>
        <v>296.93860408681536</v>
      </c>
      <c r="J1041">
        <f t="shared" si="83"/>
        <v>-0.70972768787117957</v>
      </c>
      <c r="K1041">
        <f t="shared" si="84"/>
        <v>0.70972768787117957</v>
      </c>
    </row>
    <row r="1042" spans="1:11" x14ac:dyDescent="0.2">
      <c r="A1042" s="2">
        <v>42649</v>
      </c>
      <c r="B1042" s="10">
        <v>28.4725</v>
      </c>
      <c r="C1042" s="7">
        <v>841.65989999999999</v>
      </c>
      <c r="D1042" s="5">
        <v>128.74</v>
      </c>
      <c r="F1042" s="11">
        <f t="shared" si="80"/>
        <v>19.047724271545817</v>
      </c>
      <c r="G1042" s="8">
        <f t="shared" si="81"/>
        <v>278.60060750314074</v>
      </c>
      <c r="I1042">
        <f t="shared" si="82"/>
        <v>297.64833177468654</v>
      </c>
      <c r="J1042">
        <f t="shared" si="83"/>
        <v>-0.75331485907270235</v>
      </c>
      <c r="K1042">
        <f t="shared" si="84"/>
        <v>0.75331485907270235</v>
      </c>
    </row>
    <row r="1043" spans="1:11" x14ac:dyDescent="0.2">
      <c r="A1043" s="2">
        <v>42648</v>
      </c>
      <c r="B1043" s="10">
        <v>28.262499999999999</v>
      </c>
      <c r="C1043" s="7">
        <v>844.36009999999999</v>
      </c>
      <c r="D1043" s="5">
        <v>128.47</v>
      </c>
      <c r="F1043" s="11">
        <f t="shared" si="80"/>
        <v>18.907237061184077</v>
      </c>
      <c r="G1043" s="8">
        <f t="shared" si="81"/>
        <v>279.49440957257514</v>
      </c>
      <c r="I1043">
        <f t="shared" si="82"/>
        <v>298.40164663375924</v>
      </c>
      <c r="J1043">
        <f t="shared" si="83"/>
        <v>3.4277626589129682</v>
      </c>
      <c r="K1043">
        <f t="shared" si="84"/>
        <v>-3.4277626589129682</v>
      </c>
    </row>
    <row r="1044" spans="1:11" x14ac:dyDescent="0.2">
      <c r="A1044" s="2">
        <v>42647</v>
      </c>
      <c r="B1044" s="10">
        <v>28.25</v>
      </c>
      <c r="C1044" s="7">
        <v>834.03</v>
      </c>
      <c r="D1044" s="5">
        <v>128.19</v>
      </c>
      <c r="F1044" s="11">
        <f t="shared" si="80"/>
        <v>18.898874727233974</v>
      </c>
      <c r="G1044" s="8">
        <f t="shared" si="81"/>
        <v>276.07500924761229</v>
      </c>
      <c r="I1044">
        <f t="shared" si="82"/>
        <v>294.97388397484627</v>
      </c>
      <c r="J1044">
        <f t="shared" si="83"/>
        <v>-0.81676759369662477</v>
      </c>
      <c r="K1044">
        <f t="shared" si="84"/>
        <v>0.81676759369662477</v>
      </c>
    </row>
    <row r="1045" spans="1:11" x14ac:dyDescent="0.2">
      <c r="A1045" s="2">
        <v>42646</v>
      </c>
      <c r="B1045" s="10">
        <v>28.13</v>
      </c>
      <c r="C1045" s="7">
        <v>836.74</v>
      </c>
      <c r="D1045" s="5">
        <v>128.77000000000001</v>
      </c>
      <c r="F1045" s="11">
        <f t="shared" si="80"/>
        <v>18.818596321312981</v>
      </c>
      <c r="G1045" s="8">
        <f t="shared" si="81"/>
        <v>276.97205524722989</v>
      </c>
      <c r="I1045">
        <f t="shared" si="82"/>
        <v>295.7906515685429</v>
      </c>
      <c r="J1045">
        <f t="shared" si="83"/>
        <v>-0.27735141307471167</v>
      </c>
      <c r="K1045">
        <f t="shared" si="84"/>
        <v>0.27735141307471167</v>
      </c>
    </row>
    <row r="1046" spans="1:11" x14ac:dyDescent="0.2">
      <c r="A1046" s="2">
        <v>42643</v>
      </c>
      <c r="B1046" s="10">
        <v>28.262499999999999</v>
      </c>
      <c r="C1046" s="7">
        <v>837.31010000000003</v>
      </c>
      <c r="D1046" s="5">
        <v>128.27000000000001</v>
      </c>
      <c r="F1046" s="11">
        <f t="shared" si="80"/>
        <v>18.907237061184077</v>
      </c>
      <c r="G1046" s="8">
        <f t="shared" si="81"/>
        <v>277.16076592043356</v>
      </c>
      <c r="I1046">
        <f t="shared" si="82"/>
        <v>296.06800298161761</v>
      </c>
      <c r="J1046">
        <f t="shared" si="83"/>
        <v>2.8797074378318257</v>
      </c>
      <c r="K1046">
        <f t="shared" si="84"/>
        <v>-2.8797074378318257</v>
      </c>
    </row>
    <row r="1047" spans="1:11" x14ac:dyDescent="0.2">
      <c r="A1047" s="2">
        <v>42642</v>
      </c>
      <c r="B1047" s="10">
        <v>28.045000000000002</v>
      </c>
      <c r="C1047" s="7">
        <v>829.05</v>
      </c>
      <c r="D1047" s="5">
        <v>128.09</v>
      </c>
      <c r="F1047" s="11">
        <f t="shared" si="80"/>
        <v>18.761732450452278</v>
      </c>
      <c r="G1047" s="8">
        <f t="shared" si="81"/>
        <v>274.42656309333353</v>
      </c>
      <c r="I1047">
        <f t="shared" si="82"/>
        <v>293.18829554378578</v>
      </c>
      <c r="J1047">
        <f t="shared" si="83"/>
        <v>-0.18679223811642487</v>
      </c>
      <c r="K1047">
        <f t="shared" si="84"/>
        <v>0.18679223811642487</v>
      </c>
    </row>
    <row r="1048" spans="1:11" x14ac:dyDescent="0.2">
      <c r="A1048" s="2">
        <v>42641</v>
      </c>
      <c r="B1048" s="10">
        <v>28.487500000000001</v>
      </c>
      <c r="C1048" s="7">
        <v>828.72</v>
      </c>
      <c r="D1048" s="5">
        <v>129.22999999999999</v>
      </c>
      <c r="F1048" s="11">
        <f t="shared" si="80"/>
        <v>19.057759072285943</v>
      </c>
      <c r="G1048" s="8">
        <f t="shared" si="81"/>
        <v>274.31732870961628</v>
      </c>
      <c r="I1048">
        <f t="shared" si="82"/>
        <v>293.37508778190221</v>
      </c>
      <c r="J1048">
        <f t="shared" si="83"/>
        <v>4.3178765537489312</v>
      </c>
      <c r="K1048">
        <f t="shared" si="84"/>
        <v>-4.3178765537489312</v>
      </c>
    </row>
    <row r="1049" spans="1:11" x14ac:dyDescent="0.2">
      <c r="A1049" s="2">
        <v>42640</v>
      </c>
      <c r="B1049" s="10">
        <v>28.272500000000001</v>
      </c>
      <c r="C1049" s="7">
        <v>816.11009999999999</v>
      </c>
      <c r="D1049" s="5">
        <v>128.69</v>
      </c>
      <c r="F1049" s="11">
        <f t="shared" si="80"/>
        <v>18.913926928344161</v>
      </c>
      <c r="G1049" s="8">
        <f t="shared" si="81"/>
        <v>270.14328429980912</v>
      </c>
      <c r="I1049">
        <f t="shared" si="82"/>
        <v>289.05721122815328</v>
      </c>
      <c r="J1049">
        <f t="shared" si="83"/>
        <v>5.6458631689068284</v>
      </c>
      <c r="K1049">
        <f t="shared" si="84"/>
        <v>-5.6458631689068284</v>
      </c>
    </row>
    <row r="1050" spans="1:11" x14ac:dyDescent="0.2">
      <c r="A1050" s="2">
        <v>42639</v>
      </c>
      <c r="B1050" s="10">
        <v>28.22</v>
      </c>
      <c r="C1050" s="7">
        <v>799.15989999999999</v>
      </c>
      <c r="D1050" s="5">
        <v>127.31</v>
      </c>
      <c r="F1050" s="11">
        <f t="shared" si="80"/>
        <v>18.878805125753725</v>
      </c>
      <c r="G1050" s="8">
        <f t="shared" si="81"/>
        <v>264.53254293349272</v>
      </c>
      <c r="I1050">
        <f t="shared" si="82"/>
        <v>283.41134805924645</v>
      </c>
      <c r="J1050">
        <f t="shared" si="83"/>
        <v>-2.152978707403463</v>
      </c>
      <c r="K1050">
        <f t="shared" si="84"/>
        <v>2.152978707403463</v>
      </c>
    </row>
    <row r="1051" spans="1:11" x14ac:dyDescent="0.2">
      <c r="A1051" s="2">
        <v>42636</v>
      </c>
      <c r="B1051" s="10">
        <v>28.177499999999998</v>
      </c>
      <c r="C1051" s="7">
        <v>805.75</v>
      </c>
      <c r="D1051" s="5">
        <v>127.96</v>
      </c>
      <c r="F1051" s="11">
        <f t="shared" si="80"/>
        <v>18.850373190323374</v>
      </c>
      <c r="G1051" s="8">
        <f t="shared" si="81"/>
        <v>266.71395357632656</v>
      </c>
      <c r="I1051">
        <f t="shared" si="82"/>
        <v>285.56432676664991</v>
      </c>
      <c r="J1051">
        <f t="shared" si="83"/>
        <v>2.812279129733497E-2</v>
      </c>
      <c r="K1051">
        <f t="shared" si="84"/>
        <v>-2.812279129733497E-2</v>
      </c>
    </row>
    <row r="1052" spans="1:11" x14ac:dyDescent="0.2">
      <c r="A1052" s="2">
        <v>42635</v>
      </c>
      <c r="B1052" s="10">
        <v>28.655000000000001</v>
      </c>
      <c r="C1052" s="7">
        <v>804.7</v>
      </c>
      <c r="D1052" s="5">
        <v>130.08000000000001</v>
      </c>
      <c r="F1052" s="11">
        <f t="shared" si="80"/>
        <v>19.169814347217329</v>
      </c>
      <c r="G1052" s="8">
        <f t="shared" si="81"/>
        <v>266.36638962813527</v>
      </c>
      <c r="I1052">
        <f t="shared" si="82"/>
        <v>285.53620397535258</v>
      </c>
      <c r="J1052">
        <f t="shared" si="83"/>
        <v>5.1309126750483074</v>
      </c>
      <c r="K1052">
        <f t="shared" si="84"/>
        <v>-5.1309126750483074</v>
      </c>
    </row>
    <row r="1053" spans="1:11" x14ac:dyDescent="0.2">
      <c r="A1053" s="2">
        <v>42634</v>
      </c>
      <c r="B1053" s="10">
        <v>28.387499999999999</v>
      </c>
      <c r="C1053" s="7">
        <v>789.74</v>
      </c>
      <c r="D1053" s="5">
        <v>129.94</v>
      </c>
      <c r="F1053" s="11">
        <f t="shared" si="80"/>
        <v>18.990860400685115</v>
      </c>
      <c r="G1053" s="8">
        <f t="shared" si="81"/>
        <v>261.41443089961916</v>
      </c>
      <c r="I1053">
        <f t="shared" si="82"/>
        <v>280.40529130030427</v>
      </c>
      <c r="J1053">
        <f t="shared" si="83"/>
        <v>3.1479015300211586</v>
      </c>
      <c r="K1053">
        <f t="shared" si="84"/>
        <v>-3.1479015300211586</v>
      </c>
    </row>
    <row r="1054" spans="1:11" x14ac:dyDescent="0.2">
      <c r="A1054" s="2">
        <v>42633</v>
      </c>
      <c r="B1054" s="10">
        <v>28.392499999999998</v>
      </c>
      <c r="C1054" s="7">
        <v>780.22</v>
      </c>
      <c r="D1054" s="5">
        <v>128.63999999999999</v>
      </c>
      <c r="F1054" s="11">
        <f t="shared" si="80"/>
        <v>18.994205334265153</v>
      </c>
      <c r="G1054" s="8">
        <f t="shared" si="81"/>
        <v>258.26318443601798</v>
      </c>
      <c r="I1054">
        <f t="shared" si="82"/>
        <v>277.25738977028311</v>
      </c>
      <c r="J1054">
        <f t="shared" si="83"/>
        <v>1.6930824459191172</v>
      </c>
      <c r="K1054">
        <f t="shared" si="84"/>
        <v>-1.6930824459191172</v>
      </c>
    </row>
    <row r="1055" spans="1:11" x14ac:dyDescent="0.2">
      <c r="A1055" s="2">
        <v>42632</v>
      </c>
      <c r="B1055" s="10">
        <v>28.395</v>
      </c>
      <c r="C1055" s="7">
        <v>775.1001</v>
      </c>
      <c r="D1055" s="5">
        <v>128.65</v>
      </c>
      <c r="F1055" s="11">
        <f t="shared" si="80"/>
        <v>18.995877801055176</v>
      </c>
      <c r="G1055" s="8">
        <f t="shared" si="81"/>
        <v>256.56842952330879</v>
      </c>
      <c r="I1055">
        <f t="shared" si="82"/>
        <v>275.56430732436399</v>
      </c>
      <c r="J1055">
        <f t="shared" si="83"/>
        <v>-1.3561428797860344</v>
      </c>
      <c r="K1055">
        <f t="shared" si="84"/>
        <v>1.3561428797860344</v>
      </c>
    </row>
    <row r="1056" spans="1:11" x14ac:dyDescent="0.2">
      <c r="A1056" s="2">
        <v>42629</v>
      </c>
      <c r="B1056" s="10">
        <v>28.73</v>
      </c>
      <c r="C1056" s="7">
        <v>778.52</v>
      </c>
      <c r="D1056" s="5">
        <v>129.07</v>
      </c>
      <c r="F1056" s="11">
        <f t="shared" si="80"/>
        <v>19.219988350917951</v>
      </c>
      <c r="G1056" s="8">
        <f t="shared" si="81"/>
        <v>257.70046185323207</v>
      </c>
      <c r="I1056">
        <f t="shared" si="82"/>
        <v>276.92045020415003</v>
      </c>
      <c r="J1056">
        <f t="shared" si="83"/>
        <v>2.8141700576239259</v>
      </c>
      <c r="K1056">
        <f t="shared" si="84"/>
        <v>-2.8141700576239259</v>
      </c>
    </row>
    <row r="1057" spans="1:11" x14ac:dyDescent="0.2">
      <c r="A1057" s="2">
        <v>42628</v>
      </c>
      <c r="B1057" s="10">
        <v>28.892499999999998</v>
      </c>
      <c r="C1057" s="7">
        <v>769.68989999999997</v>
      </c>
      <c r="D1057" s="5">
        <v>128.35</v>
      </c>
      <c r="F1057" s="11">
        <f t="shared" si="80"/>
        <v>19.328698692269295</v>
      </c>
      <c r="G1057" s="8">
        <f t="shared" si="81"/>
        <v>254.77758145425679</v>
      </c>
      <c r="I1057">
        <f t="shared" si="82"/>
        <v>274.1062801465261</v>
      </c>
      <c r="J1057">
        <f t="shared" si="83"/>
        <v>3.4821854198798405</v>
      </c>
      <c r="K1057">
        <f t="shared" si="84"/>
        <v>-3.4821854198798405</v>
      </c>
    </row>
    <row r="1058" spans="1:11" x14ac:dyDescent="0.2">
      <c r="A1058" s="2">
        <v>42627</v>
      </c>
      <c r="B1058" s="10">
        <v>27.942499999999999</v>
      </c>
      <c r="C1058" s="7">
        <v>761.09010000000001</v>
      </c>
      <c r="D1058" s="5">
        <v>127.77</v>
      </c>
      <c r="F1058" s="11">
        <f t="shared" si="80"/>
        <v>18.693161312061427</v>
      </c>
      <c r="G1058" s="8">
        <f t="shared" si="81"/>
        <v>251.93093341458481</v>
      </c>
      <c r="I1058">
        <f t="shared" si="82"/>
        <v>270.62409472664626</v>
      </c>
      <c r="J1058">
        <f t="shared" si="83"/>
        <v>0.6653964778356567</v>
      </c>
      <c r="K1058">
        <f t="shared" si="84"/>
        <v>-0.6653964778356567</v>
      </c>
    </row>
    <row r="1059" spans="1:11" x14ac:dyDescent="0.2">
      <c r="A1059" s="2">
        <v>42626</v>
      </c>
      <c r="B1059" s="10">
        <v>26.987500000000001</v>
      </c>
      <c r="C1059" s="7">
        <v>761.01</v>
      </c>
      <c r="D1059" s="5">
        <v>127.21</v>
      </c>
      <c r="F1059" s="11">
        <f t="shared" si="80"/>
        <v>18.054278998273521</v>
      </c>
      <c r="G1059" s="8">
        <f t="shared" si="81"/>
        <v>251.90441925053707</v>
      </c>
      <c r="I1059">
        <f t="shared" si="82"/>
        <v>269.95869824881061</v>
      </c>
      <c r="J1059">
        <f t="shared" si="83"/>
        <v>-3.0492300519380251</v>
      </c>
      <c r="K1059">
        <f t="shared" si="84"/>
        <v>3.0492300519380251</v>
      </c>
    </row>
    <row r="1060" spans="1:11" x14ac:dyDescent="0.2">
      <c r="A1060" s="2">
        <v>42625</v>
      </c>
      <c r="B1060" s="10">
        <v>26.36</v>
      </c>
      <c r="C1060" s="7">
        <v>771.49</v>
      </c>
      <c r="D1060" s="5">
        <v>128.69</v>
      </c>
      <c r="F1060" s="11">
        <f t="shared" si="80"/>
        <v>17.634489833978321</v>
      </c>
      <c r="G1060" s="8">
        <f t="shared" si="81"/>
        <v>255.3734384667703</v>
      </c>
      <c r="I1060">
        <f t="shared" si="82"/>
        <v>273.00792830074863</v>
      </c>
      <c r="J1060">
        <f t="shared" si="83"/>
        <v>4.1433737031292139</v>
      </c>
      <c r="K1060">
        <f t="shared" si="84"/>
        <v>-4.1433737031292139</v>
      </c>
    </row>
    <row r="1061" spans="1:11" x14ac:dyDescent="0.2">
      <c r="A1061" s="2">
        <v>42622</v>
      </c>
      <c r="B1061" s="10">
        <v>25.782499999999999</v>
      </c>
      <c r="C1061" s="7">
        <v>760.13990000000001</v>
      </c>
      <c r="D1061" s="5">
        <v>127.1</v>
      </c>
      <c r="F1061" s="11">
        <f t="shared" si="80"/>
        <v>17.248150005483538</v>
      </c>
      <c r="G1061" s="8">
        <f t="shared" si="81"/>
        <v>251.61640459213589</v>
      </c>
      <c r="I1061">
        <f t="shared" si="82"/>
        <v>268.86455459761942</v>
      </c>
      <c r="J1061">
        <f t="shared" si="83"/>
        <v>-8.3176235185536598</v>
      </c>
      <c r="K1061">
        <f t="shared" si="84"/>
        <v>8.3176235185536598</v>
      </c>
    </row>
    <row r="1062" spans="1:11" x14ac:dyDescent="0.2">
      <c r="A1062" s="2">
        <v>42621</v>
      </c>
      <c r="B1062" s="10">
        <v>26.38</v>
      </c>
      <c r="C1062" s="7">
        <v>784.06010000000003</v>
      </c>
      <c r="D1062" s="5">
        <v>130.27000000000001</v>
      </c>
      <c r="F1062" s="11">
        <f t="shared" si="80"/>
        <v>17.647869568298486</v>
      </c>
      <c r="G1062" s="8">
        <f t="shared" si="81"/>
        <v>259.53430854787462</v>
      </c>
      <c r="I1062">
        <f t="shared" si="82"/>
        <v>277.18217811617308</v>
      </c>
      <c r="J1062">
        <f t="shared" si="83"/>
        <v>-0.61397304631395855</v>
      </c>
      <c r="K1062">
        <f t="shared" si="84"/>
        <v>0.61397304631395855</v>
      </c>
    </row>
    <row r="1063" spans="1:11" x14ac:dyDescent="0.2">
      <c r="A1063" s="2">
        <v>42620</v>
      </c>
      <c r="B1063" s="10">
        <v>27.09</v>
      </c>
      <c r="C1063" s="7">
        <v>784.48</v>
      </c>
      <c r="D1063" s="5">
        <v>131.05000000000001</v>
      </c>
      <c r="F1063" s="11">
        <f t="shared" si="80"/>
        <v>18.122850136664368</v>
      </c>
      <c r="G1063" s="8">
        <f t="shared" si="81"/>
        <v>259.6733010258227</v>
      </c>
      <c r="I1063">
        <f t="shared" si="82"/>
        <v>277.79615116248704</v>
      </c>
      <c r="J1063">
        <f t="shared" si="83"/>
        <v>-1.3427986099106874</v>
      </c>
      <c r="K1063">
        <f t="shared" si="84"/>
        <v>1.3427986099106874</v>
      </c>
    </row>
    <row r="1064" spans="1:11" x14ac:dyDescent="0.2">
      <c r="A1064" s="2">
        <v>42619</v>
      </c>
      <c r="B1064" s="10">
        <v>26.925000000000001</v>
      </c>
      <c r="C1064" s="7">
        <v>788.87009999999998</v>
      </c>
      <c r="D1064" s="5">
        <v>129.72999999999999</v>
      </c>
      <c r="F1064" s="11">
        <f t="shared" si="80"/>
        <v>18.012467328523002</v>
      </c>
      <c r="G1064" s="8">
        <f t="shared" si="81"/>
        <v>261.12648244387475</v>
      </c>
      <c r="I1064">
        <f t="shared" si="82"/>
        <v>279.13894977239772</v>
      </c>
      <c r="J1064">
        <f t="shared" si="83"/>
        <v>5.4335970582706636</v>
      </c>
      <c r="K1064">
        <f t="shared" si="84"/>
        <v>-5.4335970582706636</v>
      </c>
    </row>
    <row r="1065" spans="1:11" x14ac:dyDescent="0.2">
      <c r="A1065" s="2">
        <v>42618</v>
      </c>
      <c r="B1065" s="10">
        <v>26.932500000000001</v>
      </c>
      <c r="C1065" s="7">
        <v>772.43989999999997</v>
      </c>
      <c r="D1065" s="5">
        <v>126.51</v>
      </c>
      <c r="F1065" s="11">
        <f t="shared" si="80"/>
        <v>18.017484728893063</v>
      </c>
      <c r="G1065" s="8">
        <f t="shared" si="81"/>
        <v>255.68786798523402</v>
      </c>
      <c r="I1065">
        <f t="shared" si="82"/>
        <v>273.70535271412706</v>
      </c>
      <c r="J1065">
        <f t="shared" si="83"/>
        <v>0</v>
      </c>
      <c r="K1065">
        <f t="shared" si="84"/>
        <v>0</v>
      </c>
    </row>
    <row r="1066" spans="1:11" x14ac:dyDescent="0.2">
      <c r="A1066" s="2">
        <v>42615</v>
      </c>
      <c r="B1066" s="10">
        <v>26.932500000000001</v>
      </c>
      <c r="C1066" s="7">
        <v>772.43989999999997</v>
      </c>
      <c r="D1066" s="5">
        <v>126.51</v>
      </c>
      <c r="F1066" s="11">
        <f t="shared" si="80"/>
        <v>18.017484728893063</v>
      </c>
      <c r="G1066" s="8">
        <f t="shared" si="81"/>
        <v>255.68786798523402</v>
      </c>
      <c r="I1066">
        <f t="shared" si="82"/>
        <v>273.70535271412706</v>
      </c>
      <c r="J1066">
        <f t="shared" si="83"/>
        <v>0.7696246532102009</v>
      </c>
      <c r="K1066">
        <f t="shared" si="84"/>
        <v>-0.7696246532102009</v>
      </c>
    </row>
    <row r="1067" spans="1:11" x14ac:dyDescent="0.2">
      <c r="A1067" s="2">
        <v>42614</v>
      </c>
      <c r="B1067" s="10">
        <v>26.682500000000001</v>
      </c>
      <c r="C1067" s="7">
        <v>770.62009999999998</v>
      </c>
      <c r="D1067" s="5">
        <v>126.17</v>
      </c>
      <c r="F1067" s="11">
        <f t="shared" si="80"/>
        <v>17.850238049890994</v>
      </c>
      <c r="G1067" s="8">
        <f t="shared" si="81"/>
        <v>255.08549001102588</v>
      </c>
      <c r="I1067">
        <f t="shared" si="82"/>
        <v>272.93572806091686</v>
      </c>
      <c r="J1067">
        <f t="shared" si="83"/>
        <v>0.58871100505598406</v>
      </c>
      <c r="K1067">
        <f t="shared" si="84"/>
        <v>-0.58871100505598406</v>
      </c>
    </row>
    <row r="1068" spans="1:11" x14ac:dyDescent="0.2">
      <c r="A1068" s="2">
        <v>42613</v>
      </c>
      <c r="B1068" s="10">
        <v>26.524999999999999</v>
      </c>
      <c r="C1068" s="7">
        <v>769.15989999999999</v>
      </c>
      <c r="D1068" s="5">
        <v>126.12</v>
      </c>
      <c r="F1068" s="11">
        <f t="shared" si="80"/>
        <v>17.744872642119688</v>
      </c>
      <c r="G1068" s="8">
        <f t="shared" si="81"/>
        <v>254.60214441374117</v>
      </c>
      <c r="I1068">
        <f t="shared" si="82"/>
        <v>272.34701705586087</v>
      </c>
      <c r="J1068">
        <f t="shared" si="83"/>
        <v>0.53965945395032122</v>
      </c>
      <c r="K1068">
        <f t="shared" si="84"/>
        <v>-0.53965945395032122</v>
      </c>
    </row>
    <row r="1069" spans="1:11" x14ac:dyDescent="0.2">
      <c r="A1069" s="2">
        <v>42612</v>
      </c>
      <c r="B1069" s="10">
        <v>26.5</v>
      </c>
      <c r="C1069" s="7">
        <v>767.58010000000002</v>
      </c>
      <c r="D1069" s="5">
        <v>125.84</v>
      </c>
      <c r="F1069" s="11">
        <f t="shared" si="80"/>
        <v>17.728147974219482</v>
      </c>
      <c r="G1069" s="8">
        <f t="shared" si="81"/>
        <v>254.07920962769109</v>
      </c>
      <c r="I1069">
        <f t="shared" si="82"/>
        <v>271.80735760191055</v>
      </c>
      <c r="J1069">
        <f t="shared" si="83"/>
        <v>-1.365168459062545</v>
      </c>
      <c r="K1069">
        <f t="shared" si="84"/>
        <v>1.365168459062545</v>
      </c>
    </row>
    <row r="1070" spans="1:11" x14ac:dyDescent="0.2">
      <c r="A1070" s="2">
        <v>42611</v>
      </c>
      <c r="B1070" s="10">
        <v>26.704999999999998</v>
      </c>
      <c r="C1070" s="7">
        <v>771.29</v>
      </c>
      <c r="D1070" s="5">
        <v>126.54</v>
      </c>
      <c r="F1070" s="11">
        <f t="shared" si="80"/>
        <v>17.865290251001177</v>
      </c>
      <c r="G1070" s="8">
        <f t="shared" si="81"/>
        <v>255.30723580997193</v>
      </c>
      <c r="I1070">
        <f t="shared" si="82"/>
        <v>273.1725260609731</v>
      </c>
      <c r="J1070">
        <f t="shared" si="83"/>
        <v>0.73795081886078151</v>
      </c>
      <c r="K1070">
        <f t="shared" si="84"/>
        <v>-0.73795081886078151</v>
      </c>
    </row>
    <row r="1071" spans="1:11" x14ac:dyDescent="0.2">
      <c r="A1071" s="2">
        <v>42608</v>
      </c>
      <c r="B1071" s="10">
        <v>26.734999999999999</v>
      </c>
      <c r="C1071" s="7">
        <v>769</v>
      </c>
      <c r="D1071" s="5">
        <v>124.96</v>
      </c>
      <c r="F1071" s="11">
        <f t="shared" si="80"/>
        <v>17.885359852481425</v>
      </c>
      <c r="G1071" s="8">
        <f t="shared" si="81"/>
        <v>254.54921538963092</v>
      </c>
      <c r="I1071">
        <f t="shared" si="82"/>
        <v>272.43457524211232</v>
      </c>
      <c r="J1071">
        <f t="shared" si="83"/>
        <v>3.1319445096676759</v>
      </c>
      <c r="K1071">
        <f t="shared" si="84"/>
        <v>-3.1319445096676759</v>
      </c>
    </row>
    <row r="1072" spans="1:11" x14ac:dyDescent="0.2">
      <c r="A1072" s="2">
        <v>42607</v>
      </c>
      <c r="B1072" s="10">
        <v>26.892499999999998</v>
      </c>
      <c r="C1072" s="7">
        <v>759.22</v>
      </c>
      <c r="D1072" s="5">
        <v>123.89</v>
      </c>
      <c r="F1072" s="11">
        <f t="shared" si="80"/>
        <v>17.990725260252731</v>
      </c>
      <c r="G1072" s="8">
        <f t="shared" si="81"/>
        <v>251.31190547219191</v>
      </c>
      <c r="I1072">
        <f t="shared" si="82"/>
        <v>269.30263073244464</v>
      </c>
      <c r="J1072">
        <f t="shared" si="83"/>
        <v>0.57516269712272106</v>
      </c>
      <c r="K1072">
        <f t="shared" si="84"/>
        <v>-0.57516269712272106</v>
      </c>
    </row>
    <row r="1073" spans="1:11" x14ac:dyDescent="0.2">
      <c r="A1073" s="2">
        <v>42606</v>
      </c>
      <c r="B1073" s="10">
        <v>27.0075</v>
      </c>
      <c r="C1073" s="7">
        <v>757.25</v>
      </c>
      <c r="D1073" s="5">
        <v>123.48</v>
      </c>
      <c r="F1073" s="11">
        <f t="shared" si="80"/>
        <v>18.067658732593685</v>
      </c>
      <c r="G1073" s="8">
        <f t="shared" si="81"/>
        <v>250.65980930272823</v>
      </c>
      <c r="I1073">
        <f t="shared" si="82"/>
        <v>268.72746803532192</v>
      </c>
      <c r="J1073">
        <f t="shared" si="83"/>
        <v>-1.8584113535386564</v>
      </c>
      <c r="K1073">
        <f t="shared" si="84"/>
        <v>1.8584113535386564</v>
      </c>
    </row>
    <row r="1074" spans="1:11" x14ac:dyDescent="0.2">
      <c r="A1074" s="2">
        <v>42605</v>
      </c>
      <c r="B1074" s="10">
        <v>27.212499999999999</v>
      </c>
      <c r="C1074" s="7">
        <v>762.45</v>
      </c>
      <c r="D1074" s="5">
        <v>124.37</v>
      </c>
      <c r="F1074" s="11">
        <f t="shared" si="80"/>
        <v>18.20480100937538</v>
      </c>
      <c r="G1074" s="8">
        <f t="shared" si="81"/>
        <v>252.38107837948519</v>
      </c>
      <c r="I1074">
        <f t="shared" si="82"/>
        <v>270.58587938886058</v>
      </c>
      <c r="J1074">
        <f t="shared" si="83"/>
        <v>1.0399733243161222</v>
      </c>
      <c r="K1074">
        <f t="shared" si="84"/>
        <v>-1.0399733243161222</v>
      </c>
    </row>
    <row r="1075" spans="1:11" x14ac:dyDescent="0.2">
      <c r="A1075" s="2">
        <v>42604</v>
      </c>
      <c r="B1075" s="10">
        <v>27.127500000000001</v>
      </c>
      <c r="C1075" s="7">
        <v>759.48</v>
      </c>
      <c r="D1075" s="5">
        <v>124.15</v>
      </c>
      <c r="F1075" s="11">
        <f t="shared" si="80"/>
        <v>18.147937138514678</v>
      </c>
      <c r="G1075" s="8">
        <f t="shared" si="81"/>
        <v>251.39796892602976</v>
      </c>
      <c r="I1075">
        <f t="shared" si="82"/>
        <v>269.54590606454445</v>
      </c>
      <c r="J1075">
        <f t="shared" si="83"/>
        <v>0.57610604778187735</v>
      </c>
      <c r="K1075">
        <f t="shared" si="84"/>
        <v>-0.57610604778187735</v>
      </c>
    </row>
    <row r="1076" spans="1:11" x14ac:dyDescent="0.2">
      <c r="A1076" s="2">
        <v>42601</v>
      </c>
      <c r="B1076" s="10">
        <v>27.34</v>
      </c>
      <c r="C1076" s="7">
        <v>757.31010000000003</v>
      </c>
      <c r="D1076" s="5">
        <v>123.56</v>
      </c>
      <c r="F1076" s="11">
        <f t="shared" si="80"/>
        <v>18.290096815666438</v>
      </c>
      <c r="G1076" s="8">
        <f t="shared" si="81"/>
        <v>250.67970320109615</v>
      </c>
      <c r="I1076">
        <f t="shared" si="82"/>
        <v>268.96980001676258</v>
      </c>
      <c r="J1076">
        <f t="shared" si="83"/>
        <v>-2.31988280909178</v>
      </c>
      <c r="K1076">
        <f t="shared" si="84"/>
        <v>2.31988280909178</v>
      </c>
    </row>
    <row r="1077" spans="1:11" x14ac:dyDescent="0.2">
      <c r="A1077" s="2">
        <v>42600</v>
      </c>
      <c r="B1077" s="10">
        <v>27.27</v>
      </c>
      <c r="C1077" s="7">
        <v>764.46</v>
      </c>
      <c r="D1077" s="5">
        <v>123.91</v>
      </c>
      <c r="F1077" s="11">
        <f t="shared" si="80"/>
        <v>18.243267745545857</v>
      </c>
      <c r="G1077" s="8">
        <f t="shared" si="81"/>
        <v>253.04641508030852</v>
      </c>
      <c r="I1077">
        <f t="shared" si="82"/>
        <v>271.28968282585436</v>
      </c>
      <c r="J1077">
        <f t="shared" si="83"/>
        <v>-7.965369201053818E-2</v>
      </c>
      <c r="K1077">
        <f t="shared" si="84"/>
        <v>7.965369201053818E-2</v>
      </c>
    </row>
    <row r="1078" spans="1:11" x14ac:dyDescent="0.2">
      <c r="A1078" s="2">
        <v>42599</v>
      </c>
      <c r="B1078" s="10">
        <v>27.305</v>
      </c>
      <c r="C1078" s="7">
        <v>764.62990000000002</v>
      </c>
      <c r="D1078" s="5">
        <v>124.37</v>
      </c>
      <c r="F1078" s="11">
        <f t="shared" si="80"/>
        <v>18.266682280606148</v>
      </c>
      <c r="G1078" s="8">
        <f t="shared" si="81"/>
        <v>253.10265423725872</v>
      </c>
      <c r="I1078">
        <f t="shared" si="82"/>
        <v>271.36933651786489</v>
      </c>
      <c r="J1078">
        <f t="shared" si="83"/>
        <v>0.16850526758645401</v>
      </c>
      <c r="K1078">
        <f t="shared" si="84"/>
        <v>-0.16850526758645401</v>
      </c>
    </row>
    <row r="1079" spans="1:11" x14ac:dyDescent="0.2">
      <c r="A1079" s="2">
        <v>42598</v>
      </c>
      <c r="B1079" s="10">
        <v>27.344999999999999</v>
      </c>
      <c r="C1079" s="7">
        <v>764.04</v>
      </c>
      <c r="D1079" s="5">
        <v>123.3</v>
      </c>
      <c r="F1079" s="11">
        <f t="shared" si="80"/>
        <v>18.29344174924648</v>
      </c>
      <c r="G1079" s="8">
        <f t="shared" si="81"/>
        <v>252.90738950103199</v>
      </c>
      <c r="I1079">
        <f t="shared" si="82"/>
        <v>271.20083125027844</v>
      </c>
      <c r="J1079">
        <f t="shared" si="83"/>
        <v>-1.4897337816633467</v>
      </c>
      <c r="K1079">
        <f t="shared" si="84"/>
        <v>1.4897337816633467</v>
      </c>
    </row>
    <row r="1080" spans="1:11" x14ac:dyDescent="0.2">
      <c r="A1080" s="2">
        <v>42597</v>
      </c>
      <c r="B1080" s="10">
        <v>27.37</v>
      </c>
      <c r="C1080" s="7">
        <v>768.49</v>
      </c>
      <c r="D1080" s="5">
        <v>123.9</v>
      </c>
      <c r="F1080" s="11">
        <f t="shared" si="80"/>
        <v>18.310166417146686</v>
      </c>
      <c r="G1080" s="8">
        <f t="shared" si="81"/>
        <v>254.38039861479513</v>
      </c>
      <c r="I1080">
        <f t="shared" si="82"/>
        <v>272.69056503194179</v>
      </c>
      <c r="J1080">
        <f t="shared" si="83"/>
        <v>-1.1298364844720368</v>
      </c>
      <c r="K1080">
        <f t="shared" si="84"/>
        <v>1.1298364844720368</v>
      </c>
    </row>
    <row r="1081" spans="1:11" x14ac:dyDescent="0.2">
      <c r="A1081" s="2">
        <v>42594</v>
      </c>
      <c r="B1081" s="10">
        <v>27.045000000000002</v>
      </c>
      <c r="C1081" s="7">
        <v>772.56010000000003</v>
      </c>
      <c r="D1081" s="5">
        <v>124.88</v>
      </c>
      <c r="F1081" s="11">
        <f t="shared" si="80"/>
        <v>18.092745734443994</v>
      </c>
      <c r="G1081" s="8">
        <f t="shared" si="81"/>
        <v>255.72765578196984</v>
      </c>
      <c r="I1081">
        <f t="shared" si="82"/>
        <v>273.82040151641382</v>
      </c>
      <c r="J1081">
        <f t="shared" si="83"/>
        <v>0.47878230594795923</v>
      </c>
      <c r="K1081">
        <f t="shared" si="84"/>
        <v>-0.47878230594795923</v>
      </c>
    </row>
    <row r="1082" spans="1:11" x14ac:dyDescent="0.2">
      <c r="A1082" s="2">
        <v>42593</v>
      </c>
      <c r="B1082" s="10">
        <v>26.982500000000002</v>
      </c>
      <c r="C1082" s="7">
        <v>771.24</v>
      </c>
      <c r="D1082" s="5">
        <v>124.9</v>
      </c>
      <c r="F1082" s="11">
        <f t="shared" si="80"/>
        <v>18.050934064693479</v>
      </c>
      <c r="G1082" s="8">
        <f t="shared" si="81"/>
        <v>255.29068514577236</v>
      </c>
      <c r="I1082">
        <f t="shared" si="82"/>
        <v>273.34161921046586</v>
      </c>
      <c r="J1082">
        <f t="shared" si="83"/>
        <v>0.87537523223932112</v>
      </c>
      <c r="K1082">
        <f t="shared" si="84"/>
        <v>-0.87537523223932112</v>
      </c>
    </row>
    <row r="1083" spans="1:11" x14ac:dyDescent="0.2">
      <c r="A1083" s="2">
        <v>42592</v>
      </c>
      <c r="B1083" s="10">
        <v>27</v>
      </c>
      <c r="C1083" s="7">
        <v>768.56010000000003</v>
      </c>
      <c r="D1083" s="5">
        <v>124.88</v>
      </c>
      <c r="F1083" s="11">
        <f t="shared" si="80"/>
        <v>18.06264133222362</v>
      </c>
      <c r="G1083" s="8">
        <f t="shared" si="81"/>
        <v>254.40360264600295</v>
      </c>
      <c r="I1083">
        <f t="shared" si="82"/>
        <v>272.46624397822654</v>
      </c>
      <c r="J1083">
        <f t="shared" si="83"/>
        <v>-5.2716488993780786E-2</v>
      </c>
      <c r="K1083">
        <f t="shared" si="84"/>
        <v>5.2716488993780786E-2</v>
      </c>
    </row>
    <row r="1084" spans="1:11" x14ac:dyDescent="0.2">
      <c r="A1084" s="2">
        <v>42591</v>
      </c>
      <c r="B1084" s="10">
        <v>27.202500000000001</v>
      </c>
      <c r="C1084" s="7">
        <v>768.31010000000003</v>
      </c>
      <c r="D1084" s="5">
        <v>125.06</v>
      </c>
      <c r="F1084" s="11">
        <f t="shared" si="80"/>
        <v>18.1981111422153</v>
      </c>
      <c r="G1084" s="8">
        <f t="shared" si="81"/>
        <v>254.32084932500504</v>
      </c>
      <c r="I1084">
        <f t="shared" si="82"/>
        <v>272.51896046722032</v>
      </c>
      <c r="J1084">
        <f t="shared" si="83"/>
        <v>0.65286178574638143</v>
      </c>
      <c r="K1084">
        <f t="shared" si="84"/>
        <v>-0.65286178574638143</v>
      </c>
    </row>
    <row r="1085" spans="1:11" x14ac:dyDescent="0.2">
      <c r="A1085" s="2">
        <v>42590</v>
      </c>
      <c r="B1085" s="10">
        <v>27.092500000000001</v>
      </c>
      <c r="C1085" s="7">
        <v>766.56010000000003</v>
      </c>
      <c r="D1085" s="5">
        <v>125.26</v>
      </c>
      <c r="F1085" s="11">
        <f t="shared" si="80"/>
        <v>18.124522603454388</v>
      </c>
      <c r="G1085" s="8">
        <f t="shared" si="81"/>
        <v>253.74157607801953</v>
      </c>
      <c r="I1085">
        <f t="shared" si="82"/>
        <v>271.86609868147394</v>
      </c>
      <c r="J1085">
        <f t="shared" si="83"/>
        <v>0.34087035035548752</v>
      </c>
      <c r="K1085">
        <f t="shared" si="84"/>
        <v>-0.34087035035548752</v>
      </c>
    </row>
    <row r="1086" spans="1:11" x14ac:dyDescent="0.2">
      <c r="A1086" s="2">
        <v>42587</v>
      </c>
      <c r="B1086" s="10">
        <v>26.87</v>
      </c>
      <c r="C1086" s="7">
        <v>765.98</v>
      </c>
      <c r="D1086" s="5">
        <v>125.15</v>
      </c>
      <c r="F1086" s="11">
        <f t="shared" si="80"/>
        <v>17.975673059142547</v>
      </c>
      <c r="G1086" s="8">
        <f t="shared" si="81"/>
        <v>253.54955527197592</v>
      </c>
      <c r="I1086">
        <f t="shared" si="82"/>
        <v>271.52522833111846</v>
      </c>
      <c r="J1086">
        <f t="shared" si="83"/>
        <v>1.9938463627901797</v>
      </c>
      <c r="K1086">
        <f t="shared" si="84"/>
        <v>-1.9938463627901797</v>
      </c>
    </row>
    <row r="1087" spans="1:11" x14ac:dyDescent="0.2">
      <c r="A1087" s="2">
        <v>42586</v>
      </c>
      <c r="B1087" s="10">
        <v>26.467500000000001</v>
      </c>
      <c r="C1087" s="7">
        <v>760.77</v>
      </c>
      <c r="D1087" s="5">
        <v>124.36</v>
      </c>
      <c r="F1087" s="11">
        <f t="shared" si="80"/>
        <v>17.706405905949211</v>
      </c>
      <c r="G1087" s="8">
        <f t="shared" si="81"/>
        <v>251.82497606237908</v>
      </c>
      <c r="I1087">
        <f t="shared" si="82"/>
        <v>269.53138196832828</v>
      </c>
      <c r="J1087">
        <f t="shared" si="83"/>
        <v>2.0425242665177734</v>
      </c>
      <c r="K1087">
        <f t="shared" si="84"/>
        <v>-2.0425242665177734</v>
      </c>
    </row>
    <row r="1088" spans="1:11" x14ac:dyDescent="0.2">
      <c r="A1088" s="2">
        <v>42585</v>
      </c>
      <c r="B1088" s="10">
        <v>26.447500000000002</v>
      </c>
      <c r="C1088" s="7">
        <v>754.63990000000001</v>
      </c>
      <c r="D1088" s="5">
        <v>122.51</v>
      </c>
      <c r="F1088" s="11">
        <f t="shared" si="80"/>
        <v>17.693026171629047</v>
      </c>
      <c r="G1088" s="8">
        <f t="shared" si="81"/>
        <v>249.79583153018146</v>
      </c>
      <c r="I1088">
        <f t="shared" si="82"/>
        <v>267.4888577018105</v>
      </c>
      <c r="J1088">
        <f t="shared" si="83"/>
        <v>-1.747191960074872</v>
      </c>
      <c r="K1088">
        <f t="shared" si="84"/>
        <v>1.747191960074872</v>
      </c>
    </row>
    <row r="1089" spans="1:11" x14ac:dyDescent="0.2">
      <c r="A1089" s="2">
        <v>42584</v>
      </c>
      <c r="B1089" s="10">
        <v>26.12</v>
      </c>
      <c r="C1089" s="7">
        <v>760.58010000000002</v>
      </c>
      <c r="D1089" s="5">
        <v>123.09</v>
      </c>
      <c r="F1089" s="11">
        <f t="shared" si="80"/>
        <v>17.473933022136336</v>
      </c>
      <c r="G1089" s="8">
        <f t="shared" si="81"/>
        <v>251.76211663974905</v>
      </c>
      <c r="I1089">
        <f t="shared" si="82"/>
        <v>269.23604966188537</v>
      </c>
      <c r="J1089">
        <f t="shared" si="83"/>
        <v>-2.6325992980855517</v>
      </c>
      <c r="K1089">
        <f t="shared" si="84"/>
        <v>2.6325992980855517</v>
      </c>
    </row>
    <row r="1090" spans="1:11" x14ac:dyDescent="0.2">
      <c r="A1090" s="2">
        <v>42583</v>
      </c>
      <c r="B1090" s="10">
        <v>26.512499999999999</v>
      </c>
      <c r="C1090" s="7">
        <v>767.74</v>
      </c>
      <c r="D1090" s="5">
        <v>124.31</v>
      </c>
      <c r="F1090" s="11">
        <f t="shared" si="80"/>
        <v>17.736510308169585</v>
      </c>
      <c r="G1090" s="8">
        <f t="shared" si="81"/>
        <v>254.13213865180134</v>
      </c>
      <c r="I1090">
        <f t="shared" si="82"/>
        <v>271.86864895997093</v>
      </c>
      <c r="J1090">
        <f t="shared" si="83"/>
        <v>3.263649414081442</v>
      </c>
      <c r="K1090">
        <f t="shared" si="84"/>
        <v>-3.263649414081442</v>
      </c>
    </row>
    <row r="1091" spans="1:11" x14ac:dyDescent="0.2">
      <c r="A1091" s="2">
        <v>42580</v>
      </c>
      <c r="B1091" s="10">
        <v>26.052499999999998</v>
      </c>
      <c r="C1091" s="7">
        <v>758.81010000000003</v>
      </c>
      <c r="D1091" s="5">
        <v>123.94</v>
      </c>
      <c r="F1091" s="11">
        <f t="shared" si="80"/>
        <v>17.428776418805775</v>
      </c>
      <c r="G1091" s="8">
        <f t="shared" si="81"/>
        <v>251.17622312708372</v>
      </c>
      <c r="I1091">
        <f t="shared" si="82"/>
        <v>268.60499954588948</v>
      </c>
      <c r="J1091">
        <f t="shared" si="83"/>
        <v>2.0305402924784062</v>
      </c>
      <c r="K1091">
        <f t="shared" si="84"/>
        <v>-2.0305402924784062</v>
      </c>
    </row>
    <row r="1092" spans="1:11" x14ac:dyDescent="0.2">
      <c r="A1092" s="2">
        <v>42579</v>
      </c>
      <c r="B1092" s="10">
        <v>26.085000000000001</v>
      </c>
      <c r="C1092" s="7">
        <v>752.61009999999999</v>
      </c>
      <c r="D1092" s="5">
        <v>125</v>
      </c>
      <c r="F1092" s="11">
        <f t="shared" si="80"/>
        <v>17.450518487076046</v>
      </c>
      <c r="G1092" s="8">
        <f t="shared" si="81"/>
        <v>249.12394076633504</v>
      </c>
      <c r="I1092">
        <f t="shared" si="82"/>
        <v>266.57445925341108</v>
      </c>
      <c r="J1092">
        <f t="shared" si="83"/>
        <v>5.5088908332976416</v>
      </c>
      <c r="K1092">
        <f t="shared" si="84"/>
        <v>-5.5088908332976416</v>
      </c>
    </row>
    <row r="1093" spans="1:11" x14ac:dyDescent="0.2">
      <c r="A1093" s="2">
        <v>42578</v>
      </c>
      <c r="B1093" s="10">
        <v>25.737500000000001</v>
      </c>
      <c r="C1093" s="7">
        <v>736.66989999999998</v>
      </c>
      <c r="D1093" s="5">
        <v>123.34</v>
      </c>
      <c r="F1093" s="11">
        <f t="shared" ref="F1093:F1156" si="85">B1093*$O$8</f>
        <v>17.218045603263167</v>
      </c>
      <c r="G1093" s="8">
        <f t="shared" ref="G1093:G1156" si="86">C1093*(1-$O$8)</f>
        <v>243.84752281685027</v>
      </c>
      <c r="I1093">
        <f t="shared" ref="I1093:I1156" si="87">SUM(F1093:G1093)</f>
        <v>261.06556842011344</v>
      </c>
      <c r="J1093">
        <f t="shared" si="83"/>
        <v>1.4077372881872634</v>
      </c>
      <c r="K1093">
        <f t="shared" si="84"/>
        <v>-1.4077372881872634</v>
      </c>
    </row>
    <row r="1094" spans="1:11" x14ac:dyDescent="0.2">
      <c r="A1094" s="2">
        <v>42577</v>
      </c>
      <c r="B1094" s="10">
        <v>24.1675</v>
      </c>
      <c r="C1094" s="7">
        <v>735.59010000000001</v>
      </c>
      <c r="D1094" s="5">
        <v>121.22</v>
      </c>
      <c r="F1094" s="11">
        <f t="shared" si="85"/>
        <v>16.167736459130161</v>
      </c>
      <c r="G1094" s="8">
        <f t="shared" si="86"/>
        <v>243.49009467279603</v>
      </c>
      <c r="I1094">
        <f t="shared" si="87"/>
        <v>259.65783113192617</v>
      </c>
      <c r="J1094">
        <f t="shared" ref="J1094:J1157" si="88">I1094-I1095</f>
        <v>-1.4427286765780991</v>
      </c>
      <c r="K1094">
        <f t="shared" ref="K1094:K1157" si="89">-J1094</f>
        <v>1.4427286765780991</v>
      </c>
    </row>
    <row r="1095" spans="1:11" x14ac:dyDescent="0.2">
      <c r="A1095" s="2">
        <v>42576</v>
      </c>
      <c r="B1095" s="10">
        <v>24.335000000000001</v>
      </c>
      <c r="C1095" s="7">
        <v>739.61009999999999</v>
      </c>
      <c r="D1095" s="5">
        <v>121.63</v>
      </c>
      <c r="F1095" s="11">
        <f t="shared" si="85"/>
        <v>16.279791734061551</v>
      </c>
      <c r="G1095" s="8">
        <f t="shared" si="86"/>
        <v>244.82076807444273</v>
      </c>
      <c r="I1095">
        <f t="shared" si="87"/>
        <v>261.10055980850427</v>
      </c>
      <c r="J1095">
        <f t="shared" si="88"/>
        <v>-1.958585357239258</v>
      </c>
      <c r="K1095">
        <f t="shared" si="89"/>
        <v>1.958585357239258</v>
      </c>
    </row>
    <row r="1096" spans="1:11" x14ac:dyDescent="0.2">
      <c r="A1096" s="2">
        <v>42573</v>
      </c>
      <c r="B1096" s="10">
        <v>24.664999999999999</v>
      </c>
      <c r="C1096" s="7">
        <v>744.86009999999999</v>
      </c>
      <c r="D1096" s="5">
        <v>121</v>
      </c>
      <c r="F1096" s="11">
        <f t="shared" si="85"/>
        <v>16.500557350344284</v>
      </c>
      <c r="G1096" s="8">
        <f t="shared" si="86"/>
        <v>246.55858781539925</v>
      </c>
      <c r="I1096">
        <f t="shared" si="87"/>
        <v>263.05914516574353</v>
      </c>
      <c r="J1096">
        <f t="shared" si="88"/>
        <v>1.3621971941631728E-2</v>
      </c>
      <c r="K1096">
        <f t="shared" si="89"/>
        <v>-1.3621971941631728E-2</v>
      </c>
    </row>
    <row r="1097" spans="1:11" x14ac:dyDescent="0.2">
      <c r="A1097" s="2">
        <v>42572</v>
      </c>
      <c r="B1097" s="10">
        <v>24.857500000000002</v>
      </c>
      <c r="C1097" s="7">
        <v>744.42989999999998</v>
      </c>
      <c r="D1097" s="5">
        <v>120.61</v>
      </c>
      <c r="F1097" s="11">
        <f t="shared" si="85"/>
        <v>16.62933729317588</v>
      </c>
      <c r="G1097" s="8">
        <f t="shared" si="86"/>
        <v>246.416185900626</v>
      </c>
      <c r="I1097">
        <f t="shared" si="87"/>
        <v>263.0455231938019</v>
      </c>
      <c r="J1097">
        <f t="shared" si="88"/>
        <v>-0.51568097754881137</v>
      </c>
      <c r="K1097">
        <f t="shared" si="89"/>
        <v>0.51568097754881137</v>
      </c>
    </row>
    <row r="1098" spans="1:11" x14ac:dyDescent="0.2">
      <c r="A1098" s="2">
        <v>42571</v>
      </c>
      <c r="B1098" s="10">
        <v>24.99</v>
      </c>
      <c r="C1098" s="7">
        <v>745.72</v>
      </c>
      <c r="D1098" s="5">
        <v>121.92</v>
      </c>
      <c r="F1098" s="11">
        <f t="shared" si="85"/>
        <v>16.717978033046975</v>
      </c>
      <c r="G1098" s="8">
        <f t="shared" si="86"/>
        <v>246.84322613830372</v>
      </c>
      <c r="I1098">
        <f t="shared" si="87"/>
        <v>263.56120417135071</v>
      </c>
      <c r="J1098">
        <f t="shared" si="88"/>
        <v>1.9249988497423942</v>
      </c>
      <c r="K1098">
        <f t="shared" si="89"/>
        <v>-1.9249988497423942</v>
      </c>
    </row>
    <row r="1099" spans="1:11" x14ac:dyDescent="0.2">
      <c r="A1099" s="2">
        <v>42570</v>
      </c>
      <c r="B1099" s="10">
        <v>24.967500000000001</v>
      </c>
      <c r="C1099" s="7">
        <v>739.95</v>
      </c>
      <c r="D1099" s="5">
        <v>120.61</v>
      </c>
      <c r="F1099" s="11">
        <f t="shared" si="85"/>
        <v>16.702925831936788</v>
      </c>
      <c r="G1099" s="8">
        <f t="shared" si="86"/>
        <v>244.93327948967152</v>
      </c>
      <c r="I1099">
        <f t="shared" si="87"/>
        <v>261.63620532160832</v>
      </c>
      <c r="J1099">
        <f t="shared" si="88"/>
        <v>1.2909883077195445</v>
      </c>
      <c r="K1099">
        <f t="shared" si="89"/>
        <v>-1.2909883077195445</v>
      </c>
    </row>
    <row r="1100" spans="1:11" x14ac:dyDescent="0.2">
      <c r="A1100" s="2">
        <v>42569</v>
      </c>
      <c r="B1100" s="10">
        <v>24.9575</v>
      </c>
      <c r="C1100" s="7">
        <v>736.07010000000002</v>
      </c>
      <c r="D1100" s="5">
        <v>119.37</v>
      </c>
      <c r="F1100" s="11">
        <f t="shared" si="85"/>
        <v>16.696235964776704</v>
      </c>
      <c r="G1100" s="8">
        <f t="shared" si="86"/>
        <v>243.64898104911205</v>
      </c>
      <c r="I1100">
        <f t="shared" si="87"/>
        <v>260.34521701388877</v>
      </c>
      <c r="J1100">
        <f t="shared" si="88"/>
        <v>0.38421358452376353</v>
      </c>
      <c r="K1100">
        <f t="shared" si="89"/>
        <v>-0.38421358452376353</v>
      </c>
    </row>
    <row r="1101" spans="1:11" x14ac:dyDescent="0.2">
      <c r="A1101" s="2">
        <v>42566</v>
      </c>
      <c r="B1101" s="10">
        <v>24.695</v>
      </c>
      <c r="C1101" s="7">
        <v>735.43989999999997</v>
      </c>
      <c r="D1101" s="5">
        <v>116.86</v>
      </c>
      <c r="F1101" s="11">
        <f t="shared" si="85"/>
        <v>16.520626951824532</v>
      </c>
      <c r="G1101" s="8">
        <f t="shared" si="86"/>
        <v>243.44037647754047</v>
      </c>
      <c r="I1101">
        <f t="shared" si="87"/>
        <v>259.96100342936501</v>
      </c>
      <c r="J1101">
        <f t="shared" si="88"/>
        <v>-1.9083420839107248</v>
      </c>
      <c r="K1101">
        <f t="shared" si="89"/>
        <v>1.9083420839107248</v>
      </c>
    </row>
    <row r="1102" spans="1:11" x14ac:dyDescent="0.2">
      <c r="A1102" s="2">
        <v>42565</v>
      </c>
      <c r="B1102" s="10">
        <v>24.697500000000002</v>
      </c>
      <c r="C1102" s="7">
        <v>741.2</v>
      </c>
      <c r="D1102" s="5">
        <v>117.29</v>
      </c>
      <c r="F1102" s="11">
        <f t="shared" si="85"/>
        <v>16.522299418614555</v>
      </c>
      <c r="G1102" s="8">
        <f t="shared" si="86"/>
        <v>245.34704609466118</v>
      </c>
      <c r="I1102">
        <f t="shared" si="87"/>
        <v>261.86934551327573</v>
      </c>
      <c r="J1102">
        <f t="shared" si="88"/>
        <v>-0.1522022710957458</v>
      </c>
      <c r="K1102">
        <f t="shared" si="89"/>
        <v>0.1522022710957458</v>
      </c>
    </row>
    <row r="1103" spans="1:11" x14ac:dyDescent="0.2">
      <c r="A1103" s="2">
        <v>42564</v>
      </c>
      <c r="B1103" s="10">
        <v>24.217500000000001</v>
      </c>
      <c r="C1103" s="7">
        <v>742.62990000000002</v>
      </c>
      <c r="D1103" s="5">
        <v>116.78</v>
      </c>
      <c r="F1103" s="11">
        <f t="shared" si="85"/>
        <v>16.201185794930577</v>
      </c>
      <c r="G1103" s="8">
        <f t="shared" si="86"/>
        <v>245.82036198944093</v>
      </c>
      <c r="I1103">
        <f t="shared" si="87"/>
        <v>262.02154778437148</v>
      </c>
      <c r="J1103">
        <f t="shared" si="88"/>
        <v>-1.939072899453322</v>
      </c>
      <c r="K1103">
        <f t="shared" si="89"/>
        <v>1.939072899453322</v>
      </c>
    </row>
    <row r="1104" spans="1:11" x14ac:dyDescent="0.2">
      <c r="A1104" s="2">
        <v>42563</v>
      </c>
      <c r="B1104" s="10">
        <v>24.355</v>
      </c>
      <c r="C1104" s="7">
        <v>748.21</v>
      </c>
      <c r="D1104" s="5">
        <v>117.93</v>
      </c>
      <c r="F1104" s="11">
        <f t="shared" si="85"/>
        <v>16.293171468381715</v>
      </c>
      <c r="G1104" s="8">
        <f t="shared" si="86"/>
        <v>247.6674492154431</v>
      </c>
      <c r="I1104">
        <f t="shared" si="87"/>
        <v>263.9606206838248</v>
      </c>
      <c r="J1104">
        <f t="shared" si="88"/>
        <v>-1.7701554530729595</v>
      </c>
      <c r="K1104">
        <f t="shared" si="89"/>
        <v>1.7701554530729595</v>
      </c>
    </row>
    <row r="1105" spans="1:11" x14ac:dyDescent="0.2">
      <c r="A1105" s="2">
        <v>42562</v>
      </c>
      <c r="B1105" s="10">
        <v>24.245000000000001</v>
      </c>
      <c r="C1105" s="7">
        <v>753.78</v>
      </c>
      <c r="D1105" s="5">
        <v>117.87</v>
      </c>
      <c r="F1105" s="11">
        <f t="shared" si="85"/>
        <v>16.219582929620806</v>
      </c>
      <c r="G1105" s="8">
        <f t="shared" si="86"/>
        <v>249.51119320727696</v>
      </c>
      <c r="I1105">
        <f t="shared" si="87"/>
        <v>265.73077613689776</v>
      </c>
      <c r="J1105">
        <f t="shared" si="88"/>
        <v>2.688316775786177</v>
      </c>
      <c r="K1105">
        <f t="shared" si="89"/>
        <v>-2.688316775786177</v>
      </c>
    </row>
    <row r="1106" spans="1:11" x14ac:dyDescent="0.2">
      <c r="A1106" s="2">
        <v>42559</v>
      </c>
      <c r="B1106" s="10">
        <v>24.17</v>
      </c>
      <c r="C1106" s="7">
        <v>745.81010000000003</v>
      </c>
      <c r="D1106" s="5">
        <v>117.24</v>
      </c>
      <c r="F1106" s="11">
        <f t="shared" si="85"/>
        <v>16.169408925920184</v>
      </c>
      <c r="G1106" s="8">
        <f t="shared" si="86"/>
        <v>246.87305043519137</v>
      </c>
      <c r="I1106">
        <f t="shared" si="87"/>
        <v>263.04245936111158</v>
      </c>
      <c r="J1106">
        <f t="shared" si="88"/>
        <v>3.1823252865450513</v>
      </c>
      <c r="K1106">
        <f t="shared" si="89"/>
        <v>-3.1823252865450513</v>
      </c>
    </row>
    <row r="1107" spans="1:11" x14ac:dyDescent="0.2">
      <c r="A1107" s="2">
        <v>42558</v>
      </c>
      <c r="B1107" s="10">
        <v>23.984999999999999</v>
      </c>
      <c r="C1107" s="7">
        <v>736.57010000000002</v>
      </c>
      <c r="D1107" s="5">
        <v>115.85</v>
      </c>
      <c r="F1107" s="11">
        <f t="shared" si="85"/>
        <v>16.045646383458649</v>
      </c>
      <c r="G1107" s="8">
        <f t="shared" si="86"/>
        <v>243.8144876911079</v>
      </c>
      <c r="I1107">
        <f t="shared" si="87"/>
        <v>259.86013407456653</v>
      </c>
      <c r="J1107">
        <f t="shared" si="88"/>
        <v>-0.27568267696057092</v>
      </c>
      <c r="K1107">
        <f t="shared" si="89"/>
        <v>0.27568267696057092</v>
      </c>
    </row>
    <row r="1108" spans="1:11" x14ac:dyDescent="0.2">
      <c r="A1108" s="2">
        <v>42557</v>
      </c>
      <c r="B1108" s="10">
        <v>23.8825</v>
      </c>
      <c r="C1108" s="7">
        <v>737.61009999999999</v>
      </c>
      <c r="D1108" s="5">
        <v>116.7</v>
      </c>
      <c r="F1108" s="11">
        <f t="shared" si="85"/>
        <v>15.977075245067802</v>
      </c>
      <c r="G1108" s="8">
        <f t="shared" si="86"/>
        <v>244.15874150645928</v>
      </c>
      <c r="I1108">
        <f t="shared" si="87"/>
        <v>260.1358167515271</v>
      </c>
      <c r="J1108">
        <f t="shared" si="88"/>
        <v>3.2382495374223481</v>
      </c>
      <c r="K1108">
        <f t="shared" si="89"/>
        <v>-3.2382495374223481</v>
      </c>
    </row>
    <row r="1109" spans="1:11" x14ac:dyDescent="0.2">
      <c r="A1109" s="2">
        <v>42556</v>
      </c>
      <c r="B1109" s="10">
        <v>23.747499999999999</v>
      </c>
      <c r="C1109" s="7">
        <v>728.1001</v>
      </c>
      <c r="D1109" s="5">
        <v>114</v>
      </c>
      <c r="F1109" s="11">
        <f t="shared" si="85"/>
        <v>15.886762038406683</v>
      </c>
      <c r="G1109" s="8">
        <f t="shared" si="86"/>
        <v>241.01080517569807</v>
      </c>
      <c r="I1109">
        <f t="shared" si="87"/>
        <v>256.89756721410475</v>
      </c>
      <c r="J1109">
        <f t="shared" si="88"/>
        <v>0.65059633881492118</v>
      </c>
      <c r="K1109">
        <f t="shared" si="89"/>
        <v>-0.65059633881492118</v>
      </c>
    </row>
    <row r="1110" spans="1:11" x14ac:dyDescent="0.2">
      <c r="A1110" s="2">
        <v>42555</v>
      </c>
      <c r="B1110" s="10">
        <v>23.9725</v>
      </c>
      <c r="C1110" s="7">
        <v>725.67989999999998</v>
      </c>
      <c r="D1110" s="5">
        <v>114.19</v>
      </c>
      <c r="F1110" s="11">
        <f t="shared" si="85"/>
        <v>16.037284049508546</v>
      </c>
      <c r="G1110" s="8">
        <f t="shared" si="86"/>
        <v>240.20968682578129</v>
      </c>
      <c r="I1110">
        <f t="shared" si="87"/>
        <v>256.24697087528983</v>
      </c>
      <c r="J1110">
        <f t="shared" si="88"/>
        <v>0</v>
      </c>
      <c r="K1110">
        <f t="shared" si="89"/>
        <v>0</v>
      </c>
    </row>
    <row r="1111" spans="1:11" x14ac:dyDescent="0.2">
      <c r="A1111" s="2">
        <v>42552</v>
      </c>
      <c r="B1111" s="10">
        <v>23.9725</v>
      </c>
      <c r="C1111" s="7">
        <v>725.67989999999998</v>
      </c>
      <c r="D1111" s="5">
        <v>114.19</v>
      </c>
      <c r="F1111" s="11">
        <f t="shared" si="85"/>
        <v>16.037284049508546</v>
      </c>
      <c r="G1111" s="8">
        <f t="shared" si="86"/>
        <v>240.20968682578129</v>
      </c>
      <c r="I1111">
        <f t="shared" si="87"/>
        <v>256.24697087528983</v>
      </c>
      <c r="J1111">
        <f t="shared" si="88"/>
        <v>3.3784289712104965</v>
      </c>
      <c r="K1111">
        <f t="shared" si="89"/>
        <v>-3.3784289712104965</v>
      </c>
    </row>
    <row r="1112" spans="1:11" x14ac:dyDescent="0.2">
      <c r="A1112" s="2">
        <v>42551</v>
      </c>
      <c r="B1112" s="10">
        <v>23.9</v>
      </c>
      <c r="C1112" s="7">
        <v>715.62009999999998</v>
      </c>
      <c r="D1112" s="5">
        <v>114.28</v>
      </c>
      <c r="F1112" s="11">
        <f t="shared" si="85"/>
        <v>15.988782512597947</v>
      </c>
      <c r="G1112" s="8">
        <f t="shared" si="86"/>
        <v>236.8797593914814</v>
      </c>
      <c r="I1112">
        <f t="shared" si="87"/>
        <v>252.86854190407934</v>
      </c>
      <c r="J1112">
        <f t="shared" si="88"/>
        <v>0.20731628048230277</v>
      </c>
      <c r="K1112">
        <f t="shared" si="89"/>
        <v>-0.20731628048230277</v>
      </c>
    </row>
    <row r="1113" spans="1:11" x14ac:dyDescent="0.2">
      <c r="A1113" s="2">
        <v>42550</v>
      </c>
      <c r="B1113" s="10">
        <v>23.6</v>
      </c>
      <c r="C1113" s="7">
        <v>715.6001</v>
      </c>
      <c r="D1113" s="5">
        <v>114.16</v>
      </c>
      <c r="F1113" s="11">
        <f t="shared" si="85"/>
        <v>15.788086497795463</v>
      </c>
      <c r="G1113" s="8">
        <f t="shared" si="86"/>
        <v>236.87313912580157</v>
      </c>
      <c r="I1113">
        <f t="shared" si="87"/>
        <v>252.66122562359703</v>
      </c>
      <c r="J1113">
        <f t="shared" si="88"/>
        <v>2.6677545338566802</v>
      </c>
      <c r="K1113">
        <f t="shared" si="89"/>
        <v>-2.6677545338566802</v>
      </c>
    </row>
    <row r="1114" spans="1:11" x14ac:dyDescent="0.2">
      <c r="A1114" s="2">
        <v>42549</v>
      </c>
      <c r="B1114" s="10">
        <v>23.397500000000001</v>
      </c>
      <c r="C1114" s="7">
        <v>707.95</v>
      </c>
      <c r="D1114" s="5">
        <v>112.7</v>
      </c>
      <c r="F1114" s="11">
        <f t="shared" si="85"/>
        <v>15.652616687803786</v>
      </c>
      <c r="G1114" s="8">
        <f t="shared" si="86"/>
        <v>234.34085440193655</v>
      </c>
      <c r="I1114">
        <f t="shared" si="87"/>
        <v>249.99347108974035</v>
      </c>
      <c r="J1114">
        <f t="shared" si="88"/>
        <v>5.7507096325474265</v>
      </c>
      <c r="K1114">
        <f t="shared" si="89"/>
        <v>-5.7507096325474265</v>
      </c>
    </row>
    <row r="1115" spans="1:11" x14ac:dyDescent="0.2">
      <c r="A1115" s="2">
        <v>42548</v>
      </c>
      <c r="B1115" s="10">
        <v>23.01</v>
      </c>
      <c r="C1115" s="7">
        <v>691.36009999999999</v>
      </c>
      <c r="D1115" s="5">
        <v>108.97</v>
      </c>
      <c r="F1115" s="11">
        <f t="shared" si="85"/>
        <v>15.393384335350577</v>
      </c>
      <c r="G1115" s="8">
        <f t="shared" si="86"/>
        <v>228.84937712184234</v>
      </c>
      <c r="I1115">
        <f t="shared" si="87"/>
        <v>244.24276145719293</v>
      </c>
      <c r="J1115">
        <f t="shared" si="88"/>
        <v>-2.7431233404514899</v>
      </c>
      <c r="K1115">
        <f t="shared" si="89"/>
        <v>2.7431233404514899</v>
      </c>
    </row>
    <row r="1116" spans="1:11" x14ac:dyDescent="0.2">
      <c r="A1116" s="2">
        <v>42545</v>
      </c>
      <c r="B1116" s="10">
        <v>23.35</v>
      </c>
      <c r="C1116" s="7">
        <v>698.96</v>
      </c>
      <c r="D1116" s="5">
        <v>112.08</v>
      </c>
      <c r="F1116" s="11">
        <f t="shared" si="85"/>
        <v>15.620839818793392</v>
      </c>
      <c r="G1116" s="8">
        <f t="shared" si="86"/>
        <v>231.36504497885102</v>
      </c>
      <c r="I1116">
        <f t="shared" si="87"/>
        <v>246.98588479764442</v>
      </c>
      <c r="J1116">
        <f t="shared" si="88"/>
        <v>-8.1046262605224797</v>
      </c>
      <c r="K1116">
        <f t="shared" si="89"/>
        <v>8.1046262605224797</v>
      </c>
    </row>
    <row r="1117" spans="1:11" x14ac:dyDescent="0.2">
      <c r="A1117" s="2">
        <v>42544</v>
      </c>
      <c r="B1117" s="10">
        <v>24.024999999999999</v>
      </c>
      <c r="C1117" s="7">
        <v>722.08010000000002</v>
      </c>
      <c r="D1117" s="5">
        <v>115.08</v>
      </c>
      <c r="F1117" s="11">
        <f t="shared" si="85"/>
        <v>16.072405852098981</v>
      </c>
      <c r="G1117" s="8">
        <f t="shared" si="86"/>
        <v>239.01810520606793</v>
      </c>
      <c r="I1117">
        <f t="shared" si="87"/>
        <v>255.0905110581669</v>
      </c>
      <c r="J1117">
        <f t="shared" si="88"/>
        <v>3.892018173676064</v>
      </c>
      <c r="K1117">
        <f t="shared" si="89"/>
        <v>-3.892018173676064</v>
      </c>
    </row>
    <row r="1118" spans="1:11" x14ac:dyDescent="0.2">
      <c r="A1118" s="2">
        <v>42543</v>
      </c>
      <c r="B1118" s="10">
        <v>23.887499999999999</v>
      </c>
      <c r="C1118" s="7">
        <v>710.6001</v>
      </c>
      <c r="D1118" s="5">
        <v>113.91</v>
      </c>
      <c r="F1118" s="11">
        <f t="shared" si="85"/>
        <v>15.980420178647844</v>
      </c>
      <c r="G1118" s="8">
        <f t="shared" si="86"/>
        <v>235.21807270584299</v>
      </c>
      <c r="I1118">
        <f t="shared" si="87"/>
        <v>251.19849288449083</v>
      </c>
      <c r="J1118">
        <f t="shared" si="88"/>
        <v>-1.7880981468775303</v>
      </c>
      <c r="K1118">
        <f t="shared" si="89"/>
        <v>1.7880981468775303</v>
      </c>
    </row>
    <row r="1119" spans="1:11" x14ac:dyDescent="0.2">
      <c r="A1119" s="2">
        <v>42542</v>
      </c>
      <c r="B1119" s="10">
        <v>23.977499999999999</v>
      </c>
      <c r="C1119" s="7">
        <v>715.82010000000002</v>
      </c>
      <c r="D1119" s="5">
        <v>114.38</v>
      </c>
      <c r="F1119" s="11">
        <f t="shared" si="85"/>
        <v>16.040628983088588</v>
      </c>
      <c r="G1119" s="8">
        <f t="shared" si="86"/>
        <v>236.94596204827977</v>
      </c>
      <c r="I1119">
        <f t="shared" si="87"/>
        <v>252.98659103136836</v>
      </c>
      <c r="J1119">
        <f t="shared" si="88"/>
        <v>0.73463695534510975</v>
      </c>
      <c r="K1119">
        <f t="shared" si="89"/>
        <v>-0.73463695534510975</v>
      </c>
    </row>
    <row r="1120" spans="1:11" x14ac:dyDescent="0.2">
      <c r="A1120" s="2">
        <v>42541</v>
      </c>
      <c r="B1120" s="10">
        <v>23.774999999999999</v>
      </c>
      <c r="C1120" s="7">
        <v>714.01</v>
      </c>
      <c r="D1120" s="5">
        <v>113.37</v>
      </c>
      <c r="F1120" s="11">
        <f t="shared" si="85"/>
        <v>15.90515917309691</v>
      </c>
      <c r="G1120" s="8">
        <f t="shared" si="86"/>
        <v>236.34679490292635</v>
      </c>
      <c r="I1120">
        <f t="shared" si="87"/>
        <v>252.25195407602325</v>
      </c>
      <c r="J1120">
        <f t="shared" si="88"/>
        <v>2.4838875891747989</v>
      </c>
      <c r="K1120">
        <f t="shared" si="89"/>
        <v>-2.4838875891747989</v>
      </c>
    </row>
    <row r="1121" spans="1:11" x14ac:dyDescent="0.2">
      <c r="A1121" s="2">
        <v>42538</v>
      </c>
      <c r="B1121" s="10">
        <v>23.8325</v>
      </c>
      <c r="C1121" s="7">
        <v>706.38990000000001</v>
      </c>
      <c r="D1121" s="5">
        <v>113.02</v>
      </c>
      <c r="F1121" s="11">
        <f t="shared" si="85"/>
        <v>15.943625909267388</v>
      </c>
      <c r="G1121" s="8">
        <f t="shared" si="86"/>
        <v>233.82444057758107</v>
      </c>
      <c r="I1121">
        <f t="shared" si="87"/>
        <v>249.76806648684845</v>
      </c>
      <c r="J1121">
        <f t="shared" si="88"/>
        <v>-4.0521884467008817</v>
      </c>
      <c r="K1121">
        <f t="shared" si="89"/>
        <v>4.0521884467008817</v>
      </c>
    </row>
    <row r="1122" spans="1:11" x14ac:dyDescent="0.2">
      <c r="A1122" s="2">
        <v>42537</v>
      </c>
      <c r="B1122" s="10">
        <v>24.387499999999999</v>
      </c>
      <c r="C1122" s="7">
        <v>717.51</v>
      </c>
      <c r="D1122" s="5">
        <v>114.39</v>
      </c>
      <c r="F1122" s="11">
        <f t="shared" si="85"/>
        <v>16.314913536651986</v>
      </c>
      <c r="G1122" s="8">
        <f t="shared" si="86"/>
        <v>237.50534139689736</v>
      </c>
      <c r="I1122">
        <f t="shared" si="87"/>
        <v>253.82025493354934</v>
      </c>
      <c r="J1122">
        <f t="shared" si="88"/>
        <v>1.1443643113639155</v>
      </c>
      <c r="K1122">
        <f t="shared" si="89"/>
        <v>-1.1443643113639155</v>
      </c>
    </row>
    <row r="1123" spans="1:11" x14ac:dyDescent="0.2">
      <c r="A1123" s="2">
        <v>42536</v>
      </c>
      <c r="B1123" s="10">
        <v>24.285</v>
      </c>
      <c r="C1123" s="7">
        <v>714.26</v>
      </c>
      <c r="D1123" s="5">
        <v>114.6</v>
      </c>
      <c r="F1123" s="11">
        <f t="shared" si="85"/>
        <v>16.246342398261135</v>
      </c>
      <c r="G1123" s="8">
        <f t="shared" si="86"/>
        <v>236.42954822392429</v>
      </c>
      <c r="I1123">
        <f t="shared" si="87"/>
        <v>252.67589062218542</v>
      </c>
      <c r="J1123">
        <f t="shared" si="88"/>
        <v>-1.7218258885989144</v>
      </c>
      <c r="K1123">
        <f t="shared" si="89"/>
        <v>1.7218258885989144</v>
      </c>
    </row>
    <row r="1124" spans="1:11" x14ac:dyDescent="0.2">
      <c r="A1124" s="2">
        <v>42535</v>
      </c>
      <c r="B1124" s="10">
        <v>24.364999999999998</v>
      </c>
      <c r="C1124" s="7">
        <v>719.3</v>
      </c>
      <c r="D1124" s="5">
        <v>114.94</v>
      </c>
      <c r="F1124" s="11">
        <f t="shared" si="85"/>
        <v>16.299861335541799</v>
      </c>
      <c r="G1124" s="8">
        <f t="shared" si="86"/>
        <v>238.09785517524253</v>
      </c>
      <c r="I1124">
        <f t="shared" si="87"/>
        <v>254.39771651078433</v>
      </c>
      <c r="J1124">
        <f t="shared" si="88"/>
        <v>1.3639835344866071</v>
      </c>
      <c r="K1124">
        <f t="shared" si="89"/>
        <v>-1.3639835344866071</v>
      </c>
    </row>
    <row r="1125" spans="1:11" x14ac:dyDescent="0.2">
      <c r="A1125" s="2">
        <v>42534</v>
      </c>
      <c r="B1125" s="10">
        <v>24.335000000000001</v>
      </c>
      <c r="C1125" s="7">
        <v>715.24</v>
      </c>
      <c r="D1125" s="5">
        <v>113.95</v>
      </c>
      <c r="F1125" s="11">
        <f t="shared" si="85"/>
        <v>16.279791734061551</v>
      </c>
      <c r="G1125" s="8">
        <f t="shared" si="86"/>
        <v>236.75394124223618</v>
      </c>
      <c r="I1125">
        <f t="shared" si="87"/>
        <v>253.03373297629773</v>
      </c>
      <c r="J1125">
        <f t="shared" si="88"/>
        <v>-1.1329699186425444</v>
      </c>
      <c r="K1125">
        <f t="shared" si="89"/>
        <v>1.1329699186425444</v>
      </c>
    </row>
    <row r="1126" spans="1:11" x14ac:dyDescent="0.2">
      <c r="A1126" s="2">
        <v>42531</v>
      </c>
      <c r="B1126" s="10">
        <v>24.7075</v>
      </c>
      <c r="C1126" s="7">
        <v>717.90989999999999</v>
      </c>
      <c r="D1126" s="5">
        <v>116.62</v>
      </c>
      <c r="F1126" s="11">
        <f t="shared" si="85"/>
        <v>16.528989285774635</v>
      </c>
      <c r="G1126" s="8">
        <f t="shared" si="86"/>
        <v>237.63771360916564</v>
      </c>
      <c r="I1126">
        <f t="shared" si="87"/>
        <v>254.16670289494027</v>
      </c>
      <c r="J1126">
        <f t="shared" si="88"/>
        <v>-3.3612116628610806</v>
      </c>
      <c r="K1126">
        <f t="shared" si="89"/>
        <v>3.3612116628610806</v>
      </c>
    </row>
    <row r="1127" spans="1:11" x14ac:dyDescent="0.2">
      <c r="A1127" s="2">
        <v>42530</v>
      </c>
      <c r="B1127" s="10">
        <v>24.912500000000001</v>
      </c>
      <c r="C1127" s="7">
        <v>727.6499</v>
      </c>
      <c r="D1127" s="5">
        <v>118.56</v>
      </c>
      <c r="F1127" s="11">
        <f t="shared" si="85"/>
        <v>16.666131562556334</v>
      </c>
      <c r="G1127" s="8">
        <f t="shared" si="86"/>
        <v>240.86178299524499</v>
      </c>
      <c r="I1127">
        <f t="shared" si="87"/>
        <v>257.52791455780135</v>
      </c>
      <c r="J1127">
        <f t="shared" si="88"/>
        <v>0.45306855892312115</v>
      </c>
      <c r="K1127">
        <f t="shared" si="89"/>
        <v>-0.45306855892312115</v>
      </c>
    </row>
    <row r="1128" spans="1:11" x14ac:dyDescent="0.2">
      <c r="A1128" s="2">
        <v>42529</v>
      </c>
      <c r="B1128" s="10">
        <v>24.734999999999999</v>
      </c>
      <c r="C1128" s="7">
        <v>726.63990000000001</v>
      </c>
      <c r="D1128" s="5">
        <v>118.39</v>
      </c>
      <c r="F1128" s="11">
        <f t="shared" si="85"/>
        <v>16.547386420464861</v>
      </c>
      <c r="G1128" s="8">
        <f t="shared" si="86"/>
        <v>240.52745957841336</v>
      </c>
      <c r="I1128">
        <f t="shared" si="87"/>
        <v>257.07484599887823</v>
      </c>
      <c r="J1128">
        <f t="shared" si="88"/>
        <v>0.94485322113740722</v>
      </c>
      <c r="K1128">
        <f t="shared" si="89"/>
        <v>-0.94485322113740722</v>
      </c>
    </row>
    <row r="1129" spans="1:11" x14ac:dyDescent="0.2">
      <c r="A1129" s="2">
        <v>42528</v>
      </c>
      <c r="B1129" s="10">
        <v>24.7575</v>
      </c>
      <c r="C1129" s="7">
        <v>723.74</v>
      </c>
      <c r="D1129" s="5">
        <v>117.76</v>
      </c>
      <c r="F1129" s="11">
        <f t="shared" si="85"/>
        <v>16.562438621575048</v>
      </c>
      <c r="G1129" s="8">
        <f t="shared" si="86"/>
        <v>239.56755415616578</v>
      </c>
      <c r="I1129">
        <f t="shared" si="87"/>
        <v>256.12999277774082</v>
      </c>
      <c r="J1129">
        <f t="shared" si="88"/>
        <v>-0.92283104753443013</v>
      </c>
      <c r="K1129">
        <f t="shared" si="89"/>
        <v>0.92283104753443013</v>
      </c>
    </row>
    <row r="1130" spans="1:11" x14ac:dyDescent="0.2">
      <c r="A1130" s="2">
        <v>42527</v>
      </c>
      <c r="B1130" s="10">
        <v>24.657499999999999</v>
      </c>
      <c r="C1130" s="7">
        <v>726.73</v>
      </c>
      <c r="D1130" s="5">
        <v>118.79</v>
      </c>
      <c r="F1130" s="11">
        <f t="shared" si="85"/>
        <v>16.495539949974219</v>
      </c>
      <c r="G1130" s="8">
        <f t="shared" si="86"/>
        <v>240.55728387530101</v>
      </c>
      <c r="I1130">
        <f t="shared" si="87"/>
        <v>257.05282382527525</v>
      </c>
      <c r="J1130">
        <f t="shared" si="88"/>
        <v>0.5126509500416887</v>
      </c>
      <c r="K1130">
        <f t="shared" si="89"/>
        <v>-0.5126509500416887</v>
      </c>
    </row>
    <row r="1131" spans="1:11" x14ac:dyDescent="0.2">
      <c r="A1131" s="2">
        <v>42524</v>
      </c>
      <c r="B1131" s="10">
        <v>24.48</v>
      </c>
      <c r="C1131" s="7">
        <v>725.54</v>
      </c>
      <c r="D1131" s="5">
        <v>118.47</v>
      </c>
      <c r="F1131" s="11">
        <f t="shared" si="85"/>
        <v>16.376794807882749</v>
      </c>
      <c r="G1131" s="8">
        <f t="shared" si="86"/>
        <v>240.16337806735083</v>
      </c>
      <c r="I1131">
        <f t="shared" si="87"/>
        <v>256.54017287523357</v>
      </c>
      <c r="J1131">
        <f t="shared" si="88"/>
        <v>-0.86028653097724828</v>
      </c>
      <c r="K1131">
        <f t="shared" si="89"/>
        <v>0.86028653097724828</v>
      </c>
    </row>
    <row r="1132" spans="1:11" x14ac:dyDescent="0.2">
      <c r="A1132" s="2">
        <v>42523</v>
      </c>
      <c r="B1132" s="10">
        <v>24.43</v>
      </c>
      <c r="C1132" s="7">
        <v>728.24</v>
      </c>
      <c r="D1132" s="5">
        <v>118.93</v>
      </c>
      <c r="F1132" s="11">
        <f t="shared" si="85"/>
        <v>16.343345472082337</v>
      </c>
      <c r="G1132" s="8">
        <f t="shared" si="86"/>
        <v>241.05711393412849</v>
      </c>
      <c r="I1132">
        <f t="shared" si="87"/>
        <v>257.40045940621081</v>
      </c>
      <c r="J1132">
        <f t="shared" si="88"/>
        <v>2.7891874579939611</v>
      </c>
      <c r="K1132">
        <f t="shared" si="89"/>
        <v>-2.7891874579939611</v>
      </c>
    </row>
    <row r="1133" spans="1:11" x14ac:dyDescent="0.2">
      <c r="A1133" s="2">
        <v>42522</v>
      </c>
      <c r="B1133" s="10">
        <v>24.614999999999998</v>
      </c>
      <c r="C1133" s="7">
        <v>719.43989999999997</v>
      </c>
      <c r="D1133" s="5">
        <v>118.78</v>
      </c>
      <c r="F1133" s="11">
        <f t="shared" si="85"/>
        <v>16.467108014543868</v>
      </c>
      <c r="G1133" s="8">
        <f t="shared" si="86"/>
        <v>238.14416393367298</v>
      </c>
      <c r="I1133">
        <f t="shared" si="87"/>
        <v>254.61127194821685</v>
      </c>
      <c r="J1133">
        <f t="shared" si="88"/>
        <v>-1.3430729533035617</v>
      </c>
      <c r="K1133">
        <f t="shared" si="89"/>
        <v>1.3430729533035617</v>
      </c>
    </row>
    <row r="1134" spans="1:11" x14ac:dyDescent="0.2">
      <c r="A1134" s="2">
        <v>42521</v>
      </c>
      <c r="B1134" s="10">
        <v>24.965</v>
      </c>
      <c r="C1134" s="7">
        <v>722.79</v>
      </c>
      <c r="D1134" s="5">
        <v>118.81</v>
      </c>
      <c r="F1134" s="11">
        <f t="shared" si="85"/>
        <v>16.701253365146769</v>
      </c>
      <c r="G1134" s="8">
        <f t="shared" si="86"/>
        <v>239.25309153637363</v>
      </c>
      <c r="I1134">
        <f t="shared" si="87"/>
        <v>255.95434490152041</v>
      </c>
      <c r="J1134">
        <f t="shared" si="88"/>
        <v>3.4102392734016291</v>
      </c>
      <c r="K1134">
        <f t="shared" si="89"/>
        <v>-3.4102392734016291</v>
      </c>
    </row>
    <row r="1135" spans="1:11" x14ac:dyDescent="0.2">
      <c r="A1135" s="2">
        <v>42520</v>
      </c>
      <c r="B1135" s="10">
        <v>25.087499999999999</v>
      </c>
      <c r="C1135" s="7">
        <v>712.24</v>
      </c>
      <c r="D1135" s="5">
        <v>119.38</v>
      </c>
      <c r="F1135" s="11">
        <f t="shared" si="85"/>
        <v>16.783204237857781</v>
      </c>
      <c r="G1135" s="8">
        <f t="shared" si="86"/>
        <v>235.76090139026101</v>
      </c>
      <c r="I1135">
        <f t="shared" si="87"/>
        <v>252.54410562811879</v>
      </c>
      <c r="J1135">
        <f t="shared" si="88"/>
        <v>0</v>
      </c>
      <c r="K1135">
        <f t="shared" si="89"/>
        <v>0</v>
      </c>
    </row>
    <row r="1136" spans="1:11" x14ac:dyDescent="0.2">
      <c r="A1136" s="2">
        <v>42517</v>
      </c>
      <c r="B1136" s="10">
        <v>25.087499999999999</v>
      </c>
      <c r="C1136" s="7">
        <v>712.24</v>
      </c>
      <c r="D1136" s="5">
        <v>119.38</v>
      </c>
      <c r="F1136" s="11">
        <f t="shared" si="85"/>
        <v>16.783204237857781</v>
      </c>
      <c r="G1136" s="8">
        <f t="shared" si="86"/>
        <v>235.76090139026101</v>
      </c>
      <c r="I1136">
        <f t="shared" si="87"/>
        <v>252.54410562811879</v>
      </c>
      <c r="J1136">
        <f t="shared" si="88"/>
        <v>-0.89380716766962109</v>
      </c>
      <c r="K1136">
        <f t="shared" si="89"/>
        <v>0.89380716766962109</v>
      </c>
    </row>
    <row r="1137" spans="1:11" x14ac:dyDescent="0.2">
      <c r="A1137" s="2">
        <v>42516</v>
      </c>
      <c r="B1137" s="10">
        <v>25.102499999999999</v>
      </c>
      <c r="C1137" s="7">
        <v>714.90989999999999</v>
      </c>
      <c r="D1137" s="5">
        <v>119.47</v>
      </c>
      <c r="F1137" s="11">
        <f t="shared" si="85"/>
        <v>16.793239038597907</v>
      </c>
      <c r="G1137" s="8">
        <f t="shared" si="86"/>
        <v>236.6446737571905</v>
      </c>
      <c r="I1137">
        <f t="shared" si="87"/>
        <v>253.43791279578841</v>
      </c>
      <c r="J1137">
        <f t="shared" si="88"/>
        <v>2.3035058167405111</v>
      </c>
      <c r="K1137">
        <f t="shared" si="89"/>
        <v>-2.3035058167405111</v>
      </c>
    </row>
    <row r="1138" spans="1:11" x14ac:dyDescent="0.2">
      <c r="A1138" s="2">
        <v>42515</v>
      </c>
      <c r="B1138" s="10">
        <v>24.905000000000001</v>
      </c>
      <c r="C1138" s="7">
        <v>708.3501</v>
      </c>
      <c r="D1138" s="5">
        <v>117.89</v>
      </c>
      <c r="F1138" s="11">
        <f t="shared" si="85"/>
        <v>16.661114162186273</v>
      </c>
      <c r="G1138" s="8">
        <f t="shared" si="86"/>
        <v>234.47329281686163</v>
      </c>
      <c r="I1138">
        <f t="shared" si="87"/>
        <v>251.1344069790479</v>
      </c>
      <c r="J1138">
        <f t="shared" si="88"/>
        <v>1.6614025177775602</v>
      </c>
      <c r="K1138">
        <f t="shared" si="89"/>
        <v>-1.6614025177775602</v>
      </c>
    </row>
    <row r="1139" spans="1:11" x14ac:dyDescent="0.2">
      <c r="A1139" s="2">
        <v>42514</v>
      </c>
      <c r="B1139" s="10">
        <v>24.475000000000001</v>
      </c>
      <c r="C1139" s="7">
        <v>704.2</v>
      </c>
      <c r="D1139" s="5">
        <v>117.7</v>
      </c>
      <c r="F1139" s="11">
        <f t="shared" si="85"/>
        <v>16.373449874302711</v>
      </c>
      <c r="G1139" s="8">
        <f t="shared" si="86"/>
        <v>233.09955458696763</v>
      </c>
      <c r="I1139">
        <f t="shared" si="87"/>
        <v>249.47300446127034</v>
      </c>
      <c r="J1139">
        <f t="shared" si="88"/>
        <v>2.7119015838713381</v>
      </c>
      <c r="K1139">
        <f t="shared" si="89"/>
        <v>-2.7119015838713381</v>
      </c>
    </row>
    <row r="1140" spans="1:11" x14ac:dyDescent="0.2">
      <c r="A1140" s="2">
        <v>42513</v>
      </c>
      <c r="B1140" s="10">
        <v>24.107500000000002</v>
      </c>
      <c r="C1140" s="7">
        <v>696.75</v>
      </c>
      <c r="D1140" s="5">
        <v>115.97</v>
      </c>
      <c r="F1140" s="11">
        <f t="shared" si="85"/>
        <v>16.127597256169668</v>
      </c>
      <c r="G1140" s="8">
        <f t="shared" si="86"/>
        <v>230.63350562122932</v>
      </c>
      <c r="I1140">
        <f t="shared" si="87"/>
        <v>246.761102877399</v>
      </c>
      <c r="J1140">
        <f t="shared" si="88"/>
        <v>-1.8002618865573368</v>
      </c>
      <c r="K1140">
        <f t="shared" si="89"/>
        <v>1.8002618865573368</v>
      </c>
    </row>
    <row r="1141" spans="1:11" x14ac:dyDescent="0.2">
      <c r="A1141" s="2">
        <v>42510</v>
      </c>
      <c r="B1141" s="10">
        <v>23.805</v>
      </c>
      <c r="C1141" s="7">
        <v>702.8</v>
      </c>
      <c r="D1141" s="5">
        <v>117.35</v>
      </c>
      <c r="F1141" s="11">
        <f t="shared" si="85"/>
        <v>15.92522877457716</v>
      </c>
      <c r="G1141" s="8">
        <f t="shared" si="86"/>
        <v>232.63613598937917</v>
      </c>
      <c r="I1141">
        <f t="shared" si="87"/>
        <v>248.56136476395633</v>
      </c>
      <c r="J1141">
        <f t="shared" si="88"/>
        <v>1.5873284680666302</v>
      </c>
      <c r="K1141">
        <f t="shared" si="89"/>
        <v>-1.5873284680666302</v>
      </c>
    </row>
    <row r="1142" spans="1:11" x14ac:dyDescent="0.2">
      <c r="A1142" s="2">
        <v>42509</v>
      </c>
      <c r="B1142" s="10">
        <v>23.55</v>
      </c>
      <c r="C1142" s="7">
        <v>698.52</v>
      </c>
      <c r="D1142" s="5">
        <v>116.81</v>
      </c>
      <c r="F1142" s="11">
        <f t="shared" si="85"/>
        <v>15.754637161995049</v>
      </c>
      <c r="G1142" s="8">
        <f t="shared" si="86"/>
        <v>231.21939913389465</v>
      </c>
      <c r="I1142">
        <f t="shared" si="87"/>
        <v>246.9740362958897</v>
      </c>
      <c r="J1142">
        <f t="shared" si="88"/>
        <v>0.2939754094303737</v>
      </c>
      <c r="K1142">
        <f t="shared" si="89"/>
        <v>-0.2939754094303737</v>
      </c>
    </row>
    <row r="1143" spans="1:11" x14ac:dyDescent="0.2">
      <c r="A1143" s="2">
        <v>42508</v>
      </c>
      <c r="B1143" s="10">
        <v>23.64</v>
      </c>
      <c r="C1143" s="7">
        <v>697.45</v>
      </c>
      <c r="D1143" s="5">
        <v>117.65</v>
      </c>
      <c r="F1143" s="11">
        <f t="shared" si="85"/>
        <v>15.814845966435794</v>
      </c>
      <c r="G1143" s="8">
        <f t="shared" si="86"/>
        <v>230.86521492002353</v>
      </c>
      <c r="I1143">
        <f t="shared" si="87"/>
        <v>246.68006088645933</v>
      </c>
      <c r="J1143">
        <f t="shared" si="88"/>
        <v>0.90056290563421726</v>
      </c>
      <c r="K1143">
        <f t="shared" si="89"/>
        <v>-0.90056290563421726</v>
      </c>
    </row>
    <row r="1144" spans="1:11" x14ac:dyDescent="0.2">
      <c r="A1144" s="2">
        <v>42507</v>
      </c>
      <c r="B1144" s="10">
        <v>23.372499999999999</v>
      </c>
      <c r="C1144" s="7">
        <v>695.27</v>
      </c>
      <c r="D1144" s="5">
        <v>117.35</v>
      </c>
      <c r="F1144" s="11">
        <f t="shared" si="85"/>
        <v>15.635892019903578</v>
      </c>
      <c r="G1144" s="8">
        <f t="shared" si="86"/>
        <v>230.14360596092155</v>
      </c>
      <c r="I1144">
        <f t="shared" si="87"/>
        <v>245.77949798082511</v>
      </c>
      <c r="J1144">
        <f t="shared" si="88"/>
        <v>-5.1594875441149668</v>
      </c>
      <c r="K1144">
        <f t="shared" si="89"/>
        <v>5.1594875441149668</v>
      </c>
    </row>
    <row r="1145" spans="1:11" x14ac:dyDescent="0.2">
      <c r="A1145" s="2">
        <v>42506</v>
      </c>
      <c r="B1145" s="10">
        <v>23.47</v>
      </c>
      <c r="C1145" s="7">
        <v>710.65989999999999</v>
      </c>
      <c r="D1145" s="5">
        <v>118.67</v>
      </c>
      <c r="F1145" s="11">
        <f t="shared" si="85"/>
        <v>15.701118224714385</v>
      </c>
      <c r="G1145" s="8">
        <f t="shared" si="86"/>
        <v>235.2378673002257</v>
      </c>
      <c r="I1145">
        <f t="shared" si="87"/>
        <v>250.93898552494008</v>
      </c>
      <c r="J1145">
        <f t="shared" si="88"/>
        <v>0.80689867160083395</v>
      </c>
      <c r="K1145">
        <f t="shared" si="89"/>
        <v>-0.80689867160083395</v>
      </c>
    </row>
    <row r="1146" spans="1:11" x14ac:dyDescent="0.2">
      <c r="A1146" s="2">
        <v>42503</v>
      </c>
      <c r="B1146" s="10">
        <v>22.63</v>
      </c>
      <c r="C1146" s="7">
        <v>709.91989999999998</v>
      </c>
      <c r="D1146" s="5">
        <v>119.81</v>
      </c>
      <c r="F1146" s="11">
        <f t="shared" si="85"/>
        <v>15.139169383267427</v>
      </c>
      <c r="G1146" s="8">
        <f t="shared" si="86"/>
        <v>234.99291747007183</v>
      </c>
      <c r="I1146">
        <f t="shared" si="87"/>
        <v>250.13208685333925</v>
      </c>
      <c r="J1146">
        <f t="shared" si="88"/>
        <v>-2.6213120025532817</v>
      </c>
      <c r="K1146">
        <f t="shared" si="89"/>
        <v>2.6213120025532817</v>
      </c>
    </row>
    <row r="1147" spans="1:11" x14ac:dyDescent="0.2">
      <c r="A1147" s="2">
        <v>42502</v>
      </c>
      <c r="B1147" s="10">
        <v>22.585000000000001</v>
      </c>
      <c r="C1147" s="7">
        <v>717.92989999999998</v>
      </c>
      <c r="D1147" s="5">
        <v>120.28</v>
      </c>
      <c r="F1147" s="11">
        <f t="shared" si="85"/>
        <v>15.109064981047057</v>
      </c>
      <c r="G1147" s="8">
        <f t="shared" si="86"/>
        <v>237.64433387484547</v>
      </c>
      <c r="I1147">
        <f t="shared" si="87"/>
        <v>252.75339885589253</v>
      </c>
      <c r="J1147">
        <f t="shared" si="88"/>
        <v>1.1928040399981512</v>
      </c>
      <c r="K1147">
        <f t="shared" si="89"/>
        <v>-1.1928040399981512</v>
      </c>
    </row>
    <row r="1148" spans="1:11" x14ac:dyDescent="0.2">
      <c r="A1148" s="2">
        <v>42501</v>
      </c>
      <c r="B1148" s="10">
        <v>23.127500000000001</v>
      </c>
      <c r="C1148" s="7">
        <v>713.23</v>
      </c>
      <c r="D1148" s="5">
        <v>119.52</v>
      </c>
      <c r="F1148" s="11">
        <f t="shared" si="85"/>
        <v>15.47199027448155</v>
      </c>
      <c r="G1148" s="8">
        <f t="shared" si="86"/>
        <v>236.08860454141282</v>
      </c>
      <c r="I1148">
        <f t="shared" si="87"/>
        <v>251.56059481589438</v>
      </c>
      <c r="J1148">
        <f t="shared" si="88"/>
        <v>3.2108673861355896</v>
      </c>
      <c r="K1148">
        <f t="shared" si="89"/>
        <v>-3.2108673861355896</v>
      </c>
    </row>
    <row r="1149" spans="1:11" x14ac:dyDescent="0.2">
      <c r="A1149" s="2">
        <v>42500</v>
      </c>
      <c r="B1149" s="10">
        <v>23.355</v>
      </c>
      <c r="C1149" s="7">
        <v>703.07010000000002</v>
      </c>
      <c r="D1149" s="5">
        <v>120.5</v>
      </c>
      <c r="F1149" s="11">
        <f t="shared" si="85"/>
        <v>15.624184752373434</v>
      </c>
      <c r="G1149" s="8">
        <f t="shared" si="86"/>
        <v>232.72554267738536</v>
      </c>
      <c r="I1149">
        <f t="shared" si="87"/>
        <v>248.34972742975879</v>
      </c>
      <c r="J1149">
        <f t="shared" si="88"/>
        <v>7.8246282917865528</v>
      </c>
      <c r="K1149">
        <f t="shared" si="89"/>
        <v>-7.8246282917865528</v>
      </c>
    </row>
    <row r="1150" spans="1:11" x14ac:dyDescent="0.2">
      <c r="A1150" s="2">
        <v>42499</v>
      </c>
      <c r="B1150" s="10">
        <v>23.197500000000002</v>
      </c>
      <c r="C1150" s="7">
        <v>679.75</v>
      </c>
      <c r="D1150" s="5">
        <v>119.24</v>
      </c>
      <c r="F1150" s="11">
        <f t="shared" si="85"/>
        <v>15.518819344602131</v>
      </c>
      <c r="G1150" s="8">
        <f t="shared" si="86"/>
        <v>225.00627979337011</v>
      </c>
      <c r="I1150">
        <f t="shared" si="87"/>
        <v>240.52509913797223</v>
      </c>
      <c r="J1150">
        <f t="shared" si="88"/>
        <v>1.9315843146820839</v>
      </c>
      <c r="K1150">
        <f t="shared" si="89"/>
        <v>-1.9315843146820839</v>
      </c>
    </row>
    <row r="1151" spans="1:11" x14ac:dyDescent="0.2">
      <c r="A1151" s="2">
        <v>42496</v>
      </c>
      <c r="B1151" s="10">
        <v>23.18</v>
      </c>
      <c r="C1151" s="7">
        <v>673.95</v>
      </c>
      <c r="D1151" s="5">
        <v>119.49</v>
      </c>
      <c r="F1151" s="11">
        <f t="shared" si="85"/>
        <v>15.507112077071984</v>
      </c>
      <c r="G1151" s="8">
        <f t="shared" si="86"/>
        <v>223.08640274621817</v>
      </c>
      <c r="I1151">
        <f t="shared" si="87"/>
        <v>238.59351482329015</v>
      </c>
      <c r="J1151">
        <f t="shared" si="88"/>
        <v>4.8318560257074523</v>
      </c>
      <c r="K1151">
        <f t="shared" si="89"/>
        <v>-4.8318560257074523</v>
      </c>
    </row>
    <row r="1152" spans="1:11" x14ac:dyDescent="0.2">
      <c r="A1152" s="2">
        <v>42495</v>
      </c>
      <c r="B1152" s="10">
        <v>23.31</v>
      </c>
      <c r="C1152" s="7">
        <v>659.09010000000001</v>
      </c>
      <c r="D1152" s="5">
        <v>117.81</v>
      </c>
      <c r="F1152" s="11">
        <f t="shared" si="85"/>
        <v>15.59408035015306</v>
      </c>
      <c r="G1152" s="8">
        <f t="shared" si="86"/>
        <v>218.16757844742963</v>
      </c>
      <c r="I1152">
        <f t="shared" si="87"/>
        <v>233.7616587975827</v>
      </c>
      <c r="J1152">
        <f t="shared" si="88"/>
        <v>-4.0680850263373429</v>
      </c>
      <c r="K1152">
        <f t="shared" si="89"/>
        <v>4.0680850263373429</v>
      </c>
    </row>
    <row r="1153" spans="1:11" x14ac:dyDescent="0.2">
      <c r="A1153" s="2">
        <v>42494</v>
      </c>
      <c r="B1153" s="10">
        <v>23.547499999999999</v>
      </c>
      <c r="C1153" s="7">
        <v>670.8999</v>
      </c>
      <c r="D1153" s="5">
        <v>118.06</v>
      </c>
      <c r="F1153" s="11">
        <f t="shared" si="85"/>
        <v>15.752964695205026</v>
      </c>
      <c r="G1153" s="8">
        <f t="shared" si="86"/>
        <v>222.076779128715</v>
      </c>
      <c r="I1153">
        <f t="shared" si="87"/>
        <v>237.82974382392004</v>
      </c>
      <c r="J1153">
        <f t="shared" si="88"/>
        <v>-0.30466599414538109</v>
      </c>
      <c r="K1153">
        <f t="shared" si="89"/>
        <v>0.30466599414538109</v>
      </c>
    </row>
    <row r="1154" spans="1:11" x14ac:dyDescent="0.2">
      <c r="A1154" s="2">
        <v>42493</v>
      </c>
      <c r="B1154" s="10">
        <v>23.795000000000002</v>
      </c>
      <c r="C1154" s="7">
        <v>671.32010000000002</v>
      </c>
      <c r="D1154" s="5">
        <v>117.43</v>
      </c>
      <c r="F1154" s="11">
        <f t="shared" si="85"/>
        <v>15.918538907417078</v>
      </c>
      <c r="G1154" s="8">
        <f t="shared" si="86"/>
        <v>222.21587091064833</v>
      </c>
      <c r="I1154">
        <f t="shared" si="87"/>
        <v>238.13440981806542</v>
      </c>
      <c r="J1154">
        <f t="shared" si="88"/>
        <v>-3.8900365627530107</v>
      </c>
      <c r="K1154">
        <f t="shared" si="89"/>
        <v>3.8900365627530107</v>
      </c>
    </row>
    <row r="1155" spans="1:11" x14ac:dyDescent="0.2">
      <c r="A1155" s="2">
        <v>42492</v>
      </c>
      <c r="B1155" s="10">
        <v>23.41</v>
      </c>
      <c r="C1155" s="7">
        <v>683.8501</v>
      </c>
      <c r="D1155" s="5">
        <v>118.57</v>
      </c>
      <c r="F1155" s="11">
        <f t="shared" si="85"/>
        <v>15.660979021753889</v>
      </c>
      <c r="G1155" s="8">
        <f t="shared" si="86"/>
        <v>226.36346735906454</v>
      </c>
      <c r="I1155">
        <f t="shared" si="87"/>
        <v>242.02444638081843</v>
      </c>
      <c r="J1155">
        <f t="shared" si="88"/>
        <v>8.0136576017388563</v>
      </c>
      <c r="K1155">
        <f t="shared" si="89"/>
        <v>-8.0136576017388563</v>
      </c>
    </row>
    <row r="1156" spans="1:11" x14ac:dyDescent="0.2">
      <c r="A1156" s="2">
        <v>42489</v>
      </c>
      <c r="B1156" s="10">
        <v>23.434999999999999</v>
      </c>
      <c r="C1156" s="7">
        <v>659.59010000000001</v>
      </c>
      <c r="D1156" s="5">
        <v>117.58</v>
      </c>
      <c r="F1156" s="11">
        <f t="shared" si="85"/>
        <v>15.677703689654095</v>
      </c>
      <c r="G1156" s="8">
        <f t="shared" si="86"/>
        <v>218.33308508942548</v>
      </c>
      <c r="I1156">
        <f t="shared" si="87"/>
        <v>234.01078877907958</v>
      </c>
      <c r="J1156">
        <f t="shared" si="88"/>
        <v>18.880789246299173</v>
      </c>
      <c r="K1156">
        <f t="shared" si="89"/>
        <v>-18.880789246299173</v>
      </c>
    </row>
    <row r="1157" spans="1:11" x14ac:dyDescent="0.2">
      <c r="A1157" s="2">
        <v>42488</v>
      </c>
      <c r="B1157" s="10">
        <v>23.7075</v>
      </c>
      <c r="C1157" s="7">
        <v>602</v>
      </c>
      <c r="D1157" s="5">
        <v>116.73</v>
      </c>
      <c r="F1157" s="11">
        <f t="shared" ref="F1157:F1220" si="90">B1157*$O$8</f>
        <v>15.860002569766353</v>
      </c>
      <c r="G1157" s="8">
        <f t="shared" ref="G1157:G1220" si="91">C1157*(1-$O$8)</f>
        <v>199.26999696301405</v>
      </c>
      <c r="I1157">
        <f t="shared" ref="I1157:I1220" si="92">SUM(F1157:G1157)</f>
        <v>215.1299995327804</v>
      </c>
      <c r="J1157">
        <f t="shared" si="88"/>
        <v>-2.0128313793867676</v>
      </c>
      <c r="K1157">
        <f t="shared" si="89"/>
        <v>2.0128313793867676</v>
      </c>
    </row>
    <row r="1158" spans="1:11" x14ac:dyDescent="0.2">
      <c r="A1158" s="2">
        <v>42487</v>
      </c>
      <c r="B1158" s="10">
        <v>24.454999999999998</v>
      </c>
      <c r="C1158" s="7">
        <v>606.57010000000002</v>
      </c>
      <c r="D1158" s="5">
        <v>108.89</v>
      </c>
      <c r="F1158" s="11">
        <f t="shared" si="90"/>
        <v>16.360070139982543</v>
      </c>
      <c r="G1158" s="8">
        <f t="shared" si="91"/>
        <v>200.78276077218462</v>
      </c>
      <c r="I1158">
        <f t="shared" si="92"/>
        <v>217.14283091216717</v>
      </c>
      <c r="J1158">
        <f t="shared" ref="J1158:J1221" si="93">I1158-I1159</f>
        <v>-4.5048015691812964</v>
      </c>
      <c r="K1158">
        <f t="shared" ref="K1158:K1221" si="94">-J1158</f>
        <v>4.5048015691812964</v>
      </c>
    </row>
    <row r="1159" spans="1:11" x14ac:dyDescent="0.2">
      <c r="A1159" s="2">
        <v>42486</v>
      </c>
      <c r="B1159" s="10">
        <v>26.087499999999999</v>
      </c>
      <c r="C1159" s="7">
        <v>616.87990000000002</v>
      </c>
      <c r="D1159" s="5">
        <v>108.76</v>
      </c>
      <c r="F1159" s="11">
        <f t="shared" si="90"/>
        <v>17.452190953866065</v>
      </c>
      <c r="G1159" s="8">
        <f t="shared" si="91"/>
        <v>204.19544152748242</v>
      </c>
      <c r="I1159">
        <f t="shared" si="92"/>
        <v>221.64763248134847</v>
      </c>
      <c r="J1159">
        <f t="shared" si="93"/>
        <v>-3.2071669838027503</v>
      </c>
      <c r="K1159">
        <f t="shared" si="94"/>
        <v>3.2071669838027503</v>
      </c>
    </row>
    <row r="1160" spans="1:11" x14ac:dyDescent="0.2">
      <c r="A1160" s="2">
        <v>42485</v>
      </c>
      <c r="B1160" s="10">
        <v>26.27</v>
      </c>
      <c r="C1160" s="7">
        <v>626.20000000000005</v>
      </c>
      <c r="D1160" s="5">
        <v>110.1</v>
      </c>
      <c r="F1160" s="11">
        <f t="shared" si="90"/>
        <v>17.574281029537577</v>
      </c>
      <c r="G1160" s="8">
        <f t="shared" si="91"/>
        <v>207.28051843561363</v>
      </c>
      <c r="I1160">
        <f t="shared" si="92"/>
        <v>224.85479946515122</v>
      </c>
      <c r="J1160">
        <f t="shared" si="93"/>
        <v>1.7864277113515641</v>
      </c>
      <c r="K1160">
        <f t="shared" si="94"/>
        <v>-1.7864277113515641</v>
      </c>
    </row>
    <row r="1161" spans="1:11" x14ac:dyDescent="0.2">
      <c r="A1161" s="2">
        <v>42482</v>
      </c>
      <c r="B1161" s="10">
        <v>26.42</v>
      </c>
      <c r="C1161" s="7">
        <v>620.5</v>
      </c>
      <c r="D1161" s="5">
        <v>110.56</v>
      </c>
      <c r="F1161" s="11">
        <f t="shared" si="90"/>
        <v>17.674629036938821</v>
      </c>
      <c r="G1161" s="8">
        <f t="shared" si="91"/>
        <v>205.39374271686083</v>
      </c>
      <c r="I1161">
        <f t="shared" si="92"/>
        <v>223.06837175379965</v>
      </c>
      <c r="J1161">
        <f t="shared" si="93"/>
        <v>-3.5241410188236557</v>
      </c>
      <c r="K1161">
        <f t="shared" si="94"/>
        <v>3.5241410188236557</v>
      </c>
    </row>
    <row r="1162" spans="1:11" x14ac:dyDescent="0.2">
      <c r="A1162" s="2">
        <v>42481</v>
      </c>
      <c r="B1162" s="10">
        <v>26.4925</v>
      </c>
      <c r="C1162" s="7">
        <v>631</v>
      </c>
      <c r="D1162" s="5">
        <v>113.44</v>
      </c>
      <c r="F1162" s="11">
        <f t="shared" si="90"/>
        <v>17.723130573849417</v>
      </c>
      <c r="G1162" s="8">
        <f t="shared" si="91"/>
        <v>208.86938219877388</v>
      </c>
      <c r="I1162">
        <f t="shared" si="92"/>
        <v>226.59251277262331</v>
      </c>
      <c r="J1162">
        <f t="shared" si="93"/>
        <v>-0.8527225827859013</v>
      </c>
      <c r="K1162">
        <f t="shared" si="94"/>
        <v>0.8527225827859013</v>
      </c>
    </row>
    <row r="1163" spans="1:11" x14ac:dyDescent="0.2">
      <c r="A1163" s="2">
        <v>42480</v>
      </c>
      <c r="B1163" s="10">
        <v>26.782499999999999</v>
      </c>
      <c r="C1163" s="7">
        <v>632.99</v>
      </c>
      <c r="D1163" s="5">
        <v>112.42</v>
      </c>
      <c r="F1163" s="11">
        <f t="shared" si="90"/>
        <v>17.917136721491818</v>
      </c>
      <c r="G1163" s="8">
        <f t="shared" si="91"/>
        <v>209.52809863391738</v>
      </c>
      <c r="I1163">
        <f t="shared" si="92"/>
        <v>227.44523535540921</v>
      </c>
      <c r="J1163">
        <f t="shared" si="93"/>
        <v>1.7216849862267054</v>
      </c>
      <c r="K1163">
        <f t="shared" si="94"/>
        <v>-1.7216849862267054</v>
      </c>
    </row>
    <row r="1164" spans="1:11" x14ac:dyDescent="0.2">
      <c r="A1164" s="2">
        <v>42479</v>
      </c>
      <c r="B1164" s="10">
        <v>26.727499999999999</v>
      </c>
      <c r="C1164" s="7">
        <v>627.8999</v>
      </c>
      <c r="D1164" s="5">
        <v>112.29</v>
      </c>
      <c r="F1164" s="11">
        <f t="shared" si="90"/>
        <v>17.880342452111364</v>
      </c>
      <c r="G1164" s="8">
        <f t="shared" si="91"/>
        <v>207.84320791707114</v>
      </c>
      <c r="I1164">
        <f t="shared" si="92"/>
        <v>225.7235503691825</v>
      </c>
      <c r="J1164">
        <f t="shared" si="93"/>
        <v>-2.5614457754262787</v>
      </c>
      <c r="K1164">
        <f t="shared" si="94"/>
        <v>2.5614457754262787</v>
      </c>
    </row>
    <row r="1165" spans="1:11" x14ac:dyDescent="0.2">
      <c r="A1165" s="2">
        <v>42478</v>
      </c>
      <c r="B1165" s="10">
        <v>26.87</v>
      </c>
      <c r="C1165" s="7">
        <v>635.3501</v>
      </c>
      <c r="D1165" s="5">
        <v>110.45</v>
      </c>
      <c r="F1165" s="11">
        <f t="shared" si="90"/>
        <v>17.975673059142547</v>
      </c>
      <c r="G1165" s="8">
        <f t="shared" si="91"/>
        <v>210.30932308546625</v>
      </c>
      <c r="I1165">
        <f t="shared" si="92"/>
        <v>228.28499614460878</v>
      </c>
      <c r="J1165">
        <f t="shared" si="93"/>
        <v>2.735077239983525</v>
      </c>
      <c r="K1165">
        <f t="shared" si="94"/>
        <v>-2.735077239983525</v>
      </c>
    </row>
    <row r="1166" spans="1:11" x14ac:dyDescent="0.2">
      <c r="A1166" s="2">
        <v>42475</v>
      </c>
      <c r="B1166" s="10">
        <v>27.462499999999999</v>
      </c>
      <c r="C1166" s="7">
        <v>625.88990000000001</v>
      </c>
      <c r="D1166" s="5">
        <v>109.64</v>
      </c>
      <c r="F1166" s="11">
        <f t="shared" si="90"/>
        <v>18.372047688377453</v>
      </c>
      <c r="G1166" s="8">
        <f t="shared" si="91"/>
        <v>207.17787121624781</v>
      </c>
      <c r="I1166">
        <f t="shared" si="92"/>
        <v>225.54991890462526</v>
      </c>
      <c r="J1166">
        <f t="shared" si="93"/>
        <v>1.3250701506343887</v>
      </c>
      <c r="K1166">
        <f t="shared" si="94"/>
        <v>-1.3250701506343887</v>
      </c>
    </row>
    <row r="1167" spans="1:11" x14ac:dyDescent="0.2">
      <c r="A1167" s="2">
        <v>42474</v>
      </c>
      <c r="B1167" s="10">
        <v>28.024999999999999</v>
      </c>
      <c r="C1167" s="7">
        <v>620.75</v>
      </c>
      <c r="D1167" s="5">
        <v>110.84</v>
      </c>
      <c r="F1167" s="11">
        <f t="shared" si="90"/>
        <v>18.748352716132111</v>
      </c>
      <c r="G1167" s="8">
        <f t="shared" si="91"/>
        <v>205.47649603785877</v>
      </c>
      <c r="I1167">
        <f t="shared" si="92"/>
        <v>224.22484875399087</v>
      </c>
      <c r="J1167">
        <f t="shared" si="93"/>
        <v>1.9729104734825853</v>
      </c>
      <c r="K1167">
        <f t="shared" si="94"/>
        <v>-1.9729104734825853</v>
      </c>
    </row>
    <row r="1168" spans="1:11" x14ac:dyDescent="0.2">
      <c r="A1168" s="2">
        <v>42473</v>
      </c>
      <c r="B1168" s="10">
        <v>28.01</v>
      </c>
      <c r="C1168" s="7">
        <v>614.82010000000002</v>
      </c>
      <c r="D1168" s="5">
        <v>110.51</v>
      </c>
      <c r="F1168" s="11">
        <f t="shared" si="90"/>
        <v>18.738317915391988</v>
      </c>
      <c r="G1168" s="8">
        <f t="shared" si="91"/>
        <v>203.51362036511628</v>
      </c>
      <c r="I1168">
        <f t="shared" si="92"/>
        <v>222.25193828050828</v>
      </c>
      <c r="J1168">
        <f t="shared" si="93"/>
        <v>4.1239656475636366</v>
      </c>
      <c r="K1168">
        <f t="shared" si="94"/>
        <v>-4.1239656475636366</v>
      </c>
    </row>
    <row r="1169" spans="1:11" x14ac:dyDescent="0.2">
      <c r="A1169" s="2">
        <v>42472</v>
      </c>
      <c r="B1169" s="10">
        <v>27.61</v>
      </c>
      <c r="C1169" s="7">
        <v>603.16989999999998</v>
      </c>
      <c r="D1169" s="5">
        <v>110.61</v>
      </c>
      <c r="F1169" s="11">
        <f t="shared" si="90"/>
        <v>18.470723228988675</v>
      </c>
      <c r="G1169" s="8">
        <f t="shared" si="91"/>
        <v>199.65724940395597</v>
      </c>
      <c r="I1169">
        <f t="shared" si="92"/>
        <v>218.12797263294465</v>
      </c>
      <c r="J1169">
        <f t="shared" si="93"/>
        <v>2.6340264602829961</v>
      </c>
      <c r="K1169">
        <f t="shared" si="94"/>
        <v>-2.6340264602829961</v>
      </c>
    </row>
    <row r="1170" spans="1:11" x14ac:dyDescent="0.2">
      <c r="A1170" s="2">
        <v>42471</v>
      </c>
      <c r="B1170" s="10">
        <v>27.254999999999999</v>
      </c>
      <c r="C1170" s="7">
        <v>595.92989999999998</v>
      </c>
      <c r="D1170" s="5">
        <v>108.99</v>
      </c>
      <c r="F1170" s="11">
        <f t="shared" si="90"/>
        <v>18.233232944805735</v>
      </c>
      <c r="G1170" s="8">
        <f t="shared" si="91"/>
        <v>197.26071322785592</v>
      </c>
      <c r="I1170">
        <f t="shared" si="92"/>
        <v>215.49394617266165</v>
      </c>
      <c r="J1170">
        <f t="shared" si="93"/>
        <v>0.5003902694929252</v>
      </c>
      <c r="K1170">
        <f t="shared" si="94"/>
        <v>-0.5003902694929252</v>
      </c>
    </row>
    <row r="1171" spans="1:11" x14ac:dyDescent="0.2">
      <c r="A1171" s="2">
        <v>42468</v>
      </c>
      <c r="B1171" s="10">
        <v>27.164999999999999</v>
      </c>
      <c r="C1171" s="7">
        <v>594.6001</v>
      </c>
      <c r="D1171" s="5">
        <v>110.63</v>
      </c>
      <c r="F1171" s="11">
        <f t="shared" si="90"/>
        <v>18.173024140364987</v>
      </c>
      <c r="G1171" s="8">
        <f t="shared" si="91"/>
        <v>196.82053176280374</v>
      </c>
      <c r="I1171">
        <f t="shared" si="92"/>
        <v>214.99355590316873</v>
      </c>
      <c r="J1171">
        <f t="shared" si="93"/>
        <v>1.0694479143907643</v>
      </c>
      <c r="K1171">
        <f t="shared" si="94"/>
        <v>-1.0694479143907643</v>
      </c>
    </row>
    <row r="1172" spans="1:11" x14ac:dyDescent="0.2">
      <c r="A1172" s="2">
        <v>42467</v>
      </c>
      <c r="B1172" s="10">
        <v>27.135000000000002</v>
      </c>
      <c r="C1172" s="7">
        <v>591.42989999999998</v>
      </c>
      <c r="D1172" s="5">
        <v>113.64</v>
      </c>
      <c r="F1172" s="11">
        <f t="shared" si="90"/>
        <v>18.152954538884742</v>
      </c>
      <c r="G1172" s="8">
        <f t="shared" si="91"/>
        <v>195.77115344989321</v>
      </c>
      <c r="I1172">
        <f t="shared" si="92"/>
        <v>213.92410798877796</v>
      </c>
      <c r="J1172">
        <f t="shared" si="93"/>
        <v>-3.9300946403535875</v>
      </c>
      <c r="K1172">
        <f t="shared" si="94"/>
        <v>3.9300946403535875</v>
      </c>
    </row>
    <row r="1173" spans="1:11" x14ac:dyDescent="0.2">
      <c r="A1173" s="2">
        <v>42466</v>
      </c>
      <c r="B1173" s="10">
        <v>27.74</v>
      </c>
      <c r="C1173" s="7">
        <v>602.08010000000002</v>
      </c>
      <c r="D1173" s="5">
        <v>113.71</v>
      </c>
      <c r="F1173" s="11">
        <f t="shared" si="90"/>
        <v>18.557691502069751</v>
      </c>
      <c r="G1173" s="8">
        <f t="shared" si="91"/>
        <v>199.29651112706179</v>
      </c>
      <c r="I1173">
        <f t="shared" si="92"/>
        <v>217.85420262913155</v>
      </c>
      <c r="J1173">
        <f t="shared" si="93"/>
        <v>5.4687516303371524</v>
      </c>
      <c r="K1173">
        <f t="shared" si="94"/>
        <v>-5.4687516303371524</v>
      </c>
    </row>
    <row r="1174" spans="1:11" x14ac:dyDescent="0.2">
      <c r="A1174" s="2">
        <v>42465</v>
      </c>
      <c r="B1174" s="10">
        <v>27.452500000000001</v>
      </c>
      <c r="C1174" s="7">
        <v>586.13990000000001</v>
      </c>
      <c r="D1174" s="5">
        <v>112.22</v>
      </c>
      <c r="F1174" s="11">
        <f t="shared" si="90"/>
        <v>18.365357821217369</v>
      </c>
      <c r="G1174" s="8">
        <f t="shared" si="91"/>
        <v>194.02009317757702</v>
      </c>
      <c r="I1174">
        <f t="shared" si="92"/>
        <v>212.3854509987944</v>
      </c>
      <c r="J1174">
        <f t="shared" si="93"/>
        <v>-2.5527368016342962</v>
      </c>
      <c r="K1174">
        <f t="shared" si="94"/>
        <v>2.5527368016342962</v>
      </c>
    </row>
    <row r="1175" spans="1:11" x14ac:dyDescent="0.2">
      <c r="A1175" s="2">
        <v>42464</v>
      </c>
      <c r="B1175" s="10">
        <v>27.78</v>
      </c>
      <c r="C1175" s="7">
        <v>593.18989999999997</v>
      </c>
      <c r="D1175" s="5">
        <v>112.55</v>
      </c>
      <c r="F1175" s="11">
        <f t="shared" si="90"/>
        <v>18.584450970710083</v>
      </c>
      <c r="G1175" s="8">
        <f t="shared" si="91"/>
        <v>196.3537368297186</v>
      </c>
      <c r="I1175">
        <f t="shared" si="92"/>
        <v>214.93818780042869</v>
      </c>
      <c r="J1175">
        <f t="shared" si="93"/>
        <v>-1.5687248920520744</v>
      </c>
      <c r="K1175">
        <f t="shared" si="94"/>
        <v>1.5687248920520744</v>
      </c>
    </row>
    <row r="1176" spans="1:11" x14ac:dyDescent="0.2">
      <c r="A1176" s="2">
        <v>42461</v>
      </c>
      <c r="B1176" s="10">
        <v>27.497499999999999</v>
      </c>
      <c r="C1176" s="7">
        <v>598.5</v>
      </c>
      <c r="D1176" s="5">
        <v>116.06</v>
      </c>
      <c r="F1176" s="11">
        <f t="shared" si="90"/>
        <v>18.395462223437743</v>
      </c>
      <c r="G1176" s="8">
        <f t="shared" si="91"/>
        <v>198.11145046904304</v>
      </c>
      <c r="I1176">
        <f t="shared" si="92"/>
        <v>216.50691269248077</v>
      </c>
      <c r="J1176">
        <f t="shared" si="93"/>
        <v>1.7760043405301928</v>
      </c>
      <c r="K1176">
        <f t="shared" si="94"/>
        <v>-1.7760043405301928</v>
      </c>
    </row>
    <row r="1177" spans="1:11" x14ac:dyDescent="0.2">
      <c r="A1177" s="2">
        <v>42460</v>
      </c>
      <c r="B1177" s="10">
        <v>27.247499999999999</v>
      </c>
      <c r="C1177" s="7">
        <v>593.63990000000001</v>
      </c>
      <c r="D1177" s="5">
        <v>114.1</v>
      </c>
      <c r="F1177" s="11">
        <f t="shared" si="90"/>
        <v>18.22821554443567</v>
      </c>
      <c r="G1177" s="8">
        <f t="shared" si="91"/>
        <v>196.5026928075149</v>
      </c>
      <c r="I1177">
        <f t="shared" si="92"/>
        <v>214.73090835195057</v>
      </c>
      <c r="J1177">
        <f t="shared" si="93"/>
        <v>-1.7669476911893298</v>
      </c>
      <c r="K1177">
        <f t="shared" si="94"/>
        <v>1.7669476911893298</v>
      </c>
    </row>
    <row r="1178" spans="1:11" x14ac:dyDescent="0.2">
      <c r="A1178" s="2">
        <v>42459</v>
      </c>
      <c r="B1178" s="10">
        <v>27.39</v>
      </c>
      <c r="C1178" s="7">
        <v>598.68989999999997</v>
      </c>
      <c r="D1178" s="5">
        <v>114.7</v>
      </c>
      <c r="F1178" s="11">
        <f t="shared" si="90"/>
        <v>18.323546151466854</v>
      </c>
      <c r="G1178" s="8">
        <f t="shared" si="91"/>
        <v>198.17430989167306</v>
      </c>
      <c r="I1178">
        <f t="shared" si="92"/>
        <v>216.4978560431399</v>
      </c>
      <c r="J1178">
        <f t="shared" si="93"/>
        <v>1.9131517155470874</v>
      </c>
      <c r="K1178">
        <f t="shared" si="94"/>
        <v>-1.9131517155470874</v>
      </c>
    </row>
    <row r="1179" spans="1:11" x14ac:dyDescent="0.2">
      <c r="A1179" s="2">
        <v>42458</v>
      </c>
      <c r="B1179" s="10">
        <v>26.92</v>
      </c>
      <c r="C1179" s="7">
        <v>593.86009999999999</v>
      </c>
      <c r="D1179" s="5">
        <v>116.14</v>
      </c>
      <c r="F1179" s="11">
        <f t="shared" si="90"/>
        <v>18.00912239494296</v>
      </c>
      <c r="G1179" s="8">
        <f t="shared" si="91"/>
        <v>196.57558193264987</v>
      </c>
      <c r="I1179">
        <f t="shared" si="92"/>
        <v>214.58470432759282</v>
      </c>
      <c r="J1179">
        <f t="shared" si="93"/>
        <v>5.0473200737592663</v>
      </c>
      <c r="K1179">
        <f t="shared" si="94"/>
        <v>-5.0473200737592663</v>
      </c>
    </row>
    <row r="1180" spans="1:11" x14ac:dyDescent="0.2">
      <c r="A1180" s="2">
        <v>42457</v>
      </c>
      <c r="B1180" s="10">
        <v>26.297499999999999</v>
      </c>
      <c r="C1180" s="7">
        <v>579.87009999999998</v>
      </c>
      <c r="D1180" s="5">
        <v>113.69</v>
      </c>
      <c r="F1180" s="11">
        <f t="shared" si="90"/>
        <v>17.592678164227802</v>
      </c>
      <c r="G1180" s="8">
        <f t="shared" si="91"/>
        <v>191.94470608960575</v>
      </c>
      <c r="I1180">
        <f t="shared" si="92"/>
        <v>209.53738425383355</v>
      </c>
      <c r="J1180">
        <f t="shared" si="93"/>
        <v>-1.0997662192870905</v>
      </c>
      <c r="K1180">
        <f t="shared" si="94"/>
        <v>1.0997662192870905</v>
      </c>
    </row>
    <row r="1181" spans="1:11" x14ac:dyDescent="0.2">
      <c r="A1181" s="2">
        <v>42454</v>
      </c>
      <c r="B1181" s="10">
        <v>26.4175</v>
      </c>
      <c r="C1181" s="7">
        <v>582.95000000000005</v>
      </c>
      <c r="D1181" s="5">
        <v>113.05</v>
      </c>
      <c r="F1181" s="11">
        <f t="shared" si="90"/>
        <v>17.672956570148799</v>
      </c>
      <c r="G1181" s="8">
        <f t="shared" si="91"/>
        <v>192.96419390297186</v>
      </c>
      <c r="I1181">
        <f t="shared" si="92"/>
        <v>210.63715047312064</v>
      </c>
      <c r="J1181">
        <f t="shared" si="93"/>
        <v>0</v>
      </c>
      <c r="K1181">
        <f t="shared" si="94"/>
        <v>0</v>
      </c>
    </row>
    <row r="1182" spans="1:11" x14ac:dyDescent="0.2">
      <c r="A1182" s="2">
        <v>42453</v>
      </c>
      <c r="B1182" s="10">
        <v>26.4175</v>
      </c>
      <c r="C1182" s="7">
        <v>582.95000000000005</v>
      </c>
      <c r="D1182" s="5">
        <v>113.05</v>
      </c>
      <c r="F1182" s="11">
        <f t="shared" si="90"/>
        <v>17.672956570148799</v>
      </c>
      <c r="G1182" s="8">
        <f t="shared" si="91"/>
        <v>192.96419390297186</v>
      </c>
      <c r="I1182">
        <f t="shared" si="92"/>
        <v>210.63715047312064</v>
      </c>
      <c r="J1182">
        <f t="shared" si="93"/>
        <v>4.3321965717571516</v>
      </c>
      <c r="K1182">
        <f t="shared" si="94"/>
        <v>-4.3321965717571516</v>
      </c>
    </row>
    <row r="1183" spans="1:11" x14ac:dyDescent="0.2">
      <c r="A1183" s="2">
        <v>42452</v>
      </c>
      <c r="B1183" s="10">
        <v>26.532499999999999</v>
      </c>
      <c r="C1183" s="7">
        <v>569.62990000000002</v>
      </c>
      <c r="D1183" s="5">
        <v>112.54</v>
      </c>
      <c r="F1183" s="11">
        <f t="shared" si="90"/>
        <v>17.749890042489749</v>
      </c>
      <c r="G1183" s="8">
        <f t="shared" si="91"/>
        <v>188.55506385887375</v>
      </c>
      <c r="I1183">
        <f t="shared" si="92"/>
        <v>206.30495390136349</v>
      </c>
      <c r="J1183">
        <f t="shared" si="93"/>
        <v>2.9300629065845953</v>
      </c>
      <c r="K1183">
        <f t="shared" si="94"/>
        <v>-2.9300629065845953</v>
      </c>
    </row>
    <row r="1184" spans="1:11" x14ac:dyDescent="0.2">
      <c r="A1184" s="2">
        <v>42451</v>
      </c>
      <c r="B1184" s="10">
        <v>26.68</v>
      </c>
      <c r="C1184" s="7">
        <v>560.48</v>
      </c>
      <c r="D1184" s="5">
        <v>112.25</v>
      </c>
      <c r="F1184" s="11">
        <f t="shared" si="90"/>
        <v>17.848565583100971</v>
      </c>
      <c r="G1184" s="8">
        <f t="shared" si="91"/>
        <v>185.52632541167793</v>
      </c>
      <c r="I1184">
        <f t="shared" si="92"/>
        <v>203.37489099477889</v>
      </c>
      <c r="J1184">
        <f t="shared" si="93"/>
        <v>2.2870561559378189</v>
      </c>
      <c r="K1184">
        <f t="shared" si="94"/>
        <v>-2.2870561559378189</v>
      </c>
    </row>
    <row r="1185" spans="1:11" x14ac:dyDescent="0.2">
      <c r="A1185" s="2">
        <v>42450</v>
      </c>
      <c r="B1185" s="10">
        <v>26.477499999999999</v>
      </c>
      <c r="C1185" s="7">
        <v>553.98</v>
      </c>
      <c r="D1185" s="5">
        <v>111.85</v>
      </c>
      <c r="F1185" s="11">
        <f t="shared" si="90"/>
        <v>17.713095773109295</v>
      </c>
      <c r="G1185" s="8">
        <f t="shared" si="91"/>
        <v>183.37473906573177</v>
      </c>
      <c r="I1185">
        <f t="shared" si="92"/>
        <v>201.08783483884108</v>
      </c>
      <c r="J1185">
        <f t="shared" si="93"/>
        <v>0.62721967146583779</v>
      </c>
      <c r="K1185">
        <f t="shared" si="94"/>
        <v>-0.62721967146583779</v>
      </c>
    </row>
    <row r="1186" spans="1:11" x14ac:dyDescent="0.2">
      <c r="A1186" s="2">
        <v>42447</v>
      </c>
      <c r="B1186" s="10">
        <v>26.48</v>
      </c>
      <c r="C1186" s="7">
        <v>552.08010000000002</v>
      </c>
      <c r="D1186" s="5">
        <v>111.45</v>
      </c>
      <c r="F1186" s="11">
        <f t="shared" si="90"/>
        <v>17.714768239899314</v>
      </c>
      <c r="G1186" s="8">
        <f t="shared" si="91"/>
        <v>182.74584692747592</v>
      </c>
      <c r="I1186">
        <f t="shared" si="92"/>
        <v>200.46061516737524</v>
      </c>
      <c r="J1186">
        <f t="shared" si="93"/>
        <v>-2.4161219660419704</v>
      </c>
      <c r="K1186">
        <f t="shared" si="94"/>
        <v>2.4161219660419704</v>
      </c>
    </row>
    <row r="1187" spans="1:11" x14ac:dyDescent="0.2">
      <c r="A1187" s="2">
        <v>42446</v>
      </c>
      <c r="B1187" s="10">
        <v>26.45</v>
      </c>
      <c r="C1187" s="7">
        <v>559.43989999999997</v>
      </c>
      <c r="D1187" s="5">
        <v>111.02</v>
      </c>
      <c r="F1187" s="11">
        <f t="shared" si="90"/>
        <v>17.694698638419066</v>
      </c>
      <c r="G1187" s="8">
        <f t="shared" si="91"/>
        <v>185.18203849499815</v>
      </c>
      <c r="I1187">
        <f t="shared" si="92"/>
        <v>202.87673713341721</v>
      </c>
      <c r="J1187">
        <f t="shared" si="93"/>
        <v>-4.9373920383559096</v>
      </c>
      <c r="K1187">
        <f t="shared" si="94"/>
        <v>4.9373920383559096</v>
      </c>
    </row>
    <row r="1188" spans="1:11" x14ac:dyDescent="0.2">
      <c r="A1188" s="2">
        <v>42445</v>
      </c>
      <c r="B1188" s="10">
        <v>26.4925</v>
      </c>
      <c r="C1188" s="7">
        <v>574.27</v>
      </c>
      <c r="D1188" s="5">
        <v>112.18</v>
      </c>
      <c r="F1188" s="11">
        <f t="shared" si="90"/>
        <v>17.723130573849417</v>
      </c>
      <c r="G1188" s="8">
        <f t="shared" si="91"/>
        <v>190.09099859792371</v>
      </c>
      <c r="I1188">
        <f t="shared" si="92"/>
        <v>207.81412917177312</v>
      </c>
      <c r="J1188">
        <f t="shared" si="93"/>
        <v>-0.67781364716435633</v>
      </c>
      <c r="K1188">
        <f t="shared" si="94"/>
        <v>0.67781364716435633</v>
      </c>
    </row>
    <row r="1189" spans="1:11" x14ac:dyDescent="0.2">
      <c r="A1189" s="2">
        <v>42444</v>
      </c>
      <c r="B1189" s="10">
        <v>26.145</v>
      </c>
      <c r="C1189" s="7">
        <v>577.02</v>
      </c>
      <c r="D1189" s="5">
        <v>110.67</v>
      </c>
      <c r="F1189" s="11">
        <f t="shared" si="90"/>
        <v>17.490657690036539</v>
      </c>
      <c r="G1189" s="8">
        <f t="shared" si="91"/>
        <v>191.00128512890095</v>
      </c>
      <c r="I1189">
        <f t="shared" si="92"/>
        <v>208.49194281893747</v>
      </c>
      <c r="J1189">
        <f t="shared" si="93"/>
        <v>1.5526935439856402</v>
      </c>
      <c r="K1189">
        <f t="shared" si="94"/>
        <v>-1.5526935439856402</v>
      </c>
    </row>
    <row r="1190" spans="1:11" x14ac:dyDescent="0.2">
      <c r="A1190" s="2">
        <v>42443</v>
      </c>
      <c r="B1190" s="10">
        <v>25.63</v>
      </c>
      <c r="C1190" s="7">
        <v>573.37009999999998</v>
      </c>
      <c r="D1190" s="5">
        <v>109.89</v>
      </c>
      <c r="F1190" s="11">
        <f t="shared" si="90"/>
        <v>17.146129531292274</v>
      </c>
      <c r="G1190" s="8">
        <f t="shared" si="91"/>
        <v>189.79311974365956</v>
      </c>
      <c r="I1190">
        <f t="shared" si="92"/>
        <v>206.93924927495183</v>
      </c>
      <c r="J1190">
        <f t="shared" si="93"/>
        <v>1.2880940843493818</v>
      </c>
      <c r="K1190">
        <f t="shared" si="94"/>
        <v>-1.2880940843493818</v>
      </c>
    </row>
    <row r="1191" spans="1:11" x14ac:dyDescent="0.2">
      <c r="A1191" s="2">
        <v>42440</v>
      </c>
      <c r="B1191" s="10">
        <v>25.565000000000001</v>
      </c>
      <c r="C1191" s="7">
        <v>569.61009999999999</v>
      </c>
      <c r="D1191" s="5">
        <v>109.41</v>
      </c>
      <c r="F1191" s="11">
        <f t="shared" si="90"/>
        <v>17.10264539475174</v>
      </c>
      <c r="G1191" s="8">
        <f t="shared" si="91"/>
        <v>188.54850979585072</v>
      </c>
      <c r="I1191">
        <f t="shared" si="92"/>
        <v>205.65115519060245</v>
      </c>
      <c r="J1191">
        <f t="shared" si="93"/>
        <v>3.7175869558006127</v>
      </c>
      <c r="K1191">
        <f t="shared" si="94"/>
        <v>-3.7175869558006127</v>
      </c>
    </row>
    <row r="1192" spans="1:11" x14ac:dyDescent="0.2">
      <c r="A1192" s="2">
        <v>42439</v>
      </c>
      <c r="B1192" s="10">
        <v>25.2925</v>
      </c>
      <c r="C1192" s="7">
        <v>558.92989999999998</v>
      </c>
      <c r="D1192" s="5">
        <v>107.32</v>
      </c>
      <c r="F1192" s="11">
        <f t="shared" si="90"/>
        <v>16.92034651463948</v>
      </c>
      <c r="G1192" s="8">
        <f t="shared" si="91"/>
        <v>185.01322172016236</v>
      </c>
      <c r="I1192">
        <f t="shared" si="92"/>
        <v>201.93356823480184</v>
      </c>
      <c r="J1192">
        <f t="shared" si="93"/>
        <v>-0.17041794073386995</v>
      </c>
      <c r="K1192">
        <f t="shared" si="94"/>
        <v>0.17041794073386995</v>
      </c>
    </row>
    <row r="1193" spans="1:11" x14ac:dyDescent="0.2">
      <c r="A1193" s="2">
        <v>42438</v>
      </c>
      <c r="B1193" s="10">
        <v>25.28</v>
      </c>
      <c r="C1193" s="7">
        <v>559.47</v>
      </c>
      <c r="D1193" s="5">
        <v>107.51</v>
      </c>
      <c r="F1193" s="11">
        <f t="shared" si="90"/>
        <v>16.911984180689377</v>
      </c>
      <c r="G1193" s="8">
        <f t="shared" si="91"/>
        <v>185.19200199484632</v>
      </c>
      <c r="I1193">
        <f t="shared" si="92"/>
        <v>202.10398617553571</v>
      </c>
      <c r="J1193">
        <f t="shared" si="93"/>
        <v>-0.24644829324324746</v>
      </c>
      <c r="K1193">
        <f t="shared" si="94"/>
        <v>0.24644829324324746</v>
      </c>
    </row>
    <row r="1194" spans="1:11" x14ac:dyDescent="0.2">
      <c r="A1194" s="2">
        <v>42437</v>
      </c>
      <c r="B1194" s="10">
        <v>25.2575</v>
      </c>
      <c r="C1194" s="7">
        <v>560.26</v>
      </c>
      <c r="D1194" s="5">
        <v>105.93</v>
      </c>
      <c r="F1194" s="11">
        <f t="shared" si="90"/>
        <v>16.89693197957919</v>
      </c>
      <c r="G1194" s="8">
        <f t="shared" si="91"/>
        <v>185.45350248919976</v>
      </c>
      <c r="I1194">
        <f t="shared" si="92"/>
        <v>202.35043446877896</v>
      </c>
      <c r="J1194">
        <f t="shared" si="93"/>
        <v>-0.98126095170067629</v>
      </c>
      <c r="K1194">
        <f t="shared" si="94"/>
        <v>0.98126095170067629</v>
      </c>
    </row>
    <row r="1195" spans="1:11" x14ac:dyDescent="0.2">
      <c r="A1195" s="2">
        <v>42436</v>
      </c>
      <c r="B1195" s="10">
        <v>25.467500000000001</v>
      </c>
      <c r="C1195" s="7">
        <v>562.79999999999995</v>
      </c>
      <c r="D1195" s="5">
        <v>105.73</v>
      </c>
      <c r="F1195" s="11">
        <f t="shared" si="90"/>
        <v>17.03741918994093</v>
      </c>
      <c r="G1195" s="8">
        <f t="shared" si="91"/>
        <v>186.29427623053871</v>
      </c>
      <c r="I1195">
        <f t="shared" si="92"/>
        <v>203.33169542047963</v>
      </c>
      <c r="J1195">
        <f t="shared" si="93"/>
        <v>-4.275332037191788</v>
      </c>
      <c r="K1195">
        <f t="shared" si="94"/>
        <v>4.275332037191788</v>
      </c>
    </row>
    <row r="1196" spans="1:11" x14ac:dyDescent="0.2">
      <c r="A1196" s="2">
        <v>42433</v>
      </c>
      <c r="B1196" s="10">
        <v>25.752500000000001</v>
      </c>
      <c r="C1196" s="7">
        <v>575.13990000000001</v>
      </c>
      <c r="D1196" s="5">
        <v>108.39</v>
      </c>
      <c r="F1196" s="11">
        <f t="shared" si="90"/>
        <v>17.22808040400329</v>
      </c>
      <c r="G1196" s="8">
        <f t="shared" si="91"/>
        <v>190.37894705366813</v>
      </c>
      <c r="I1196">
        <f t="shared" si="92"/>
        <v>207.60702745767142</v>
      </c>
      <c r="J1196">
        <f t="shared" si="93"/>
        <v>-0.52537183341578952</v>
      </c>
      <c r="K1196">
        <f t="shared" si="94"/>
        <v>0.52537183341578952</v>
      </c>
    </row>
    <row r="1197" spans="1:11" x14ac:dyDescent="0.2">
      <c r="A1197" s="2">
        <v>42432</v>
      </c>
      <c r="B1197" s="10">
        <v>25.375</v>
      </c>
      <c r="C1197" s="7">
        <v>577.49</v>
      </c>
      <c r="D1197" s="5">
        <v>109.58</v>
      </c>
      <c r="F1197" s="11">
        <f t="shared" si="90"/>
        <v>16.975537918710163</v>
      </c>
      <c r="G1197" s="8">
        <f t="shared" si="91"/>
        <v>191.15686137237705</v>
      </c>
      <c r="I1197">
        <f t="shared" si="92"/>
        <v>208.13239929108721</v>
      </c>
      <c r="J1197">
        <f t="shared" si="93"/>
        <v>-0.7749211232059281</v>
      </c>
      <c r="K1197">
        <f t="shared" si="94"/>
        <v>0.7749211232059281</v>
      </c>
    </row>
    <row r="1198" spans="1:11" x14ac:dyDescent="0.2">
      <c r="A1198" s="2">
        <v>42431</v>
      </c>
      <c r="B1198" s="10">
        <v>25.1875</v>
      </c>
      <c r="C1198" s="7">
        <v>580.21</v>
      </c>
      <c r="D1198" s="5">
        <v>109.95</v>
      </c>
      <c r="F1198" s="11">
        <f t="shared" si="90"/>
        <v>16.850102909458609</v>
      </c>
      <c r="G1198" s="8">
        <f t="shared" si="91"/>
        <v>192.05721750483454</v>
      </c>
      <c r="I1198">
        <f t="shared" si="92"/>
        <v>208.90732041429314</v>
      </c>
      <c r="J1198">
        <f t="shared" si="93"/>
        <v>0.42407981165078468</v>
      </c>
      <c r="K1198">
        <f t="shared" si="94"/>
        <v>-0.42407981165078468</v>
      </c>
    </row>
    <row r="1199" spans="1:11" x14ac:dyDescent="0.2">
      <c r="A1199" s="2">
        <v>42430</v>
      </c>
      <c r="B1199" s="10">
        <v>25.1325</v>
      </c>
      <c r="C1199" s="7">
        <v>579.04</v>
      </c>
      <c r="D1199" s="5">
        <v>109.82</v>
      </c>
      <c r="F1199" s="11">
        <f t="shared" si="90"/>
        <v>16.813308640078155</v>
      </c>
      <c r="G1199" s="8">
        <f t="shared" si="91"/>
        <v>191.66993196256419</v>
      </c>
      <c r="I1199">
        <f t="shared" si="92"/>
        <v>208.48324060264235</v>
      </c>
      <c r="J1199">
        <f t="shared" si="93"/>
        <v>9.4206995388283019</v>
      </c>
      <c r="K1199">
        <f t="shared" si="94"/>
        <v>-9.4206995388283019</v>
      </c>
    </row>
    <row r="1200" spans="1:11" x14ac:dyDescent="0.2">
      <c r="A1200" s="2">
        <v>42429</v>
      </c>
      <c r="B1200" s="10">
        <v>24.172499999999999</v>
      </c>
      <c r="C1200" s="7">
        <v>552.52</v>
      </c>
      <c r="D1200" s="5">
        <v>106.92</v>
      </c>
      <c r="F1200" s="11">
        <f t="shared" si="90"/>
        <v>16.171081392710203</v>
      </c>
      <c r="G1200" s="8">
        <f t="shared" si="91"/>
        <v>182.89145967110386</v>
      </c>
      <c r="I1200">
        <f t="shared" si="92"/>
        <v>199.06254106381405</v>
      </c>
      <c r="J1200">
        <f t="shared" si="93"/>
        <v>-0.93384026899803985</v>
      </c>
      <c r="K1200">
        <f t="shared" si="94"/>
        <v>0.93384026899803985</v>
      </c>
    </row>
    <row r="1201" spans="1:11" x14ac:dyDescent="0.2">
      <c r="A1201" s="2">
        <v>42426</v>
      </c>
      <c r="B1201" s="10">
        <v>24.227499999999999</v>
      </c>
      <c r="C1201" s="7">
        <v>555.23</v>
      </c>
      <c r="D1201" s="5">
        <v>107.92</v>
      </c>
      <c r="F1201" s="11">
        <f t="shared" si="90"/>
        <v>16.207875662090657</v>
      </c>
      <c r="G1201" s="8">
        <f t="shared" si="91"/>
        <v>183.78850567072143</v>
      </c>
      <c r="I1201">
        <f t="shared" si="92"/>
        <v>199.99638133281209</v>
      </c>
      <c r="J1201">
        <f t="shared" si="93"/>
        <v>5.1601165898063073E-2</v>
      </c>
      <c r="K1201">
        <f t="shared" si="94"/>
        <v>-5.1601165898063073E-2</v>
      </c>
    </row>
    <row r="1202" spans="1:11" x14ac:dyDescent="0.2">
      <c r="A1202" s="2">
        <v>42425</v>
      </c>
      <c r="B1202" s="10">
        <v>24.19</v>
      </c>
      <c r="C1202" s="7">
        <v>555.1499</v>
      </c>
      <c r="D1202" s="5">
        <v>108.07</v>
      </c>
      <c r="F1202" s="11">
        <f t="shared" si="90"/>
        <v>16.182788660240348</v>
      </c>
      <c r="G1202" s="8">
        <f t="shared" si="91"/>
        <v>183.7619915066737</v>
      </c>
      <c r="I1202">
        <f t="shared" si="92"/>
        <v>199.94478016691403</v>
      </c>
      <c r="J1202">
        <f t="shared" si="93"/>
        <v>0.477774452043775</v>
      </c>
      <c r="K1202">
        <f t="shared" si="94"/>
        <v>-0.477774452043775</v>
      </c>
    </row>
    <row r="1203" spans="1:11" x14ac:dyDescent="0.2">
      <c r="A1203" s="2">
        <v>42424</v>
      </c>
      <c r="B1203" s="10">
        <v>24.024999999999999</v>
      </c>
      <c r="C1203" s="7">
        <v>554.04</v>
      </c>
      <c r="D1203" s="5">
        <v>106.88</v>
      </c>
      <c r="F1203" s="11">
        <f t="shared" si="90"/>
        <v>16.072405852098981</v>
      </c>
      <c r="G1203" s="8">
        <f t="shared" si="91"/>
        <v>183.39459986277126</v>
      </c>
      <c r="I1203">
        <f t="shared" si="92"/>
        <v>199.46700571487025</v>
      </c>
      <c r="J1203">
        <f t="shared" si="93"/>
        <v>0.59996553111221829</v>
      </c>
      <c r="K1203">
        <f t="shared" si="94"/>
        <v>-0.59996553111221829</v>
      </c>
    </row>
    <row r="1204" spans="1:11" x14ac:dyDescent="0.2">
      <c r="A1204" s="2">
        <v>42423</v>
      </c>
      <c r="B1204" s="10">
        <v>23.672499999999999</v>
      </c>
      <c r="C1204" s="7">
        <v>552.93989999999997</v>
      </c>
      <c r="D1204" s="5">
        <v>105.46</v>
      </c>
      <c r="F1204" s="11">
        <f t="shared" si="90"/>
        <v>15.836588034706063</v>
      </c>
      <c r="G1204" s="8">
        <f t="shared" si="91"/>
        <v>183.03045214905197</v>
      </c>
      <c r="I1204">
        <f t="shared" si="92"/>
        <v>198.86704018375804</v>
      </c>
      <c r="J1204">
        <f t="shared" si="93"/>
        <v>-2.5377504713286214</v>
      </c>
      <c r="K1204">
        <f t="shared" si="94"/>
        <v>2.5377504713286214</v>
      </c>
    </row>
    <row r="1205" spans="1:11" x14ac:dyDescent="0.2">
      <c r="A1205" s="2">
        <v>42422</v>
      </c>
      <c r="B1205" s="10">
        <v>24.22</v>
      </c>
      <c r="C1205" s="7">
        <v>559.5</v>
      </c>
      <c r="D1205" s="5">
        <v>107.16</v>
      </c>
      <c r="F1205" s="11">
        <f t="shared" si="90"/>
        <v>16.202858261720596</v>
      </c>
      <c r="G1205" s="8">
        <f t="shared" si="91"/>
        <v>185.20193239336606</v>
      </c>
      <c r="I1205">
        <f t="shared" si="92"/>
        <v>201.40479065508666</v>
      </c>
      <c r="J1205">
        <f t="shared" si="93"/>
        <v>8.2834470978863806</v>
      </c>
      <c r="K1205">
        <f t="shared" si="94"/>
        <v>-8.2834470978863806</v>
      </c>
    </row>
    <row r="1206" spans="1:11" x14ac:dyDescent="0.2">
      <c r="A1206" s="2">
        <v>42419</v>
      </c>
      <c r="B1206" s="10">
        <v>24.01</v>
      </c>
      <c r="C1206" s="7">
        <v>534.8999</v>
      </c>
      <c r="D1206" s="5">
        <v>104.57</v>
      </c>
      <c r="F1206" s="11">
        <f t="shared" si="90"/>
        <v>16.062371051358859</v>
      </c>
      <c r="G1206" s="8">
        <f t="shared" si="91"/>
        <v>177.05897250584141</v>
      </c>
      <c r="I1206">
        <f t="shared" si="92"/>
        <v>193.12134355720028</v>
      </c>
      <c r="J1206">
        <f t="shared" si="93"/>
        <v>3.2402041408091691</v>
      </c>
      <c r="K1206">
        <f t="shared" si="94"/>
        <v>-3.2402041408091691</v>
      </c>
    </row>
    <row r="1207" spans="1:11" x14ac:dyDescent="0.2">
      <c r="A1207" s="2">
        <v>42418</v>
      </c>
      <c r="B1207" s="10">
        <v>24.065000000000001</v>
      </c>
      <c r="C1207" s="7">
        <v>525</v>
      </c>
      <c r="D1207" s="5">
        <v>103.47</v>
      </c>
      <c r="F1207" s="11">
        <f t="shared" si="90"/>
        <v>16.099165320739314</v>
      </c>
      <c r="G1207" s="8">
        <f t="shared" si="91"/>
        <v>173.7819740956518</v>
      </c>
      <c r="I1207">
        <f t="shared" si="92"/>
        <v>189.88113941639111</v>
      </c>
      <c r="J1207">
        <f t="shared" si="93"/>
        <v>-3.3233328085968878</v>
      </c>
      <c r="K1207">
        <f t="shared" si="94"/>
        <v>3.3233328085968878</v>
      </c>
    </row>
    <row r="1208" spans="1:11" x14ac:dyDescent="0.2">
      <c r="A1208" s="2">
        <v>42417</v>
      </c>
      <c r="B1208" s="10">
        <v>24.53</v>
      </c>
      <c r="C1208" s="7">
        <v>534.1001</v>
      </c>
      <c r="D1208" s="5">
        <v>105.2</v>
      </c>
      <c r="F1208" s="11">
        <f t="shared" si="90"/>
        <v>16.410244143683165</v>
      </c>
      <c r="G1208" s="8">
        <f t="shared" si="91"/>
        <v>176.79422808130482</v>
      </c>
      <c r="I1208">
        <f t="shared" si="92"/>
        <v>193.204472224988</v>
      </c>
      <c r="J1208">
        <f t="shared" si="93"/>
        <v>4.5506977768154115</v>
      </c>
      <c r="K1208">
        <f t="shared" si="94"/>
        <v>-4.5506977768154115</v>
      </c>
    </row>
    <row r="1209" spans="1:11" x14ac:dyDescent="0.2">
      <c r="A1209" s="2">
        <v>42416</v>
      </c>
      <c r="B1209" s="10">
        <v>24.16</v>
      </c>
      <c r="C1209" s="7">
        <v>521.1001</v>
      </c>
      <c r="D1209" s="5">
        <v>101.61</v>
      </c>
      <c r="F1209" s="11">
        <f t="shared" si="90"/>
        <v>16.1627190587601</v>
      </c>
      <c r="G1209" s="8">
        <f t="shared" si="91"/>
        <v>172.49105538941248</v>
      </c>
      <c r="I1209">
        <f t="shared" si="92"/>
        <v>188.65377444817258</v>
      </c>
      <c r="J1209">
        <f t="shared" si="93"/>
        <v>5.0840099409193442</v>
      </c>
      <c r="K1209">
        <f t="shared" si="94"/>
        <v>-5.0840099409193442</v>
      </c>
    </row>
    <row r="1210" spans="1:11" x14ac:dyDescent="0.2">
      <c r="A1210" s="2">
        <v>42415</v>
      </c>
      <c r="B1210" s="10">
        <v>23.497499999999999</v>
      </c>
      <c r="C1210" s="7">
        <v>507.08010000000002</v>
      </c>
      <c r="D1210" s="5">
        <v>102.01</v>
      </c>
      <c r="F1210" s="11">
        <f t="shared" si="90"/>
        <v>15.719515359404612</v>
      </c>
      <c r="G1210" s="8">
        <f t="shared" si="91"/>
        <v>167.85024914784861</v>
      </c>
      <c r="I1210">
        <f t="shared" si="92"/>
        <v>183.56976450725324</v>
      </c>
      <c r="J1210">
        <f t="shared" si="93"/>
        <v>0</v>
      </c>
      <c r="K1210">
        <f t="shared" si="94"/>
        <v>0</v>
      </c>
    </row>
    <row r="1211" spans="1:11" x14ac:dyDescent="0.2">
      <c r="A1211" s="2">
        <v>42412</v>
      </c>
      <c r="B1211" s="10">
        <v>23.497499999999999</v>
      </c>
      <c r="C1211" s="7">
        <v>507.08010000000002</v>
      </c>
      <c r="D1211" s="5">
        <v>102.01</v>
      </c>
      <c r="F1211" s="11">
        <f t="shared" si="90"/>
        <v>15.719515359404612</v>
      </c>
      <c r="G1211" s="8">
        <f t="shared" si="91"/>
        <v>167.85024914784861</v>
      </c>
      <c r="I1211">
        <f t="shared" si="92"/>
        <v>183.56976450725324</v>
      </c>
      <c r="J1211">
        <f t="shared" si="93"/>
        <v>1.1276048427235992</v>
      </c>
      <c r="K1211">
        <f t="shared" si="94"/>
        <v>-1.1276048427235992</v>
      </c>
    </row>
    <row r="1212" spans="1:11" x14ac:dyDescent="0.2">
      <c r="A1212" s="2">
        <v>42411</v>
      </c>
      <c r="B1212" s="10">
        <v>23.425000000000001</v>
      </c>
      <c r="C1212" s="7">
        <v>503.82010000000002</v>
      </c>
      <c r="D1212" s="5">
        <v>101.91</v>
      </c>
      <c r="F1212" s="11">
        <f t="shared" si="90"/>
        <v>15.671013822494013</v>
      </c>
      <c r="G1212" s="8">
        <f t="shared" si="91"/>
        <v>166.77114584203562</v>
      </c>
      <c r="I1212">
        <f t="shared" si="92"/>
        <v>182.44215966452964</v>
      </c>
      <c r="J1212">
        <f t="shared" si="93"/>
        <v>4.320419702746733</v>
      </c>
      <c r="K1212">
        <f t="shared" si="94"/>
        <v>-4.320419702746733</v>
      </c>
    </row>
    <row r="1213" spans="1:11" x14ac:dyDescent="0.2">
      <c r="A1213" s="2">
        <v>42410</v>
      </c>
      <c r="B1213" s="10">
        <v>23.567499999999999</v>
      </c>
      <c r="C1213" s="7">
        <v>490.48</v>
      </c>
      <c r="D1213" s="5">
        <v>101</v>
      </c>
      <c r="F1213" s="11">
        <f t="shared" si="90"/>
        <v>15.766344429525192</v>
      </c>
      <c r="G1213" s="8">
        <f t="shared" si="91"/>
        <v>162.35539553225772</v>
      </c>
      <c r="I1213">
        <f t="shared" si="92"/>
        <v>178.12173996178291</v>
      </c>
      <c r="J1213">
        <f t="shared" si="93"/>
        <v>2.6633710081604534</v>
      </c>
      <c r="K1213">
        <f t="shared" si="94"/>
        <v>-2.6633710081604534</v>
      </c>
    </row>
    <row r="1214" spans="1:11" x14ac:dyDescent="0.2">
      <c r="A1214" s="2">
        <v>42409</v>
      </c>
      <c r="B1214" s="10">
        <v>23.747499999999999</v>
      </c>
      <c r="C1214" s="7">
        <v>482.07010000000002</v>
      </c>
      <c r="D1214" s="5">
        <v>99.54</v>
      </c>
      <c r="F1214" s="11">
        <f t="shared" si="90"/>
        <v>15.886762038406683</v>
      </c>
      <c r="G1214" s="8">
        <f t="shared" si="91"/>
        <v>159.57160691521577</v>
      </c>
      <c r="I1214">
        <f t="shared" si="92"/>
        <v>175.45836895362245</v>
      </c>
      <c r="J1214">
        <f t="shared" si="93"/>
        <v>-1.9993550360501047</v>
      </c>
      <c r="K1214">
        <f t="shared" si="94"/>
        <v>1.9993550360501047</v>
      </c>
    </row>
    <row r="1215" spans="1:11" x14ac:dyDescent="0.2">
      <c r="A1215" s="2">
        <v>42408</v>
      </c>
      <c r="B1215" s="10">
        <v>23.752500000000001</v>
      </c>
      <c r="C1215" s="7">
        <v>488.1001</v>
      </c>
      <c r="D1215" s="5">
        <v>99.75</v>
      </c>
      <c r="F1215" s="11">
        <f t="shared" si="90"/>
        <v>15.890106971986727</v>
      </c>
      <c r="G1215" s="8">
        <f t="shared" si="91"/>
        <v>161.56761701768582</v>
      </c>
      <c r="I1215">
        <f t="shared" si="92"/>
        <v>177.45772398967256</v>
      </c>
      <c r="J1215">
        <f t="shared" si="93"/>
        <v>-4.4784759595349328</v>
      </c>
      <c r="K1215">
        <f t="shared" si="94"/>
        <v>4.4784759595349328</v>
      </c>
    </row>
    <row r="1216" spans="1:11" x14ac:dyDescent="0.2">
      <c r="A1216" s="2">
        <v>42405</v>
      </c>
      <c r="B1216" s="10">
        <v>23.504999999999999</v>
      </c>
      <c r="C1216" s="7">
        <v>502.12990000000002</v>
      </c>
      <c r="D1216" s="5">
        <v>104.07</v>
      </c>
      <c r="F1216" s="11">
        <f t="shared" si="90"/>
        <v>15.724532759774675</v>
      </c>
      <c r="G1216" s="8">
        <f t="shared" si="91"/>
        <v>166.2116671894328</v>
      </c>
      <c r="I1216">
        <f t="shared" si="92"/>
        <v>181.93619994920749</v>
      </c>
      <c r="J1216">
        <f t="shared" si="93"/>
        <v>-11.72901291579106</v>
      </c>
      <c r="K1216">
        <f t="shared" si="94"/>
        <v>11.72901291579106</v>
      </c>
    </row>
    <row r="1217" spans="1:11" x14ac:dyDescent="0.2">
      <c r="A1217" s="2">
        <v>42404</v>
      </c>
      <c r="B1217" s="10">
        <v>24.15</v>
      </c>
      <c r="C1217" s="7">
        <v>536.26</v>
      </c>
      <c r="D1217" s="5">
        <v>110.49</v>
      </c>
      <c r="F1217" s="11">
        <f t="shared" si="90"/>
        <v>16.156029191600016</v>
      </c>
      <c r="G1217" s="8">
        <f t="shared" si="91"/>
        <v>177.50918367339852</v>
      </c>
      <c r="I1217">
        <f t="shared" si="92"/>
        <v>193.66521286499855</v>
      </c>
      <c r="J1217">
        <f t="shared" si="93"/>
        <v>1.7597375123391146</v>
      </c>
      <c r="K1217">
        <f t="shared" si="94"/>
        <v>-1.7597375123391146</v>
      </c>
    </row>
    <row r="1218" spans="1:11" x14ac:dyDescent="0.2">
      <c r="A1218" s="2">
        <v>42403</v>
      </c>
      <c r="B1218" s="10">
        <v>24.087499999999999</v>
      </c>
      <c r="C1218" s="7">
        <v>531.07010000000002</v>
      </c>
      <c r="D1218" s="5">
        <v>112.69</v>
      </c>
      <c r="F1218" s="11">
        <f t="shared" si="90"/>
        <v>16.114217521849501</v>
      </c>
      <c r="G1218" s="8">
        <f t="shared" si="91"/>
        <v>175.79125783080994</v>
      </c>
      <c r="I1218">
        <f t="shared" si="92"/>
        <v>191.90547535265944</v>
      </c>
      <c r="J1218">
        <f t="shared" si="93"/>
        <v>-6.6484580726119589</v>
      </c>
      <c r="K1218">
        <f t="shared" si="94"/>
        <v>6.6484580726119589</v>
      </c>
    </row>
    <row r="1219" spans="1:11" x14ac:dyDescent="0.2">
      <c r="A1219" s="2">
        <v>42402</v>
      </c>
      <c r="B1219" s="10">
        <v>23.62</v>
      </c>
      <c r="C1219" s="7">
        <v>552.1001</v>
      </c>
      <c r="D1219" s="5">
        <v>114.61</v>
      </c>
      <c r="F1219" s="11">
        <f t="shared" si="90"/>
        <v>15.801466232115629</v>
      </c>
      <c r="G1219" s="8">
        <f t="shared" si="91"/>
        <v>182.75246719315575</v>
      </c>
      <c r="I1219">
        <f t="shared" si="92"/>
        <v>198.5539334252714</v>
      </c>
      <c r="J1219">
        <f t="shared" si="93"/>
        <v>-7.8434427035059571</v>
      </c>
      <c r="K1219">
        <f t="shared" si="94"/>
        <v>7.8434427035059571</v>
      </c>
    </row>
    <row r="1220" spans="1:11" x14ac:dyDescent="0.2">
      <c r="A1220" s="2">
        <v>42401</v>
      </c>
      <c r="B1220" s="10">
        <v>24.107500000000002</v>
      </c>
      <c r="C1220" s="7">
        <v>574.81010000000003</v>
      </c>
      <c r="D1220" s="5">
        <v>115.09</v>
      </c>
      <c r="F1220" s="11">
        <f t="shared" si="90"/>
        <v>16.127597256169668</v>
      </c>
      <c r="G1220" s="8">
        <f t="shared" si="91"/>
        <v>190.26977887260767</v>
      </c>
      <c r="I1220">
        <f t="shared" si="92"/>
        <v>206.39737612877735</v>
      </c>
      <c r="J1220">
        <f t="shared" si="93"/>
        <v>-4.1872133084224856</v>
      </c>
      <c r="K1220">
        <f t="shared" si="94"/>
        <v>4.1872133084224856</v>
      </c>
    </row>
    <row r="1221" spans="1:11" x14ac:dyDescent="0.2">
      <c r="A1221" s="2">
        <v>42398</v>
      </c>
      <c r="B1221" s="10">
        <v>24.335000000000001</v>
      </c>
      <c r="C1221" s="7">
        <v>587</v>
      </c>
      <c r="D1221" s="5">
        <v>112.21</v>
      </c>
      <c r="F1221" s="11">
        <f t="shared" ref="F1221:F1284" si="95">B1221*$O$8</f>
        <v>16.279791734061551</v>
      </c>
      <c r="G1221" s="8">
        <f t="shared" ref="G1221:G1284" si="96">C1221*(1-$O$8)</f>
        <v>194.30479770313829</v>
      </c>
      <c r="I1221">
        <f t="shared" ref="I1221:I1284" si="97">SUM(F1221:G1221)</f>
        <v>210.58458943719984</v>
      </c>
      <c r="J1221">
        <f t="shared" si="93"/>
        <v>-15.460973675571239</v>
      </c>
      <c r="K1221">
        <f t="shared" si="94"/>
        <v>15.460973675571239</v>
      </c>
    </row>
    <row r="1222" spans="1:11" x14ac:dyDescent="0.2">
      <c r="A1222" s="2">
        <v>42397</v>
      </c>
      <c r="B1222" s="10">
        <v>23.522500000000001</v>
      </c>
      <c r="C1222" s="7">
        <v>635.3501</v>
      </c>
      <c r="D1222" s="5">
        <v>109.11</v>
      </c>
      <c r="F1222" s="11">
        <f t="shared" si="95"/>
        <v>15.73624002730482</v>
      </c>
      <c r="G1222" s="8">
        <f t="shared" si="96"/>
        <v>210.30932308546625</v>
      </c>
      <c r="I1222">
        <f t="shared" si="97"/>
        <v>226.04556311277108</v>
      </c>
      <c r="J1222">
        <f t="shared" ref="J1222:J1285" si="98">I1222-I1223</f>
        <v>17.324746042500749</v>
      </c>
      <c r="K1222">
        <f t="shared" ref="K1222:K1285" si="99">-J1222</f>
        <v>-17.324746042500749</v>
      </c>
    </row>
    <row r="1223" spans="1:11" x14ac:dyDescent="0.2">
      <c r="A1223" s="2">
        <v>42396</v>
      </c>
      <c r="B1223" s="10">
        <v>23.355</v>
      </c>
      <c r="C1223" s="7">
        <v>583.3501</v>
      </c>
      <c r="D1223" s="5">
        <v>94.45</v>
      </c>
      <c r="F1223" s="11">
        <f t="shared" si="95"/>
        <v>15.624184752373434</v>
      </c>
      <c r="G1223" s="8">
        <f t="shared" si="96"/>
        <v>193.0966323178969</v>
      </c>
      <c r="I1223">
        <f t="shared" si="97"/>
        <v>208.72081707027033</v>
      </c>
      <c r="J1223">
        <f t="shared" si="98"/>
        <v>-7.0239153631669637</v>
      </c>
      <c r="K1223">
        <f t="shared" si="99"/>
        <v>7.0239153631669637</v>
      </c>
    </row>
    <row r="1224" spans="1:11" x14ac:dyDescent="0.2">
      <c r="A1224" s="2">
        <v>42395</v>
      </c>
      <c r="B1224" s="10">
        <v>24.997499999999999</v>
      </c>
      <c r="C1224" s="7">
        <v>601.25</v>
      </c>
      <c r="D1224" s="5">
        <v>97.34</v>
      </c>
      <c r="F1224" s="11">
        <f t="shared" si="95"/>
        <v>16.722995433417037</v>
      </c>
      <c r="G1224" s="8">
        <f t="shared" si="96"/>
        <v>199.02173700002027</v>
      </c>
      <c r="I1224">
        <f t="shared" si="97"/>
        <v>215.74473243343729</v>
      </c>
      <c r="J1224">
        <f t="shared" si="98"/>
        <v>1.6543683738920265</v>
      </c>
      <c r="K1224">
        <f t="shared" si="99"/>
        <v>-1.6543683738920265</v>
      </c>
    </row>
    <row r="1225" spans="1:11" x14ac:dyDescent="0.2">
      <c r="A1225" s="2">
        <v>42394</v>
      </c>
      <c r="B1225" s="10">
        <v>24.86</v>
      </c>
      <c r="C1225" s="7">
        <v>596.53</v>
      </c>
      <c r="D1225" s="5">
        <v>97.01</v>
      </c>
      <c r="F1225" s="11">
        <f t="shared" si="95"/>
        <v>16.631009759965899</v>
      </c>
      <c r="G1225" s="8">
        <f t="shared" si="96"/>
        <v>197.45935429957936</v>
      </c>
      <c r="I1225">
        <f t="shared" si="97"/>
        <v>214.09036405954527</v>
      </c>
      <c r="J1225">
        <f t="shared" si="98"/>
        <v>-0.28146333049696182</v>
      </c>
      <c r="K1225">
        <f t="shared" si="99"/>
        <v>0.28146333049696182</v>
      </c>
    </row>
    <row r="1226" spans="1:11" x14ac:dyDescent="0.2">
      <c r="A1226" s="2">
        <v>42391</v>
      </c>
      <c r="B1226" s="10">
        <v>25.355</v>
      </c>
      <c r="C1226" s="7">
        <v>596.37990000000002</v>
      </c>
      <c r="D1226" s="5">
        <v>97.94</v>
      </c>
      <c r="F1226" s="11">
        <f t="shared" si="95"/>
        <v>16.962158184389999</v>
      </c>
      <c r="G1226" s="8">
        <f t="shared" si="96"/>
        <v>197.40966920565222</v>
      </c>
      <c r="I1226">
        <f t="shared" si="97"/>
        <v>214.37182739004223</v>
      </c>
      <c r="J1226">
        <f t="shared" si="98"/>
        <v>7.9267136412253194</v>
      </c>
      <c r="K1226">
        <f t="shared" si="99"/>
        <v>-7.9267136412253194</v>
      </c>
    </row>
    <row r="1227" spans="1:11" x14ac:dyDescent="0.2">
      <c r="A1227" s="2">
        <v>42390</v>
      </c>
      <c r="B1227" s="10">
        <v>24.074999999999999</v>
      </c>
      <c r="C1227" s="7">
        <v>575.02</v>
      </c>
      <c r="D1227" s="5">
        <v>94.16</v>
      </c>
      <c r="F1227" s="11">
        <f t="shared" si="95"/>
        <v>16.105855187899397</v>
      </c>
      <c r="G1227" s="8">
        <f t="shared" si="96"/>
        <v>190.3392585609175</v>
      </c>
      <c r="I1227">
        <f t="shared" si="97"/>
        <v>206.44511374881691</v>
      </c>
      <c r="J1227">
        <f t="shared" si="98"/>
        <v>0.99384230026205955</v>
      </c>
      <c r="K1227">
        <f t="shared" si="99"/>
        <v>-0.99384230026205955</v>
      </c>
    </row>
    <row r="1228" spans="1:11" x14ac:dyDescent="0.2">
      <c r="A1228" s="2">
        <v>42389</v>
      </c>
      <c r="B1228" s="10">
        <v>24.197500000000002</v>
      </c>
      <c r="C1228" s="7">
        <v>571.77</v>
      </c>
      <c r="D1228" s="5">
        <v>94.35</v>
      </c>
      <c r="F1228" s="11">
        <f t="shared" si="95"/>
        <v>16.187806060610413</v>
      </c>
      <c r="G1228" s="8">
        <f t="shared" si="96"/>
        <v>189.26346538794442</v>
      </c>
      <c r="I1228">
        <f t="shared" si="97"/>
        <v>205.45127144855485</v>
      </c>
      <c r="J1228">
        <f t="shared" si="98"/>
        <v>-0.87530393134727547</v>
      </c>
      <c r="K1228">
        <f t="shared" si="99"/>
        <v>0.87530393134727547</v>
      </c>
    </row>
    <row r="1229" spans="1:11" x14ac:dyDescent="0.2">
      <c r="A1229" s="2">
        <v>42388</v>
      </c>
      <c r="B1229" s="10">
        <v>24.164999999999999</v>
      </c>
      <c r="C1229" s="7">
        <v>574.48</v>
      </c>
      <c r="D1229" s="5">
        <v>95.26</v>
      </c>
      <c r="F1229" s="11">
        <f t="shared" si="95"/>
        <v>16.166063992340142</v>
      </c>
      <c r="G1229" s="8">
        <f t="shared" si="96"/>
        <v>190.160511387562</v>
      </c>
      <c r="I1229">
        <f t="shared" si="97"/>
        <v>206.32657537990212</v>
      </c>
      <c r="J1229">
        <f t="shared" si="98"/>
        <v>1.344784283361804</v>
      </c>
      <c r="K1229">
        <f t="shared" si="99"/>
        <v>-1.344784283361804</v>
      </c>
    </row>
    <row r="1230" spans="1:11" x14ac:dyDescent="0.2">
      <c r="A1230" s="2">
        <v>42387</v>
      </c>
      <c r="B1230" s="10">
        <v>24.282499999999999</v>
      </c>
      <c r="C1230" s="7">
        <v>570.17989999999998</v>
      </c>
      <c r="D1230" s="5">
        <v>94.97</v>
      </c>
      <c r="F1230" s="11">
        <f t="shared" si="95"/>
        <v>16.244669931471115</v>
      </c>
      <c r="G1230" s="8">
        <f t="shared" si="96"/>
        <v>188.7371211650692</v>
      </c>
      <c r="I1230">
        <f t="shared" si="97"/>
        <v>204.98179109654032</v>
      </c>
      <c r="J1230">
        <f t="shared" si="98"/>
        <v>0</v>
      </c>
      <c r="K1230">
        <f t="shared" si="99"/>
        <v>0</v>
      </c>
    </row>
    <row r="1231" spans="1:11" x14ac:dyDescent="0.2">
      <c r="A1231" s="2">
        <v>42384</v>
      </c>
      <c r="B1231" s="10">
        <v>24.282499999999999</v>
      </c>
      <c r="C1231" s="7">
        <v>570.17989999999998</v>
      </c>
      <c r="D1231" s="5">
        <v>94.97</v>
      </c>
      <c r="F1231" s="11">
        <f t="shared" si="95"/>
        <v>16.244669931471115</v>
      </c>
      <c r="G1231" s="8">
        <f t="shared" si="96"/>
        <v>188.7371211650692</v>
      </c>
      <c r="I1231">
        <f t="shared" si="97"/>
        <v>204.98179109654032</v>
      </c>
      <c r="J1231">
        <f t="shared" si="98"/>
        <v>-7.9534758048343406</v>
      </c>
      <c r="K1231">
        <f t="shared" si="99"/>
        <v>7.9534758048343406</v>
      </c>
    </row>
    <row r="1232" spans="1:11" x14ac:dyDescent="0.2">
      <c r="A1232" s="2">
        <v>42383</v>
      </c>
      <c r="B1232" s="10">
        <v>24.88</v>
      </c>
      <c r="C1232" s="7">
        <v>593</v>
      </c>
      <c r="D1232" s="5">
        <v>98.37</v>
      </c>
      <c r="F1232" s="11">
        <f t="shared" si="95"/>
        <v>16.644389494286063</v>
      </c>
      <c r="G1232" s="8">
        <f t="shared" si="96"/>
        <v>196.2908774070886</v>
      </c>
      <c r="I1232">
        <f t="shared" si="97"/>
        <v>212.93526690137466</v>
      </c>
      <c r="J1232">
        <f t="shared" si="98"/>
        <v>4.0602409728133182</v>
      </c>
      <c r="K1232">
        <f t="shared" si="99"/>
        <v>-4.0602409728133182</v>
      </c>
    </row>
    <row r="1233" spans="1:11" x14ac:dyDescent="0.2">
      <c r="A1233" s="2">
        <v>42382</v>
      </c>
      <c r="B1233" s="10">
        <v>24.3475</v>
      </c>
      <c r="C1233" s="7">
        <v>581.81010000000003</v>
      </c>
      <c r="D1233" s="5">
        <v>95.44</v>
      </c>
      <c r="F1233" s="11">
        <f t="shared" si="95"/>
        <v>16.288154068011654</v>
      </c>
      <c r="G1233" s="8">
        <f t="shared" si="96"/>
        <v>192.58687186054968</v>
      </c>
      <c r="I1233">
        <f t="shared" si="97"/>
        <v>208.87502592856134</v>
      </c>
      <c r="J1233">
        <f t="shared" si="98"/>
        <v>-12.3727170487997</v>
      </c>
      <c r="K1233">
        <f t="shared" si="99"/>
        <v>12.3727170487997</v>
      </c>
    </row>
    <row r="1234" spans="1:11" x14ac:dyDescent="0.2">
      <c r="A1234" s="2">
        <v>42381</v>
      </c>
      <c r="B1234" s="10">
        <v>24.99</v>
      </c>
      <c r="C1234" s="7">
        <v>617.88990000000001</v>
      </c>
      <c r="D1234" s="5">
        <v>99.37</v>
      </c>
      <c r="F1234" s="11">
        <f t="shared" si="95"/>
        <v>16.717978033046975</v>
      </c>
      <c r="G1234" s="8">
        <f t="shared" si="96"/>
        <v>204.52976494431405</v>
      </c>
      <c r="I1234">
        <f t="shared" si="97"/>
        <v>221.24774297736104</v>
      </c>
      <c r="J1234">
        <f t="shared" si="98"/>
        <v>0.28878164224335023</v>
      </c>
      <c r="K1234">
        <f t="shared" si="99"/>
        <v>-0.28878164224335023</v>
      </c>
    </row>
    <row r="1235" spans="1:11" x14ac:dyDescent="0.2">
      <c r="A1235" s="2">
        <v>42380</v>
      </c>
      <c r="B1235" s="10">
        <v>24.6325</v>
      </c>
      <c r="C1235" s="7">
        <v>617.74</v>
      </c>
      <c r="D1235" s="5">
        <v>97.51</v>
      </c>
      <c r="F1235" s="11">
        <f t="shared" si="95"/>
        <v>16.478815282074013</v>
      </c>
      <c r="G1235" s="8">
        <f t="shared" si="96"/>
        <v>204.48014605304368</v>
      </c>
      <c r="I1235">
        <f t="shared" si="97"/>
        <v>220.95896133511769</v>
      </c>
      <c r="J1235">
        <f t="shared" si="98"/>
        <v>3.8011092919047087</v>
      </c>
      <c r="K1235">
        <f t="shared" si="99"/>
        <v>-3.8011092919047087</v>
      </c>
    </row>
    <row r="1236" spans="1:11" x14ac:dyDescent="0.2">
      <c r="A1236" s="2">
        <v>42377</v>
      </c>
      <c r="B1236" s="10">
        <v>24.24</v>
      </c>
      <c r="C1236" s="7">
        <v>607.04999999999995</v>
      </c>
      <c r="D1236" s="5">
        <v>97.33</v>
      </c>
      <c r="F1236" s="11">
        <f t="shared" si="95"/>
        <v>16.216237996040761</v>
      </c>
      <c r="G1236" s="8">
        <f t="shared" si="96"/>
        <v>200.94161404717221</v>
      </c>
      <c r="I1236">
        <f t="shared" si="97"/>
        <v>217.15785204321298</v>
      </c>
      <c r="J1236">
        <f t="shared" si="98"/>
        <v>-0.20927291513316959</v>
      </c>
      <c r="K1236">
        <f t="shared" si="99"/>
        <v>0.20927291513316959</v>
      </c>
    </row>
    <row r="1237" spans="1:11" x14ac:dyDescent="0.2">
      <c r="A1237" s="2">
        <v>42376</v>
      </c>
      <c r="B1237" s="10">
        <v>24.112500000000001</v>
      </c>
      <c r="C1237" s="7">
        <v>607.93989999999997</v>
      </c>
      <c r="D1237" s="5">
        <v>97.92</v>
      </c>
      <c r="F1237" s="11">
        <f t="shared" si="95"/>
        <v>16.130942189749707</v>
      </c>
      <c r="G1237" s="8">
        <f t="shared" si="96"/>
        <v>201.23618276859645</v>
      </c>
      <c r="I1237">
        <f t="shared" si="97"/>
        <v>217.36712495834615</v>
      </c>
      <c r="J1237">
        <f t="shared" si="98"/>
        <v>-8.8901366331941745</v>
      </c>
      <c r="K1237">
        <f t="shared" si="99"/>
        <v>8.8901366331941745</v>
      </c>
    </row>
    <row r="1238" spans="1:11" x14ac:dyDescent="0.2">
      <c r="A1238" s="2">
        <v>42375</v>
      </c>
      <c r="B1238" s="10">
        <v>25.175000000000001</v>
      </c>
      <c r="C1238" s="7">
        <v>632.6499</v>
      </c>
      <c r="D1238" s="5">
        <v>102.97</v>
      </c>
      <c r="F1238" s="11">
        <f t="shared" si="95"/>
        <v>16.841740575508506</v>
      </c>
      <c r="G1238" s="8">
        <f t="shared" si="96"/>
        <v>209.41552101603182</v>
      </c>
      <c r="I1238">
        <f t="shared" si="97"/>
        <v>226.25726159154033</v>
      </c>
      <c r="J1238">
        <f t="shared" si="98"/>
        <v>-0.71355406987308356</v>
      </c>
      <c r="K1238">
        <f t="shared" si="99"/>
        <v>0.71355406987308356</v>
      </c>
    </row>
    <row r="1239" spans="1:11" x14ac:dyDescent="0.2">
      <c r="A1239" s="2">
        <v>42374</v>
      </c>
      <c r="B1239" s="10">
        <v>25.677499999999998</v>
      </c>
      <c r="C1239" s="7">
        <v>633.79</v>
      </c>
      <c r="D1239" s="5">
        <v>102.73</v>
      </c>
      <c r="F1239" s="11">
        <f t="shared" si="95"/>
        <v>17.177906400302668</v>
      </c>
      <c r="G1239" s="8">
        <f t="shared" si="96"/>
        <v>209.79290926111074</v>
      </c>
      <c r="I1239">
        <f t="shared" si="97"/>
        <v>226.97081566141341</v>
      </c>
      <c r="J1239">
        <f t="shared" si="98"/>
        <v>-1.5007737413390032</v>
      </c>
      <c r="K1239">
        <f t="shared" si="99"/>
        <v>1.5007737413390032</v>
      </c>
    </row>
    <row r="1240" spans="1:11" x14ac:dyDescent="0.2">
      <c r="A1240" s="2">
        <v>42373</v>
      </c>
      <c r="B1240" s="10">
        <v>26.337499999999999</v>
      </c>
      <c r="C1240" s="7">
        <v>636.99</v>
      </c>
      <c r="D1240" s="5">
        <v>102.22</v>
      </c>
      <c r="F1240" s="11">
        <f t="shared" si="95"/>
        <v>17.619437632868134</v>
      </c>
      <c r="G1240" s="8">
        <f t="shared" si="96"/>
        <v>210.85215176988427</v>
      </c>
      <c r="I1240">
        <f t="shared" si="97"/>
        <v>228.47158940275241</v>
      </c>
      <c r="J1240">
        <f t="shared" si="98"/>
        <v>-12.861331444839209</v>
      </c>
      <c r="K1240">
        <f t="shared" si="99"/>
        <v>12.861331444839209</v>
      </c>
    </row>
    <row r="1241" spans="1:11" x14ac:dyDescent="0.2">
      <c r="A1241" s="2">
        <v>42370</v>
      </c>
      <c r="B1241" s="10">
        <v>26.315000000000001</v>
      </c>
      <c r="C1241" s="7">
        <v>675.88990000000001</v>
      </c>
      <c r="D1241" s="5">
        <v>104.66</v>
      </c>
      <c r="F1241" s="11">
        <f t="shared" si="95"/>
        <v>17.604385431757951</v>
      </c>
      <c r="G1241" s="8">
        <f t="shared" si="96"/>
        <v>223.72853541583368</v>
      </c>
      <c r="I1241">
        <f t="shared" si="97"/>
        <v>241.33292084759162</v>
      </c>
      <c r="J1241">
        <f t="shared" si="98"/>
        <v>0</v>
      </c>
      <c r="K1241">
        <f t="shared" si="99"/>
        <v>0</v>
      </c>
    </row>
    <row r="1242" spans="1:11" x14ac:dyDescent="0.2">
      <c r="A1242" s="2">
        <v>42369</v>
      </c>
      <c r="B1242" s="10">
        <v>26.315000000000001</v>
      </c>
      <c r="C1242" s="7">
        <v>675.88990000000001</v>
      </c>
      <c r="D1242" s="5">
        <v>104.66</v>
      </c>
      <c r="F1242" s="11">
        <f t="shared" si="95"/>
        <v>17.604385431757951</v>
      </c>
      <c r="G1242" s="8">
        <f t="shared" si="96"/>
        <v>223.72853541583368</v>
      </c>
      <c r="I1242">
        <f t="shared" si="97"/>
        <v>241.33292084759162</v>
      </c>
      <c r="J1242">
        <f t="shared" si="98"/>
        <v>-4.7073494444119035</v>
      </c>
      <c r="K1242">
        <f t="shared" si="99"/>
        <v>4.7073494444119035</v>
      </c>
    </row>
    <row r="1243" spans="1:11" x14ac:dyDescent="0.2">
      <c r="A1243" s="2">
        <v>42368</v>
      </c>
      <c r="B1243" s="10">
        <v>26.83</v>
      </c>
      <c r="C1243" s="7">
        <v>689.07010000000002</v>
      </c>
      <c r="D1243" s="5">
        <v>106.22</v>
      </c>
      <c r="F1243" s="11">
        <f t="shared" si="95"/>
        <v>17.948913590502212</v>
      </c>
      <c r="G1243" s="8">
        <f t="shared" si="96"/>
        <v>228.09135670150133</v>
      </c>
      <c r="I1243">
        <f t="shared" si="97"/>
        <v>246.04027029200353</v>
      </c>
      <c r="J1243">
        <f t="shared" si="98"/>
        <v>-1.859422274413987</v>
      </c>
      <c r="K1243">
        <f t="shared" si="99"/>
        <v>1.859422274413987</v>
      </c>
    </row>
    <row r="1244" spans="1:11" x14ac:dyDescent="0.2">
      <c r="A1244" s="2">
        <v>42367</v>
      </c>
      <c r="B1244" s="10">
        <v>27.184999999999999</v>
      </c>
      <c r="C1244" s="7">
        <v>693.97</v>
      </c>
      <c r="D1244" s="5">
        <v>107.26</v>
      </c>
      <c r="F1244" s="11">
        <f t="shared" si="95"/>
        <v>18.186403874685155</v>
      </c>
      <c r="G1244" s="8">
        <f t="shared" si="96"/>
        <v>229.71328869173234</v>
      </c>
      <c r="I1244">
        <f t="shared" si="97"/>
        <v>247.89969256641751</v>
      </c>
      <c r="J1244">
        <f t="shared" si="98"/>
        <v>6.5342329642085417</v>
      </c>
      <c r="K1244">
        <f t="shared" si="99"/>
        <v>-6.5342329642085417</v>
      </c>
    </row>
    <row r="1245" spans="1:11" x14ac:dyDescent="0.2">
      <c r="A1245" s="2">
        <v>42366</v>
      </c>
      <c r="B1245" s="10">
        <v>26.704999999999998</v>
      </c>
      <c r="C1245" s="7">
        <v>675.2</v>
      </c>
      <c r="D1245" s="5">
        <v>105.93</v>
      </c>
      <c r="F1245" s="11">
        <f t="shared" si="95"/>
        <v>17.865290251001177</v>
      </c>
      <c r="G1245" s="8">
        <f t="shared" si="96"/>
        <v>223.5001693512078</v>
      </c>
      <c r="I1245">
        <f t="shared" si="97"/>
        <v>241.36545960220897</v>
      </c>
      <c r="J1245">
        <f t="shared" si="98"/>
        <v>3.9055063727447248</v>
      </c>
      <c r="K1245">
        <f t="shared" si="99"/>
        <v>-3.9055063727447248</v>
      </c>
    </row>
    <row r="1246" spans="1:11" x14ac:dyDescent="0.2">
      <c r="A1246" s="2">
        <v>42363</v>
      </c>
      <c r="B1246" s="10">
        <v>27.0075</v>
      </c>
      <c r="C1246" s="7">
        <v>662.79</v>
      </c>
      <c r="D1246" s="5">
        <v>105.02</v>
      </c>
      <c r="F1246" s="11">
        <f t="shared" si="95"/>
        <v>18.067658732593685</v>
      </c>
      <c r="G1246" s="8">
        <f t="shared" si="96"/>
        <v>219.39229449687056</v>
      </c>
      <c r="I1246">
        <f t="shared" si="97"/>
        <v>237.45995322946425</v>
      </c>
      <c r="J1246">
        <f t="shared" si="98"/>
        <v>0</v>
      </c>
      <c r="K1246">
        <f t="shared" si="99"/>
        <v>0</v>
      </c>
    </row>
    <row r="1247" spans="1:11" x14ac:dyDescent="0.2">
      <c r="A1247" s="2">
        <v>42362</v>
      </c>
      <c r="B1247" s="10">
        <v>27.0075</v>
      </c>
      <c r="C1247" s="7">
        <v>662.79</v>
      </c>
      <c r="D1247" s="5">
        <v>105.02</v>
      </c>
      <c r="F1247" s="11">
        <f t="shared" si="95"/>
        <v>18.067658732593685</v>
      </c>
      <c r="G1247" s="8">
        <f t="shared" si="96"/>
        <v>219.39229449687056</v>
      </c>
      <c r="I1247">
        <f t="shared" si="97"/>
        <v>237.45995322946425</v>
      </c>
      <c r="J1247">
        <f t="shared" si="98"/>
        <v>-0.39822516225370919</v>
      </c>
      <c r="K1247">
        <f t="shared" si="99"/>
        <v>0.39822516225370919</v>
      </c>
    </row>
    <row r="1248" spans="1:11" x14ac:dyDescent="0.2">
      <c r="A1248" s="2">
        <v>42361</v>
      </c>
      <c r="B1248" s="10">
        <v>27.1525</v>
      </c>
      <c r="C1248" s="7">
        <v>663.7</v>
      </c>
      <c r="D1248" s="5">
        <v>104.63</v>
      </c>
      <c r="F1248" s="11">
        <f t="shared" si="95"/>
        <v>18.164661806414884</v>
      </c>
      <c r="G1248" s="8">
        <f t="shared" si="96"/>
        <v>219.69351658530306</v>
      </c>
      <c r="I1248">
        <f t="shared" si="97"/>
        <v>237.85817839171796</v>
      </c>
      <c r="J1248">
        <f t="shared" si="98"/>
        <v>0.41289082454673576</v>
      </c>
      <c r="K1248">
        <f t="shared" si="99"/>
        <v>-0.41289082454673576</v>
      </c>
    </row>
    <row r="1249" spans="1:11" x14ac:dyDescent="0.2">
      <c r="A1249" s="2">
        <v>42360</v>
      </c>
      <c r="B1249" s="10">
        <v>26.807500000000001</v>
      </c>
      <c r="C1249" s="7">
        <v>663.1499</v>
      </c>
      <c r="D1249" s="5">
        <v>105.51</v>
      </c>
      <c r="F1249" s="11">
        <f t="shared" si="95"/>
        <v>17.933861389392028</v>
      </c>
      <c r="G1249" s="8">
        <f t="shared" si="96"/>
        <v>219.51142617777919</v>
      </c>
      <c r="I1249">
        <f t="shared" si="97"/>
        <v>237.44528756717122</v>
      </c>
      <c r="J1249">
        <f t="shared" si="98"/>
        <v>-0.46693583545734896</v>
      </c>
      <c r="K1249">
        <f t="shared" si="99"/>
        <v>0.46693583545734896</v>
      </c>
    </row>
    <row r="1250" spans="1:11" x14ac:dyDescent="0.2">
      <c r="A1250" s="2">
        <v>42359</v>
      </c>
      <c r="B1250" s="10">
        <v>26.8325</v>
      </c>
      <c r="C1250" s="7">
        <v>664.51</v>
      </c>
      <c r="D1250" s="5">
        <v>104.77</v>
      </c>
      <c r="F1250" s="11">
        <f t="shared" si="95"/>
        <v>17.950586057292234</v>
      </c>
      <c r="G1250" s="8">
        <f t="shared" si="96"/>
        <v>219.96163734533633</v>
      </c>
      <c r="I1250">
        <f t="shared" si="97"/>
        <v>237.91222340262857</v>
      </c>
      <c r="J1250">
        <f t="shared" si="98"/>
        <v>0.33992869910804302</v>
      </c>
      <c r="K1250">
        <f t="shared" si="99"/>
        <v>-0.33992869910804302</v>
      </c>
    </row>
    <row r="1251" spans="1:11" x14ac:dyDescent="0.2">
      <c r="A1251" s="2">
        <v>42356</v>
      </c>
      <c r="B1251" s="10">
        <v>26.5075</v>
      </c>
      <c r="C1251" s="7">
        <v>664.13990000000001</v>
      </c>
      <c r="D1251" s="5">
        <v>104.04</v>
      </c>
      <c r="F1251" s="11">
        <f t="shared" si="95"/>
        <v>17.733165374589543</v>
      </c>
      <c r="G1251" s="8">
        <f t="shared" si="96"/>
        <v>219.83912932893099</v>
      </c>
      <c r="I1251">
        <f t="shared" si="97"/>
        <v>237.57229470352053</v>
      </c>
      <c r="J1251">
        <f t="shared" si="98"/>
        <v>-2.6482741818421971</v>
      </c>
      <c r="K1251">
        <f t="shared" si="99"/>
        <v>2.6482741818421971</v>
      </c>
    </row>
    <row r="1252" spans="1:11" x14ac:dyDescent="0.2">
      <c r="A1252" s="2">
        <v>42355</v>
      </c>
      <c r="B1252" s="10">
        <v>27.245000000000001</v>
      </c>
      <c r="C1252" s="7">
        <v>670.6499</v>
      </c>
      <c r="D1252" s="5">
        <v>106.22</v>
      </c>
      <c r="F1252" s="11">
        <f t="shared" si="95"/>
        <v>18.226543077645651</v>
      </c>
      <c r="G1252" s="8">
        <f t="shared" si="96"/>
        <v>221.99402580771707</v>
      </c>
      <c r="I1252">
        <f t="shared" si="97"/>
        <v>240.22056888536272</v>
      </c>
      <c r="J1252">
        <f t="shared" si="98"/>
        <v>-2.0895232778108834</v>
      </c>
      <c r="K1252">
        <f t="shared" si="99"/>
        <v>2.0895232778108834</v>
      </c>
    </row>
    <row r="1253" spans="1:11" x14ac:dyDescent="0.2">
      <c r="A1253" s="2">
        <v>42354</v>
      </c>
      <c r="B1253" s="10">
        <v>27.835000000000001</v>
      </c>
      <c r="C1253" s="7">
        <v>675.77</v>
      </c>
      <c r="D1253" s="5">
        <v>106.79</v>
      </c>
      <c r="F1253" s="11">
        <f t="shared" si="95"/>
        <v>18.621245240090538</v>
      </c>
      <c r="G1253" s="8">
        <f t="shared" si="96"/>
        <v>223.68884692308308</v>
      </c>
      <c r="I1253">
        <f t="shared" si="97"/>
        <v>242.31009216317361</v>
      </c>
      <c r="J1253">
        <f t="shared" si="98"/>
        <v>5.8124503332582833</v>
      </c>
      <c r="K1253">
        <f t="shared" si="99"/>
        <v>-5.8124503332582833</v>
      </c>
    </row>
    <row r="1254" spans="1:11" x14ac:dyDescent="0.2">
      <c r="A1254" s="2">
        <v>42353</v>
      </c>
      <c r="B1254" s="10">
        <v>27.622499999999999</v>
      </c>
      <c r="C1254" s="7">
        <v>658.63990000000001</v>
      </c>
      <c r="D1254" s="5">
        <v>104.55</v>
      </c>
      <c r="F1254" s="11">
        <f t="shared" si="95"/>
        <v>18.479085562938778</v>
      </c>
      <c r="G1254" s="8">
        <f t="shared" si="96"/>
        <v>218.01855626697656</v>
      </c>
      <c r="I1254">
        <f t="shared" si="97"/>
        <v>236.49764182991532</v>
      </c>
      <c r="J1254">
        <f t="shared" si="98"/>
        <v>-9.1181193900183644E-2</v>
      </c>
      <c r="K1254">
        <f t="shared" si="99"/>
        <v>9.1181193900183644E-2</v>
      </c>
    </row>
    <row r="1255" spans="1:11" x14ac:dyDescent="0.2">
      <c r="A1255" s="2">
        <v>42352</v>
      </c>
      <c r="B1255" s="10">
        <v>28.12</v>
      </c>
      <c r="C1255" s="7">
        <v>657.90989999999999</v>
      </c>
      <c r="D1255" s="5">
        <v>104.66</v>
      </c>
      <c r="F1255" s="11">
        <f t="shared" si="95"/>
        <v>18.811906454152901</v>
      </c>
      <c r="G1255" s="8">
        <f t="shared" si="96"/>
        <v>217.7769165696626</v>
      </c>
      <c r="I1255">
        <f t="shared" si="97"/>
        <v>236.58882302381551</v>
      </c>
      <c r="J1255">
        <f t="shared" si="98"/>
        <v>5.761723248391462</v>
      </c>
      <c r="K1255">
        <f t="shared" si="99"/>
        <v>-5.761723248391462</v>
      </c>
    </row>
    <row r="1256" spans="1:11" x14ac:dyDescent="0.2">
      <c r="A1256" s="2">
        <v>42349</v>
      </c>
      <c r="B1256" s="10">
        <v>28.295000000000002</v>
      </c>
      <c r="C1256" s="7">
        <v>640.1499</v>
      </c>
      <c r="D1256" s="5">
        <v>102.12</v>
      </c>
      <c r="F1256" s="11">
        <f t="shared" si="95"/>
        <v>18.928979129454348</v>
      </c>
      <c r="G1256" s="8">
        <f t="shared" si="96"/>
        <v>211.8981206459697</v>
      </c>
      <c r="I1256">
        <f t="shared" si="97"/>
        <v>230.82709977542405</v>
      </c>
      <c r="J1256">
        <f t="shared" si="98"/>
        <v>-7.8386982789693889</v>
      </c>
      <c r="K1256">
        <f t="shared" si="99"/>
        <v>7.8386982789693889</v>
      </c>
    </row>
    <row r="1257" spans="1:11" x14ac:dyDescent="0.2">
      <c r="A1257" s="2">
        <v>42348</v>
      </c>
      <c r="B1257" s="10">
        <v>29.0425</v>
      </c>
      <c r="C1257" s="7">
        <v>662.32010000000002</v>
      </c>
      <c r="D1257" s="5">
        <v>105.42</v>
      </c>
      <c r="F1257" s="11">
        <f t="shared" si="95"/>
        <v>19.42904669967054</v>
      </c>
      <c r="G1257" s="8">
        <f t="shared" si="96"/>
        <v>219.23675135472288</v>
      </c>
      <c r="I1257">
        <f t="shared" si="97"/>
        <v>238.66579805439343</v>
      </c>
      <c r="J1257">
        <f t="shared" si="98"/>
        <v>-0.72558403667997595</v>
      </c>
      <c r="K1257">
        <f t="shared" si="99"/>
        <v>0.72558403667997595</v>
      </c>
    </row>
    <row r="1258" spans="1:11" x14ac:dyDescent="0.2">
      <c r="A1258" s="2">
        <v>42347</v>
      </c>
      <c r="B1258" s="10">
        <v>28.905000000000001</v>
      </c>
      <c r="C1258" s="7">
        <v>664.79</v>
      </c>
      <c r="D1258" s="5">
        <v>104.6</v>
      </c>
      <c r="F1258" s="11">
        <f t="shared" si="95"/>
        <v>19.337061026219402</v>
      </c>
      <c r="G1258" s="8">
        <f t="shared" si="96"/>
        <v>220.05432106485401</v>
      </c>
      <c r="I1258">
        <f t="shared" si="97"/>
        <v>239.39138209107341</v>
      </c>
      <c r="J1258">
        <f t="shared" si="98"/>
        <v>-4.587453514779952</v>
      </c>
      <c r="K1258">
        <f t="shared" si="99"/>
        <v>4.587453514779952</v>
      </c>
    </row>
    <row r="1259" spans="1:11" x14ac:dyDescent="0.2">
      <c r="A1259" s="2">
        <v>42346</v>
      </c>
      <c r="B1259" s="10">
        <v>29.557500000000001</v>
      </c>
      <c r="C1259" s="7">
        <v>677.33010000000002</v>
      </c>
      <c r="D1259" s="5">
        <v>106.49</v>
      </c>
      <c r="F1259" s="11">
        <f t="shared" si="95"/>
        <v>19.773574858414804</v>
      </c>
      <c r="G1259" s="8">
        <f t="shared" si="96"/>
        <v>224.20526074743856</v>
      </c>
      <c r="I1259">
        <f t="shared" si="97"/>
        <v>243.97883560585336</v>
      </c>
      <c r="J1259">
        <f t="shared" si="98"/>
        <v>2.4742372959877912</v>
      </c>
      <c r="K1259">
        <f t="shared" si="99"/>
        <v>-2.4742372959877912</v>
      </c>
    </row>
    <row r="1260" spans="1:11" x14ac:dyDescent="0.2">
      <c r="A1260" s="2">
        <v>42345</v>
      </c>
      <c r="B1260" s="10">
        <v>29.57</v>
      </c>
      <c r="C1260" s="7">
        <v>669.83010000000002</v>
      </c>
      <c r="D1260" s="5">
        <v>105.61</v>
      </c>
      <c r="F1260" s="11">
        <f t="shared" si="95"/>
        <v>19.781937192364907</v>
      </c>
      <c r="G1260" s="8">
        <f t="shared" si="96"/>
        <v>221.72266111750068</v>
      </c>
      <c r="I1260">
        <f t="shared" si="97"/>
        <v>241.50459830986557</v>
      </c>
      <c r="J1260">
        <f t="shared" si="98"/>
        <v>-1.0555161346114801</v>
      </c>
      <c r="K1260">
        <f t="shared" si="99"/>
        <v>1.0555161346114801</v>
      </c>
    </row>
    <row r="1261" spans="1:11" x14ac:dyDescent="0.2">
      <c r="A1261" s="2">
        <v>42342</v>
      </c>
      <c r="B1261" s="10">
        <v>29.7575</v>
      </c>
      <c r="C1261" s="7">
        <v>672.63990000000001</v>
      </c>
      <c r="D1261" s="5">
        <v>106.18</v>
      </c>
      <c r="F1261" s="11">
        <f t="shared" si="95"/>
        <v>19.907372201616461</v>
      </c>
      <c r="G1261" s="8">
        <f t="shared" si="96"/>
        <v>222.6527422428606</v>
      </c>
      <c r="I1261">
        <f t="shared" si="97"/>
        <v>242.56011444447705</v>
      </c>
      <c r="J1261">
        <f t="shared" si="98"/>
        <v>2.7556965639566045</v>
      </c>
      <c r="K1261">
        <f t="shared" si="99"/>
        <v>-2.7556965639566045</v>
      </c>
    </row>
    <row r="1262" spans="1:11" x14ac:dyDescent="0.2">
      <c r="A1262" s="2">
        <v>42341</v>
      </c>
      <c r="B1262" s="10">
        <v>28.8</v>
      </c>
      <c r="C1262" s="7">
        <v>666.25</v>
      </c>
      <c r="D1262" s="5">
        <v>104.38</v>
      </c>
      <c r="F1262" s="11">
        <f t="shared" si="95"/>
        <v>19.266817421038532</v>
      </c>
      <c r="G1262" s="8">
        <f t="shared" si="96"/>
        <v>220.53760045948192</v>
      </c>
      <c r="I1262">
        <f t="shared" si="97"/>
        <v>239.80441788052045</v>
      </c>
      <c r="J1262">
        <f t="shared" si="98"/>
        <v>-3.4113160650813938</v>
      </c>
      <c r="K1262">
        <f t="shared" si="99"/>
        <v>3.4113160650813938</v>
      </c>
    </row>
    <row r="1263" spans="1:11" x14ac:dyDescent="0.2">
      <c r="A1263" s="2">
        <v>42340</v>
      </c>
      <c r="B1263" s="10">
        <v>29.07</v>
      </c>
      <c r="C1263" s="7">
        <v>676.01</v>
      </c>
      <c r="D1263" s="5">
        <v>106.07</v>
      </c>
      <c r="F1263" s="11">
        <f t="shared" si="95"/>
        <v>19.447443834360765</v>
      </c>
      <c r="G1263" s="8">
        <f t="shared" si="96"/>
        <v>223.76829011124107</v>
      </c>
      <c r="I1263">
        <f t="shared" si="97"/>
        <v>243.21573394560184</v>
      </c>
      <c r="J1263">
        <f t="shared" si="98"/>
        <v>-1.1869050972453579</v>
      </c>
      <c r="K1263">
        <f t="shared" si="99"/>
        <v>1.1869050972453579</v>
      </c>
    </row>
    <row r="1264" spans="1:11" x14ac:dyDescent="0.2">
      <c r="A1264" s="2">
        <v>42339</v>
      </c>
      <c r="B1264" s="10">
        <v>29.335000000000001</v>
      </c>
      <c r="C1264" s="7">
        <v>679.06010000000003</v>
      </c>
      <c r="D1264" s="5">
        <v>107.12</v>
      </c>
      <c r="F1264" s="11">
        <f t="shared" si="95"/>
        <v>19.62472531410296</v>
      </c>
      <c r="G1264" s="8">
        <f t="shared" si="96"/>
        <v>224.77791372874424</v>
      </c>
      <c r="I1264">
        <f t="shared" si="97"/>
        <v>244.4026390428472</v>
      </c>
      <c r="J1264">
        <f t="shared" si="98"/>
        <v>4.5597257192083305</v>
      </c>
      <c r="K1264">
        <f t="shared" si="99"/>
        <v>-4.5597257192083305</v>
      </c>
    </row>
    <row r="1265" spans="1:11" x14ac:dyDescent="0.2">
      <c r="A1265" s="2">
        <v>42338</v>
      </c>
      <c r="B1265" s="10">
        <v>29.574999999999999</v>
      </c>
      <c r="C1265" s="7">
        <v>664.8</v>
      </c>
      <c r="D1265" s="5">
        <v>104.24</v>
      </c>
      <c r="F1265" s="11">
        <f t="shared" si="95"/>
        <v>19.785282125944949</v>
      </c>
      <c r="G1265" s="8">
        <f t="shared" si="96"/>
        <v>220.05763119769392</v>
      </c>
      <c r="I1265">
        <f t="shared" si="97"/>
        <v>239.84291332363887</v>
      </c>
      <c r="J1265">
        <f t="shared" si="98"/>
        <v>-2.7184215098589277</v>
      </c>
      <c r="K1265">
        <f t="shared" si="99"/>
        <v>2.7184215098589277</v>
      </c>
    </row>
    <row r="1266" spans="1:11" x14ac:dyDescent="0.2">
      <c r="A1266" s="2">
        <v>42335</v>
      </c>
      <c r="B1266" s="10">
        <v>29.452500000000001</v>
      </c>
      <c r="C1266" s="7">
        <v>673.26</v>
      </c>
      <c r="D1266" s="5">
        <v>105.45</v>
      </c>
      <c r="F1266" s="11">
        <f t="shared" si="95"/>
        <v>19.703331253233934</v>
      </c>
      <c r="G1266" s="8">
        <f t="shared" si="96"/>
        <v>222.85800358026387</v>
      </c>
      <c r="I1266">
        <f t="shared" si="97"/>
        <v>242.5613348334978</v>
      </c>
      <c r="J1266">
        <f t="shared" si="98"/>
        <v>-0.72533500141162222</v>
      </c>
      <c r="K1266">
        <f t="shared" si="99"/>
        <v>0.72533500141162222</v>
      </c>
    </row>
    <row r="1267" spans="1:11" x14ac:dyDescent="0.2">
      <c r="A1267" s="2">
        <v>42334</v>
      </c>
      <c r="B1267" s="10">
        <v>29.5075</v>
      </c>
      <c r="C1267" s="7">
        <v>675.34010000000001</v>
      </c>
      <c r="D1267" s="5">
        <v>105.41</v>
      </c>
      <c r="F1267" s="11">
        <f t="shared" si="95"/>
        <v>19.740125522614392</v>
      </c>
      <c r="G1267" s="8">
        <f t="shared" si="96"/>
        <v>223.54654431229503</v>
      </c>
      <c r="I1267">
        <f t="shared" si="97"/>
        <v>243.28666983490942</v>
      </c>
      <c r="J1267">
        <f t="shared" si="98"/>
        <v>0</v>
      </c>
      <c r="K1267">
        <f t="shared" si="99"/>
        <v>0</v>
      </c>
    </row>
    <row r="1268" spans="1:11" x14ac:dyDescent="0.2">
      <c r="A1268" s="2">
        <v>42333</v>
      </c>
      <c r="B1268" s="10">
        <v>29.5075</v>
      </c>
      <c r="C1268" s="7">
        <v>675.34010000000001</v>
      </c>
      <c r="D1268" s="5">
        <v>105.41</v>
      </c>
      <c r="F1268" s="11">
        <f t="shared" si="95"/>
        <v>19.740125522614392</v>
      </c>
      <c r="G1268" s="8">
        <f t="shared" si="96"/>
        <v>223.54654431229503</v>
      </c>
      <c r="I1268">
        <f t="shared" si="97"/>
        <v>243.28666983490942</v>
      </c>
      <c r="J1268">
        <f t="shared" si="98"/>
        <v>1.2448521854303181</v>
      </c>
      <c r="K1268">
        <f t="shared" si="99"/>
        <v>-1.2448521854303181</v>
      </c>
    </row>
    <row r="1269" spans="1:11" x14ac:dyDescent="0.2">
      <c r="A1269" s="2">
        <v>42332</v>
      </c>
      <c r="B1269" s="10">
        <v>29.72</v>
      </c>
      <c r="C1269" s="7">
        <v>671.1499</v>
      </c>
      <c r="D1269" s="5">
        <v>105.74</v>
      </c>
      <c r="F1269" s="11">
        <f t="shared" si="95"/>
        <v>19.882285199766148</v>
      </c>
      <c r="G1269" s="8">
        <f t="shared" si="96"/>
        <v>222.15953244971294</v>
      </c>
      <c r="I1269">
        <f t="shared" si="97"/>
        <v>242.0418176494791</v>
      </c>
      <c r="J1269">
        <f t="shared" si="98"/>
        <v>-2.4061885005511101</v>
      </c>
      <c r="K1269">
        <f t="shared" si="99"/>
        <v>2.4061885005511101</v>
      </c>
    </row>
    <row r="1270" spans="1:11" x14ac:dyDescent="0.2">
      <c r="A1270" s="2">
        <v>42331</v>
      </c>
      <c r="B1270" s="10">
        <v>29.4375</v>
      </c>
      <c r="C1270" s="7">
        <v>678.99</v>
      </c>
      <c r="D1270" s="5">
        <v>106.95</v>
      </c>
      <c r="F1270" s="11">
        <f t="shared" si="95"/>
        <v>19.693296452493811</v>
      </c>
      <c r="G1270" s="8">
        <f t="shared" si="96"/>
        <v>224.75470969753641</v>
      </c>
      <c r="I1270">
        <f t="shared" si="97"/>
        <v>244.44800615003021</v>
      </c>
      <c r="J1270">
        <f t="shared" si="98"/>
        <v>3.2296476608194951</v>
      </c>
      <c r="K1270">
        <f t="shared" si="99"/>
        <v>-3.2296476608194951</v>
      </c>
    </row>
    <row r="1271" spans="1:11" x14ac:dyDescent="0.2">
      <c r="A1271" s="2">
        <v>42328</v>
      </c>
      <c r="B1271" s="10">
        <v>29.824999999999999</v>
      </c>
      <c r="C1271" s="7">
        <v>668.45</v>
      </c>
      <c r="D1271" s="5">
        <v>107.32</v>
      </c>
      <c r="F1271" s="11">
        <f t="shared" si="95"/>
        <v>19.952528804947018</v>
      </c>
      <c r="G1271" s="8">
        <f t="shared" si="96"/>
        <v>221.26582968426371</v>
      </c>
      <c r="I1271">
        <f t="shared" si="97"/>
        <v>241.21835848921071</v>
      </c>
      <c r="J1271">
        <f t="shared" si="98"/>
        <v>2.4636436521415987</v>
      </c>
      <c r="K1271">
        <f t="shared" si="99"/>
        <v>-2.4636436521415987</v>
      </c>
    </row>
    <row r="1272" spans="1:11" x14ac:dyDescent="0.2">
      <c r="A1272" s="2">
        <v>42327</v>
      </c>
      <c r="B1272" s="10">
        <v>29.695</v>
      </c>
      <c r="C1272" s="7">
        <v>661.27</v>
      </c>
      <c r="D1272" s="5">
        <v>106.26</v>
      </c>
      <c r="F1272" s="11">
        <f t="shared" si="95"/>
        <v>19.865560531865942</v>
      </c>
      <c r="G1272" s="8">
        <f t="shared" si="96"/>
        <v>218.88915430520316</v>
      </c>
      <c r="I1272">
        <f t="shared" si="97"/>
        <v>238.75471483706912</v>
      </c>
      <c r="J1272">
        <f t="shared" si="98"/>
        <v>-0.50220260294810259</v>
      </c>
      <c r="K1272">
        <f t="shared" si="99"/>
        <v>0.50220260294810259</v>
      </c>
    </row>
    <row r="1273" spans="1:11" x14ac:dyDescent="0.2">
      <c r="A1273" s="2">
        <v>42326</v>
      </c>
      <c r="B1273" s="10">
        <v>29.322500000000002</v>
      </c>
      <c r="C1273" s="7">
        <v>663.54</v>
      </c>
      <c r="D1273" s="5">
        <v>107.77</v>
      </c>
      <c r="F1273" s="11">
        <f t="shared" si="95"/>
        <v>19.616362980152857</v>
      </c>
      <c r="G1273" s="8">
        <f t="shared" si="96"/>
        <v>219.64055445986435</v>
      </c>
      <c r="I1273">
        <f t="shared" si="97"/>
        <v>239.25691744001722</v>
      </c>
      <c r="J1273">
        <f t="shared" si="98"/>
        <v>7.3017969123998228</v>
      </c>
      <c r="K1273">
        <f t="shared" si="99"/>
        <v>-7.3017969123998228</v>
      </c>
    </row>
    <row r="1274" spans="1:11" x14ac:dyDescent="0.2">
      <c r="A1274" s="2">
        <v>42325</v>
      </c>
      <c r="B1274" s="10">
        <v>28.422499999999999</v>
      </c>
      <c r="C1274" s="7">
        <v>643.29999999999995</v>
      </c>
      <c r="D1274" s="5">
        <v>105.13</v>
      </c>
      <c r="F1274" s="11">
        <f t="shared" si="95"/>
        <v>19.014274935745405</v>
      </c>
      <c r="G1274" s="8">
        <f t="shared" si="96"/>
        <v>212.94084559187198</v>
      </c>
      <c r="I1274">
        <f t="shared" si="97"/>
        <v>231.9551205276174</v>
      </c>
      <c r="J1274">
        <f t="shared" si="98"/>
        <v>-1.5739842021112622</v>
      </c>
      <c r="K1274">
        <f t="shared" si="99"/>
        <v>1.5739842021112622</v>
      </c>
    </row>
    <row r="1275" spans="1:11" x14ac:dyDescent="0.2">
      <c r="A1275" s="2">
        <v>42324</v>
      </c>
      <c r="B1275" s="10">
        <v>28.543700000000001</v>
      </c>
      <c r="C1275" s="7">
        <v>647.81010000000003</v>
      </c>
      <c r="D1275" s="5">
        <v>104.04</v>
      </c>
      <c r="F1275" s="11">
        <f t="shared" si="95"/>
        <v>19.095356125725608</v>
      </c>
      <c r="G1275" s="8">
        <f t="shared" si="96"/>
        <v>214.43374860400306</v>
      </c>
      <c r="I1275">
        <f t="shared" si="97"/>
        <v>233.52910472972866</v>
      </c>
      <c r="J1275">
        <f t="shared" si="98"/>
        <v>2.1141967372277861</v>
      </c>
      <c r="K1275">
        <f t="shared" si="99"/>
        <v>-2.1141967372277861</v>
      </c>
    </row>
    <row r="1276" spans="1:11" x14ac:dyDescent="0.2">
      <c r="A1276" s="2">
        <v>42321</v>
      </c>
      <c r="B1276" s="10">
        <v>28.085000000000001</v>
      </c>
      <c r="C1276" s="7">
        <v>642.3501</v>
      </c>
      <c r="D1276" s="5">
        <v>103.95</v>
      </c>
      <c r="F1276" s="11">
        <f t="shared" si="95"/>
        <v>18.788491919092611</v>
      </c>
      <c r="G1276" s="8">
        <f t="shared" si="96"/>
        <v>212.62641607340825</v>
      </c>
      <c r="I1276">
        <f t="shared" si="97"/>
        <v>231.41490799250087</v>
      </c>
      <c r="J1276">
        <f t="shared" si="98"/>
        <v>-8.2613526278344409</v>
      </c>
      <c r="K1276">
        <f t="shared" si="99"/>
        <v>8.2613526278344409</v>
      </c>
    </row>
    <row r="1277" spans="1:11" x14ac:dyDescent="0.2">
      <c r="A1277" s="2">
        <v>42320</v>
      </c>
      <c r="B1277" s="10">
        <v>28.93</v>
      </c>
      <c r="C1277" s="7">
        <v>665.6001</v>
      </c>
      <c r="D1277" s="5">
        <v>108.02</v>
      </c>
      <c r="F1277" s="11">
        <f t="shared" si="95"/>
        <v>19.353785694119608</v>
      </c>
      <c r="G1277" s="8">
        <f t="shared" si="96"/>
        <v>220.3224749262157</v>
      </c>
      <c r="I1277">
        <f t="shared" si="97"/>
        <v>239.67626062033531</v>
      </c>
      <c r="J1277">
        <f t="shared" si="98"/>
        <v>-2.597444726019063</v>
      </c>
      <c r="K1277">
        <f t="shared" si="99"/>
        <v>2.597444726019063</v>
      </c>
    </row>
    <row r="1278" spans="1:11" x14ac:dyDescent="0.2">
      <c r="A1278" s="2">
        <v>42319</v>
      </c>
      <c r="B1278" s="10">
        <v>29.0275</v>
      </c>
      <c r="C1278" s="7">
        <v>673.25</v>
      </c>
      <c r="D1278" s="5">
        <v>109.01</v>
      </c>
      <c r="F1278" s="11">
        <f t="shared" si="95"/>
        <v>19.419011898930414</v>
      </c>
      <c r="G1278" s="8">
        <f t="shared" si="96"/>
        <v>222.85469344742395</v>
      </c>
      <c r="I1278">
        <f t="shared" si="97"/>
        <v>242.27370534635438</v>
      </c>
      <c r="J1278">
        <f t="shared" si="98"/>
        <v>4.381500556954677</v>
      </c>
      <c r="K1278">
        <f t="shared" si="99"/>
        <v>-4.381500556954677</v>
      </c>
    </row>
    <row r="1279" spans="1:11" x14ac:dyDescent="0.2">
      <c r="A1279" s="2">
        <v>42318</v>
      </c>
      <c r="B1279" s="10">
        <v>29.192499999999999</v>
      </c>
      <c r="C1279" s="7">
        <v>659.67989999999998</v>
      </c>
      <c r="D1279" s="5">
        <v>107.91</v>
      </c>
      <c r="F1279" s="11">
        <f t="shared" si="95"/>
        <v>19.529394707071781</v>
      </c>
      <c r="G1279" s="8">
        <f t="shared" si="96"/>
        <v>218.36281008232791</v>
      </c>
      <c r="I1279">
        <f t="shared" si="97"/>
        <v>237.8922047893997</v>
      </c>
      <c r="J1279">
        <f t="shared" si="98"/>
        <v>0.75137517838899726</v>
      </c>
      <c r="K1279">
        <f t="shared" si="99"/>
        <v>-0.75137517838899726</v>
      </c>
    </row>
    <row r="1280" spans="1:11" x14ac:dyDescent="0.2">
      <c r="A1280" s="2">
        <v>42317</v>
      </c>
      <c r="B1280" s="10">
        <v>30.142499999999998</v>
      </c>
      <c r="C1280" s="7">
        <v>655.49</v>
      </c>
      <c r="D1280" s="5">
        <v>106.49</v>
      </c>
      <c r="F1280" s="11">
        <f t="shared" si="95"/>
        <v>20.164932087279649</v>
      </c>
      <c r="G1280" s="8">
        <f t="shared" si="96"/>
        <v>216.97589752373105</v>
      </c>
      <c r="I1280">
        <f t="shared" si="97"/>
        <v>237.1408296110107</v>
      </c>
      <c r="J1280">
        <f t="shared" si="98"/>
        <v>-1.3663155159272549</v>
      </c>
      <c r="K1280">
        <f t="shared" si="99"/>
        <v>1.3663155159272549</v>
      </c>
    </row>
    <row r="1281" spans="1:11" x14ac:dyDescent="0.2">
      <c r="A1281" s="2">
        <v>42314</v>
      </c>
      <c r="B1281" s="10">
        <v>30.265000000000001</v>
      </c>
      <c r="C1281" s="7">
        <v>659.37009999999998</v>
      </c>
      <c r="D1281" s="5">
        <v>107.095</v>
      </c>
      <c r="F1281" s="11">
        <f t="shared" si="95"/>
        <v>20.246882959990664</v>
      </c>
      <c r="G1281" s="8">
        <f t="shared" si="96"/>
        <v>218.26026216694729</v>
      </c>
      <c r="I1281">
        <f t="shared" si="97"/>
        <v>238.50714512693796</v>
      </c>
      <c r="J1281">
        <f t="shared" si="98"/>
        <v>1.2548501541662915</v>
      </c>
      <c r="K1281">
        <f t="shared" si="99"/>
        <v>-1.2548501541662915</v>
      </c>
    </row>
    <row r="1282" spans="1:11" x14ac:dyDescent="0.2">
      <c r="A1282" s="2">
        <v>42313</v>
      </c>
      <c r="B1282" s="10">
        <v>30.23</v>
      </c>
      <c r="C1282" s="7">
        <v>655.6499</v>
      </c>
      <c r="D1282" s="5">
        <v>108.76</v>
      </c>
      <c r="F1282" s="11">
        <f t="shared" si="95"/>
        <v>20.223468424930374</v>
      </c>
      <c r="G1282" s="8">
        <f t="shared" si="96"/>
        <v>217.02882654784131</v>
      </c>
      <c r="I1282">
        <f t="shared" si="97"/>
        <v>237.25229497277167</v>
      </c>
      <c r="J1282">
        <f t="shared" si="98"/>
        <v>4.6852357600275809</v>
      </c>
      <c r="K1282">
        <f t="shared" si="99"/>
        <v>-4.6852357600275809</v>
      </c>
    </row>
    <row r="1283" spans="1:11" x14ac:dyDescent="0.2">
      <c r="A1283" s="2">
        <v>42312</v>
      </c>
      <c r="B1283" s="10">
        <v>30.5</v>
      </c>
      <c r="C1283" s="7">
        <v>640.95000000000005</v>
      </c>
      <c r="D1283" s="5">
        <v>103.94</v>
      </c>
      <c r="F1283" s="11">
        <f t="shared" si="95"/>
        <v>20.404094838252611</v>
      </c>
      <c r="G1283" s="8">
        <f t="shared" si="96"/>
        <v>212.16296437449148</v>
      </c>
      <c r="I1283">
        <f t="shared" si="97"/>
        <v>232.56705921274408</v>
      </c>
      <c r="J1283">
        <f t="shared" si="98"/>
        <v>5.0816840532708625</v>
      </c>
      <c r="K1283">
        <f t="shared" si="99"/>
        <v>-5.0816840532708625</v>
      </c>
    </row>
    <row r="1284" spans="1:11" x14ac:dyDescent="0.2">
      <c r="A1284" s="2">
        <v>42311</v>
      </c>
      <c r="B1284" s="10">
        <v>30.642499999999998</v>
      </c>
      <c r="C1284" s="7">
        <v>625.31010000000003</v>
      </c>
      <c r="D1284" s="5">
        <v>102.58</v>
      </c>
      <c r="F1284" s="11">
        <f t="shared" si="95"/>
        <v>20.499425445283791</v>
      </c>
      <c r="G1284" s="8">
        <f t="shared" si="96"/>
        <v>206.98594971418942</v>
      </c>
      <c r="I1284">
        <f t="shared" si="97"/>
        <v>227.48537515947322</v>
      </c>
      <c r="J1284">
        <f t="shared" si="98"/>
        <v>-0.77380749952189376</v>
      </c>
      <c r="K1284">
        <f t="shared" si="99"/>
        <v>0.77380749952189376</v>
      </c>
    </row>
    <row r="1285" spans="1:11" x14ac:dyDescent="0.2">
      <c r="A1285" s="2">
        <v>42310</v>
      </c>
      <c r="B1285" s="10">
        <v>30.295000000000002</v>
      </c>
      <c r="C1285" s="7">
        <v>628.3501</v>
      </c>
      <c r="D1285" s="5">
        <v>103.31</v>
      </c>
      <c r="F1285" s="11">
        <f t="shared" ref="F1285:F1304" si="100">B1285*$O$8</f>
        <v>20.266952561470912</v>
      </c>
      <c r="G1285" s="8">
        <f t="shared" ref="G1285:G1304" si="101">C1285*(1-$O$8)</f>
        <v>207.99223009752421</v>
      </c>
      <c r="I1285">
        <f t="shared" ref="I1285:I1304" si="102">SUM(F1285:G1285)</f>
        <v>228.25918265899512</v>
      </c>
      <c r="J1285">
        <f t="shared" si="98"/>
        <v>1.092023169159944</v>
      </c>
      <c r="K1285">
        <f t="shared" si="99"/>
        <v>-1.092023169159944</v>
      </c>
    </row>
    <row r="1286" spans="1:11" x14ac:dyDescent="0.2">
      <c r="A1286" s="2">
        <v>42307</v>
      </c>
      <c r="B1286" s="10">
        <v>29.875</v>
      </c>
      <c r="C1286" s="7">
        <v>625.8999</v>
      </c>
      <c r="D1286" s="5">
        <v>101.97</v>
      </c>
      <c r="F1286" s="11">
        <f t="shared" si="100"/>
        <v>19.985978140747434</v>
      </c>
      <c r="G1286" s="8">
        <f t="shared" si="101"/>
        <v>207.18118134908772</v>
      </c>
      <c r="I1286">
        <f t="shared" si="102"/>
        <v>227.16715948983517</v>
      </c>
      <c r="J1286">
        <f t="shared" ref="J1286:J1304" si="103">I1286-I1287</f>
        <v>-0.38745581529511242</v>
      </c>
      <c r="K1286">
        <f t="shared" ref="K1286:K1304" si="104">-J1286</f>
        <v>0.38745581529511242</v>
      </c>
    </row>
    <row r="1287" spans="1:11" x14ac:dyDescent="0.2">
      <c r="A1287" s="2">
        <v>42306</v>
      </c>
      <c r="B1287" s="10">
        <v>30.1325</v>
      </c>
      <c r="C1287" s="7">
        <v>626.54999999999995</v>
      </c>
      <c r="D1287" s="5">
        <v>104.88</v>
      </c>
      <c r="F1287" s="11">
        <f t="shared" si="100"/>
        <v>20.158242220119568</v>
      </c>
      <c r="G1287" s="8">
        <f t="shared" si="101"/>
        <v>207.39637308501071</v>
      </c>
      <c r="I1287">
        <f t="shared" si="102"/>
        <v>227.55461530513028</v>
      </c>
      <c r="J1287">
        <f t="shared" si="103"/>
        <v>3.3387732479359613</v>
      </c>
      <c r="K1287">
        <f t="shared" si="104"/>
        <v>-3.3387732479359613</v>
      </c>
    </row>
    <row r="1288" spans="1:11" x14ac:dyDescent="0.2">
      <c r="A1288" s="2">
        <v>42305</v>
      </c>
      <c r="B1288" s="10">
        <v>29.817499999999999</v>
      </c>
      <c r="C1288" s="7">
        <v>617.1001</v>
      </c>
      <c r="D1288" s="5">
        <v>104.2</v>
      </c>
      <c r="F1288" s="11">
        <f t="shared" si="100"/>
        <v>19.947511404576957</v>
      </c>
      <c r="G1288" s="8">
        <f t="shared" si="101"/>
        <v>204.26833065261738</v>
      </c>
      <c r="I1288">
        <f t="shared" si="102"/>
        <v>224.21584205719432</v>
      </c>
      <c r="J1288">
        <f t="shared" si="103"/>
        <v>2.8053083257277081</v>
      </c>
      <c r="K1288">
        <f t="shared" si="104"/>
        <v>-2.8053083257277081</v>
      </c>
    </row>
    <row r="1289" spans="1:11" x14ac:dyDescent="0.2">
      <c r="A1289" s="2">
        <v>42304</v>
      </c>
      <c r="B1289" s="10">
        <v>28.637499999999999</v>
      </c>
      <c r="C1289" s="7">
        <v>611.01</v>
      </c>
      <c r="D1289" s="5">
        <v>103.7</v>
      </c>
      <c r="F1289" s="11">
        <f t="shared" si="100"/>
        <v>19.158107079687184</v>
      </c>
      <c r="G1289" s="8">
        <f t="shared" si="101"/>
        <v>202.25242665177942</v>
      </c>
      <c r="I1289">
        <f t="shared" si="102"/>
        <v>221.41053373146661</v>
      </c>
      <c r="J1289">
        <f t="shared" si="103"/>
        <v>0.67230870458021741</v>
      </c>
      <c r="K1289">
        <f t="shared" si="104"/>
        <v>-0.67230870458021741</v>
      </c>
    </row>
    <row r="1290" spans="1:11" x14ac:dyDescent="0.2">
      <c r="A1290" s="2">
        <v>42303</v>
      </c>
      <c r="B1290" s="10">
        <v>28.82</v>
      </c>
      <c r="C1290" s="7">
        <v>608.61009999999999</v>
      </c>
      <c r="D1290" s="5">
        <v>103.77</v>
      </c>
      <c r="F1290" s="11">
        <f t="shared" si="100"/>
        <v>19.280197155358696</v>
      </c>
      <c r="G1290" s="8">
        <f t="shared" si="101"/>
        <v>201.45802787152769</v>
      </c>
      <c r="I1290">
        <f t="shared" si="102"/>
        <v>220.7382250268864</v>
      </c>
      <c r="J1290">
        <f t="shared" si="103"/>
        <v>2.5356029817611727</v>
      </c>
      <c r="K1290">
        <f t="shared" si="104"/>
        <v>-2.5356029817611727</v>
      </c>
    </row>
    <row r="1291" spans="1:11" x14ac:dyDescent="0.2">
      <c r="A1291" s="2">
        <v>42300</v>
      </c>
      <c r="B1291" s="10">
        <v>29.77</v>
      </c>
      <c r="C1291" s="7">
        <v>599.03</v>
      </c>
      <c r="D1291" s="5">
        <v>102.19</v>
      </c>
      <c r="F1291" s="11">
        <f t="shared" si="100"/>
        <v>19.915734535566564</v>
      </c>
      <c r="G1291" s="8">
        <f t="shared" si="101"/>
        <v>198.28688750955865</v>
      </c>
      <c r="I1291">
        <f t="shared" si="102"/>
        <v>218.20262204512522</v>
      </c>
      <c r="J1291">
        <f t="shared" si="103"/>
        <v>12.223962745944959</v>
      </c>
      <c r="K1291">
        <f t="shared" si="104"/>
        <v>-12.223962745944959</v>
      </c>
    </row>
    <row r="1292" spans="1:11" x14ac:dyDescent="0.2">
      <c r="A1292" s="2">
        <v>42299</v>
      </c>
      <c r="B1292" s="10">
        <v>28.875</v>
      </c>
      <c r="C1292" s="7">
        <v>563.90989999999999</v>
      </c>
      <c r="D1292" s="5">
        <v>99.67</v>
      </c>
      <c r="F1292" s="11">
        <f t="shared" si="100"/>
        <v>19.31699142473915</v>
      </c>
      <c r="G1292" s="8">
        <f t="shared" si="101"/>
        <v>186.66166787444112</v>
      </c>
      <c r="I1292">
        <f t="shared" si="102"/>
        <v>205.97865929918026</v>
      </c>
      <c r="J1292">
        <f t="shared" si="103"/>
        <v>2.9854242518277658</v>
      </c>
      <c r="K1292">
        <f t="shared" si="104"/>
        <v>-2.9854242518277658</v>
      </c>
    </row>
    <row r="1293" spans="1:11" x14ac:dyDescent="0.2">
      <c r="A1293" s="2">
        <v>42298</v>
      </c>
      <c r="B1293" s="10">
        <v>28.44</v>
      </c>
      <c r="C1293" s="7">
        <v>555.77</v>
      </c>
      <c r="D1293" s="5">
        <v>97.11</v>
      </c>
      <c r="F1293" s="11">
        <f t="shared" si="100"/>
        <v>19.02598220327555</v>
      </c>
      <c r="G1293" s="8">
        <f t="shared" si="101"/>
        <v>183.96725284407694</v>
      </c>
      <c r="I1293">
        <f t="shared" si="102"/>
        <v>202.9932350473525</v>
      </c>
      <c r="J1293">
        <f t="shared" si="103"/>
        <v>-1.6931172466593125</v>
      </c>
      <c r="K1293">
        <f t="shared" si="104"/>
        <v>1.6931172466593125</v>
      </c>
    </row>
    <row r="1294" spans="1:11" x14ac:dyDescent="0.2">
      <c r="A1294" s="2">
        <v>42297</v>
      </c>
      <c r="B1294" s="10">
        <v>28.442499999999999</v>
      </c>
      <c r="C1294" s="7">
        <v>560.87990000000002</v>
      </c>
      <c r="D1294" s="5">
        <v>97</v>
      </c>
      <c r="F1294" s="11">
        <f t="shared" si="100"/>
        <v>19.027654670065569</v>
      </c>
      <c r="G1294" s="8">
        <f t="shared" si="101"/>
        <v>185.65869762394624</v>
      </c>
      <c r="I1294">
        <f t="shared" si="102"/>
        <v>204.68635229401181</v>
      </c>
      <c r="J1294">
        <f t="shared" si="103"/>
        <v>-3.7203497694141276</v>
      </c>
      <c r="K1294">
        <f t="shared" si="104"/>
        <v>3.7203497694141276</v>
      </c>
    </row>
    <row r="1295" spans="1:11" x14ac:dyDescent="0.2">
      <c r="A1295" s="2">
        <v>42296</v>
      </c>
      <c r="B1295" s="10">
        <v>27.932500000000001</v>
      </c>
      <c r="C1295" s="7">
        <v>573.1499</v>
      </c>
      <c r="D1295" s="5">
        <v>98.47</v>
      </c>
      <c r="F1295" s="11">
        <f t="shared" si="100"/>
        <v>18.686471444901347</v>
      </c>
      <c r="G1295" s="8">
        <f t="shared" si="101"/>
        <v>189.7202306185246</v>
      </c>
      <c r="I1295">
        <f t="shared" si="102"/>
        <v>208.40670206342594</v>
      </c>
      <c r="J1295">
        <f t="shared" si="103"/>
        <v>0.90648885592324291</v>
      </c>
      <c r="K1295">
        <f t="shared" si="104"/>
        <v>-0.90648885592324291</v>
      </c>
    </row>
    <row r="1296" spans="1:11" x14ac:dyDescent="0.2">
      <c r="A1296" s="2">
        <v>42293</v>
      </c>
      <c r="B1296" s="10">
        <v>27.76</v>
      </c>
      <c r="C1296" s="7">
        <v>570.76</v>
      </c>
      <c r="D1296" s="5">
        <v>97.54</v>
      </c>
      <c r="F1296" s="11">
        <f t="shared" si="100"/>
        <v>18.571071236389919</v>
      </c>
      <c r="G1296" s="8">
        <f t="shared" si="101"/>
        <v>188.92914197111278</v>
      </c>
      <c r="I1296">
        <f t="shared" si="102"/>
        <v>207.5002132075027</v>
      </c>
      <c r="J1296">
        <f t="shared" si="103"/>
        <v>2.6169213473577884</v>
      </c>
      <c r="K1296">
        <f t="shared" si="104"/>
        <v>-2.6169213473577884</v>
      </c>
    </row>
    <row r="1297" spans="1:11" x14ac:dyDescent="0.2">
      <c r="A1297" s="2">
        <v>42292</v>
      </c>
      <c r="B1297" s="10">
        <v>27.965</v>
      </c>
      <c r="C1297" s="7">
        <v>562.43989999999997</v>
      </c>
      <c r="D1297" s="5">
        <v>95.96</v>
      </c>
      <c r="F1297" s="11">
        <f t="shared" si="100"/>
        <v>18.708213513171614</v>
      </c>
      <c r="G1297" s="8">
        <f t="shared" si="101"/>
        <v>186.17507834697329</v>
      </c>
      <c r="I1297">
        <f t="shared" si="102"/>
        <v>204.88329186014491</v>
      </c>
      <c r="J1297">
        <f t="shared" si="103"/>
        <v>6.1050347487907572</v>
      </c>
      <c r="K1297">
        <f t="shared" si="104"/>
        <v>-6.1050347487907572</v>
      </c>
    </row>
    <row r="1298" spans="1:11" x14ac:dyDescent="0.2">
      <c r="A1298" s="2">
        <v>42291</v>
      </c>
      <c r="B1298" s="10">
        <v>27.552499999999998</v>
      </c>
      <c r="C1298" s="7">
        <v>544.83010000000002</v>
      </c>
      <c r="D1298" s="5">
        <v>94.07</v>
      </c>
      <c r="F1298" s="11">
        <f t="shared" si="100"/>
        <v>18.432256492818198</v>
      </c>
      <c r="G1298" s="8">
        <f t="shared" si="101"/>
        <v>180.34600061853595</v>
      </c>
      <c r="I1298">
        <f t="shared" si="102"/>
        <v>198.77825711135415</v>
      </c>
      <c r="J1298">
        <f t="shared" si="103"/>
        <v>-1.6114076160127695</v>
      </c>
      <c r="K1298">
        <f t="shared" si="104"/>
        <v>1.6114076160127695</v>
      </c>
    </row>
    <row r="1299" spans="1:11" x14ac:dyDescent="0.2">
      <c r="A1299" s="2">
        <v>42290</v>
      </c>
      <c r="B1299" s="10">
        <v>27.947500000000002</v>
      </c>
      <c r="C1299" s="7">
        <v>548.8999</v>
      </c>
      <c r="D1299" s="5">
        <v>94.12</v>
      </c>
      <c r="F1299" s="11">
        <f t="shared" si="100"/>
        <v>18.696506245641469</v>
      </c>
      <c r="G1299" s="8">
        <f t="shared" si="101"/>
        <v>181.69315848172545</v>
      </c>
      <c r="I1299">
        <f t="shared" si="102"/>
        <v>200.38966472736692</v>
      </c>
      <c r="J1299">
        <f t="shared" si="103"/>
        <v>-0.39523026733891697</v>
      </c>
      <c r="K1299">
        <f t="shared" si="104"/>
        <v>0.39523026733891697</v>
      </c>
    </row>
    <row r="1300" spans="1:11" x14ac:dyDescent="0.2">
      <c r="A1300" s="2">
        <v>42289</v>
      </c>
      <c r="B1300" s="10">
        <v>27.9</v>
      </c>
      <c r="C1300" s="7">
        <v>550.18989999999997</v>
      </c>
      <c r="D1300" s="5">
        <v>94.26</v>
      </c>
      <c r="F1300" s="11">
        <f t="shared" si="100"/>
        <v>18.664729376631076</v>
      </c>
      <c r="G1300" s="8">
        <f t="shared" si="101"/>
        <v>182.12016561807476</v>
      </c>
      <c r="I1300">
        <f t="shared" si="102"/>
        <v>200.78489499470584</v>
      </c>
      <c r="J1300">
        <f t="shared" si="103"/>
        <v>3.3522266462644836</v>
      </c>
      <c r="K1300">
        <f t="shared" si="104"/>
        <v>-3.3522266462644836</v>
      </c>
    </row>
    <row r="1301" spans="1:11" x14ac:dyDescent="0.2">
      <c r="A1301" s="2">
        <v>42286</v>
      </c>
      <c r="B1301" s="10">
        <v>28.03</v>
      </c>
      <c r="C1301" s="7">
        <v>539.79999999999995</v>
      </c>
      <c r="D1301" s="5">
        <v>93.24</v>
      </c>
      <c r="F1301" s="11">
        <f t="shared" si="100"/>
        <v>18.751697649712153</v>
      </c>
      <c r="G1301" s="8">
        <f t="shared" si="101"/>
        <v>178.6809706987292</v>
      </c>
      <c r="I1301">
        <f t="shared" si="102"/>
        <v>197.43266834844135</v>
      </c>
      <c r="J1301">
        <f t="shared" si="103"/>
        <v>2.6361476060187954</v>
      </c>
      <c r="K1301">
        <f t="shared" si="104"/>
        <v>-2.6361476060187954</v>
      </c>
    </row>
    <row r="1302" spans="1:11" x14ac:dyDescent="0.2">
      <c r="A1302" s="2">
        <v>42285</v>
      </c>
      <c r="B1302" s="10">
        <v>27.375</v>
      </c>
      <c r="C1302" s="7">
        <v>533.15989999999999</v>
      </c>
      <c r="D1302" s="5">
        <v>92.47</v>
      </c>
      <c r="F1302" s="11">
        <f t="shared" si="100"/>
        <v>18.313511350726728</v>
      </c>
      <c r="G1302" s="8">
        <f t="shared" si="101"/>
        <v>176.48300939169582</v>
      </c>
      <c r="I1302">
        <f t="shared" si="102"/>
        <v>194.79652074242256</v>
      </c>
      <c r="J1302">
        <f t="shared" si="103"/>
        <v>-3.120372382569883</v>
      </c>
      <c r="K1302">
        <f t="shared" si="104"/>
        <v>3.120372382569883</v>
      </c>
    </row>
    <row r="1303" spans="1:11" x14ac:dyDescent="0.2">
      <c r="A1303" s="2">
        <v>42284</v>
      </c>
      <c r="B1303" s="10">
        <v>27.695</v>
      </c>
      <c r="C1303" s="7">
        <v>541.93989999999997</v>
      </c>
      <c r="D1303" s="5">
        <v>92.4</v>
      </c>
      <c r="F1303" s="11">
        <f t="shared" si="100"/>
        <v>18.527587099849377</v>
      </c>
      <c r="G1303" s="8">
        <f t="shared" si="101"/>
        <v>179.38930602514307</v>
      </c>
      <c r="I1303">
        <f t="shared" si="102"/>
        <v>197.91689312499244</v>
      </c>
      <c r="J1303">
        <f t="shared" si="103"/>
        <v>1.3876454054035321</v>
      </c>
      <c r="K1303">
        <f t="shared" si="104"/>
        <v>-1.3876454054035321</v>
      </c>
    </row>
    <row r="1304" spans="1:11" x14ac:dyDescent="0.2">
      <c r="A1304" s="2"/>
      <c r="B1304" s="10">
        <v>27.827500000000001</v>
      </c>
      <c r="C1304" s="7">
        <v>537.48</v>
      </c>
      <c r="D1304" s="5">
        <v>92.8</v>
      </c>
      <c r="F1304" s="11">
        <f t="shared" si="100"/>
        <v>18.616227839720477</v>
      </c>
      <c r="G1304" s="8">
        <f t="shared" si="101"/>
        <v>177.91301987986844</v>
      </c>
      <c r="I1304">
        <f t="shared" si="102"/>
        <v>196.52924771958891</v>
      </c>
      <c r="J1304">
        <f t="shared" si="103"/>
        <v>196.52924771958891</v>
      </c>
      <c r="K1304">
        <f t="shared" si="104"/>
        <v>-196.52924771958891</v>
      </c>
    </row>
  </sheetData>
  <dataValidations count="1">
    <dataValidation allowBlank="1" showErrorMessage="1" promptTitle="TRAFO" prompt="$A$1:$D$1310" sqref="A1" xr:uid="{9259D9A0-C2E1-B343-9C4F-9D08F5169B1B}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D7CD-01AE-6C42-BE12-DBC719456FB9}">
  <dimension ref="A1:O1304"/>
  <sheetViews>
    <sheetView topLeftCell="D1" zoomScale="125" workbookViewId="0">
      <selection activeCell="O12" sqref="O12"/>
    </sheetView>
  </sheetViews>
  <sheetFormatPr baseColWidth="10" defaultColWidth="8.83203125" defaultRowHeight="15" x14ac:dyDescent="0.2"/>
  <cols>
    <col min="14" max="14" width="11.33203125" customWidth="1"/>
    <col min="15" max="15" width="10.5" customWidth="1"/>
  </cols>
  <sheetData>
    <row r="1" spans="1:15" x14ac:dyDescent="0.2">
      <c r="A1" s="1" t="s">
        <v>0</v>
      </c>
      <c r="B1" s="2">
        <v>42283</v>
      </c>
      <c r="C1" s="1"/>
      <c r="D1" s="1"/>
    </row>
    <row r="2" spans="1:15" x14ac:dyDescent="0.2">
      <c r="A2" s="1" t="s">
        <v>1</v>
      </c>
      <c r="B2" s="2">
        <v>44110</v>
      </c>
      <c r="C2" s="1"/>
      <c r="D2" s="1"/>
      <c r="I2" s="32"/>
      <c r="J2" s="12"/>
      <c r="L2" s="32"/>
      <c r="N2" s="32"/>
    </row>
    <row r="3" spans="1:15" ht="16" thickBot="1" x14ac:dyDescent="0.25">
      <c r="A3" s="1" t="s">
        <v>2</v>
      </c>
      <c r="B3" s="1" t="s">
        <v>3</v>
      </c>
      <c r="C3" s="1"/>
      <c r="D3" s="1"/>
    </row>
    <row r="4" spans="1:15" x14ac:dyDescent="0.2">
      <c r="A4" s="3" t="s">
        <v>4</v>
      </c>
      <c r="B4" s="9" t="s">
        <v>5</v>
      </c>
      <c r="C4" s="6" t="s">
        <v>6</v>
      </c>
      <c r="D4" s="4" t="s">
        <v>7</v>
      </c>
      <c r="F4" s="9" t="s">
        <v>5</v>
      </c>
      <c r="G4" s="13" t="s">
        <v>22</v>
      </c>
      <c r="I4" s="3" t="s">
        <v>9</v>
      </c>
      <c r="J4" s="3" t="s">
        <v>10</v>
      </c>
      <c r="K4" s="32" t="s">
        <v>11</v>
      </c>
      <c r="N4" s="65" t="s">
        <v>12</v>
      </c>
      <c r="O4" s="25">
        <f>_xlfn.NORM.S.INV(1-O5)</f>
        <v>1.6448536269514715</v>
      </c>
    </row>
    <row r="5" spans="1:15" x14ac:dyDescent="0.2">
      <c r="A5" s="2">
        <v>44110</v>
      </c>
      <c r="B5" s="10">
        <v>113.16</v>
      </c>
      <c r="C5" s="7">
        <v>3099.96</v>
      </c>
      <c r="D5" s="5">
        <v>258.65989999999999</v>
      </c>
      <c r="F5" s="11">
        <f t="shared" ref="F5:F68" si="0">B5*$O$8</f>
        <v>-424.04616325055656</v>
      </c>
      <c r="G5" s="14">
        <f t="shared" ref="G5:G68" si="1">D5*(1-$O$8)</f>
        <v>1227.9400182553254</v>
      </c>
      <c r="I5">
        <f t="shared" ref="I5:I68" si="2">SUM(F5:G5)</f>
        <v>803.89385500476885</v>
      </c>
      <c r="J5">
        <f>I5-I6</f>
        <v>-15.920384699663941</v>
      </c>
      <c r="K5" s="12">
        <f>-J5</f>
        <v>15.920384699663941</v>
      </c>
      <c r="N5" s="16" t="s">
        <v>13</v>
      </c>
      <c r="O5" s="17">
        <v>0.05</v>
      </c>
    </row>
    <row r="6" spans="1:15" x14ac:dyDescent="0.2">
      <c r="A6" s="2">
        <v>44109</v>
      </c>
      <c r="B6" s="10">
        <v>116.5</v>
      </c>
      <c r="C6" s="7">
        <v>3199.2</v>
      </c>
      <c r="D6" s="5">
        <v>264.6499</v>
      </c>
      <c r="F6" s="11">
        <f t="shared" si="0"/>
        <v>-436.56219528711421</v>
      </c>
      <c r="G6" s="14">
        <f t="shared" si="1"/>
        <v>1256.3764349915471</v>
      </c>
      <c r="I6">
        <f t="shared" si="2"/>
        <v>819.81423970443279</v>
      </c>
      <c r="J6">
        <f t="shared" ref="J6:J69" si="3">I6-I7</f>
        <v>9.3191974266362649</v>
      </c>
      <c r="K6">
        <f t="shared" ref="K6:K69" si="4">-J6</f>
        <v>-9.3191974266362649</v>
      </c>
      <c r="N6" s="16" t="s">
        <v>14</v>
      </c>
      <c r="O6" s="17">
        <f>AVERAGE(K5:K1304)</f>
        <v>-0.61837988846520686</v>
      </c>
    </row>
    <row r="7" spans="1:15" x14ac:dyDescent="0.2">
      <c r="A7" s="2">
        <v>44106</v>
      </c>
      <c r="B7" s="10">
        <v>113.02</v>
      </c>
      <c r="C7" s="7">
        <v>3125</v>
      </c>
      <c r="D7" s="5">
        <v>259.93990000000002</v>
      </c>
      <c r="F7" s="11">
        <f t="shared" si="0"/>
        <v>-423.52153915321583</v>
      </c>
      <c r="G7" s="14">
        <f t="shared" si="1"/>
        <v>1234.0165814310124</v>
      </c>
      <c r="I7">
        <f t="shared" si="2"/>
        <v>810.49504227779653</v>
      </c>
      <c r="J7">
        <f t="shared" si="3"/>
        <v>-17.632159744535329</v>
      </c>
      <c r="K7">
        <f t="shared" si="4"/>
        <v>17.632159744535329</v>
      </c>
      <c r="N7" s="16" t="s">
        <v>15</v>
      </c>
      <c r="O7" s="17">
        <f>STDEV(K5:K1304)</f>
        <v>17.397176621159335</v>
      </c>
    </row>
    <row r="8" spans="1:15" x14ac:dyDescent="0.2">
      <c r="A8" s="2">
        <v>44105</v>
      </c>
      <c r="B8" s="10">
        <v>116.79</v>
      </c>
      <c r="C8" s="7">
        <v>3221.26</v>
      </c>
      <c r="D8" s="5">
        <v>266.62990000000002</v>
      </c>
      <c r="F8" s="11">
        <f t="shared" si="0"/>
        <v>-437.64891663160574</v>
      </c>
      <c r="G8" s="14">
        <f t="shared" si="1"/>
        <v>1265.7761186539376</v>
      </c>
      <c r="I8">
        <f t="shared" si="2"/>
        <v>828.12720202233186</v>
      </c>
      <c r="J8">
        <f t="shared" si="3"/>
        <v>18.782431178769684</v>
      </c>
      <c r="K8">
        <f t="shared" si="4"/>
        <v>-18.782431178769684</v>
      </c>
      <c r="N8" s="22" t="s">
        <v>16</v>
      </c>
      <c r="O8" s="26">
        <v>-3.7473149810052719</v>
      </c>
    </row>
    <row r="9" spans="1:15" x14ac:dyDescent="0.2">
      <c r="A9" s="2">
        <v>44104</v>
      </c>
      <c r="B9" s="10">
        <v>115.81</v>
      </c>
      <c r="C9" s="7">
        <v>3148.73</v>
      </c>
      <c r="D9" s="5">
        <v>261.8999</v>
      </c>
      <c r="F9" s="11">
        <f t="shared" si="0"/>
        <v>-433.97654795022055</v>
      </c>
      <c r="G9" s="14">
        <f t="shared" si="1"/>
        <v>1243.3213187937827</v>
      </c>
      <c r="I9">
        <f t="shared" si="2"/>
        <v>809.34477084356217</v>
      </c>
      <c r="J9">
        <f t="shared" si="3"/>
        <v>-5.9236518509167126</v>
      </c>
      <c r="K9">
        <f t="shared" si="4"/>
        <v>5.9236518509167126</v>
      </c>
      <c r="N9" s="16" t="s">
        <v>17</v>
      </c>
      <c r="O9" s="24">
        <f>1-O8</f>
        <v>4.7473149810052719</v>
      </c>
    </row>
    <row r="10" spans="1:15" x14ac:dyDescent="0.2">
      <c r="A10" s="2">
        <v>44103</v>
      </c>
      <c r="B10" s="10">
        <v>114.09</v>
      </c>
      <c r="C10" s="7">
        <v>3144.88</v>
      </c>
      <c r="D10" s="5">
        <v>261.79000000000002</v>
      </c>
      <c r="F10" s="11">
        <f t="shared" si="0"/>
        <v>-427.53116618289147</v>
      </c>
      <c r="G10" s="14">
        <f t="shared" si="1"/>
        <v>1242.7995888773703</v>
      </c>
      <c r="I10">
        <f t="shared" si="2"/>
        <v>815.26842269447889</v>
      </c>
      <c r="J10">
        <f t="shared" si="3"/>
        <v>26.853844757572915</v>
      </c>
      <c r="K10">
        <f t="shared" si="4"/>
        <v>-26.853844757572915</v>
      </c>
      <c r="N10" s="18"/>
      <c r="O10" s="17"/>
    </row>
    <row r="11" spans="1:15" x14ac:dyDescent="0.2">
      <c r="A11" s="2">
        <v>44102</v>
      </c>
      <c r="B11" s="10">
        <v>114.96</v>
      </c>
      <c r="C11" s="7">
        <v>3174.05</v>
      </c>
      <c r="D11" s="5">
        <v>256.82010000000002</v>
      </c>
      <c r="F11" s="11">
        <f t="shared" si="0"/>
        <v>-430.79133021636602</v>
      </c>
      <c r="G11" s="14">
        <f t="shared" si="1"/>
        <v>1219.205908153272</v>
      </c>
      <c r="I11">
        <f t="shared" si="2"/>
        <v>788.41457793690597</v>
      </c>
      <c r="J11">
        <f t="shared" si="3"/>
        <v>-0.54769945558541622</v>
      </c>
      <c r="K11">
        <f t="shared" si="4"/>
        <v>0.54769945558541622</v>
      </c>
      <c r="N11" s="31" t="s">
        <v>18</v>
      </c>
      <c r="O11" s="24">
        <f>O6+O7*O4</f>
        <v>27.997429175564072</v>
      </c>
    </row>
    <row r="12" spans="1:15" ht="16" thickBot="1" x14ac:dyDescent="0.25">
      <c r="A12" s="2">
        <v>44099</v>
      </c>
      <c r="B12" s="10">
        <v>112.28</v>
      </c>
      <c r="C12" s="7">
        <v>3095.13</v>
      </c>
      <c r="D12" s="5">
        <v>254.82</v>
      </c>
      <c r="F12" s="11">
        <f t="shared" si="0"/>
        <v>-420.74852606727194</v>
      </c>
      <c r="G12" s="14">
        <f t="shared" si="1"/>
        <v>1209.7108034597634</v>
      </c>
      <c r="I12">
        <f t="shared" si="2"/>
        <v>788.96227739249139</v>
      </c>
      <c r="J12">
        <f t="shared" si="3"/>
        <v>9.8991974266364196</v>
      </c>
      <c r="K12">
        <f t="shared" si="4"/>
        <v>-9.8991974266364196</v>
      </c>
      <c r="N12" s="27" t="s">
        <v>21</v>
      </c>
      <c r="O12" s="28">
        <f>O6+O7*_xlfn.NORM.S.DIST(O4,FALSE)/O5</f>
        <v>35.26699914246899</v>
      </c>
    </row>
    <row r="13" spans="1:15" x14ac:dyDescent="0.2">
      <c r="A13" s="2">
        <v>44098</v>
      </c>
      <c r="B13" s="10">
        <v>108.22</v>
      </c>
      <c r="C13" s="7">
        <v>3019.79</v>
      </c>
      <c r="D13" s="5">
        <v>249.53</v>
      </c>
      <c r="F13" s="11">
        <f t="shared" si="0"/>
        <v>-405.53442724439054</v>
      </c>
      <c r="G13" s="14">
        <f t="shared" si="1"/>
        <v>1184.5975072102456</v>
      </c>
      <c r="I13">
        <f t="shared" si="2"/>
        <v>779.06307996585497</v>
      </c>
      <c r="J13">
        <f t="shared" si="3"/>
        <v>-1.7009158387932075</v>
      </c>
      <c r="K13">
        <f t="shared" si="4"/>
        <v>1.7009158387932075</v>
      </c>
    </row>
    <row r="14" spans="1:15" x14ac:dyDescent="0.2">
      <c r="A14" s="2">
        <v>44097</v>
      </c>
      <c r="B14" s="10">
        <v>107.12</v>
      </c>
      <c r="C14" s="7">
        <v>2999.86</v>
      </c>
      <c r="D14" s="5">
        <v>249.02</v>
      </c>
      <c r="F14" s="11">
        <f t="shared" si="0"/>
        <v>-401.41238076528475</v>
      </c>
      <c r="G14" s="14">
        <f t="shared" si="1"/>
        <v>1182.1763765699329</v>
      </c>
      <c r="I14">
        <f t="shared" si="2"/>
        <v>780.76399580464818</v>
      </c>
      <c r="J14">
        <f t="shared" si="3"/>
        <v>-9.6272075802455674</v>
      </c>
      <c r="K14">
        <f t="shared" si="4"/>
        <v>9.6272075802455674</v>
      </c>
    </row>
    <row r="15" spans="1:15" x14ac:dyDescent="0.2">
      <c r="A15" s="2">
        <v>44096</v>
      </c>
      <c r="B15" s="10">
        <v>111.81</v>
      </c>
      <c r="C15" s="7">
        <v>3128.99</v>
      </c>
      <c r="D15" s="5">
        <v>254.75</v>
      </c>
      <c r="F15" s="11">
        <f t="shared" si="0"/>
        <v>-418.98728802619945</v>
      </c>
      <c r="G15" s="14">
        <f t="shared" si="1"/>
        <v>1209.3784914110931</v>
      </c>
      <c r="I15">
        <f t="shared" si="2"/>
        <v>790.39120338489374</v>
      </c>
      <c r="J15">
        <f t="shared" si="3"/>
        <v>24.849423957495674</v>
      </c>
      <c r="K15">
        <f t="shared" si="4"/>
        <v>-24.849423957495674</v>
      </c>
    </row>
    <row r="16" spans="1:15" x14ac:dyDescent="0.2">
      <c r="A16" s="2">
        <v>44095</v>
      </c>
      <c r="B16" s="10">
        <v>110.08</v>
      </c>
      <c r="C16" s="7">
        <v>2960.47</v>
      </c>
      <c r="D16" s="5">
        <v>248.15</v>
      </c>
      <c r="F16" s="11">
        <f t="shared" si="0"/>
        <v>-412.5044331090603</v>
      </c>
      <c r="G16" s="14">
        <f t="shared" si="1"/>
        <v>1178.0462125364584</v>
      </c>
      <c r="I16">
        <f t="shared" si="2"/>
        <v>765.54177942739807</v>
      </c>
      <c r="J16">
        <f t="shared" si="3"/>
        <v>-32.934540155260038</v>
      </c>
      <c r="K16">
        <f t="shared" si="4"/>
        <v>32.934540155260038</v>
      </c>
    </row>
    <row r="17" spans="1:11" x14ac:dyDescent="0.2">
      <c r="A17" s="2">
        <v>44092</v>
      </c>
      <c r="B17" s="10">
        <v>106.84</v>
      </c>
      <c r="C17" s="7">
        <v>2954.91</v>
      </c>
      <c r="D17" s="5">
        <v>252.53</v>
      </c>
      <c r="F17" s="11">
        <f t="shared" si="0"/>
        <v>-400.36313257060328</v>
      </c>
      <c r="G17" s="14">
        <f t="shared" si="1"/>
        <v>1198.8394521532614</v>
      </c>
      <c r="I17">
        <f t="shared" si="2"/>
        <v>798.47631958265811</v>
      </c>
      <c r="J17">
        <f t="shared" si="3"/>
        <v>2.2442511270164687</v>
      </c>
      <c r="K17">
        <f t="shared" si="4"/>
        <v>-2.2442511270164687</v>
      </c>
    </row>
    <row r="18" spans="1:11" x14ac:dyDescent="0.2">
      <c r="A18" s="2">
        <v>44091</v>
      </c>
      <c r="B18" s="10">
        <v>110.34</v>
      </c>
      <c r="C18" s="7">
        <v>3008.73</v>
      </c>
      <c r="D18" s="5">
        <v>254.82</v>
      </c>
      <c r="F18" s="11">
        <f t="shared" si="0"/>
        <v>-413.47873500412175</v>
      </c>
      <c r="G18" s="14">
        <f t="shared" si="1"/>
        <v>1209.7108034597634</v>
      </c>
      <c r="I18">
        <f t="shared" si="2"/>
        <v>796.23206845564164</v>
      </c>
      <c r="J18">
        <f t="shared" si="3"/>
        <v>-34.593946518746407</v>
      </c>
      <c r="K18">
        <f t="shared" si="4"/>
        <v>34.593946518746407</v>
      </c>
    </row>
    <row r="19" spans="1:11" x14ac:dyDescent="0.2">
      <c r="A19" s="2">
        <v>44090</v>
      </c>
      <c r="B19" s="10">
        <v>112.13</v>
      </c>
      <c r="C19" s="7">
        <v>3078.1</v>
      </c>
      <c r="D19" s="5">
        <v>263.52</v>
      </c>
      <c r="F19" s="11">
        <f t="shared" si="0"/>
        <v>-420.18642882012114</v>
      </c>
      <c r="G19" s="14">
        <f t="shared" si="1"/>
        <v>1251.0124437945092</v>
      </c>
      <c r="I19">
        <f t="shared" si="2"/>
        <v>830.82601497438804</v>
      </c>
      <c r="J19">
        <f t="shared" si="3"/>
        <v>-29.47228451422086</v>
      </c>
      <c r="K19">
        <f t="shared" si="4"/>
        <v>29.47228451422086</v>
      </c>
    </row>
    <row r="20" spans="1:11" x14ac:dyDescent="0.2">
      <c r="A20" s="2">
        <v>44089</v>
      </c>
      <c r="B20" s="10">
        <v>115.54</v>
      </c>
      <c r="C20" s="7">
        <v>3156.13</v>
      </c>
      <c r="D20" s="5">
        <v>272.41989999999998</v>
      </c>
      <c r="F20" s="11">
        <f t="shared" si="0"/>
        <v>-432.96477290534915</v>
      </c>
      <c r="G20" s="14">
        <f t="shared" si="1"/>
        <v>1293.2630723939581</v>
      </c>
      <c r="I20">
        <f t="shared" si="2"/>
        <v>860.2982994886089</v>
      </c>
      <c r="J20">
        <f t="shared" si="3"/>
        <v>29.072411659417071</v>
      </c>
      <c r="K20">
        <f t="shared" si="4"/>
        <v>-29.072411659417071</v>
      </c>
    </row>
    <row r="21" spans="1:11" x14ac:dyDescent="0.2">
      <c r="A21" s="2">
        <v>44088</v>
      </c>
      <c r="B21" s="10">
        <v>115.355</v>
      </c>
      <c r="C21" s="7">
        <v>3102.97</v>
      </c>
      <c r="D21" s="5">
        <v>266.1499</v>
      </c>
      <c r="F21" s="11">
        <f t="shared" si="0"/>
        <v>-432.27151963386314</v>
      </c>
      <c r="G21" s="14">
        <f t="shared" si="1"/>
        <v>1263.497407463055</v>
      </c>
      <c r="I21">
        <f t="shared" si="2"/>
        <v>831.22588782919183</v>
      </c>
      <c r="J21">
        <f t="shared" si="3"/>
        <v>-14.756956115531239</v>
      </c>
      <c r="K21">
        <f t="shared" si="4"/>
        <v>14.756956115531239</v>
      </c>
    </row>
    <row r="22" spans="1:11" x14ac:dyDescent="0.2">
      <c r="A22" s="2">
        <v>44085</v>
      </c>
      <c r="B22" s="10">
        <v>112</v>
      </c>
      <c r="C22" s="7">
        <v>3116.22</v>
      </c>
      <c r="D22" s="5">
        <v>266.61009999999999</v>
      </c>
      <c r="F22" s="11">
        <f t="shared" si="0"/>
        <v>-419.69927787259047</v>
      </c>
      <c r="G22" s="14">
        <f t="shared" si="1"/>
        <v>1265.6821218173136</v>
      </c>
      <c r="I22">
        <f t="shared" si="2"/>
        <v>845.98284394472307</v>
      </c>
      <c r="J22">
        <f t="shared" si="3"/>
        <v>-1.4425268501901201</v>
      </c>
      <c r="K22">
        <f t="shared" si="4"/>
        <v>1.4425268501901201</v>
      </c>
    </row>
    <row r="23" spans="1:11" x14ac:dyDescent="0.2">
      <c r="A23" s="2">
        <v>44084</v>
      </c>
      <c r="B23" s="10">
        <v>113.49</v>
      </c>
      <c r="C23" s="7">
        <v>3175.11</v>
      </c>
      <c r="D23" s="5">
        <v>268.09010000000001</v>
      </c>
      <c r="F23" s="11">
        <f t="shared" si="0"/>
        <v>-425.28277719428831</v>
      </c>
      <c r="G23" s="14">
        <f t="shared" si="1"/>
        <v>1272.7081479892015</v>
      </c>
      <c r="I23">
        <f t="shared" si="2"/>
        <v>847.42537079491319</v>
      </c>
      <c r="J23">
        <f t="shared" si="3"/>
        <v>-12.37469223431151</v>
      </c>
      <c r="K23">
        <f t="shared" si="4"/>
        <v>12.37469223431151</v>
      </c>
    </row>
    <row r="24" spans="1:11" x14ac:dyDescent="0.2">
      <c r="A24" s="2">
        <v>44083</v>
      </c>
      <c r="B24" s="10">
        <v>117.32</v>
      </c>
      <c r="C24" s="7">
        <v>3268.61</v>
      </c>
      <c r="D24" s="5">
        <v>273.72000000000003</v>
      </c>
      <c r="F24" s="11">
        <f t="shared" si="0"/>
        <v>-439.63499357153847</v>
      </c>
      <c r="G24" s="14">
        <f t="shared" si="1"/>
        <v>1299.4350566007631</v>
      </c>
      <c r="I24">
        <f t="shared" si="2"/>
        <v>859.8000630292247</v>
      </c>
      <c r="J24">
        <f t="shared" si="3"/>
        <v>-4.7093163316519622</v>
      </c>
      <c r="K24">
        <f t="shared" si="4"/>
        <v>4.7093163316519622</v>
      </c>
    </row>
    <row r="25" spans="1:11" x14ac:dyDescent="0.2">
      <c r="A25" s="2">
        <v>44082</v>
      </c>
      <c r="B25" s="10">
        <v>112.82</v>
      </c>
      <c r="C25" s="7">
        <v>3149.84</v>
      </c>
      <c r="D25" s="5">
        <v>271.15989999999999</v>
      </c>
      <c r="F25" s="11">
        <f t="shared" si="0"/>
        <v>-422.77207615701474</v>
      </c>
      <c r="G25" s="14">
        <f t="shared" si="1"/>
        <v>1287.2814555178913</v>
      </c>
      <c r="I25">
        <f t="shared" si="2"/>
        <v>864.50937936087666</v>
      </c>
      <c r="J25">
        <f t="shared" si="3"/>
        <v>-24.423765116346203</v>
      </c>
      <c r="K25">
        <f t="shared" si="4"/>
        <v>24.423765116346203</v>
      </c>
    </row>
    <row r="26" spans="1:11" x14ac:dyDescent="0.2">
      <c r="A26" s="2">
        <v>44078</v>
      </c>
      <c r="B26" s="10">
        <v>120.96</v>
      </c>
      <c r="C26" s="7">
        <v>3294.62</v>
      </c>
      <c r="D26" s="5">
        <v>282.73</v>
      </c>
      <c r="F26" s="11">
        <f t="shared" si="0"/>
        <v>-453.27522010239767</v>
      </c>
      <c r="G26" s="14">
        <f t="shared" si="1"/>
        <v>1342.2083645796206</v>
      </c>
      <c r="I26">
        <f t="shared" si="2"/>
        <v>888.93314447722287</v>
      </c>
      <c r="J26">
        <f t="shared" si="3"/>
        <v>-40.130232620612787</v>
      </c>
      <c r="K26">
        <f t="shared" si="4"/>
        <v>40.130232620612787</v>
      </c>
    </row>
    <row r="27" spans="1:11" x14ac:dyDescent="0.2">
      <c r="A27" s="2">
        <v>44077</v>
      </c>
      <c r="B27" s="10">
        <v>120.88</v>
      </c>
      <c r="C27" s="7">
        <v>3368</v>
      </c>
      <c r="D27" s="5">
        <v>291.12009999999998</v>
      </c>
      <c r="F27" s="11">
        <f t="shared" si="0"/>
        <v>-452.97543490391723</v>
      </c>
      <c r="G27" s="14">
        <f t="shared" si="1"/>
        <v>1382.0388120017528</v>
      </c>
      <c r="I27">
        <f t="shared" si="2"/>
        <v>929.06337709783566</v>
      </c>
      <c r="J27">
        <f t="shared" si="3"/>
        <v>-14.602216152166193</v>
      </c>
      <c r="K27">
        <f t="shared" si="4"/>
        <v>14.602216152166193</v>
      </c>
    </row>
    <row r="28" spans="1:11" x14ac:dyDescent="0.2">
      <c r="A28" s="2">
        <v>44076</v>
      </c>
      <c r="B28" s="10">
        <v>131.4</v>
      </c>
      <c r="C28" s="7">
        <v>3531.45</v>
      </c>
      <c r="D28" s="5">
        <v>302.5</v>
      </c>
      <c r="F28" s="11">
        <f t="shared" si="0"/>
        <v>-492.39718850409275</v>
      </c>
      <c r="G28" s="14">
        <f t="shared" si="1"/>
        <v>1436.0627817540947</v>
      </c>
      <c r="I28">
        <f t="shared" si="2"/>
        <v>943.66559325000185</v>
      </c>
      <c r="J28">
        <f t="shared" si="3"/>
        <v>43.934054144589709</v>
      </c>
      <c r="K28">
        <f t="shared" si="4"/>
        <v>-43.934054144589709</v>
      </c>
    </row>
    <row r="29" spans="1:11" x14ac:dyDescent="0.2">
      <c r="A29" s="2">
        <v>44075</v>
      </c>
      <c r="B29" s="10">
        <v>134.18</v>
      </c>
      <c r="C29" s="7">
        <v>3499.12</v>
      </c>
      <c r="D29" s="5">
        <v>295.43990000000002</v>
      </c>
      <c r="F29" s="11">
        <f t="shared" si="0"/>
        <v>-502.81472415128741</v>
      </c>
      <c r="G29" s="14">
        <f t="shared" si="1"/>
        <v>1402.5462632566996</v>
      </c>
      <c r="I29">
        <f t="shared" si="2"/>
        <v>899.73153910541214</v>
      </c>
      <c r="J29">
        <f t="shared" si="3"/>
        <v>-8.6276881764133577</v>
      </c>
      <c r="K29">
        <f t="shared" si="4"/>
        <v>8.6276881764133577</v>
      </c>
    </row>
    <row r="30" spans="1:11" x14ac:dyDescent="0.2">
      <c r="A30" s="2">
        <v>44074</v>
      </c>
      <c r="B30" s="10">
        <v>129.04</v>
      </c>
      <c r="C30" s="7">
        <v>3450.96</v>
      </c>
      <c r="D30" s="5">
        <v>293.2</v>
      </c>
      <c r="F30" s="11">
        <f t="shared" si="0"/>
        <v>-483.55352514892024</v>
      </c>
      <c r="G30" s="14">
        <f t="shared" si="1"/>
        <v>1391.9127524307457</v>
      </c>
      <c r="I30">
        <f t="shared" si="2"/>
        <v>908.3592272818255</v>
      </c>
      <c r="J30">
        <f t="shared" si="3"/>
        <v>-18.043800816868952</v>
      </c>
      <c r="K30">
        <f t="shared" si="4"/>
        <v>18.043800816868952</v>
      </c>
    </row>
    <row r="31" spans="1:11" x14ac:dyDescent="0.2">
      <c r="A31" s="2">
        <v>44071</v>
      </c>
      <c r="B31" s="10">
        <v>124.8075</v>
      </c>
      <c r="C31" s="7">
        <v>3401.8</v>
      </c>
      <c r="D31" s="5">
        <v>293.65989999999999</v>
      </c>
      <c r="F31" s="11">
        <f t="shared" si="0"/>
        <v>-467.69301449181552</v>
      </c>
      <c r="G31" s="14">
        <f t="shared" si="1"/>
        <v>1394.09604259051</v>
      </c>
      <c r="I31">
        <f t="shared" si="2"/>
        <v>926.40302809869445</v>
      </c>
      <c r="J31">
        <f t="shared" si="3"/>
        <v>2.8471751437975854</v>
      </c>
      <c r="K31">
        <f t="shared" si="4"/>
        <v>-2.8471751437975854</v>
      </c>
    </row>
    <row r="32" spans="1:11" x14ac:dyDescent="0.2">
      <c r="A32" s="2">
        <v>44070</v>
      </c>
      <c r="B32" s="10">
        <v>125.01</v>
      </c>
      <c r="C32" s="7">
        <v>3400</v>
      </c>
      <c r="D32" s="5">
        <v>293.22000000000003</v>
      </c>
      <c r="F32" s="11">
        <f t="shared" si="0"/>
        <v>-468.45184577546905</v>
      </c>
      <c r="G32" s="14">
        <f t="shared" si="1"/>
        <v>1392.007698730366</v>
      </c>
      <c r="I32">
        <f t="shared" si="2"/>
        <v>923.55585295489686</v>
      </c>
      <c r="J32">
        <f t="shared" si="3"/>
        <v>-45.080508506677688</v>
      </c>
      <c r="K32">
        <f t="shared" si="4"/>
        <v>45.080508506677688</v>
      </c>
    </row>
    <row r="33" spans="1:11" x14ac:dyDescent="0.2">
      <c r="A33" s="2">
        <v>44069</v>
      </c>
      <c r="B33" s="10">
        <v>126.52249999999999</v>
      </c>
      <c r="C33" s="7">
        <v>3441.85</v>
      </c>
      <c r="D33" s="5">
        <v>303.90989999999999</v>
      </c>
      <c r="F33" s="11">
        <f t="shared" si="0"/>
        <v>-474.11965968423948</v>
      </c>
      <c r="G33" s="14">
        <f t="shared" si="1"/>
        <v>1442.756021145814</v>
      </c>
      <c r="I33">
        <f t="shared" si="2"/>
        <v>968.63636146157455</v>
      </c>
      <c r="J33">
        <f t="shared" si="3"/>
        <v>103.25348626815901</v>
      </c>
      <c r="K33">
        <f t="shared" si="4"/>
        <v>-103.25348626815901</v>
      </c>
    </row>
    <row r="34" spans="1:11" x14ac:dyDescent="0.2">
      <c r="A34" s="2">
        <v>44068</v>
      </c>
      <c r="B34" s="10">
        <v>124.825</v>
      </c>
      <c r="C34" s="7">
        <v>3346.49</v>
      </c>
      <c r="D34" s="5">
        <v>280.82010000000002</v>
      </c>
      <c r="F34" s="11">
        <f t="shared" si="0"/>
        <v>-467.7585925039831</v>
      </c>
      <c r="G34" s="14">
        <f t="shared" si="1"/>
        <v>1333.1414676973986</v>
      </c>
      <c r="I34">
        <f t="shared" si="2"/>
        <v>865.38287519341554</v>
      </c>
      <c r="J34">
        <f t="shared" si="3"/>
        <v>48.637232451763794</v>
      </c>
      <c r="K34">
        <f t="shared" si="4"/>
        <v>-48.637232451763794</v>
      </c>
    </row>
    <row r="35" spans="1:11" x14ac:dyDescent="0.2">
      <c r="A35" s="2">
        <v>44067</v>
      </c>
      <c r="B35" s="10">
        <v>125.8575</v>
      </c>
      <c r="C35" s="7">
        <v>3307.46</v>
      </c>
      <c r="D35" s="5">
        <v>271.38990000000001</v>
      </c>
      <c r="F35" s="11">
        <f t="shared" si="0"/>
        <v>-471.62769522187102</v>
      </c>
      <c r="G35" s="14">
        <f t="shared" si="1"/>
        <v>1288.3733379635228</v>
      </c>
      <c r="I35">
        <f t="shared" si="2"/>
        <v>816.74564274165175</v>
      </c>
      <c r="J35">
        <f t="shared" si="3"/>
        <v>15.218633851059735</v>
      </c>
      <c r="K35">
        <f t="shared" si="4"/>
        <v>-15.218633851059735</v>
      </c>
    </row>
    <row r="36" spans="1:11" x14ac:dyDescent="0.2">
      <c r="A36" s="2">
        <v>44064</v>
      </c>
      <c r="B36" s="10">
        <v>124.37</v>
      </c>
      <c r="C36" s="7">
        <v>3284.72</v>
      </c>
      <c r="D36" s="5">
        <v>267.01</v>
      </c>
      <c r="F36" s="11">
        <f t="shared" si="0"/>
        <v>-466.05356418762568</v>
      </c>
      <c r="G36" s="14">
        <f t="shared" si="1"/>
        <v>1267.5805730782176</v>
      </c>
      <c r="I36">
        <f t="shared" si="2"/>
        <v>801.52700889059201</v>
      </c>
      <c r="J36">
        <f t="shared" si="3"/>
        <v>-32.334514771237536</v>
      </c>
      <c r="K36">
        <f t="shared" si="4"/>
        <v>32.334514771237536</v>
      </c>
    </row>
    <row r="37" spans="1:11" x14ac:dyDescent="0.2">
      <c r="A37" s="2">
        <v>44063</v>
      </c>
      <c r="B37" s="10">
        <v>118.27500000000001</v>
      </c>
      <c r="C37" s="7">
        <v>3297.37</v>
      </c>
      <c r="D37" s="5">
        <v>269.01</v>
      </c>
      <c r="F37" s="11">
        <f t="shared" si="0"/>
        <v>-443.21367937839858</v>
      </c>
      <c r="G37" s="14">
        <f t="shared" si="1"/>
        <v>1277.0752030402282</v>
      </c>
      <c r="I37">
        <f t="shared" si="2"/>
        <v>833.86152366182955</v>
      </c>
      <c r="J37">
        <f t="shared" si="3"/>
        <v>20.856056232824585</v>
      </c>
      <c r="K37">
        <f t="shared" si="4"/>
        <v>-20.856056232824585</v>
      </c>
    </row>
    <row r="38" spans="1:11" x14ac:dyDescent="0.2">
      <c r="A38" s="2">
        <v>44062</v>
      </c>
      <c r="B38" s="10">
        <v>115.7075</v>
      </c>
      <c r="C38" s="7">
        <v>3260.48</v>
      </c>
      <c r="D38" s="5">
        <v>262.59010000000001</v>
      </c>
      <c r="F38" s="11">
        <f t="shared" si="0"/>
        <v>-433.59244816466747</v>
      </c>
      <c r="G38" s="14">
        <f t="shared" si="1"/>
        <v>1246.5979155936725</v>
      </c>
      <c r="I38">
        <f t="shared" si="2"/>
        <v>813.00546742900497</v>
      </c>
      <c r="J38">
        <f t="shared" si="3"/>
        <v>0.64346807300557884</v>
      </c>
      <c r="K38">
        <f t="shared" si="4"/>
        <v>-0.64346807300557884</v>
      </c>
    </row>
    <row r="39" spans="1:11" x14ac:dyDescent="0.2">
      <c r="A39" s="2">
        <v>44061</v>
      </c>
      <c r="B39" s="10">
        <v>115.5625</v>
      </c>
      <c r="C39" s="7">
        <v>3312.49</v>
      </c>
      <c r="D39" s="5">
        <v>262.34010000000001</v>
      </c>
      <c r="F39" s="11">
        <f t="shared" si="0"/>
        <v>-433.04908749242173</v>
      </c>
      <c r="G39" s="14">
        <f t="shared" si="1"/>
        <v>1245.4110868484211</v>
      </c>
      <c r="I39">
        <f t="shared" si="2"/>
        <v>812.36199935599939</v>
      </c>
      <c r="J39">
        <f t="shared" si="3"/>
        <v>2.024095333722471</v>
      </c>
      <c r="K39">
        <f t="shared" si="4"/>
        <v>-2.024095333722471</v>
      </c>
    </row>
    <row r="40" spans="1:11" x14ac:dyDescent="0.2">
      <c r="A40" s="2">
        <v>44060</v>
      </c>
      <c r="B40" s="10">
        <v>114.6075</v>
      </c>
      <c r="C40" s="7">
        <v>3182.41</v>
      </c>
      <c r="D40" s="5">
        <v>261.15989999999999</v>
      </c>
      <c r="F40" s="11">
        <f t="shared" si="0"/>
        <v>-429.47040168556168</v>
      </c>
      <c r="G40" s="14">
        <f t="shared" si="1"/>
        <v>1239.8083057078386</v>
      </c>
      <c r="I40">
        <f t="shared" si="2"/>
        <v>810.33790402227692</v>
      </c>
      <c r="J40">
        <f t="shared" si="3"/>
        <v>0.74393456432301264</v>
      </c>
      <c r="K40">
        <f t="shared" si="4"/>
        <v>-0.74393456432301264</v>
      </c>
    </row>
    <row r="41" spans="1:11" x14ac:dyDescent="0.2">
      <c r="A41" s="2">
        <v>44057</v>
      </c>
      <c r="B41" s="10">
        <v>114.9075</v>
      </c>
      <c r="C41" s="7">
        <v>3148.02</v>
      </c>
      <c r="D41" s="5">
        <v>261.24</v>
      </c>
      <c r="F41" s="11">
        <f t="shared" si="0"/>
        <v>-430.59459617986329</v>
      </c>
      <c r="G41" s="14">
        <f t="shared" si="1"/>
        <v>1240.1885656378172</v>
      </c>
      <c r="I41">
        <f t="shared" si="2"/>
        <v>809.5939694579539</v>
      </c>
      <c r="J41">
        <f t="shared" si="3"/>
        <v>9.9260886692604799E-2</v>
      </c>
      <c r="K41">
        <f t="shared" si="4"/>
        <v>-9.9260886692604799E-2</v>
      </c>
    </row>
    <row r="42" spans="1:11" x14ac:dyDescent="0.2">
      <c r="A42" s="2">
        <v>44056</v>
      </c>
      <c r="B42" s="10">
        <v>115.01</v>
      </c>
      <c r="C42" s="7">
        <v>3161.02</v>
      </c>
      <c r="D42" s="5">
        <v>261.3</v>
      </c>
      <c r="F42" s="11">
        <f t="shared" si="0"/>
        <v>-430.97869596541636</v>
      </c>
      <c r="G42" s="14">
        <f t="shared" si="1"/>
        <v>1240.4734045366777</v>
      </c>
      <c r="I42">
        <f t="shared" si="2"/>
        <v>809.4947085712613</v>
      </c>
      <c r="J42">
        <f t="shared" si="3"/>
        <v>-0.80044110729500062</v>
      </c>
      <c r="K42">
        <f t="shared" si="4"/>
        <v>0.80044110729500062</v>
      </c>
    </row>
    <row r="43" spans="1:11" x14ac:dyDescent="0.2">
      <c r="A43" s="2">
        <v>44055</v>
      </c>
      <c r="B43" s="10">
        <v>113.01</v>
      </c>
      <c r="C43" s="7">
        <v>3162.24</v>
      </c>
      <c r="D43" s="5">
        <v>259.88990000000001</v>
      </c>
      <c r="F43" s="11">
        <f t="shared" si="0"/>
        <v>-423.48406600340581</v>
      </c>
      <c r="G43" s="14">
        <f t="shared" si="1"/>
        <v>1233.7792156819621</v>
      </c>
      <c r="I43">
        <f t="shared" si="2"/>
        <v>810.2951496785563</v>
      </c>
      <c r="J43">
        <f t="shared" si="3"/>
        <v>4.2284143726257071</v>
      </c>
      <c r="K43">
        <f t="shared" si="4"/>
        <v>-4.2284143726257071</v>
      </c>
    </row>
    <row r="44" spans="1:11" x14ac:dyDescent="0.2">
      <c r="A44" s="2">
        <v>44054</v>
      </c>
      <c r="B44" s="10">
        <v>109.375</v>
      </c>
      <c r="C44" s="7">
        <v>3080.67</v>
      </c>
      <c r="D44" s="5">
        <v>256.12990000000002</v>
      </c>
      <c r="F44" s="11">
        <f t="shared" si="0"/>
        <v>-409.86257604745163</v>
      </c>
      <c r="G44" s="14">
        <f t="shared" si="1"/>
        <v>1215.9293113533822</v>
      </c>
      <c r="I44">
        <f t="shared" si="2"/>
        <v>806.06673530593059</v>
      </c>
      <c r="J44">
        <f t="shared" si="3"/>
        <v>-20.052029908682243</v>
      </c>
      <c r="K44">
        <f t="shared" si="4"/>
        <v>20.052029908682243</v>
      </c>
    </row>
    <row r="45" spans="1:11" x14ac:dyDescent="0.2">
      <c r="A45" s="2">
        <v>44053</v>
      </c>
      <c r="B45" s="10">
        <v>112.7274</v>
      </c>
      <c r="C45" s="7">
        <v>3148.16</v>
      </c>
      <c r="D45" s="5">
        <v>263</v>
      </c>
      <c r="F45" s="11">
        <f t="shared" si="0"/>
        <v>-422.4250747897737</v>
      </c>
      <c r="G45" s="14">
        <f t="shared" si="1"/>
        <v>1248.5438400043865</v>
      </c>
      <c r="I45">
        <f t="shared" si="2"/>
        <v>826.11876521461284</v>
      </c>
      <c r="J45">
        <f t="shared" si="3"/>
        <v>-31.876457727996126</v>
      </c>
      <c r="K45">
        <f t="shared" si="4"/>
        <v>31.876457727996126</v>
      </c>
    </row>
    <row r="46" spans="1:11" x14ac:dyDescent="0.2">
      <c r="A46" s="2">
        <v>44050</v>
      </c>
      <c r="B46" s="10">
        <v>111.1125</v>
      </c>
      <c r="C46" s="7">
        <v>3167.46</v>
      </c>
      <c r="D46" s="5">
        <v>268.43990000000002</v>
      </c>
      <c r="F46" s="11">
        <f t="shared" si="0"/>
        <v>-416.37353582694828</v>
      </c>
      <c r="G46" s="14">
        <f t="shared" si="1"/>
        <v>1274.3687587695572</v>
      </c>
      <c r="I46">
        <f t="shared" si="2"/>
        <v>857.99522294260896</v>
      </c>
      <c r="J46">
        <f t="shared" si="3"/>
        <v>25.456049405483668</v>
      </c>
      <c r="K46">
        <f t="shared" si="4"/>
        <v>-25.456049405483668</v>
      </c>
    </row>
    <row r="47" spans="1:11" x14ac:dyDescent="0.2">
      <c r="A47" s="2">
        <v>44049</v>
      </c>
      <c r="B47" s="10">
        <v>113.9025</v>
      </c>
      <c r="C47" s="7">
        <v>3225</v>
      </c>
      <c r="D47" s="5">
        <v>265.27999999999997</v>
      </c>
      <c r="F47" s="11">
        <f t="shared" si="0"/>
        <v>-426.82854462395301</v>
      </c>
      <c r="G47" s="14">
        <f t="shared" si="1"/>
        <v>1259.3677181610783</v>
      </c>
      <c r="I47">
        <f t="shared" si="2"/>
        <v>832.53917353712529</v>
      </c>
      <c r="J47">
        <f t="shared" si="3"/>
        <v>62.326920565984551</v>
      </c>
      <c r="K47">
        <f t="shared" si="4"/>
        <v>-62.326920565984551</v>
      </c>
    </row>
    <row r="48" spans="1:11" x14ac:dyDescent="0.2">
      <c r="A48" s="2">
        <v>44048</v>
      </c>
      <c r="B48" s="10">
        <v>110.0625</v>
      </c>
      <c r="C48" s="7">
        <v>3205.03</v>
      </c>
      <c r="D48" s="5">
        <v>249.12</v>
      </c>
      <c r="F48" s="11">
        <f t="shared" si="0"/>
        <v>-412.43885509689272</v>
      </c>
      <c r="G48" s="14">
        <f t="shared" si="1"/>
        <v>1182.6511080680334</v>
      </c>
      <c r="I48">
        <f t="shared" si="2"/>
        <v>770.21225297114074</v>
      </c>
      <c r="J48">
        <f t="shared" si="3"/>
        <v>-4.8601513414632791</v>
      </c>
      <c r="K48">
        <f t="shared" si="4"/>
        <v>4.8601513414632791</v>
      </c>
    </row>
    <row r="49" spans="1:11" x14ac:dyDescent="0.2">
      <c r="A49" s="2">
        <v>44047</v>
      </c>
      <c r="B49" s="10">
        <v>109.66500000000001</v>
      </c>
      <c r="C49" s="7">
        <v>3138.83</v>
      </c>
      <c r="D49" s="5">
        <v>249.83</v>
      </c>
      <c r="F49" s="11">
        <f t="shared" si="0"/>
        <v>-410.94929739194316</v>
      </c>
      <c r="G49" s="14">
        <f t="shared" si="1"/>
        <v>1186.0217017045472</v>
      </c>
      <c r="I49">
        <f t="shared" si="2"/>
        <v>775.07240431260402</v>
      </c>
      <c r="J49">
        <f t="shared" si="3"/>
        <v>-12.837952558222469</v>
      </c>
      <c r="K49">
        <f t="shared" si="4"/>
        <v>12.837952558222469</v>
      </c>
    </row>
    <row r="50" spans="1:11" x14ac:dyDescent="0.2">
      <c r="A50" s="2">
        <v>44046</v>
      </c>
      <c r="B50" s="10">
        <v>108.9375</v>
      </c>
      <c r="C50" s="7">
        <v>3111.89</v>
      </c>
      <c r="D50" s="5">
        <v>251.96</v>
      </c>
      <c r="F50" s="11">
        <f t="shared" si="0"/>
        <v>-408.22312574326179</v>
      </c>
      <c r="G50" s="14">
        <f t="shared" si="1"/>
        <v>1196.1334826140883</v>
      </c>
      <c r="I50">
        <f t="shared" si="2"/>
        <v>787.91035687082649</v>
      </c>
      <c r="J50">
        <f t="shared" si="3"/>
        <v>-18.151344479160684</v>
      </c>
      <c r="K50">
        <f t="shared" si="4"/>
        <v>18.151344479160684</v>
      </c>
    </row>
    <row r="51" spans="1:11" x14ac:dyDescent="0.2">
      <c r="A51" s="2">
        <v>44043</v>
      </c>
      <c r="B51" s="10">
        <v>106.26</v>
      </c>
      <c r="C51" s="7">
        <v>3164.68</v>
      </c>
      <c r="D51" s="5">
        <v>253.67</v>
      </c>
      <c r="F51" s="11">
        <f t="shared" si="0"/>
        <v>-398.18968988162021</v>
      </c>
      <c r="G51" s="14">
        <f t="shared" si="1"/>
        <v>1204.2513912316074</v>
      </c>
      <c r="I51">
        <f t="shared" si="2"/>
        <v>806.06170134998717</v>
      </c>
      <c r="J51">
        <f t="shared" si="3"/>
        <v>53.270566327148003</v>
      </c>
      <c r="K51">
        <f t="shared" si="4"/>
        <v>-53.270566327148003</v>
      </c>
    </row>
    <row r="52" spans="1:11" x14ac:dyDescent="0.2">
      <c r="A52" s="2">
        <v>44042</v>
      </c>
      <c r="B52" s="10">
        <v>96.19</v>
      </c>
      <c r="C52" s="7">
        <v>3051.88</v>
      </c>
      <c r="D52" s="5">
        <v>234.5</v>
      </c>
      <c r="F52" s="11">
        <f t="shared" si="0"/>
        <v>-360.4542280228971</v>
      </c>
      <c r="G52" s="14">
        <f t="shared" si="1"/>
        <v>1113.2453630457362</v>
      </c>
      <c r="I52">
        <f t="shared" si="2"/>
        <v>752.79113502283917</v>
      </c>
      <c r="J52">
        <f t="shared" si="3"/>
        <v>1.434838898860562</v>
      </c>
      <c r="K52">
        <f t="shared" si="4"/>
        <v>-1.434838898860562</v>
      </c>
    </row>
    <row r="53" spans="1:11" x14ac:dyDescent="0.2">
      <c r="A53" s="2">
        <v>44041</v>
      </c>
      <c r="B53" s="10">
        <v>95.04</v>
      </c>
      <c r="C53" s="7">
        <v>3033.53</v>
      </c>
      <c r="D53" s="5">
        <v>233.29</v>
      </c>
      <c r="F53" s="11">
        <f t="shared" si="0"/>
        <v>-356.14481579474108</v>
      </c>
      <c r="G53" s="14">
        <f t="shared" si="1"/>
        <v>1107.5011119187197</v>
      </c>
      <c r="I53">
        <f t="shared" si="2"/>
        <v>751.35629612397861</v>
      </c>
      <c r="J53">
        <f t="shared" si="3"/>
        <v>8.35066296123955</v>
      </c>
      <c r="K53">
        <f t="shared" si="4"/>
        <v>-8.35066296123955</v>
      </c>
    </row>
    <row r="54" spans="1:11" x14ac:dyDescent="0.2">
      <c r="A54" s="2">
        <v>44040</v>
      </c>
      <c r="B54" s="10">
        <v>93.252499999999998</v>
      </c>
      <c r="C54" s="7">
        <v>3000.33</v>
      </c>
      <c r="D54" s="5">
        <v>230.12</v>
      </c>
      <c r="F54" s="11">
        <f t="shared" si="0"/>
        <v>-349.44649026619413</v>
      </c>
      <c r="G54" s="14">
        <f t="shared" si="1"/>
        <v>1092.4521234289332</v>
      </c>
      <c r="I54">
        <f t="shared" si="2"/>
        <v>743.00563316273906</v>
      </c>
      <c r="J54">
        <f t="shared" si="3"/>
        <v>-10.209481552882039</v>
      </c>
      <c r="K54">
        <f t="shared" si="4"/>
        <v>10.209481552882039</v>
      </c>
    </row>
    <row r="55" spans="1:11" x14ac:dyDescent="0.2">
      <c r="A55" s="2">
        <v>44039</v>
      </c>
      <c r="B55" s="10">
        <v>94.81</v>
      </c>
      <c r="C55" s="7">
        <v>3055.21</v>
      </c>
      <c r="D55" s="5">
        <v>233.5</v>
      </c>
      <c r="F55" s="11">
        <f t="shared" si="0"/>
        <v>-355.28293334910984</v>
      </c>
      <c r="G55" s="14">
        <f t="shared" si="1"/>
        <v>1108.4980480647309</v>
      </c>
      <c r="I55">
        <f t="shared" si="2"/>
        <v>753.2151147156211</v>
      </c>
      <c r="J55">
        <f t="shared" si="3"/>
        <v>5.0196524136980543</v>
      </c>
      <c r="K55">
        <f t="shared" si="4"/>
        <v>-5.0196524136980543</v>
      </c>
    </row>
    <row r="56" spans="1:11" x14ac:dyDescent="0.2">
      <c r="A56" s="2">
        <v>44036</v>
      </c>
      <c r="B56" s="10">
        <v>92.614999999999995</v>
      </c>
      <c r="C56" s="7">
        <v>3008.91</v>
      </c>
      <c r="D56" s="5">
        <v>230.71</v>
      </c>
      <c r="F56" s="11">
        <f t="shared" si="0"/>
        <v>-347.05757696580326</v>
      </c>
      <c r="G56" s="14">
        <f t="shared" si="1"/>
        <v>1095.2530392677263</v>
      </c>
      <c r="I56">
        <f t="shared" si="2"/>
        <v>748.19546230192304</v>
      </c>
      <c r="J56">
        <f t="shared" si="3"/>
        <v>-8.1105428684686558</v>
      </c>
      <c r="K56">
        <f t="shared" si="4"/>
        <v>8.1105428684686558</v>
      </c>
    </row>
    <row r="57" spans="1:11" x14ac:dyDescent="0.2">
      <c r="A57" s="2">
        <v>44035</v>
      </c>
      <c r="B57" s="10">
        <v>92.844999999999999</v>
      </c>
      <c r="C57" s="7">
        <v>2986.55</v>
      </c>
      <c r="D57" s="5">
        <v>232.6</v>
      </c>
      <c r="F57" s="11">
        <f t="shared" si="0"/>
        <v>-347.91945941143445</v>
      </c>
      <c r="G57" s="14">
        <f t="shared" si="1"/>
        <v>1104.2254645818261</v>
      </c>
      <c r="I57">
        <f t="shared" si="2"/>
        <v>756.3060051703917</v>
      </c>
      <c r="J57">
        <f t="shared" si="3"/>
        <v>-17.921742833507551</v>
      </c>
      <c r="K57">
        <f t="shared" si="4"/>
        <v>17.921742833507551</v>
      </c>
    </row>
    <row r="58" spans="1:11" x14ac:dyDescent="0.2">
      <c r="A58" s="2">
        <v>44034</v>
      </c>
      <c r="B58" s="10">
        <v>97.272499999999994</v>
      </c>
      <c r="C58" s="7">
        <v>3099.91</v>
      </c>
      <c r="D58" s="5">
        <v>239.87</v>
      </c>
      <c r="F58" s="11">
        <f t="shared" si="0"/>
        <v>-364.51069648983531</v>
      </c>
      <c r="G58" s="14">
        <f t="shared" si="1"/>
        <v>1138.7384444937345</v>
      </c>
      <c r="I58">
        <f t="shared" si="2"/>
        <v>774.22774800389925</v>
      </c>
      <c r="J58">
        <f t="shared" si="3"/>
        <v>-9.946095496613907</v>
      </c>
      <c r="K58">
        <f t="shared" si="4"/>
        <v>9.946095496613907</v>
      </c>
    </row>
    <row r="59" spans="1:11" x14ac:dyDescent="0.2">
      <c r="A59" s="2">
        <v>44033</v>
      </c>
      <c r="B59" s="10">
        <v>97</v>
      </c>
      <c r="C59" s="7">
        <v>3138.29</v>
      </c>
      <c r="D59" s="5">
        <v>241.75</v>
      </c>
      <c r="F59" s="11">
        <f t="shared" si="0"/>
        <v>-363.48955315751135</v>
      </c>
      <c r="G59" s="14">
        <f t="shared" si="1"/>
        <v>1147.6633966580246</v>
      </c>
      <c r="I59">
        <f t="shared" si="2"/>
        <v>784.17384350051316</v>
      </c>
      <c r="J59">
        <f t="shared" si="3"/>
        <v>-12.335665893574514</v>
      </c>
      <c r="K59">
        <f t="shared" si="4"/>
        <v>12.335665893574514</v>
      </c>
    </row>
    <row r="60" spans="1:11" x14ac:dyDescent="0.2">
      <c r="A60" s="2">
        <v>44032</v>
      </c>
      <c r="B60" s="10">
        <v>98.357500000000002</v>
      </c>
      <c r="C60" s="7">
        <v>3196.84</v>
      </c>
      <c r="D60" s="5">
        <v>245.42</v>
      </c>
      <c r="F60" s="11">
        <f t="shared" si="0"/>
        <v>-368.57653324422603</v>
      </c>
      <c r="G60" s="14">
        <f t="shared" si="1"/>
        <v>1165.0860426383138</v>
      </c>
      <c r="I60">
        <f t="shared" si="2"/>
        <v>796.50950939408767</v>
      </c>
      <c r="J60">
        <f t="shared" si="3"/>
        <v>8.486348374166937</v>
      </c>
      <c r="K60">
        <f t="shared" si="4"/>
        <v>-8.486348374166937</v>
      </c>
    </row>
    <row r="61" spans="1:11" x14ac:dyDescent="0.2">
      <c r="A61" s="2">
        <v>44029</v>
      </c>
      <c r="B61" s="10">
        <v>96.327500000000001</v>
      </c>
      <c r="C61" s="7">
        <v>2961.97</v>
      </c>
      <c r="D61" s="5">
        <v>242.03</v>
      </c>
      <c r="F61" s="11">
        <f t="shared" si="0"/>
        <v>-360.96948383278533</v>
      </c>
      <c r="G61" s="14">
        <f t="shared" si="1"/>
        <v>1148.992644852706</v>
      </c>
      <c r="I61">
        <f t="shared" si="2"/>
        <v>788.02316101992074</v>
      </c>
      <c r="J61">
        <f t="shared" si="3"/>
        <v>5.9527729004018965</v>
      </c>
      <c r="K61">
        <f t="shared" si="4"/>
        <v>-5.9527729004018965</v>
      </c>
    </row>
    <row r="62" spans="1:11" x14ac:dyDescent="0.2">
      <c r="A62" s="2">
        <v>44028</v>
      </c>
      <c r="B62" s="10">
        <v>96.522499999999994</v>
      </c>
      <c r="C62" s="7">
        <v>2999.9</v>
      </c>
      <c r="D62" s="5">
        <v>240.93</v>
      </c>
      <c r="F62" s="11">
        <f t="shared" si="0"/>
        <v>-361.70021025408136</v>
      </c>
      <c r="G62" s="14">
        <f t="shared" si="1"/>
        <v>1143.7705983736003</v>
      </c>
      <c r="I62">
        <f t="shared" si="2"/>
        <v>782.07038811951884</v>
      </c>
      <c r="J62">
        <f t="shared" si="3"/>
        <v>7.5919010023123974</v>
      </c>
      <c r="K62">
        <f t="shared" si="4"/>
        <v>-7.5919010023123974</v>
      </c>
    </row>
    <row r="63" spans="1:11" x14ac:dyDescent="0.2">
      <c r="A63" s="2">
        <v>44027</v>
      </c>
      <c r="B63" s="10">
        <v>97.724999999999994</v>
      </c>
      <c r="C63" s="7">
        <v>3008.87</v>
      </c>
      <c r="D63" s="5">
        <v>240.28</v>
      </c>
      <c r="F63" s="11">
        <f t="shared" si="0"/>
        <v>-366.20635651874017</v>
      </c>
      <c r="G63" s="14">
        <f t="shared" si="1"/>
        <v>1140.6848436359467</v>
      </c>
      <c r="I63">
        <f t="shared" si="2"/>
        <v>774.47848711720644</v>
      </c>
      <c r="J63">
        <f t="shared" si="3"/>
        <v>0.10969048973186091</v>
      </c>
      <c r="K63">
        <f t="shared" si="4"/>
        <v>-0.10969048973186091</v>
      </c>
    </row>
    <row r="64" spans="1:11" x14ac:dyDescent="0.2">
      <c r="A64" s="2">
        <v>44026</v>
      </c>
      <c r="B64" s="10">
        <v>97.057500000000005</v>
      </c>
      <c r="C64" s="7">
        <v>3084</v>
      </c>
      <c r="D64" s="5">
        <v>239.73</v>
      </c>
      <c r="F64" s="11">
        <f t="shared" si="0"/>
        <v>-363.7050237689192</v>
      </c>
      <c r="G64" s="14">
        <f t="shared" si="1"/>
        <v>1138.0738203963938</v>
      </c>
      <c r="I64">
        <f t="shared" si="2"/>
        <v>774.36879662747458</v>
      </c>
      <c r="J64">
        <f t="shared" si="3"/>
        <v>-2.4552177338545107</v>
      </c>
      <c r="K64">
        <f t="shared" si="4"/>
        <v>2.4552177338545107</v>
      </c>
    </row>
    <row r="65" spans="1:11" x14ac:dyDescent="0.2">
      <c r="A65" s="2">
        <v>44025</v>
      </c>
      <c r="B65" s="10">
        <v>95.477500000000006</v>
      </c>
      <c r="C65" s="7">
        <v>3104</v>
      </c>
      <c r="D65" s="5">
        <v>239</v>
      </c>
      <c r="F65" s="11">
        <f t="shared" si="0"/>
        <v>-357.78426609893086</v>
      </c>
      <c r="G65" s="14">
        <f t="shared" si="1"/>
        <v>1134.6082804602599</v>
      </c>
      <c r="I65">
        <f t="shared" si="2"/>
        <v>776.82401436132909</v>
      </c>
      <c r="J65">
        <f t="shared" si="3"/>
        <v>-27.158015055607279</v>
      </c>
      <c r="K65">
        <f t="shared" si="4"/>
        <v>27.158015055607279</v>
      </c>
    </row>
    <row r="66" spans="1:11" x14ac:dyDescent="0.2">
      <c r="A66" s="2">
        <v>44022</v>
      </c>
      <c r="B66" s="10">
        <v>95.92</v>
      </c>
      <c r="C66" s="7">
        <v>3200</v>
      </c>
      <c r="D66" s="5">
        <v>245.07</v>
      </c>
      <c r="F66" s="11">
        <f t="shared" si="0"/>
        <v>-359.4424529780257</v>
      </c>
      <c r="G66" s="14">
        <f t="shared" si="1"/>
        <v>1163.4244823949621</v>
      </c>
      <c r="I66">
        <f t="shared" si="2"/>
        <v>803.98202941693637</v>
      </c>
      <c r="J66">
        <f t="shared" si="3"/>
        <v>1.8159822311844209</v>
      </c>
      <c r="K66">
        <f t="shared" si="4"/>
        <v>-1.8159822311844209</v>
      </c>
    </row>
    <row r="67" spans="1:11" x14ac:dyDescent="0.2">
      <c r="A67" s="2">
        <v>44021</v>
      </c>
      <c r="B67" s="10">
        <v>95.682500000000005</v>
      </c>
      <c r="C67" s="7">
        <v>3182.63</v>
      </c>
      <c r="D67" s="5">
        <v>244.5</v>
      </c>
      <c r="F67" s="11">
        <f t="shared" si="0"/>
        <v>-358.55246567003695</v>
      </c>
      <c r="G67" s="14">
        <f t="shared" si="1"/>
        <v>1160.718512855789</v>
      </c>
      <c r="I67">
        <f t="shared" si="2"/>
        <v>802.16604718575195</v>
      </c>
      <c r="J67">
        <f t="shared" si="3"/>
        <v>3.0934426889829183</v>
      </c>
      <c r="K67">
        <f t="shared" si="4"/>
        <v>-3.0934426889829183</v>
      </c>
    </row>
    <row r="68" spans="1:11" x14ac:dyDescent="0.2">
      <c r="A68" s="2">
        <v>44020</v>
      </c>
      <c r="B68" s="10">
        <v>95.342500000000001</v>
      </c>
      <c r="C68" s="7">
        <v>3081.11</v>
      </c>
      <c r="D68" s="5">
        <v>243.58</v>
      </c>
      <c r="F68" s="11">
        <f t="shared" si="0"/>
        <v>-357.27837857649513</v>
      </c>
      <c r="G68" s="14">
        <f t="shared" si="1"/>
        <v>1156.3509830732642</v>
      </c>
      <c r="I68">
        <f t="shared" si="2"/>
        <v>799.07260449676903</v>
      </c>
      <c r="J68">
        <f t="shared" si="3"/>
        <v>4.7810232395529511</v>
      </c>
      <c r="K68">
        <f t="shared" si="4"/>
        <v>-4.7810232395529511</v>
      </c>
    </row>
    <row r="69" spans="1:11" x14ac:dyDescent="0.2">
      <c r="A69" s="2">
        <v>44019</v>
      </c>
      <c r="B69" s="10">
        <v>93.172499999999999</v>
      </c>
      <c r="C69" s="7">
        <v>3000.12</v>
      </c>
      <c r="D69" s="5">
        <v>240.86</v>
      </c>
      <c r="F69" s="11">
        <f t="shared" ref="F69:F132" si="5">B69*$O$8</f>
        <v>-349.1467050677137</v>
      </c>
      <c r="G69" s="14">
        <f t="shared" ref="G69:G132" si="6">D69*(1-$O$8)</f>
        <v>1143.4382863249298</v>
      </c>
      <c r="I69">
        <f t="shared" ref="I69:I132" si="7">SUM(F69:G69)</f>
        <v>794.29158125721608</v>
      </c>
      <c r="J69">
        <f t="shared" si="3"/>
        <v>3.8401640334747071</v>
      </c>
      <c r="K69">
        <f t="shared" si="4"/>
        <v>-3.8401640334747071</v>
      </c>
    </row>
    <row r="70" spans="1:11" x14ac:dyDescent="0.2">
      <c r="A70" s="2">
        <v>44018</v>
      </c>
      <c r="B70" s="10">
        <v>93.462500000000006</v>
      </c>
      <c r="C70" s="7">
        <v>3057.04</v>
      </c>
      <c r="D70" s="5">
        <v>240.28</v>
      </c>
      <c r="F70" s="11">
        <f t="shared" si="5"/>
        <v>-350.23342641220523</v>
      </c>
      <c r="G70" s="14">
        <f t="shared" si="6"/>
        <v>1140.6848436359467</v>
      </c>
      <c r="I70">
        <f t="shared" si="7"/>
        <v>790.45141722374137</v>
      </c>
      <c r="J70">
        <f t="shared" ref="J70:J133" si="8">I70-I71</f>
        <v>23.44186879094832</v>
      </c>
      <c r="K70">
        <f t="shared" ref="K70:K133" si="9">-J70</f>
        <v>-23.44186879094832</v>
      </c>
    </row>
    <row r="71" spans="1:11" x14ac:dyDescent="0.2">
      <c r="A71" s="2">
        <v>44014</v>
      </c>
      <c r="B71" s="10">
        <v>91.027500000000003</v>
      </c>
      <c r="C71" s="7">
        <v>2890.3</v>
      </c>
      <c r="D71" s="5">
        <v>233.42</v>
      </c>
      <c r="F71" s="11">
        <f t="shared" si="5"/>
        <v>-341.10871443345741</v>
      </c>
      <c r="G71" s="14">
        <f t="shared" si="6"/>
        <v>1108.1182628662505</v>
      </c>
      <c r="I71">
        <f t="shared" si="7"/>
        <v>767.00954843279305</v>
      </c>
      <c r="J71">
        <f t="shared" si="8"/>
        <v>-19.606410871552043</v>
      </c>
      <c r="K71">
        <f t="shared" si="9"/>
        <v>19.606410871552043</v>
      </c>
    </row>
    <row r="72" spans="1:11" x14ac:dyDescent="0.2">
      <c r="A72" s="2">
        <v>44013</v>
      </c>
      <c r="B72" s="10">
        <v>91.027500000000003</v>
      </c>
      <c r="C72" s="7">
        <v>2878.7</v>
      </c>
      <c r="D72" s="5">
        <v>237.55</v>
      </c>
      <c r="F72" s="11">
        <f t="shared" si="5"/>
        <v>-341.10871443345741</v>
      </c>
      <c r="G72" s="14">
        <f t="shared" si="6"/>
        <v>1127.7246737378025</v>
      </c>
      <c r="I72">
        <f t="shared" si="7"/>
        <v>786.6159593043451</v>
      </c>
      <c r="J72">
        <f t="shared" si="8"/>
        <v>50.398272835158764</v>
      </c>
      <c r="K72">
        <f t="shared" si="9"/>
        <v>-50.398272835158764</v>
      </c>
    </row>
    <row r="73" spans="1:11" x14ac:dyDescent="0.2">
      <c r="A73" s="2">
        <v>44012</v>
      </c>
      <c r="B73" s="10">
        <v>91.2</v>
      </c>
      <c r="C73" s="7">
        <v>2758.82</v>
      </c>
      <c r="D73" s="5">
        <v>227.07</v>
      </c>
      <c r="F73" s="11">
        <f t="shared" si="5"/>
        <v>-341.75512626768079</v>
      </c>
      <c r="G73" s="14">
        <f t="shared" si="6"/>
        <v>1077.9728127368671</v>
      </c>
      <c r="I73">
        <f t="shared" si="7"/>
        <v>736.21768646918633</v>
      </c>
      <c r="J73">
        <f t="shared" si="8"/>
        <v>27.696012517205077</v>
      </c>
      <c r="K73">
        <f t="shared" si="9"/>
        <v>-27.696012517205077</v>
      </c>
    </row>
    <row r="74" spans="1:11" x14ac:dyDescent="0.2">
      <c r="A74" s="2">
        <v>44011</v>
      </c>
      <c r="B74" s="10">
        <v>90.444999999999993</v>
      </c>
      <c r="C74" s="7">
        <v>2680.38</v>
      </c>
      <c r="D74" s="5">
        <v>220.64</v>
      </c>
      <c r="F74" s="11">
        <f t="shared" si="5"/>
        <v>-338.92590345702178</v>
      </c>
      <c r="G74" s="14">
        <f t="shared" si="6"/>
        <v>1047.4475774090031</v>
      </c>
      <c r="I74">
        <f t="shared" si="7"/>
        <v>708.52167395198126</v>
      </c>
      <c r="J74">
        <f t="shared" si="8"/>
        <v>14.012602039585772</v>
      </c>
      <c r="K74">
        <f t="shared" si="9"/>
        <v>-14.012602039585772</v>
      </c>
    </row>
    <row r="75" spans="1:11" x14ac:dyDescent="0.2">
      <c r="A75" s="2">
        <v>44008</v>
      </c>
      <c r="B75" s="10">
        <v>88.407499999999999</v>
      </c>
      <c r="C75" s="7">
        <v>2692.87</v>
      </c>
      <c r="D75" s="5">
        <v>216.08</v>
      </c>
      <c r="F75" s="11">
        <f t="shared" si="5"/>
        <v>-331.29074918322357</v>
      </c>
      <c r="G75" s="14">
        <f t="shared" si="6"/>
        <v>1025.7998210956191</v>
      </c>
      <c r="I75">
        <f t="shared" si="7"/>
        <v>694.50907191239548</v>
      </c>
      <c r="J75">
        <f t="shared" si="8"/>
        <v>-82.545523393436156</v>
      </c>
      <c r="K75">
        <f t="shared" si="9"/>
        <v>82.545523393436156</v>
      </c>
    </row>
    <row r="76" spans="1:11" x14ac:dyDescent="0.2">
      <c r="A76" s="2">
        <v>44007</v>
      </c>
      <c r="B76" s="10">
        <v>91.21</v>
      </c>
      <c r="C76" s="7">
        <v>2754.58</v>
      </c>
      <c r="D76" s="5">
        <v>235.68</v>
      </c>
      <c r="F76" s="11">
        <f t="shared" si="5"/>
        <v>-341.79259941749081</v>
      </c>
      <c r="G76" s="14">
        <f t="shared" si="6"/>
        <v>1118.8471947233224</v>
      </c>
      <c r="I76">
        <f t="shared" si="7"/>
        <v>777.05459530583164</v>
      </c>
      <c r="J76">
        <f t="shared" si="8"/>
        <v>3.4025014661673367</v>
      </c>
      <c r="K76">
        <f t="shared" si="9"/>
        <v>-3.4025014661673367</v>
      </c>
    </row>
    <row r="77" spans="1:11" x14ac:dyDescent="0.2">
      <c r="A77" s="2">
        <v>44006</v>
      </c>
      <c r="B77" s="10">
        <v>90.015000000000001</v>
      </c>
      <c r="C77" s="7">
        <v>2734.4</v>
      </c>
      <c r="D77" s="5">
        <v>234.02</v>
      </c>
      <c r="F77" s="11">
        <f t="shared" si="5"/>
        <v>-337.31455801518956</v>
      </c>
      <c r="G77" s="14">
        <f t="shared" si="6"/>
        <v>1110.9666518548538</v>
      </c>
      <c r="I77">
        <f t="shared" si="7"/>
        <v>773.6520938396643</v>
      </c>
      <c r="J77">
        <f t="shared" si="8"/>
        <v>-32.961647162087274</v>
      </c>
      <c r="K77">
        <f t="shared" si="9"/>
        <v>32.961647162087274</v>
      </c>
    </row>
    <row r="78" spans="1:11" x14ac:dyDescent="0.2">
      <c r="A78" s="2">
        <v>44005</v>
      </c>
      <c r="B78" s="10">
        <v>91.632499999999993</v>
      </c>
      <c r="C78" s="7">
        <v>2764.41</v>
      </c>
      <c r="D78" s="5">
        <v>242.24</v>
      </c>
      <c r="F78" s="11">
        <f t="shared" si="5"/>
        <v>-343.37583999696557</v>
      </c>
      <c r="G78" s="14">
        <f t="shared" si="6"/>
        <v>1149.9895809987172</v>
      </c>
      <c r="I78">
        <f t="shared" si="7"/>
        <v>806.61374100175158</v>
      </c>
      <c r="J78">
        <f t="shared" si="8"/>
        <v>7.1607830540109489</v>
      </c>
      <c r="K78">
        <f t="shared" si="9"/>
        <v>-7.1607830540109489</v>
      </c>
    </row>
    <row r="79" spans="1:11" x14ac:dyDescent="0.2">
      <c r="A79" s="2">
        <v>44004</v>
      </c>
      <c r="B79" s="10">
        <v>89.717500000000001</v>
      </c>
      <c r="C79" s="7">
        <v>2713.82</v>
      </c>
      <c r="D79" s="5">
        <v>239.22</v>
      </c>
      <c r="F79" s="11">
        <f t="shared" si="5"/>
        <v>-336.19973180834052</v>
      </c>
      <c r="G79" s="14">
        <f t="shared" si="6"/>
        <v>1135.6526897560811</v>
      </c>
      <c r="I79">
        <f t="shared" si="7"/>
        <v>799.45295794774063</v>
      </c>
      <c r="J79">
        <f t="shared" si="8"/>
        <v>-6.530637577217135</v>
      </c>
      <c r="K79">
        <f t="shared" si="9"/>
        <v>6.530637577217135</v>
      </c>
    </row>
    <row r="80" spans="1:11" x14ac:dyDescent="0.2">
      <c r="A80" s="2">
        <v>44001</v>
      </c>
      <c r="B80" s="10">
        <v>87.43</v>
      </c>
      <c r="C80" s="7">
        <v>2675.01</v>
      </c>
      <c r="D80" s="5">
        <v>238.79</v>
      </c>
      <c r="F80" s="11">
        <f t="shared" si="5"/>
        <v>-327.62774878929093</v>
      </c>
      <c r="G80" s="14">
        <f t="shared" si="6"/>
        <v>1133.6113443142488</v>
      </c>
      <c r="I80">
        <f t="shared" si="7"/>
        <v>805.98359552495776</v>
      </c>
      <c r="J80">
        <f t="shared" si="8"/>
        <v>15.4128734738199</v>
      </c>
      <c r="K80">
        <f t="shared" si="9"/>
        <v>-15.4128734738199</v>
      </c>
    </row>
    <row r="81" spans="1:11" x14ac:dyDescent="0.2">
      <c r="A81" s="2">
        <v>44000</v>
      </c>
      <c r="B81" s="10">
        <v>87.932500000000005</v>
      </c>
      <c r="C81" s="7">
        <v>2653.98</v>
      </c>
      <c r="D81" s="5">
        <v>235.94</v>
      </c>
      <c r="F81" s="11">
        <f t="shared" si="5"/>
        <v>-329.51077456724607</v>
      </c>
      <c r="G81" s="14">
        <f t="shared" si="6"/>
        <v>1120.0814966183839</v>
      </c>
      <c r="I81">
        <f t="shared" si="7"/>
        <v>790.57072205113786</v>
      </c>
      <c r="J81">
        <f t="shared" si="8"/>
        <v>1.815243117877003</v>
      </c>
      <c r="K81">
        <f t="shared" si="9"/>
        <v>-1.815243117877003</v>
      </c>
    </row>
    <row r="82" spans="1:11" x14ac:dyDescent="0.2">
      <c r="A82" s="2">
        <v>43999</v>
      </c>
      <c r="B82" s="10">
        <v>87.897499999999994</v>
      </c>
      <c r="C82" s="7">
        <v>2640.98</v>
      </c>
      <c r="D82" s="5">
        <v>235.53</v>
      </c>
      <c r="F82" s="11">
        <f t="shared" si="5"/>
        <v>-329.37961854291086</v>
      </c>
      <c r="G82" s="14">
        <f t="shared" si="6"/>
        <v>1118.1350974761717</v>
      </c>
      <c r="I82">
        <f t="shared" si="7"/>
        <v>788.75547893326086</v>
      </c>
      <c r="J82">
        <f t="shared" si="8"/>
        <v>-0.11063171254761528</v>
      </c>
      <c r="K82">
        <f t="shared" si="9"/>
        <v>0.11063171254761528</v>
      </c>
    </row>
    <row r="83" spans="1:11" x14ac:dyDescent="0.2">
      <c r="A83" s="2">
        <v>43998</v>
      </c>
      <c r="B83" s="10">
        <v>88.02</v>
      </c>
      <c r="C83" s="7">
        <v>2615.27</v>
      </c>
      <c r="D83" s="5">
        <v>235.65</v>
      </c>
      <c r="F83" s="11">
        <f t="shared" si="5"/>
        <v>-329.83866462808402</v>
      </c>
      <c r="G83" s="14">
        <f t="shared" si="6"/>
        <v>1118.7047752738924</v>
      </c>
      <c r="I83">
        <f t="shared" si="7"/>
        <v>788.86611064580848</v>
      </c>
      <c r="J83">
        <f t="shared" si="8"/>
        <v>6.4382688958323797</v>
      </c>
      <c r="K83">
        <f t="shared" si="9"/>
        <v>-6.4382688958323797</v>
      </c>
    </row>
    <row r="84" spans="1:11" x14ac:dyDescent="0.2">
      <c r="A84" s="2">
        <v>43997</v>
      </c>
      <c r="B84" s="10">
        <v>85.747500000000002</v>
      </c>
      <c r="C84" s="7">
        <v>2572.6799999999998</v>
      </c>
      <c r="D84" s="5">
        <v>232.5</v>
      </c>
      <c r="F84" s="11">
        <f t="shared" si="5"/>
        <v>-321.32289133374957</v>
      </c>
      <c r="G84" s="14">
        <f t="shared" si="6"/>
        <v>1103.7507330837257</v>
      </c>
      <c r="I84">
        <f t="shared" si="7"/>
        <v>782.4278417499761</v>
      </c>
      <c r="J84">
        <f t="shared" si="8"/>
        <v>14.684162282937677</v>
      </c>
      <c r="K84">
        <f t="shared" si="9"/>
        <v>-14.684162282937677</v>
      </c>
    </row>
    <row r="85" spans="1:11" x14ac:dyDescent="0.2">
      <c r="A85" s="2">
        <v>43994</v>
      </c>
      <c r="B85" s="10">
        <v>84.7</v>
      </c>
      <c r="C85" s="7">
        <v>2545.02</v>
      </c>
      <c r="D85" s="5">
        <v>228.58</v>
      </c>
      <c r="F85" s="11">
        <f t="shared" si="5"/>
        <v>-317.39757889114657</v>
      </c>
      <c r="G85" s="14">
        <f t="shared" si="6"/>
        <v>1085.141258358185</v>
      </c>
      <c r="I85">
        <f t="shared" si="7"/>
        <v>767.74367946703842</v>
      </c>
      <c r="J85">
        <f t="shared" si="8"/>
        <v>16.984553809942895</v>
      </c>
      <c r="K85">
        <f t="shared" si="9"/>
        <v>-16.984553809942895</v>
      </c>
    </row>
    <row r="86" spans="1:11" x14ac:dyDescent="0.2">
      <c r="A86" s="2">
        <v>43993</v>
      </c>
      <c r="B86" s="10">
        <v>83.974999999999994</v>
      </c>
      <c r="C86" s="7">
        <v>2557.96</v>
      </c>
      <c r="D86" s="5">
        <v>224.43</v>
      </c>
      <c r="F86" s="11">
        <f t="shared" si="5"/>
        <v>-314.6807755299177</v>
      </c>
      <c r="G86" s="14">
        <f t="shared" si="6"/>
        <v>1065.4399011870132</v>
      </c>
      <c r="I86">
        <f t="shared" si="7"/>
        <v>750.75912565709552</v>
      </c>
      <c r="J86">
        <f t="shared" si="8"/>
        <v>-42.522095321807342</v>
      </c>
      <c r="K86">
        <f t="shared" si="9"/>
        <v>42.522095321807342</v>
      </c>
    </row>
    <row r="87" spans="1:11" x14ac:dyDescent="0.2">
      <c r="A87" s="2">
        <v>43992</v>
      </c>
      <c r="B87" s="10">
        <v>88.21</v>
      </c>
      <c r="C87" s="7">
        <v>2647.45</v>
      </c>
      <c r="D87" s="5">
        <v>236.73</v>
      </c>
      <c r="F87" s="11">
        <f t="shared" si="5"/>
        <v>-330.55065447447504</v>
      </c>
      <c r="G87" s="14">
        <f t="shared" si="6"/>
        <v>1123.831875453378</v>
      </c>
      <c r="I87">
        <f t="shared" si="7"/>
        <v>793.28122097890287</v>
      </c>
      <c r="J87">
        <f t="shared" si="8"/>
        <v>-17.500725458624515</v>
      </c>
      <c r="K87">
        <f t="shared" si="9"/>
        <v>17.500725458624515</v>
      </c>
    </row>
    <row r="88" spans="1:11" x14ac:dyDescent="0.2">
      <c r="A88" s="2">
        <v>43991</v>
      </c>
      <c r="B88" s="10">
        <v>85.997500000000002</v>
      </c>
      <c r="C88" s="7">
        <v>2600.86</v>
      </c>
      <c r="D88" s="5">
        <v>238.67</v>
      </c>
      <c r="F88" s="11">
        <f t="shared" si="5"/>
        <v>-322.25972007900089</v>
      </c>
      <c r="G88" s="14">
        <f t="shared" si="6"/>
        <v>1133.0416665165283</v>
      </c>
      <c r="I88">
        <f t="shared" si="7"/>
        <v>810.78194643752738</v>
      </c>
      <c r="J88">
        <f t="shared" si="8"/>
        <v>24.648173224411948</v>
      </c>
      <c r="K88">
        <f t="shared" si="9"/>
        <v>-24.648173224411948</v>
      </c>
    </row>
    <row r="89" spans="1:11" x14ac:dyDescent="0.2">
      <c r="A89" s="2">
        <v>43990</v>
      </c>
      <c r="B89" s="10">
        <v>83.364999999999995</v>
      </c>
      <c r="C89" s="7">
        <v>2524.06</v>
      </c>
      <c r="D89" s="5">
        <v>231.4</v>
      </c>
      <c r="F89" s="11">
        <f t="shared" si="5"/>
        <v>-312.39491339150447</v>
      </c>
      <c r="G89" s="14">
        <f t="shared" si="6"/>
        <v>1098.5286866046199</v>
      </c>
      <c r="I89">
        <f t="shared" si="7"/>
        <v>786.13377321311543</v>
      </c>
      <c r="J89">
        <f t="shared" si="8"/>
        <v>1.154624097340843</v>
      </c>
      <c r="K89">
        <f t="shared" si="9"/>
        <v>-1.154624097340843</v>
      </c>
    </row>
    <row r="90" spans="1:11" x14ac:dyDescent="0.2">
      <c r="A90" s="2">
        <v>43987</v>
      </c>
      <c r="B90" s="10">
        <v>82.875</v>
      </c>
      <c r="C90" s="7">
        <v>2483</v>
      </c>
      <c r="D90" s="5">
        <v>230.77</v>
      </c>
      <c r="F90" s="11">
        <f t="shared" si="5"/>
        <v>-310.55872905081191</v>
      </c>
      <c r="G90" s="14">
        <f t="shared" si="6"/>
        <v>1095.5378781665866</v>
      </c>
      <c r="I90">
        <f t="shared" si="7"/>
        <v>784.97914911577459</v>
      </c>
      <c r="J90">
        <f t="shared" si="8"/>
        <v>12.667883233496354</v>
      </c>
      <c r="K90">
        <f t="shared" si="9"/>
        <v>-12.667883233496354</v>
      </c>
    </row>
    <row r="91" spans="1:11" x14ac:dyDescent="0.2">
      <c r="A91" s="2">
        <v>43986</v>
      </c>
      <c r="B91" s="10">
        <v>80.58</v>
      </c>
      <c r="C91" s="7">
        <v>2460.6</v>
      </c>
      <c r="D91" s="5">
        <v>226.29</v>
      </c>
      <c r="F91" s="11">
        <f t="shared" si="5"/>
        <v>-301.95864116940481</v>
      </c>
      <c r="G91" s="14">
        <f t="shared" si="6"/>
        <v>1074.269907051683</v>
      </c>
      <c r="I91">
        <f t="shared" si="7"/>
        <v>772.31126588227824</v>
      </c>
      <c r="J91">
        <f t="shared" si="8"/>
        <v>-15.748988489786711</v>
      </c>
      <c r="K91">
        <f t="shared" si="9"/>
        <v>15.748988489786711</v>
      </c>
    </row>
    <row r="92" spans="1:11" x14ac:dyDescent="0.2">
      <c r="A92" s="2">
        <v>43985</v>
      </c>
      <c r="B92" s="10">
        <v>81.28</v>
      </c>
      <c r="C92" s="7">
        <v>2478.4</v>
      </c>
      <c r="D92" s="5">
        <v>230.16</v>
      </c>
      <c r="F92" s="11">
        <f t="shared" si="5"/>
        <v>-304.58176165610848</v>
      </c>
      <c r="G92" s="14">
        <f t="shared" si="6"/>
        <v>1092.6420160281734</v>
      </c>
      <c r="I92">
        <f t="shared" si="7"/>
        <v>788.06025437206495</v>
      </c>
      <c r="J92">
        <f t="shared" si="8"/>
        <v>-13.820681517920775</v>
      </c>
      <c r="K92">
        <f t="shared" si="9"/>
        <v>13.820681517920775</v>
      </c>
    </row>
    <row r="93" spans="1:11" x14ac:dyDescent="0.2">
      <c r="A93" s="2">
        <v>43984</v>
      </c>
      <c r="B93" s="10">
        <v>80.834999999999994</v>
      </c>
      <c r="C93" s="7">
        <v>2472.41</v>
      </c>
      <c r="D93" s="5">
        <v>232.72</v>
      </c>
      <c r="F93" s="11">
        <f t="shared" si="5"/>
        <v>-302.91420648956114</v>
      </c>
      <c r="G93" s="14">
        <f t="shared" si="6"/>
        <v>1104.7951423795469</v>
      </c>
      <c r="I93">
        <f t="shared" si="7"/>
        <v>801.88093588998572</v>
      </c>
      <c r="J93">
        <f t="shared" si="8"/>
        <v>2.4494503041898952</v>
      </c>
      <c r="K93">
        <f t="shared" si="9"/>
        <v>-2.4494503041898952</v>
      </c>
    </row>
    <row r="94" spans="1:11" x14ac:dyDescent="0.2">
      <c r="A94" s="2">
        <v>43983</v>
      </c>
      <c r="B94" s="10">
        <v>80.462500000000006</v>
      </c>
      <c r="C94" s="7">
        <v>2471.04</v>
      </c>
      <c r="D94" s="5">
        <v>231.91</v>
      </c>
      <c r="F94" s="11">
        <f t="shared" si="5"/>
        <v>-301.51833165913672</v>
      </c>
      <c r="G94" s="14">
        <f t="shared" si="6"/>
        <v>1100.9498172449325</v>
      </c>
      <c r="I94">
        <f t="shared" si="7"/>
        <v>799.43148558579583</v>
      </c>
      <c r="J94">
        <f t="shared" si="8"/>
        <v>28.713687776523329</v>
      </c>
      <c r="K94">
        <f t="shared" si="9"/>
        <v>-28.713687776523329</v>
      </c>
    </row>
    <row r="95" spans="1:11" x14ac:dyDescent="0.2">
      <c r="A95" s="2">
        <v>43980</v>
      </c>
      <c r="B95" s="10">
        <v>79.484999999999999</v>
      </c>
      <c r="C95" s="7">
        <v>2442.37</v>
      </c>
      <c r="D95" s="5">
        <v>225.09</v>
      </c>
      <c r="F95" s="11">
        <f t="shared" si="5"/>
        <v>-297.85533126520403</v>
      </c>
      <c r="G95" s="14">
        <f t="shared" si="6"/>
        <v>1068.5731290744766</v>
      </c>
      <c r="I95">
        <f t="shared" si="7"/>
        <v>770.7177978092725</v>
      </c>
      <c r="J95">
        <f t="shared" si="8"/>
        <v>-1.4660896319442145</v>
      </c>
      <c r="K95">
        <f t="shared" si="9"/>
        <v>1.4660896319442145</v>
      </c>
    </row>
    <row r="96" spans="1:11" x14ac:dyDescent="0.2">
      <c r="A96" s="2">
        <v>43979</v>
      </c>
      <c r="B96" s="10">
        <v>79.5625</v>
      </c>
      <c r="C96" s="7">
        <v>2401.1</v>
      </c>
      <c r="D96" s="5">
        <v>225.46</v>
      </c>
      <c r="F96" s="11">
        <f t="shared" si="5"/>
        <v>-298.14574817623196</v>
      </c>
      <c r="G96" s="14">
        <f t="shared" si="6"/>
        <v>1070.3296356174487</v>
      </c>
      <c r="I96">
        <f t="shared" si="7"/>
        <v>772.18388744121671</v>
      </c>
      <c r="J96">
        <f t="shared" si="8"/>
        <v>-17.601275154434461</v>
      </c>
      <c r="K96">
        <f t="shared" si="9"/>
        <v>17.601275154434461</v>
      </c>
    </row>
    <row r="97" spans="1:11" x14ac:dyDescent="0.2">
      <c r="A97" s="2">
        <v>43978</v>
      </c>
      <c r="B97" s="10">
        <v>79.527500000000003</v>
      </c>
      <c r="C97" s="7">
        <v>2410.39</v>
      </c>
      <c r="D97" s="5">
        <v>229.14</v>
      </c>
      <c r="F97" s="11">
        <f t="shared" si="5"/>
        <v>-298.01459215189675</v>
      </c>
      <c r="G97" s="14">
        <f t="shared" si="6"/>
        <v>1087.7997547475479</v>
      </c>
      <c r="I97">
        <f t="shared" si="7"/>
        <v>789.78516259565117</v>
      </c>
      <c r="J97">
        <f t="shared" si="8"/>
        <v>-15.81960751032284</v>
      </c>
      <c r="K97">
        <f t="shared" si="9"/>
        <v>15.81960751032284</v>
      </c>
    </row>
    <row r="98" spans="1:11" x14ac:dyDescent="0.2">
      <c r="A98" s="2">
        <v>43977</v>
      </c>
      <c r="B98" s="10">
        <v>79.182500000000005</v>
      </c>
      <c r="C98" s="7">
        <v>2421.86</v>
      </c>
      <c r="D98" s="5">
        <v>232.2</v>
      </c>
      <c r="F98" s="11">
        <f t="shared" si="5"/>
        <v>-296.72176848344998</v>
      </c>
      <c r="G98" s="14">
        <f t="shared" si="6"/>
        <v>1102.326538589424</v>
      </c>
      <c r="I98">
        <f t="shared" si="7"/>
        <v>805.60477010597401</v>
      </c>
      <c r="J98">
        <f t="shared" si="8"/>
        <v>-10.841673508781582</v>
      </c>
      <c r="K98">
        <f t="shared" si="9"/>
        <v>10.841673508781582</v>
      </c>
    </row>
    <row r="99" spans="1:11" x14ac:dyDescent="0.2">
      <c r="A99" s="2">
        <v>43973</v>
      </c>
      <c r="B99" s="10">
        <v>79.722499999999997</v>
      </c>
      <c r="C99" s="7">
        <v>2436.88</v>
      </c>
      <c r="D99" s="5">
        <v>234.91</v>
      </c>
      <c r="F99" s="11">
        <f t="shared" si="5"/>
        <v>-298.74531857319278</v>
      </c>
      <c r="G99" s="14">
        <f t="shared" si="6"/>
        <v>1115.1917621879484</v>
      </c>
      <c r="I99">
        <f t="shared" si="7"/>
        <v>816.44644361475559</v>
      </c>
      <c r="J99">
        <f t="shared" si="8"/>
        <v>14.799418092825817</v>
      </c>
      <c r="K99">
        <f t="shared" si="9"/>
        <v>-14.799418092825817</v>
      </c>
    </row>
    <row r="100" spans="1:11" x14ac:dyDescent="0.2">
      <c r="A100" s="2">
        <v>43972</v>
      </c>
      <c r="B100" s="10">
        <v>79.212500000000006</v>
      </c>
      <c r="C100" s="7">
        <v>2446.7399999999998</v>
      </c>
      <c r="D100" s="5">
        <v>231.39</v>
      </c>
      <c r="F100" s="11">
        <f t="shared" si="5"/>
        <v>-296.83418793288013</v>
      </c>
      <c r="G100" s="14">
        <f t="shared" si="6"/>
        <v>1098.4812134548099</v>
      </c>
      <c r="I100">
        <f t="shared" si="7"/>
        <v>801.64702552192978</v>
      </c>
      <c r="J100">
        <f t="shared" si="8"/>
        <v>8.970839686725526</v>
      </c>
      <c r="K100">
        <f t="shared" si="9"/>
        <v>-8.970839686725526</v>
      </c>
    </row>
    <row r="101" spans="1:11" x14ac:dyDescent="0.2">
      <c r="A101" s="2">
        <v>43971</v>
      </c>
      <c r="B101" s="10">
        <v>79.807500000000005</v>
      </c>
      <c r="C101" s="7">
        <v>2497.94</v>
      </c>
      <c r="D101" s="5">
        <v>229.97</v>
      </c>
      <c r="F101" s="11">
        <f t="shared" si="5"/>
        <v>-299.06384034657827</v>
      </c>
      <c r="G101" s="14">
        <f t="shared" si="6"/>
        <v>1091.7400261817825</v>
      </c>
      <c r="I101">
        <f t="shared" si="7"/>
        <v>792.67618583520425</v>
      </c>
      <c r="J101">
        <f t="shared" si="8"/>
        <v>56.437066042778497</v>
      </c>
      <c r="K101">
        <f t="shared" si="9"/>
        <v>-56.437066042778497</v>
      </c>
    </row>
    <row r="102" spans="1:11" x14ac:dyDescent="0.2">
      <c r="A102" s="2">
        <v>43970</v>
      </c>
      <c r="B102" s="10">
        <v>78.284999999999997</v>
      </c>
      <c r="C102" s="7">
        <v>2449.33</v>
      </c>
      <c r="D102" s="5">
        <v>216.88</v>
      </c>
      <c r="F102" s="11">
        <f t="shared" si="5"/>
        <v>-293.35855328799772</v>
      </c>
      <c r="G102" s="14">
        <f t="shared" si="6"/>
        <v>1029.5976730804234</v>
      </c>
      <c r="I102">
        <f t="shared" si="7"/>
        <v>736.23911979242575</v>
      </c>
      <c r="J102">
        <f t="shared" si="8"/>
        <v>19.222620596267006</v>
      </c>
      <c r="K102">
        <f t="shared" si="9"/>
        <v>-19.222620596267006</v>
      </c>
    </row>
    <row r="103" spans="1:11" x14ac:dyDescent="0.2">
      <c r="A103" s="2">
        <v>43969</v>
      </c>
      <c r="B103" s="10">
        <v>78.739999999999995</v>
      </c>
      <c r="C103" s="7">
        <v>2426.2600000000002</v>
      </c>
      <c r="D103" s="5">
        <v>213.19</v>
      </c>
      <c r="F103" s="11">
        <f t="shared" si="5"/>
        <v>-295.06358160435508</v>
      </c>
      <c r="G103" s="14">
        <f t="shared" si="6"/>
        <v>1012.0800808005139</v>
      </c>
      <c r="I103">
        <f t="shared" si="7"/>
        <v>717.01649919615875</v>
      </c>
      <c r="J103">
        <f t="shared" si="8"/>
        <v>4.1742892030499661</v>
      </c>
      <c r="K103">
        <f t="shared" si="9"/>
        <v>-4.1742892030499661</v>
      </c>
    </row>
    <row r="104" spans="1:11" x14ac:dyDescent="0.2">
      <c r="A104" s="2">
        <v>43966</v>
      </c>
      <c r="B104" s="10">
        <v>76.927499999999995</v>
      </c>
      <c r="C104" s="7">
        <v>2409.7800000000002</v>
      </c>
      <c r="D104" s="5">
        <v>210.88</v>
      </c>
      <c r="F104" s="11">
        <f t="shared" si="5"/>
        <v>-288.27157320128305</v>
      </c>
      <c r="G104" s="14">
        <f t="shared" si="6"/>
        <v>1001.1137831943918</v>
      </c>
      <c r="I104">
        <f t="shared" si="7"/>
        <v>712.84220999310878</v>
      </c>
      <c r="J104">
        <f t="shared" si="8"/>
        <v>21.035968576501432</v>
      </c>
      <c r="K104">
        <f t="shared" si="9"/>
        <v>-21.035968576501432</v>
      </c>
    </row>
    <row r="105" spans="1:11" x14ac:dyDescent="0.2">
      <c r="A105" s="2">
        <v>43965</v>
      </c>
      <c r="B105" s="10">
        <v>77.385000000000005</v>
      </c>
      <c r="C105" s="7">
        <v>2388.85</v>
      </c>
      <c r="D105" s="5">
        <v>206.81</v>
      </c>
      <c r="F105" s="11">
        <f t="shared" si="5"/>
        <v>-289.98596980509296</v>
      </c>
      <c r="G105" s="14">
        <f t="shared" si="6"/>
        <v>981.79221122170031</v>
      </c>
      <c r="I105">
        <f t="shared" si="7"/>
        <v>691.80624141660735</v>
      </c>
      <c r="J105">
        <f t="shared" si="8"/>
        <v>6.3473022889941149</v>
      </c>
      <c r="K105">
        <f t="shared" si="9"/>
        <v>-6.3473022889941149</v>
      </c>
    </row>
    <row r="106" spans="1:11" x14ac:dyDescent="0.2">
      <c r="A106" s="2">
        <v>43964</v>
      </c>
      <c r="B106" s="10">
        <v>76.912499999999994</v>
      </c>
      <c r="C106" s="7">
        <v>2367.92</v>
      </c>
      <c r="D106" s="5">
        <v>205.1</v>
      </c>
      <c r="F106" s="11">
        <f t="shared" si="5"/>
        <v>-288.21536347656797</v>
      </c>
      <c r="G106" s="14">
        <f t="shared" si="6"/>
        <v>973.67430260418121</v>
      </c>
      <c r="I106">
        <f t="shared" si="7"/>
        <v>685.45893912761323</v>
      </c>
      <c r="J106">
        <f t="shared" si="8"/>
        <v>-20.214098822881397</v>
      </c>
      <c r="K106">
        <f t="shared" si="9"/>
        <v>20.214098822881397</v>
      </c>
    </row>
    <row r="107" spans="1:11" x14ac:dyDescent="0.2">
      <c r="A107" s="2">
        <v>43963</v>
      </c>
      <c r="B107" s="10">
        <v>77.852500000000006</v>
      </c>
      <c r="C107" s="7">
        <v>2356.9499999999998</v>
      </c>
      <c r="D107" s="5">
        <v>210.1</v>
      </c>
      <c r="F107" s="11">
        <f t="shared" si="5"/>
        <v>-291.73783955871295</v>
      </c>
      <c r="G107" s="14">
        <f t="shared" si="6"/>
        <v>997.41087750920758</v>
      </c>
      <c r="I107">
        <f t="shared" si="7"/>
        <v>705.67303795049463</v>
      </c>
      <c r="J107">
        <f t="shared" si="8"/>
        <v>-11.249146658591599</v>
      </c>
      <c r="K107">
        <f t="shared" si="9"/>
        <v>11.249146658591599</v>
      </c>
    </row>
    <row r="108" spans="1:11" x14ac:dyDescent="0.2">
      <c r="A108" s="2">
        <v>43962</v>
      </c>
      <c r="B108" s="10">
        <v>78.752499999999998</v>
      </c>
      <c r="C108" s="7">
        <v>2409</v>
      </c>
      <c r="D108" s="5">
        <v>213.18</v>
      </c>
      <c r="F108" s="11">
        <f t="shared" si="5"/>
        <v>-295.11042304161765</v>
      </c>
      <c r="G108" s="14">
        <f t="shared" si="6"/>
        <v>1012.0326076507039</v>
      </c>
      <c r="I108">
        <f t="shared" si="7"/>
        <v>716.92218460908623</v>
      </c>
      <c r="J108">
        <f t="shared" si="8"/>
        <v>-0.63182757409015267</v>
      </c>
      <c r="K108">
        <f t="shared" si="9"/>
        <v>0.63182757409015267</v>
      </c>
    </row>
    <row r="109" spans="1:11" x14ac:dyDescent="0.2">
      <c r="A109" s="2">
        <v>43959</v>
      </c>
      <c r="B109" s="10">
        <v>77.532399999999996</v>
      </c>
      <c r="C109" s="7">
        <v>2379.61</v>
      </c>
      <c r="D109" s="5">
        <v>212.35</v>
      </c>
      <c r="F109" s="11">
        <f t="shared" si="5"/>
        <v>-290.53832403329312</v>
      </c>
      <c r="G109" s="14">
        <f t="shared" si="6"/>
        <v>1008.0923362164694</v>
      </c>
      <c r="I109">
        <f t="shared" si="7"/>
        <v>717.55401218317638</v>
      </c>
      <c r="J109">
        <f t="shared" si="8"/>
        <v>-0.81138762136197329</v>
      </c>
      <c r="K109">
        <f t="shared" si="9"/>
        <v>0.81138762136197329</v>
      </c>
    </row>
    <row r="110" spans="1:11" x14ac:dyDescent="0.2">
      <c r="A110" s="2">
        <v>43958</v>
      </c>
      <c r="B110" s="10">
        <v>75.935000000000002</v>
      </c>
      <c r="C110" s="7">
        <v>2367.61</v>
      </c>
      <c r="D110" s="5">
        <v>211.26</v>
      </c>
      <c r="F110" s="11">
        <f t="shared" si="5"/>
        <v>-284.55236308263534</v>
      </c>
      <c r="G110" s="14">
        <f t="shared" si="6"/>
        <v>1002.9177628871737</v>
      </c>
      <c r="I110">
        <f t="shared" si="7"/>
        <v>718.36539980453836</v>
      </c>
      <c r="J110">
        <f t="shared" si="8"/>
        <v>10.331471399273028</v>
      </c>
      <c r="K110">
        <f t="shared" si="9"/>
        <v>-10.331471399273028</v>
      </c>
    </row>
    <row r="111" spans="1:11" x14ac:dyDescent="0.2">
      <c r="A111" s="2">
        <v>43957</v>
      </c>
      <c r="B111" s="10">
        <v>75.157499999999999</v>
      </c>
      <c r="C111" s="7">
        <v>2351.2600000000002</v>
      </c>
      <c r="D111" s="5">
        <v>208.47</v>
      </c>
      <c r="F111" s="11">
        <f t="shared" si="5"/>
        <v>-281.63882568490374</v>
      </c>
      <c r="G111" s="14">
        <f t="shared" si="6"/>
        <v>989.67275409016906</v>
      </c>
      <c r="I111">
        <f t="shared" si="7"/>
        <v>708.03392840526533</v>
      </c>
      <c r="J111">
        <f t="shared" si="8"/>
        <v>3.7701767254858396</v>
      </c>
      <c r="K111">
        <f t="shared" si="9"/>
        <v>-3.7701767254858396</v>
      </c>
    </row>
    <row r="112" spans="1:11" x14ac:dyDescent="0.2">
      <c r="A112" s="2">
        <v>43956</v>
      </c>
      <c r="B112" s="10">
        <v>74.39</v>
      </c>
      <c r="C112" s="7">
        <v>2317.8000000000002</v>
      </c>
      <c r="D112" s="5">
        <v>207.07</v>
      </c>
      <c r="F112" s="11">
        <f t="shared" si="5"/>
        <v>-278.7627614369822</v>
      </c>
      <c r="G112" s="14">
        <f t="shared" si="6"/>
        <v>983.02651311676163</v>
      </c>
      <c r="I112">
        <f t="shared" si="7"/>
        <v>704.26375167977949</v>
      </c>
      <c r="J112">
        <f t="shared" si="8"/>
        <v>4.4705936365138541</v>
      </c>
      <c r="K112">
        <f t="shared" si="9"/>
        <v>-4.4705936365138541</v>
      </c>
    </row>
    <row r="113" spans="1:11" x14ac:dyDescent="0.2">
      <c r="A113" s="2">
        <v>43955</v>
      </c>
      <c r="B113" s="10">
        <v>73.290000000000006</v>
      </c>
      <c r="C113" s="7">
        <v>2315.9899999999998</v>
      </c>
      <c r="D113" s="5">
        <v>205.26</v>
      </c>
      <c r="F113" s="11">
        <f t="shared" si="5"/>
        <v>-274.64071495787641</v>
      </c>
      <c r="G113" s="14">
        <f t="shared" si="6"/>
        <v>974.43387300114205</v>
      </c>
      <c r="I113">
        <f t="shared" si="7"/>
        <v>699.79315804326563</v>
      </c>
      <c r="J113">
        <f t="shared" si="8"/>
        <v>10.362842225127679</v>
      </c>
      <c r="K113">
        <f t="shared" si="9"/>
        <v>-10.362842225127679</v>
      </c>
    </row>
    <row r="114" spans="1:11" x14ac:dyDescent="0.2">
      <c r="A114" s="2">
        <v>43952</v>
      </c>
      <c r="B114" s="10">
        <v>72.267499999999998</v>
      </c>
      <c r="C114" s="7">
        <v>2286.04</v>
      </c>
      <c r="D114" s="5">
        <v>202.27</v>
      </c>
      <c r="F114" s="11">
        <f t="shared" si="5"/>
        <v>-270.8090853897985</v>
      </c>
      <c r="G114" s="14">
        <f t="shared" si="6"/>
        <v>960.23940120793645</v>
      </c>
      <c r="I114">
        <f t="shared" si="7"/>
        <v>689.43031581813796</v>
      </c>
      <c r="J114">
        <f t="shared" si="8"/>
        <v>-7.152248588614043</v>
      </c>
      <c r="K114">
        <f t="shared" si="9"/>
        <v>7.152248588614043</v>
      </c>
    </row>
    <row r="115" spans="1:11" x14ac:dyDescent="0.2">
      <c r="A115" s="2">
        <v>43951</v>
      </c>
      <c r="B115" s="10">
        <v>73.45</v>
      </c>
      <c r="C115" s="7">
        <v>2474</v>
      </c>
      <c r="D115" s="5">
        <v>204.71</v>
      </c>
      <c r="F115" s="11">
        <f t="shared" si="5"/>
        <v>-275.24028535483723</v>
      </c>
      <c r="G115" s="14">
        <f t="shared" si="6"/>
        <v>971.82284976158928</v>
      </c>
      <c r="I115">
        <f t="shared" si="7"/>
        <v>696.582564406752</v>
      </c>
      <c r="J115">
        <f t="shared" si="8"/>
        <v>44.255203116499956</v>
      </c>
      <c r="K115">
        <f t="shared" si="9"/>
        <v>-44.255203116499956</v>
      </c>
    </row>
    <row r="116" spans="1:11" x14ac:dyDescent="0.2">
      <c r="A116" s="2">
        <v>43950</v>
      </c>
      <c r="B116" s="10">
        <v>71.932500000000005</v>
      </c>
      <c r="C116" s="7">
        <v>2372.71</v>
      </c>
      <c r="D116" s="5">
        <v>194.19</v>
      </c>
      <c r="F116" s="11">
        <f t="shared" si="5"/>
        <v>-269.55373487116174</v>
      </c>
      <c r="G116" s="14">
        <f t="shared" si="6"/>
        <v>921.88109616141378</v>
      </c>
      <c r="I116">
        <f t="shared" si="7"/>
        <v>652.32736129025204</v>
      </c>
      <c r="J116">
        <f t="shared" si="8"/>
        <v>44.977729966689935</v>
      </c>
      <c r="K116">
        <f t="shared" si="9"/>
        <v>-44.977729966689935</v>
      </c>
    </row>
    <row r="117" spans="1:11" x14ac:dyDescent="0.2">
      <c r="A117" s="2">
        <v>43949</v>
      </c>
      <c r="B117" s="10">
        <v>69.644999999999996</v>
      </c>
      <c r="C117" s="7">
        <v>2314.08</v>
      </c>
      <c r="D117" s="5">
        <v>182.91</v>
      </c>
      <c r="F117" s="11">
        <f t="shared" si="5"/>
        <v>-260.98175185211215</v>
      </c>
      <c r="G117" s="14">
        <f t="shared" si="6"/>
        <v>868.33138317567432</v>
      </c>
      <c r="I117">
        <f t="shared" si="7"/>
        <v>607.34963132356211</v>
      </c>
      <c r="J117">
        <f t="shared" si="8"/>
        <v>-17.490131822110698</v>
      </c>
      <c r="K117">
        <f t="shared" si="9"/>
        <v>17.490131822110698</v>
      </c>
    </row>
    <row r="118" spans="1:11" x14ac:dyDescent="0.2">
      <c r="A118" s="2">
        <v>43948</v>
      </c>
      <c r="B118" s="10">
        <v>70.792500000000004</v>
      </c>
      <c r="C118" s="7">
        <v>2376</v>
      </c>
      <c r="D118" s="5">
        <v>187.5</v>
      </c>
      <c r="F118" s="11">
        <f t="shared" si="5"/>
        <v>-265.28179579281573</v>
      </c>
      <c r="G118" s="14">
        <f t="shared" si="6"/>
        <v>890.12155893848853</v>
      </c>
      <c r="I118">
        <f t="shared" si="7"/>
        <v>624.8397631456728</v>
      </c>
      <c r="J118">
        <f t="shared" si="8"/>
        <v>-12.387965250233719</v>
      </c>
      <c r="K118">
        <f t="shared" si="9"/>
        <v>12.387965250233719</v>
      </c>
    </row>
    <row r="119" spans="1:11" x14ac:dyDescent="0.2">
      <c r="A119" s="2">
        <v>43945</v>
      </c>
      <c r="B119" s="10">
        <v>70.742500000000007</v>
      </c>
      <c r="C119" s="7">
        <v>2410.2199999999998</v>
      </c>
      <c r="D119" s="5">
        <v>190.07</v>
      </c>
      <c r="F119" s="11">
        <f t="shared" si="5"/>
        <v>-265.0944300437655</v>
      </c>
      <c r="G119" s="14">
        <f t="shared" si="6"/>
        <v>902.32215843967197</v>
      </c>
      <c r="I119">
        <f t="shared" si="7"/>
        <v>637.22772839590652</v>
      </c>
      <c r="J119">
        <f t="shared" si="8"/>
        <v>16.013315768870598</v>
      </c>
      <c r="K119">
        <f t="shared" si="9"/>
        <v>-16.013315768870598</v>
      </c>
    </row>
    <row r="120" spans="1:11" x14ac:dyDescent="0.2">
      <c r="A120" s="2">
        <v>43944</v>
      </c>
      <c r="B120" s="10">
        <v>68.757499999999993</v>
      </c>
      <c r="C120" s="7">
        <v>2399.4499999999998</v>
      </c>
      <c r="D120" s="5">
        <v>185.13</v>
      </c>
      <c r="F120" s="11">
        <f t="shared" si="5"/>
        <v>-257.65600980646997</v>
      </c>
      <c r="G120" s="14">
        <f t="shared" si="6"/>
        <v>878.87042243350595</v>
      </c>
      <c r="I120">
        <f t="shared" si="7"/>
        <v>621.21441262703593</v>
      </c>
      <c r="J120">
        <f t="shared" si="8"/>
        <v>14.53225445328394</v>
      </c>
      <c r="K120">
        <f t="shared" si="9"/>
        <v>-14.53225445328394</v>
      </c>
    </row>
    <row r="121" spans="1:11" x14ac:dyDescent="0.2">
      <c r="A121" s="2">
        <v>43943</v>
      </c>
      <c r="B121" s="10">
        <v>69.025000000000006</v>
      </c>
      <c r="C121" s="7">
        <v>2363.4899999999998</v>
      </c>
      <c r="D121" s="5">
        <v>182.28</v>
      </c>
      <c r="F121" s="11">
        <f t="shared" si="5"/>
        <v>-258.65841656388892</v>
      </c>
      <c r="G121" s="14">
        <f t="shared" si="6"/>
        <v>865.34057473764096</v>
      </c>
      <c r="I121">
        <f t="shared" si="7"/>
        <v>606.68215817375199</v>
      </c>
      <c r="J121">
        <f t="shared" si="8"/>
        <v>47.257489781147683</v>
      </c>
      <c r="K121">
        <f t="shared" si="9"/>
        <v>-47.257489781147683</v>
      </c>
    </row>
    <row r="122" spans="1:11" x14ac:dyDescent="0.2">
      <c r="A122" s="2">
        <v>43942</v>
      </c>
      <c r="B122" s="10">
        <v>67.092500000000001</v>
      </c>
      <c r="C122" s="7">
        <v>2328.12</v>
      </c>
      <c r="D122" s="5">
        <v>170.8</v>
      </c>
      <c r="F122" s="11">
        <f t="shared" si="5"/>
        <v>-251.41673036309621</v>
      </c>
      <c r="G122" s="14">
        <f t="shared" si="6"/>
        <v>810.84139875570054</v>
      </c>
      <c r="I122">
        <f t="shared" si="7"/>
        <v>559.4246683926043</v>
      </c>
      <c r="J122">
        <f t="shared" si="8"/>
        <v>-27.300769399327919</v>
      </c>
      <c r="K122">
        <f t="shared" si="9"/>
        <v>27.300769399327919</v>
      </c>
    </row>
    <row r="123" spans="1:11" x14ac:dyDescent="0.2">
      <c r="A123" s="2">
        <v>43941</v>
      </c>
      <c r="B123" s="10">
        <v>69.232500000000002</v>
      </c>
      <c r="C123" s="7">
        <v>2393.61</v>
      </c>
      <c r="D123" s="5">
        <v>178.24</v>
      </c>
      <c r="F123" s="11">
        <f t="shared" si="5"/>
        <v>-259.43598442244752</v>
      </c>
      <c r="G123" s="14">
        <f t="shared" si="6"/>
        <v>846.16142221437974</v>
      </c>
      <c r="I123">
        <f t="shared" si="7"/>
        <v>586.72543779193222</v>
      </c>
      <c r="J123">
        <f t="shared" si="8"/>
        <v>0.75186975361987152</v>
      </c>
      <c r="K123">
        <f t="shared" si="9"/>
        <v>-0.75186975361987152</v>
      </c>
    </row>
    <row r="124" spans="1:11" x14ac:dyDescent="0.2">
      <c r="A124" s="2">
        <v>43938</v>
      </c>
      <c r="B124" s="10">
        <v>70.7</v>
      </c>
      <c r="C124" s="7">
        <v>2375</v>
      </c>
      <c r="D124" s="5">
        <v>179.24</v>
      </c>
      <c r="F124" s="11">
        <f t="shared" si="5"/>
        <v>-264.93516915707272</v>
      </c>
      <c r="G124" s="14">
        <f t="shared" si="6"/>
        <v>850.90873719538502</v>
      </c>
      <c r="I124">
        <f t="shared" si="7"/>
        <v>585.97356803831235</v>
      </c>
      <c r="J124">
        <f t="shared" si="8"/>
        <v>17.83873561223345</v>
      </c>
      <c r="K124">
        <f t="shared" si="9"/>
        <v>-17.83873561223345</v>
      </c>
    </row>
    <row r="125" spans="1:11" x14ac:dyDescent="0.2">
      <c r="A125" s="2">
        <v>43937</v>
      </c>
      <c r="B125" s="10">
        <v>71.672499999999999</v>
      </c>
      <c r="C125" s="7">
        <v>2408.19</v>
      </c>
      <c r="D125" s="5">
        <v>176.25</v>
      </c>
      <c r="F125" s="11">
        <f t="shared" si="5"/>
        <v>-268.57943297610035</v>
      </c>
      <c r="G125" s="14">
        <f t="shared" si="6"/>
        <v>836.71426540217919</v>
      </c>
      <c r="I125">
        <f t="shared" si="7"/>
        <v>568.1348324260789</v>
      </c>
      <c r="J125">
        <f t="shared" si="8"/>
        <v>-5.5352997505915482</v>
      </c>
      <c r="K125">
        <f t="shared" si="9"/>
        <v>5.5352997505915482</v>
      </c>
    </row>
    <row r="126" spans="1:11" x14ac:dyDescent="0.2">
      <c r="A126" s="2">
        <v>43936</v>
      </c>
      <c r="B126" s="10">
        <v>71.107500000000002</v>
      </c>
      <c r="C126" s="7">
        <v>2307.6799999999998</v>
      </c>
      <c r="D126" s="5">
        <v>176.97</v>
      </c>
      <c r="F126" s="11">
        <f t="shared" si="5"/>
        <v>-266.46220001183241</v>
      </c>
      <c r="G126" s="14">
        <f t="shared" si="6"/>
        <v>840.13233218850291</v>
      </c>
      <c r="I126">
        <f t="shared" si="7"/>
        <v>573.67013217667045</v>
      </c>
      <c r="J126">
        <f t="shared" si="8"/>
        <v>-3.2422866646479633</v>
      </c>
      <c r="K126">
        <f t="shared" si="9"/>
        <v>3.2422866646479633</v>
      </c>
    </row>
    <row r="127" spans="1:11" x14ac:dyDescent="0.2">
      <c r="A127" s="2">
        <v>43935</v>
      </c>
      <c r="B127" s="10">
        <v>71.762500000000003</v>
      </c>
      <c r="C127" s="7">
        <v>2283.3200000000002</v>
      </c>
      <c r="D127" s="5">
        <v>178.17</v>
      </c>
      <c r="F127" s="11">
        <f t="shared" si="5"/>
        <v>-268.91669132439085</v>
      </c>
      <c r="G127" s="14">
        <f t="shared" si="6"/>
        <v>845.82911016570927</v>
      </c>
      <c r="I127">
        <f t="shared" si="7"/>
        <v>576.91241884131841</v>
      </c>
      <c r="J127">
        <f t="shared" si="8"/>
        <v>3.1176879513296853</v>
      </c>
      <c r="K127">
        <f t="shared" si="9"/>
        <v>-3.1176879513296853</v>
      </c>
    </row>
    <row r="128" spans="1:11" x14ac:dyDescent="0.2">
      <c r="A128" s="2">
        <v>43934</v>
      </c>
      <c r="B128" s="10">
        <v>68.3125</v>
      </c>
      <c r="C128" s="7">
        <v>2168.87</v>
      </c>
      <c r="D128" s="5">
        <v>174.79</v>
      </c>
      <c r="F128" s="11">
        <f t="shared" si="5"/>
        <v>-255.98845463992265</v>
      </c>
      <c r="G128" s="14">
        <f t="shared" si="6"/>
        <v>829.78318552991141</v>
      </c>
      <c r="I128">
        <f t="shared" si="7"/>
        <v>573.79473088998873</v>
      </c>
      <c r="J128">
        <f t="shared" si="8"/>
        <v>-6.8266451924240528</v>
      </c>
      <c r="K128">
        <f t="shared" si="9"/>
        <v>6.8266451924240528</v>
      </c>
    </row>
    <row r="129" spans="1:11" x14ac:dyDescent="0.2">
      <c r="A129" s="2">
        <v>43930</v>
      </c>
      <c r="B129" s="10">
        <v>66.997500000000002</v>
      </c>
      <c r="C129" s="7">
        <v>2042.76</v>
      </c>
      <c r="D129" s="5">
        <v>175.19</v>
      </c>
      <c r="F129" s="11">
        <f t="shared" si="5"/>
        <v>-251.06073543990072</v>
      </c>
      <c r="G129" s="14">
        <f t="shared" si="6"/>
        <v>831.68211152231356</v>
      </c>
      <c r="I129">
        <f t="shared" si="7"/>
        <v>580.62137608241278</v>
      </c>
      <c r="J129">
        <f t="shared" si="8"/>
        <v>2.5213454418321817</v>
      </c>
      <c r="K129">
        <f t="shared" si="9"/>
        <v>-2.5213454418321817</v>
      </c>
    </row>
    <row r="130" spans="1:11" x14ac:dyDescent="0.2">
      <c r="A130" s="2">
        <v>43929</v>
      </c>
      <c r="B130" s="10">
        <v>66.517499999999998</v>
      </c>
      <c r="C130" s="7">
        <v>2043</v>
      </c>
      <c r="D130" s="5">
        <v>174.28</v>
      </c>
      <c r="F130" s="11">
        <f t="shared" si="5"/>
        <v>-249.26202424901817</v>
      </c>
      <c r="G130" s="14">
        <f t="shared" si="6"/>
        <v>827.36205488959877</v>
      </c>
      <c r="I130">
        <f t="shared" si="7"/>
        <v>578.1000306405806</v>
      </c>
      <c r="J130">
        <f t="shared" si="8"/>
        <v>19.652323778009986</v>
      </c>
      <c r="K130">
        <f t="shared" si="9"/>
        <v>-19.652323778009986</v>
      </c>
    </row>
    <row r="131" spans="1:11" x14ac:dyDescent="0.2">
      <c r="A131" s="2">
        <v>43928</v>
      </c>
      <c r="B131" s="10">
        <v>64.857500000000002</v>
      </c>
      <c r="C131" s="7">
        <v>2011.6</v>
      </c>
      <c r="D131" s="5">
        <v>168.83</v>
      </c>
      <c r="F131" s="11">
        <f t="shared" si="5"/>
        <v>-243.04148138054944</v>
      </c>
      <c r="G131" s="14">
        <f t="shared" si="6"/>
        <v>801.48918824312011</v>
      </c>
      <c r="I131">
        <f t="shared" si="7"/>
        <v>558.44770686257061</v>
      </c>
      <c r="J131">
        <f t="shared" si="8"/>
        <v>18.419152523261232</v>
      </c>
      <c r="K131">
        <f t="shared" si="9"/>
        <v>-18.419152523261232</v>
      </c>
    </row>
    <row r="132" spans="1:11" x14ac:dyDescent="0.2">
      <c r="A132" s="2">
        <v>43927</v>
      </c>
      <c r="B132" s="10">
        <v>65.617500000000007</v>
      </c>
      <c r="C132" s="7">
        <v>1997.59</v>
      </c>
      <c r="D132" s="5">
        <v>165.55</v>
      </c>
      <c r="F132" s="11">
        <f t="shared" si="5"/>
        <v>-245.88944076611347</v>
      </c>
      <c r="G132" s="14">
        <f t="shared" si="6"/>
        <v>785.91799510542285</v>
      </c>
      <c r="I132">
        <f t="shared" si="7"/>
        <v>540.02855433930938</v>
      </c>
      <c r="J132">
        <f t="shared" si="8"/>
        <v>34.247357959037117</v>
      </c>
      <c r="K132">
        <f t="shared" si="9"/>
        <v>-34.247357959037117</v>
      </c>
    </row>
    <row r="133" spans="1:11" x14ac:dyDescent="0.2">
      <c r="A133" s="2">
        <v>43924</v>
      </c>
      <c r="B133" s="10">
        <v>60.352499999999999</v>
      </c>
      <c r="C133" s="7">
        <v>1906.59</v>
      </c>
      <c r="D133" s="5">
        <v>154.18</v>
      </c>
      <c r="F133" s="11">
        <f t="shared" ref="F133:F196" si="10">B133*$O$8</f>
        <v>-226.15982739112067</v>
      </c>
      <c r="G133" s="14">
        <f t="shared" ref="G133:G196" si="11">D133*(1-$O$8)</f>
        <v>731.94102377139291</v>
      </c>
      <c r="I133">
        <f t="shared" ref="I133:I196" si="12">SUM(F133:G133)</f>
        <v>505.78119638027226</v>
      </c>
      <c r="J133">
        <f t="shared" si="8"/>
        <v>-15.739095890546423</v>
      </c>
      <c r="K133">
        <f t="shared" si="9"/>
        <v>15.739095890546423</v>
      </c>
    </row>
    <row r="134" spans="1:11" x14ac:dyDescent="0.2">
      <c r="A134" s="2">
        <v>43923</v>
      </c>
      <c r="B134" s="10">
        <v>61.232500000000002</v>
      </c>
      <c r="C134" s="7">
        <v>1918.83</v>
      </c>
      <c r="D134" s="5">
        <v>158.19</v>
      </c>
      <c r="F134" s="11">
        <f t="shared" si="10"/>
        <v>-229.45746457440532</v>
      </c>
      <c r="G134" s="14">
        <f t="shared" si="11"/>
        <v>750.97775684522401</v>
      </c>
      <c r="I134">
        <f t="shared" si="12"/>
        <v>521.52029227081869</v>
      </c>
      <c r="J134">
        <f t="shared" ref="J134:J197" si="13">I134-I135</f>
        <v>-10.459765679127599</v>
      </c>
      <c r="K134">
        <f t="shared" ref="K134:K197" si="14">-J134</f>
        <v>10.459765679127599</v>
      </c>
    </row>
    <row r="135" spans="1:11" x14ac:dyDescent="0.2">
      <c r="A135" s="2">
        <v>43922</v>
      </c>
      <c r="B135" s="10">
        <v>60.227499999999999</v>
      </c>
      <c r="C135" s="7">
        <v>1907.7</v>
      </c>
      <c r="D135" s="5">
        <v>159.6</v>
      </c>
      <c r="F135" s="11">
        <f t="shared" si="10"/>
        <v>-225.69141301849501</v>
      </c>
      <c r="G135" s="14">
        <f t="shared" si="11"/>
        <v>757.67147096844133</v>
      </c>
      <c r="I135">
        <f t="shared" si="12"/>
        <v>531.98005794994629</v>
      </c>
      <c r="J135">
        <f t="shared" si="13"/>
        <v>-21.645899251775518</v>
      </c>
      <c r="K135">
        <f t="shared" si="14"/>
        <v>21.645899251775518</v>
      </c>
    </row>
    <row r="136" spans="1:11" x14ac:dyDescent="0.2">
      <c r="A136" s="2">
        <v>43921</v>
      </c>
      <c r="B136" s="10">
        <v>63.572499999999998</v>
      </c>
      <c r="C136" s="7">
        <v>1949.72</v>
      </c>
      <c r="D136" s="5">
        <v>166.8</v>
      </c>
      <c r="F136" s="11">
        <f t="shared" si="10"/>
        <v>-238.22618162995764</v>
      </c>
      <c r="G136" s="14">
        <f t="shared" si="11"/>
        <v>791.85213883167944</v>
      </c>
      <c r="I136">
        <f t="shared" si="12"/>
        <v>553.6259572017218</v>
      </c>
      <c r="J136">
        <f t="shared" si="13"/>
        <v>4.5223686813853874</v>
      </c>
      <c r="K136">
        <f t="shared" si="14"/>
        <v>-4.5223686813853874</v>
      </c>
    </row>
    <row r="137" spans="1:11" x14ac:dyDescent="0.2">
      <c r="A137" s="2">
        <v>43920</v>
      </c>
      <c r="B137" s="10">
        <v>63.702500000000001</v>
      </c>
      <c r="C137" s="7">
        <v>1963.95</v>
      </c>
      <c r="D137" s="5">
        <v>165.95</v>
      </c>
      <c r="F137" s="11">
        <f t="shared" si="10"/>
        <v>-238.71333257748833</v>
      </c>
      <c r="G137" s="14">
        <f t="shared" si="11"/>
        <v>787.81692109782477</v>
      </c>
      <c r="I137">
        <f t="shared" si="12"/>
        <v>549.10358852033642</v>
      </c>
      <c r="J137">
        <f t="shared" si="13"/>
        <v>36.862025997081332</v>
      </c>
      <c r="K137">
        <f t="shared" si="14"/>
        <v>-36.862025997081332</v>
      </c>
    </row>
    <row r="138" spans="1:11" x14ac:dyDescent="0.2">
      <c r="A138" s="2">
        <v>43917</v>
      </c>
      <c r="B138" s="10">
        <v>61.935000000000002</v>
      </c>
      <c r="C138" s="7">
        <v>1900.1</v>
      </c>
      <c r="D138" s="5">
        <v>156.79</v>
      </c>
      <c r="F138" s="11">
        <f t="shared" si="10"/>
        <v>-232.08995334856152</v>
      </c>
      <c r="G138" s="14">
        <f t="shared" si="11"/>
        <v>744.33151587181658</v>
      </c>
      <c r="I138">
        <f t="shared" si="12"/>
        <v>512.24156252325508</v>
      </c>
      <c r="J138">
        <f t="shared" si="13"/>
        <v>-21.070845551395337</v>
      </c>
      <c r="K138">
        <f t="shared" si="14"/>
        <v>21.070845551395337</v>
      </c>
    </row>
    <row r="139" spans="1:11" x14ac:dyDescent="0.2">
      <c r="A139" s="2">
        <v>43916</v>
      </c>
      <c r="B139" s="10">
        <v>64.61</v>
      </c>
      <c r="C139" s="7">
        <v>1955.49</v>
      </c>
      <c r="D139" s="5">
        <v>163.34</v>
      </c>
      <c r="F139" s="11">
        <f t="shared" si="10"/>
        <v>-242.11402092275063</v>
      </c>
      <c r="G139" s="14">
        <f t="shared" si="11"/>
        <v>775.4264289974011</v>
      </c>
      <c r="I139">
        <f t="shared" si="12"/>
        <v>533.31240807465042</v>
      </c>
      <c r="J139">
        <f t="shared" si="13"/>
        <v>21.744528425920407</v>
      </c>
      <c r="K139">
        <f t="shared" si="14"/>
        <v>-21.744528425920407</v>
      </c>
    </row>
    <row r="140" spans="1:11" x14ac:dyDescent="0.2">
      <c r="A140" s="2">
        <v>43915</v>
      </c>
      <c r="B140" s="10">
        <v>61.38</v>
      </c>
      <c r="C140" s="7">
        <v>1885.84</v>
      </c>
      <c r="D140" s="5">
        <v>156.21</v>
      </c>
      <c r="F140" s="11">
        <f t="shared" si="10"/>
        <v>-230.01019353410359</v>
      </c>
      <c r="G140" s="14">
        <f t="shared" si="11"/>
        <v>741.57807318283358</v>
      </c>
      <c r="I140">
        <f t="shared" si="12"/>
        <v>511.56787964873001</v>
      </c>
      <c r="J140">
        <f t="shared" si="13"/>
        <v>-21.37060536585318</v>
      </c>
      <c r="K140">
        <f t="shared" si="14"/>
        <v>21.37060536585318</v>
      </c>
    </row>
    <row r="141" spans="1:11" x14ac:dyDescent="0.2">
      <c r="A141" s="2">
        <v>43914</v>
      </c>
      <c r="B141" s="10">
        <v>61.72</v>
      </c>
      <c r="C141" s="7">
        <v>1940.1</v>
      </c>
      <c r="D141" s="5">
        <v>160.97999999999999</v>
      </c>
      <c r="F141" s="11">
        <f t="shared" si="10"/>
        <v>-231.28428062764539</v>
      </c>
      <c r="G141" s="14">
        <f t="shared" si="11"/>
        <v>764.22276564222864</v>
      </c>
      <c r="I141">
        <f t="shared" si="12"/>
        <v>532.93848501458319</v>
      </c>
      <c r="J141">
        <f t="shared" si="13"/>
        <v>40.057401899740626</v>
      </c>
      <c r="K141">
        <f t="shared" si="14"/>
        <v>-40.057401899740626</v>
      </c>
    </row>
    <row r="142" spans="1:11" x14ac:dyDescent="0.2">
      <c r="A142" s="2">
        <v>43913</v>
      </c>
      <c r="B142" s="10">
        <v>56.092500000000001</v>
      </c>
      <c r="C142" s="7">
        <v>1902.83</v>
      </c>
      <c r="D142" s="5">
        <v>148.1</v>
      </c>
      <c r="F142" s="11">
        <f t="shared" si="10"/>
        <v>-210.19626557203821</v>
      </c>
      <c r="G142" s="14">
        <f t="shared" si="11"/>
        <v>703.07734868688078</v>
      </c>
      <c r="I142">
        <f t="shared" si="12"/>
        <v>492.88108311484257</v>
      </c>
      <c r="J142">
        <f t="shared" si="13"/>
        <v>-3.1757674296645746</v>
      </c>
      <c r="K142">
        <f t="shared" si="14"/>
        <v>3.1757674296645746</v>
      </c>
    </row>
    <row r="143" spans="1:11" x14ac:dyDescent="0.2">
      <c r="A143" s="2">
        <v>43910</v>
      </c>
      <c r="B143" s="10">
        <v>57.31</v>
      </c>
      <c r="C143" s="7">
        <v>1846.09</v>
      </c>
      <c r="D143" s="5">
        <v>149.72999999999999</v>
      </c>
      <c r="F143" s="11">
        <f t="shared" si="10"/>
        <v>-214.75862156141216</v>
      </c>
      <c r="G143" s="14">
        <f t="shared" si="11"/>
        <v>710.8154721059193</v>
      </c>
      <c r="I143">
        <f t="shared" si="12"/>
        <v>496.05685054450714</v>
      </c>
      <c r="J143">
        <f t="shared" si="13"/>
        <v>-1.5825522342125282</v>
      </c>
      <c r="K143">
        <f t="shared" si="14"/>
        <v>1.5825522342125282</v>
      </c>
    </row>
    <row r="144" spans="1:11" x14ac:dyDescent="0.2">
      <c r="A144" s="2">
        <v>43909</v>
      </c>
      <c r="B144" s="10">
        <v>61.195</v>
      </c>
      <c r="C144" s="7">
        <v>1880.93</v>
      </c>
      <c r="D144" s="5">
        <v>153.13</v>
      </c>
      <c r="F144" s="11">
        <f t="shared" si="10"/>
        <v>-229.31694026261761</v>
      </c>
      <c r="G144" s="14">
        <f t="shared" si="11"/>
        <v>726.95634304133728</v>
      </c>
      <c r="I144">
        <f t="shared" si="12"/>
        <v>497.63940277871967</v>
      </c>
      <c r="J144">
        <f t="shared" si="13"/>
        <v>31.061539761327481</v>
      </c>
      <c r="K144">
        <f t="shared" si="14"/>
        <v>-31.061539761327481</v>
      </c>
    </row>
    <row r="145" spans="1:11" x14ac:dyDescent="0.2">
      <c r="A145" s="2">
        <v>43908</v>
      </c>
      <c r="B145" s="10">
        <v>61.667499999999997</v>
      </c>
      <c r="C145" s="7">
        <v>1830</v>
      </c>
      <c r="D145" s="5">
        <v>146.96</v>
      </c>
      <c r="F145" s="11">
        <f t="shared" si="10"/>
        <v>-231.0875465911426</v>
      </c>
      <c r="G145" s="14">
        <f t="shared" si="11"/>
        <v>697.66540960853479</v>
      </c>
      <c r="I145">
        <f t="shared" si="12"/>
        <v>466.57786301739219</v>
      </c>
      <c r="J145">
        <f t="shared" si="13"/>
        <v>-5.879424920167196</v>
      </c>
      <c r="K145">
        <f t="shared" si="14"/>
        <v>5.879424920167196</v>
      </c>
    </row>
    <row r="146" spans="1:11" x14ac:dyDescent="0.2">
      <c r="A146" s="2">
        <v>43907</v>
      </c>
      <c r="B146" s="10">
        <v>63.215000000000003</v>
      </c>
      <c r="C146" s="7">
        <v>1807.84</v>
      </c>
      <c r="D146" s="5">
        <v>149.41999999999999</v>
      </c>
      <c r="F146" s="11">
        <f t="shared" si="10"/>
        <v>-236.88651652424826</v>
      </c>
      <c r="G146" s="14">
        <f t="shared" si="11"/>
        <v>709.34380446180762</v>
      </c>
      <c r="I146">
        <f t="shared" si="12"/>
        <v>472.45728793755939</v>
      </c>
      <c r="J146">
        <f t="shared" si="13"/>
        <v>6.2111179483013643</v>
      </c>
      <c r="K146">
        <f t="shared" si="14"/>
        <v>-6.2111179483013643</v>
      </c>
    </row>
    <row r="147" spans="1:11" x14ac:dyDescent="0.2">
      <c r="A147" s="2">
        <v>43906</v>
      </c>
      <c r="B147" s="10">
        <v>60.552500000000002</v>
      </c>
      <c r="C147" s="7">
        <v>1689.15</v>
      </c>
      <c r="D147" s="5">
        <v>146.01</v>
      </c>
      <c r="F147" s="11">
        <f t="shared" si="10"/>
        <v>-226.90929038732173</v>
      </c>
      <c r="G147" s="14">
        <f t="shared" si="11"/>
        <v>693.15546037657975</v>
      </c>
      <c r="I147">
        <f t="shared" si="12"/>
        <v>466.24616998925802</v>
      </c>
      <c r="J147">
        <f t="shared" si="13"/>
        <v>-81.716338658810685</v>
      </c>
      <c r="K147">
        <f t="shared" si="14"/>
        <v>81.716338658810685</v>
      </c>
    </row>
    <row r="148" spans="1:11" x14ac:dyDescent="0.2">
      <c r="A148" s="2">
        <v>43903</v>
      </c>
      <c r="B148" s="10">
        <v>69.492500000000007</v>
      </c>
      <c r="C148" s="7">
        <v>1785</v>
      </c>
      <c r="D148" s="5">
        <v>170.28</v>
      </c>
      <c r="F148" s="11">
        <f t="shared" si="10"/>
        <v>-260.41028631750891</v>
      </c>
      <c r="G148" s="14">
        <f t="shared" si="11"/>
        <v>808.37279496557767</v>
      </c>
      <c r="I148">
        <f t="shared" si="12"/>
        <v>547.96250864806871</v>
      </c>
      <c r="J148">
        <f t="shared" si="13"/>
        <v>47.193762965919007</v>
      </c>
      <c r="K148">
        <f t="shared" si="14"/>
        <v>-47.193762965919007</v>
      </c>
    </row>
    <row r="149" spans="1:11" x14ac:dyDescent="0.2">
      <c r="A149" s="2">
        <v>43902</v>
      </c>
      <c r="B149" s="10">
        <v>62.057499999999997</v>
      </c>
      <c r="C149" s="7">
        <v>1676.61</v>
      </c>
      <c r="D149" s="5">
        <v>154.47</v>
      </c>
      <c r="F149" s="11">
        <f t="shared" si="10"/>
        <v>-232.54899943373465</v>
      </c>
      <c r="G149" s="14">
        <f t="shared" si="11"/>
        <v>733.31774511588435</v>
      </c>
      <c r="I149">
        <f t="shared" si="12"/>
        <v>500.7687456821497</v>
      </c>
      <c r="J149">
        <f t="shared" si="13"/>
        <v>-49.383415379617247</v>
      </c>
      <c r="K149">
        <f t="shared" si="14"/>
        <v>49.383415379617247</v>
      </c>
    </row>
    <row r="150" spans="1:11" x14ac:dyDescent="0.2">
      <c r="A150" s="2">
        <v>43901</v>
      </c>
      <c r="B150" s="10">
        <v>68.857500000000002</v>
      </c>
      <c r="C150" s="7">
        <v>1820.86</v>
      </c>
      <c r="D150" s="5">
        <v>170.24</v>
      </c>
      <c r="F150" s="11">
        <f t="shared" si="10"/>
        <v>-258.03074130457054</v>
      </c>
      <c r="G150" s="14">
        <f t="shared" si="11"/>
        <v>808.18290236633754</v>
      </c>
      <c r="I150">
        <f t="shared" si="12"/>
        <v>550.15216106176695</v>
      </c>
      <c r="J150">
        <f t="shared" si="13"/>
        <v>-28.45718123355141</v>
      </c>
      <c r="K150">
        <f t="shared" si="14"/>
        <v>28.45718123355141</v>
      </c>
    </row>
    <row r="151" spans="1:11" x14ac:dyDescent="0.2">
      <c r="A151" s="2">
        <v>43900</v>
      </c>
      <c r="B151" s="10">
        <v>71.334999999999994</v>
      </c>
      <c r="C151" s="7">
        <v>1891.82</v>
      </c>
      <c r="D151" s="5">
        <v>178.19</v>
      </c>
      <c r="F151" s="11">
        <f t="shared" si="10"/>
        <v>-267.31471417001103</v>
      </c>
      <c r="G151" s="14">
        <f t="shared" si="11"/>
        <v>845.92405646532939</v>
      </c>
      <c r="I151">
        <f t="shared" si="12"/>
        <v>578.60934229531836</v>
      </c>
      <c r="J151">
        <f t="shared" si="13"/>
        <v>23.294785406969936</v>
      </c>
      <c r="K151">
        <f t="shared" si="14"/>
        <v>-23.294785406969936</v>
      </c>
    </row>
    <row r="152" spans="1:11" x14ac:dyDescent="0.2">
      <c r="A152" s="2">
        <v>43899</v>
      </c>
      <c r="B152" s="10">
        <v>66.542400000000001</v>
      </c>
      <c r="C152" s="7">
        <v>1800.61</v>
      </c>
      <c r="D152" s="5">
        <v>169.5</v>
      </c>
      <c r="F152" s="11">
        <f t="shared" si="10"/>
        <v>-249.3553323920452</v>
      </c>
      <c r="G152" s="14">
        <f t="shared" si="11"/>
        <v>804.66988928039359</v>
      </c>
      <c r="I152">
        <f t="shared" si="12"/>
        <v>555.31455688834842</v>
      </c>
      <c r="J152">
        <f t="shared" si="13"/>
        <v>-33.605100781907936</v>
      </c>
      <c r="K152">
        <f t="shared" si="14"/>
        <v>33.605100781907936</v>
      </c>
    </row>
    <row r="153" spans="1:11" x14ac:dyDescent="0.2">
      <c r="A153" s="2">
        <v>43896</v>
      </c>
      <c r="B153" s="10">
        <v>72.257499999999993</v>
      </c>
      <c r="C153" s="7">
        <v>1901.09</v>
      </c>
      <c r="D153" s="5">
        <v>181.09</v>
      </c>
      <c r="F153" s="11">
        <f t="shared" si="10"/>
        <v>-270.77161223998843</v>
      </c>
      <c r="G153" s="14">
        <f t="shared" si="11"/>
        <v>859.69126991024473</v>
      </c>
      <c r="I153">
        <f t="shared" si="12"/>
        <v>588.91965767025636</v>
      </c>
      <c r="J153">
        <f t="shared" si="13"/>
        <v>-15.724781303473719</v>
      </c>
      <c r="K153">
        <f t="shared" si="14"/>
        <v>15.724781303473719</v>
      </c>
    </row>
    <row r="154" spans="1:11" x14ac:dyDescent="0.2">
      <c r="A154" s="2">
        <v>43895</v>
      </c>
      <c r="B154" s="10">
        <v>73.23</v>
      </c>
      <c r="C154" s="7">
        <v>1924.03</v>
      </c>
      <c r="D154" s="5">
        <v>185.17</v>
      </c>
      <c r="F154" s="11">
        <f t="shared" si="10"/>
        <v>-274.41587605901606</v>
      </c>
      <c r="G154" s="14">
        <f t="shared" si="11"/>
        <v>879.06031503274619</v>
      </c>
      <c r="I154">
        <f t="shared" si="12"/>
        <v>604.64443897373008</v>
      </c>
      <c r="J154">
        <f t="shared" si="13"/>
        <v>-22.085147446456858</v>
      </c>
      <c r="K154">
        <f t="shared" si="14"/>
        <v>22.085147446456858</v>
      </c>
    </row>
    <row r="155" spans="1:11" x14ac:dyDescent="0.2">
      <c r="A155" s="2">
        <v>43894</v>
      </c>
      <c r="B155" s="10">
        <v>75.685000000000002</v>
      </c>
      <c r="C155" s="7">
        <v>1975.83</v>
      </c>
      <c r="D155" s="5">
        <v>191.76</v>
      </c>
      <c r="F155" s="11">
        <f t="shared" si="10"/>
        <v>-283.61553433738402</v>
      </c>
      <c r="G155" s="14">
        <f t="shared" si="11"/>
        <v>910.34512075757095</v>
      </c>
      <c r="I155">
        <f t="shared" si="12"/>
        <v>626.72958642018693</v>
      </c>
      <c r="J155">
        <f t="shared" si="13"/>
        <v>15.294497177228322</v>
      </c>
      <c r="K155">
        <f t="shared" si="14"/>
        <v>-15.294497177228322</v>
      </c>
    </row>
    <row r="156" spans="1:11" x14ac:dyDescent="0.2">
      <c r="A156" s="2">
        <v>43893</v>
      </c>
      <c r="B156" s="10">
        <v>72.33</v>
      </c>
      <c r="C156" s="7">
        <v>1908.99</v>
      </c>
      <c r="D156" s="5">
        <v>185.89</v>
      </c>
      <c r="F156" s="11">
        <f t="shared" si="10"/>
        <v>-271.0432925761113</v>
      </c>
      <c r="G156" s="14">
        <f t="shared" si="11"/>
        <v>882.47838181906991</v>
      </c>
      <c r="I156">
        <f t="shared" si="12"/>
        <v>611.43508924295861</v>
      </c>
      <c r="J156">
        <f t="shared" si="13"/>
        <v>-41.193668257170657</v>
      </c>
      <c r="K156">
        <f t="shared" si="14"/>
        <v>41.193668257170657</v>
      </c>
    </row>
    <row r="157" spans="1:11" x14ac:dyDescent="0.2">
      <c r="A157" s="2">
        <v>43892</v>
      </c>
      <c r="B157" s="10">
        <v>74.702500000000001</v>
      </c>
      <c r="C157" s="7">
        <v>1953.95</v>
      </c>
      <c r="D157" s="5">
        <v>196.44</v>
      </c>
      <c r="F157" s="11">
        <f t="shared" si="10"/>
        <v>-279.93379736854632</v>
      </c>
      <c r="G157" s="14">
        <f t="shared" si="11"/>
        <v>932.56255486867565</v>
      </c>
      <c r="I157">
        <f t="shared" si="12"/>
        <v>652.62875750012927</v>
      </c>
      <c r="J157">
        <f t="shared" si="13"/>
        <v>-4.9954510920550774</v>
      </c>
      <c r="K157">
        <f t="shared" si="14"/>
        <v>4.9954510920550774</v>
      </c>
    </row>
    <row r="158" spans="1:11" x14ac:dyDescent="0.2">
      <c r="A158" s="2">
        <v>43889</v>
      </c>
      <c r="B158" s="10">
        <v>68.34</v>
      </c>
      <c r="C158" s="7">
        <v>1883.75</v>
      </c>
      <c r="D158" s="5">
        <v>192.47</v>
      </c>
      <c r="F158" s="11">
        <f t="shared" si="10"/>
        <v>-256.09150580190033</v>
      </c>
      <c r="G158" s="14">
        <f t="shared" si="11"/>
        <v>913.71571439408467</v>
      </c>
      <c r="I158">
        <f t="shared" si="12"/>
        <v>657.62420859218435</v>
      </c>
      <c r="J158">
        <f t="shared" si="13"/>
        <v>13.062589347574431</v>
      </c>
      <c r="K158">
        <f t="shared" si="14"/>
        <v>-13.062589347574431</v>
      </c>
    </row>
    <row r="159" spans="1:11" x14ac:dyDescent="0.2">
      <c r="A159" s="2">
        <v>43888</v>
      </c>
      <c r="B159" s="10">
        <v>68.38</v>
      </c>
      <c r="C159" s="7">
        <v>1884.3</v>
      </c>
      <c r="D159" s="5">
        <v>189.75</v>
      </c>
      <c r="F159" s="11">
        <f t="shared" si="10"/>
        <v>-256.24139840114049</v>
      </c>
      <c r="G159" s="14">
        <f t="shared" si="11"/>
        <v>900.8030176457504</v>
      </c>
      <c r="I159">
        <f t="shared" si="12"/>
        <v>644.56161924460991</v>
      </c>
      <c r="J159">
        <f t="shared" si="13"/>
        <v>-17.446337443329526</v>
      </c>
      <c r="K159">
        <f t="shared" si="14"/>
        <v>17.446337443329526</v>
      </c>
    </row>
    <row r="160" spans="1:11" x14ac:dyDescent="0.2">
      <c r="A160" s="2">
        <v>43887</v>
      </c>
      <c r="B160" s="10">
        <v>73.162400000000005</v>
      </c>
      <c r="C160" s="7">
        <v>1979.59</v>
      </c>
      <c r="D160" s="5">
        <v>197.2</v>
      </c>
      <c r="F160" s="11">
        <f t="shared" si="10"/>
        <v>-274.16255756630011</v>
      </c>
      <c r="G160" s="14">
        <f t="shared" si="11"/>
        <v>936.17051425423961</v>
      </c>
      <c r="I160">
        <f t="shared" si="12"/>
        <v>662.00795668793944</v>
      </c>
      <c r="J160">
        <f t="shared" si="13"/>
        <v>-2.2395871924683206</v>
      </c>
      <c r="K160">
        <f t="shared" si="14"/>
        <v>2.2395871924683206</v>
      </c>
    </row>
    <row r="161" spans="1:11" x14ac:dyDescent="0.2">
      <c r="A161" s="2">
        <v>43886</v>
      </c>
      <c r="B161" s="10">
        <v>72.02</v>
      </c>
      <c r="C161" s="7">
        <v>1972.74</v>
      </c>
      <c r="D161" s="5">
        <v>196.77</v>
      </c>
      <c r="F161" s="11">
        <f t="shared" si="10"/>
        <v>-269.88162493199968</v>
      </c>
      <c r="G161" s="14">
        <f t="shared" si="11"/>
        <v>934.12916881240744</v>
      </c>
      <c r="I161">
        <f t="shared" si="12"/>
        <v>664.24754388040776</v>
      </c>
      <c r="J161">
        <f t="shared" si="13"/>
        <v>-9.289923847932414</v>
      </c>
      <c r="K161">
        <f t="shared" si="14"/>
        <v>9.289923847932414</v>
      </c>
    </row>
    <row r="162" spans="1:11" x14ac:dyDescent="0.2">
      <c r="A162" s="2">
        <v>43885</v>
      </c>
      <c r="B162" s="10">
        <v>74.545000000000002</v>
      </c>
      <c r="C162" s="7">
        <v>2009.29</v>
      </c>
      <c r="D162" s="5">
        <v>200.72</v>
      </c>
      <c r="F162" s="11">
        <f t="shared" si="10"/>
        <v>-279.34359525903801</v>
      </c>
      <c r="G162" s="14">
        <f t="shared" si="11"/>
        <v>952.88106298737819</v>
      </c>
      <c r="I162">
        <f t="shared" si="12"/>
        <v>673.53746772834018</v>
      </c>
      <c r="J162">
        <f t="shared" si="13"/>
        <v>-30.978956278422743</v>
      </c>
      <c r="K162">
        <f t="shared" si="14"/>
        <v>30.978956278422743</v>
      </c>
    </row>
    <row r="163" spans="1:11" x14ac:dyDescent="0.2">
      <c r="A163" s="2">
        <v>43882</v>
      </c>
      <c r="B163" s="10">
        <v>78.262500000000003</v>
      </c>
      <c r="C163" s="7">
        <v>2095.9699999999998</v>
      </c>
      <c r="D163" s="5">
        <v>210.18</v>
      </c>
      <c r="F163" s="11">
        <f t="shared" si="10"/>
        <v>-293.27423870092508</v>
      </c>
      <c r="G163" s="14">
        <f t="shared" si="11"/>
        <v>997.79066270768806</v>
      </c>
      <c r="I163">
        <f t="shared" si="12"/>
        <v>704.51642400676292</v>
      </c>
      <c r="J163">
        <f t="shared" si="13"/>
        <v>-14.096177513351222</v>
      </c>
      <c r="K163">
        <f t="shared" si="14"/>
        <v>14.096177513351222</v>
      </c>
    </row>
    <row r="164" spans="1:11" x14ac:dyDescent="0.2">
      <c r="A164" s="2">
        <v>43881</v>
      </c>
      <c r="B164" s="10">
        <v>80.075000000000003</v>
      </c>
      <c r="C164" s="7">
        <v>2153.1</v>
      </c>
      <c r="D164" s="5">
        <v>214.58</v>
      </c>
      <c r="F164" s="11">
        <f t="shared" si="10"/>
        <v>-300.06624710399717</v>
      </c>
      <c r="G164" s="14">
        <f t="shared" si="11"/>
        <v>1018.6788486241113</v>
      </c>
      <c r="I164">
        <f t="shared" si="12"/>
        <v>718.61260152011414</v>
      </c>
      <c r="J164">
        <f t="shared" si="13"/>
        <v>-10.704415160490953</v>
      </c>
      <c r="K164">
        <f t="shared" si="14"/>
        <v>10.704415160490953</v>
      </c>
    </row>
    <row r="165" spans="1:11" x14ac:dyDescent="0.2">
      <c r="A165" s="2">
        <v>43880</v>
      </c>
      <c r="B165" s="10">
        <v>80.905000000000001</v>
      </c>
      <c r="C165" s="7">
        <v>2170.2199999999998</v>
      </c>
      <c r="D165" s="5">
        <v>217.49</v>
      </c>
      <c r="F165" s="11">
        <f t="shared" si="10"/>
        <v>-303.17651853823151</v>
      </c>
      <c r="G165" s="14">
        <f t="shared" si="11"/>
        <v>1032.4935352188365</v>
      </c>
      <c r="I165">
        <f t="shared" si="12"/>
        <v>729.31701668060509</v>
      </c>
      <c r="J165">
        <f t="shared" si="13"/>
        <v>-5.7998164471727023</v>
      </c>
      <c r="K165">
        <f t="shared" si="14"/>
        <v>5.7998164471727023</v>
      </c>
    </row>
    <row r="166" spans="1:11" x14ac:dyDescent="0.2">
      <c r="A166" s="2">
        <v>43879</v>
      </c>
      <c r="B166" s="10">
        <v>79.75</v>
      </c>
      <c r="C166" s="7">
        <v>2155.67</v>
      </c>
      <c r="D166" s="5">
        <v>217.8</v>
      </c>
      <c r="F166" s="11">
        <f t="shared" si="10"/>
        <v>-298.84836973517042</v>
      </c>
      <c r="G166" s="14">
        <f t="shared" si="11"/>
        <v>1033.9652028629482</v>
      </c>
      <c r="I166">
        <f t="shared" si="12"/>
        <v>735.1168331277778</v>
      </c>
      <c r="J166">
        <f t="shared" si="13"/>
        <v>22.759411265484346</v>
      </c>
      <c r="K166">
        <f t="shared" si="14"/>
        <v>-22.759411265484346</v>
      </c>
    </row>
    <row r="167" spans="1:11" x14ac:dyDescent="0.2">
      <c r="A167" s="2">
        <v>43875</v>
      </c>
      <c r="B167" s="10">
        <v>81.237499999999997</v>
      </c>
      <c r="C167" s="7">
        <v>2134.87</v>
      </c>
      <c r="D167" s="5">
        <v>214.18</v>
      </c>
      <c r="F167" s="11">
        <f t="shared" si="10"/>
        <v>-304.42250076941576</v>
      </c>
      <c r="G167" s="14">
        <f t="shared" si="11"/>
        <v>1016.7799226317092</v>
      </c>
      <c r="I167">
        <f t="shared" si="12"/>
        <v>712.35742186229345</v>
      </c>
      <c r="J167">
        <f t="shared" si="13"/>
        <v>4.8622612806254892</v>
      </c>
      <c r="K167">
        <f t="shared" si="14"/>
        <v>-4.8622612806254892</v>
      </c>
    </row>
    <row r="168" spans="1:11" x14ac:dyDescent="0.2">
      <c r="A168" s="2">
        <v>43874</v>
      </c>
      <c r="B168" s="10">
        <v>81.217500000000001</v>
      </c>
      <c r="C168" s="7">
        <v>2149.87</v>
      </c>
      <c r="D168" s="5">
        <v>213.14</v>
      </c>
      <c r="F168" s="11">
        <f t="shared" si="10"/>
        <v>-304.34755446979568</v>
      </c>
      <c r="G168" s="14">
        <f t="shared" si="11"/>
        <v>1011.8427150514636</v>
      </c>
      <c r="I168">
        <f t="shared" si="12"/>
        <v>707.49516058166796</v>
      </c>
      <c r="J168">
        <f t="shared" si="13"/>
        <v>13.481420631228161</v>
      </c>
      <c r="K168">
        <f t="shared" si="14"/>
        <v>-13.481420631228161</v>
      </c>
    </row>
    <row r="169" spans="1:11" x14ac:dyDescent="0.2">
      <c r="A169" s="2">
        <v>43873</v>
      </c>
      <c r="B169" s="10">
        <v>81.8</v>
      </c>
      <c r="C169" s="7">
        <v>2160</v>
      </c>
      <c r="D169" s="5">
        <v>210.76</v>
      </c>
      <c r="F169" s="11">
        <f t="shared" si="10"/>
        <v>-306.53036544623126</v>
      </c>
      <c r="G169" s="14">
        <f t="shared" si="11"/>
        <v>1000.5441053966711</v>
      </c>
      <c r="I169">
        <f t="shared" si="12"/>
        <v>694.0137399504398</v>
      </c>
      <c r="J169">
        <f t="shared" si="13"/>
        <v>9.8373843057312342</v>
      </c>
      <c r="K169">
        <f t="shared" si="14"/>
        <v>-9.8373843057312342</v>
      </c>
    </row>
    <row r="170" spans="1:11" x14ac:dyDescent="0.2">
      <c r="A170" s="2">
        <v>43872</v>
      </c>
      <c r="B170" s="10">
        <v>79.902500000000003</v>
      </c>
      <c r="C170" s="7">
        <v>2150.8000000000002</v>
      </c>
      <c r="D170" s="5">
        <v>207.19</v>
      </c>
      <c r="F170" s="11">
        <f t="shared" si="10"/>
        <v>-299.41983526977373</v>
      </c>
      <c r="G170" s="14">
        <f t="shared" si="11"/>
        <v>983.59619091448224</v>
      </c>
      <c r="I170">
        <f t="shared" si="12"/>
        <v>684.17635564470856</v>
      </c>
      <c r="J170">
        <f t="shared" si="13"/>
        <v>-26.049291172713424</v>
      </c>
      <c r="K170">
        <f t="shared" si="14"/>
        <v>26.049291172713424</v>
      </c>
    </row>
    <row r="171" spans="1:11" x14ac:dyDescent="0.2">
      <c r="A171" s="2">
        <v>43871</v>
      </c>
      <c r="B171" s="10">
        <v>80.387500000000003</v>
      </c>
      <c r="C171" s="7">
        <v>2133.91</v>
      </c>
      <c r="D171" s="5">
        <v>213.06</v>
      </c>
      <c r="F171" s="11">
        <f t="shared" si="10"/>
        <v>-301.23728303556129</v>
      </c>
      <c r="G171" s="14">
        <f t="shared" si="11"/>
        <v>1011.4629298529833</v>
      </c>
      <c r="I171">
        <f t="shared" si="12"/>
        <v>710.22564681742199</v>
      </c>
      <c r="J171">
        <f t="shared" si="13"/>
        <v>2.0415602433517961</v>
      </c>
      <c r="K171">
        <f t="shared" si="14"/>
        <v>-2.0415602433517961</v>
      </c>
    </row>
    <row r="172" spans="1:11" x14ac:dyDescent="0.2">
      <c r="A172" s="2">
        <v>43868</v>
      </c>
      <c r="B172" s="10">
        <v>80.007499999999993</v>
      </c>
      <c r="C172" s="7">
        <v>2079.2800000000002</v>
      </c>
      <c r="D172" s="5">
        <v>212.33</v>
      </c>
      <c r="F172" s="11">
        <f t="shared" si="10"/>
        <v>-299.81330334277925</v>
      </c>
      <c r="G172" s="14">
        <f t="shared" si="11"/>
        <v>1007.9973899168494</v>
      </c>
      <c r="I172">
        <f t="shared" si="12"/>
        <v>708.18408657407019</v>
      </c>
      <c r="J172">
        <f t="shared" si="13"/>
        <v>11.87879907228978</v>
      </c>
      <c r="K172">
        <f t="shared" si="14"/>
        <v>-11.87879907228978</v>
      </c>
    </row>
    <row r="173" spans="1:11" x14ac:dyDescent="0.2">
      <c r="A173" s="2">
        <v>43867</v>
      </c>
      <c r="B173" s="10">
        <v>81.302499999999995</v>
      </c>
      <c r="C173" s="7">
        <v>2050.23</v>
      </c>
      <c r="D173" s="5">
        <v>210.85</v>
      </c>
      <c r="F173" s="11">
        <f t="shared" si="10"/>
        <v>-304.66607624318112</v>
      </c>
      <c r="G173" s="14">
        <f t="shared" si="11"/>
        <v>1000.9713637449615</v>
      </c>
      <c r="I173">
        <f t="shared" si="12"/>
        <v>696.30528750178041</v>
      </c>
      <c r="J173">
        <f t="shared" si="13"/>
        <v>-9.4629962011367752E-3</v>
      </c>
      <c r="K173">
        <f t="shared" si="14"/>
        <v>9.4629962011367752E-3</v>
      </c>
    </row>
    <row r="174" spans="1:11" x14ac:dyDescent="0.2">
      <c r="A174" s="2">
        <v>43866</v>
      </c>
      <c r="B174" s="10">
        <v>80.362499999999997</v>
      </c>
      <c r="C174" s="7">
        <v>2039.87</v>
      </c>
      <c r="D174" s="5">
        <v>210.11</v>
      </c>
      <c r="F174" s="11">
        <f t="shared" si="10"/>
        <v>-301.14360016103615</v>
      </c>
      <c r="G174" s="14">
        <f t="shared" si="11"/>
        <v>997.4583506590177</v>
      </c>
      <c r="I174">
        <f t="shared" si="12"/>
        <v>696.31475049798155</v>
      </c>
      <c r="J174">
        <f t="shared" si="13"/>
        <v>-1.1065065429719425</v>
      </c>
      <c r="K174">
        <f t="shared" si="14"/>
        <v>1.1065065429719425</v>
      </c>
    </row>
    <row r="175" spans="1:11" x14ac:dyDescent="0.2">
      <c r="A175" s="2">
        <v>43865</v>
      </c>
      <c r="B175" s="10">
        <v>79.712500000000006</v>
      </c>
      <c r="C175" s="7">
        <v>2049.67</v>
      </c>
      <c r="D175" s="5">
        <v>209.83</v>
      </c>
      <c r="F175" s="11">
        <f t="shared" si="10"/>
        <v>-298.70784542338276</v>
      </c>
      <c r="G175" s="14">
        <f t="shared" si="11"/>
        <v>996.12910246433626</v>
      </c>
      <c r="I175">
        <f t="shared" si="12"/>
        <v>697.42125704095349</v>
      </c>
      <c r="J175">
        <f t="shared" si="13"/>
        <v>17.228571578758988</v>
      </c>
      <c r="K175">
        <f t="shared" si="14"/>
        <v>-17.228571578758988</v>
      </c>
    </row>
    <row r="176" spans="1:11" x14ac:dyDescent="0.2">
      <c r="A176" s="2">
        <v>43864</v>
      </c>
      <c r="B176" s="10">
        <v>77.165000000000006</v>
      </c>
      <c r="C176" s="7">
        <v>2004.2</v>
      </c>
      <c r="D176" s="5">
        <v>204.19</v>
      </c>
      <c r="F176" s="11">
        <f t="shared" si="10"/>
        <v>-289.16156050927185</v>
      </c>
      <c r="G176" s="14">
        <f t="shared" si="11"/>
        <v>969.35424597146641</v>
      </c>
      <c r="I176">
        <f t="shared" si="12"/>
        <v>680.1926854621945</v>
      </c>
      <c r="J176">
        <f t="shared" si="13"/>
        <v>11.620182590155537</v>
      </c>
      <c r="K176">
        <f t="shared" si="14"/>
        <v>-11.620182590155537</v>
      </c>
    </row>
    <row r="177" spans="1:11" x14ac:dyDescent="0.2">
      <c r="A177" s="2">
        <v>43861</v>
      </c>
      <c r="B177" s="10">
        <v>77.377499999999998</v>
      </c>
      <c r="C177" s="7">
        <v>2008.72</v>
      </c>
      <c r="D177" s="5">
        <v>201.91</v>
      </c>
      <c r="F177" s="11">
        <f t="shared" si="10"/>
        <v>-289.9578649427354</v>
      </c>
      <c r="G177" s="14">
        <f t="shared" si="11"/>
        <v>958.53036781477442</v>
      </c>
      <c r="I177">
        <f t="shared" si="12"/>
        <v>668.57250287203897</v>
      </c>
      <c r="J177">
        <f t="shared" si="13"/>
        <v>-22.721679373451252</v>
      </c>
      <c r="K177">
        <f t="shared" si="14"/>
        <v>22.721679373451252</v>
      </c>
    </row>
    <row r="178" spans="1:11" x14ac:dyDescent="0.2">
      <c r="A178" s="2">
        <v>43860</v>
      </c>
      <c r="B178" s="10">
        <v>80.967500000000001</v>
      </c>
      <c r="C178" s="7">
        <v>1870.68</v>
      </c>
      <c r="D178" s="5">
        <v>209.53</v>
      </c>
      <c r="F178" s="11">
        <f t="shared" si="10"/>
        <v>-303.41072572454436</v>
      </c>
      <c r="G178" s="14">
        <f t="shared" si="11"/>
        <v>994.70490797003458</v>
      </c>
      <c r="I178">
        <f t="shared" si="12"/>
        <v>691.29418224549022</v>
      </c>
      <c r="J178">
        <f t="shared" si="13"/>
        <v>-64.597905729504077</v>
      </c>
      <c r="K178">
        <f t="shared" si="14"/>
        <v>64.597905729504077</v>
      </c>
    </row>
    <row r="179" spans="1:11" x14ac:dyDescent="0.2">
      <c r="A179" s="2">
        <v>43859</v>
      </c>
      <c r="B179" s="10">
        <v>81.084999999999994</v>
      </c>
      <c r="C179" s="7">
        <v>1858</v>
      </c>
      <c r="D179" s="5">
        <v>223.23</v>
      </c>
      <c r="F179" s="11">
        <f t="shared" si="10"/>
        <v>-303.85103523481246</v>
      </c>
      <c r="G179" s="14">
        <f t="shared" si="11"/>
        <v>1059.7431232098068</v>
      </c>
      <c r="I179">
        <f t="shared" si="12"/>
        <v>755.8920879749943</v>
      </c>
      <c r="J179">
        <f t="shared" si="13"/>
        <v>19.595482340747253</v>
      </c>
      <c r="K179">
        <f t="shared" si="14"/>
        <v>-19.595482340747253</v>
      </c>
    </row>
    <row r="180" spans="1:11" x14ac:dyDescent="0.2">
      <c r="A180" s="2">
        <v>43858</v>
      </c>
      <c r="B180" s="10">
        <v>79.422499999999999</v>
      </c>
      <c r="C180" s="7">
        <v>1853.25</v>
      </c>
      <c r="D180" s="5">
        <v>217.79</v>
      </c>
      <c r="F180" s="11">
        <f t="shared" si="10"/>
        <v>-297.62112407889123</v>
      </c>
      <c r="G180" s="14">
        <f t="shared" si="11"/>
        <v>1033.9177297131382</v>
      </c>
      <c r="I180">
        <f t="shared" si="12"/>
        <v>736.29660563424704</v>
      </c>
      <c r="J180">
        <f t="shared" si="13"/>
        <v>5.6742765110388973</v>
      </c>
      <c r="K180">
        <f t="shared" si="14"/>
        <v>-5.6742765110388973</v>
      </c>
    </row>
    <row r="181" spans="1:11" x14ac:dyDescent="0.2">
      <c r="A181" s="2">
        <v>43857</v>
      </c>
      <c r="B181" s="10">
        <v>77.237499999999997</v>
      </c>
      <c r="C181" s="7">
        <v>1828.34</v>
      </c>
      <c r="D181" s="5">
        <v>214.87</v>
      </c>
      <c r="F181" s="11">
        <f t="shared" si="10"/>
        <v>-289.43324084539466</v>
      </c>
      <c r="G181" s="14">
        <f t="shared" si="11"/>
        <v>1020.0555699686028</v>
      </c>
      <c r="I181">
        <f t="shared" si="12"/>
        <v>730.62232912320815</v>
      </c>
      <c r="J181">
        <f t="shared" si="13"/>
        <v>-5.805539936133755</v>
      </c>
      <c r="K181">
        <f t="shared" si="14"/>
        <v>5.805539936133755</v>
      </c>
    </row>
    <row r="182" spans="1:11" x14ac:dyDescent="0.2">
      <c r="A182" s="2">
        <v>43854</v>
      </c>
      <c r="B182" s="10">
        <v>79.577500000000001</v>
      </c>
      <c r="C182" s="7">
        <v>1861.64</v>
      </c>
      <c r="D182" s="5">
        <v>217.94</v>
      </c>
      <c r="F182" s="11">
        <f t="shared" si="10"/>
        <v>-298.20195790094704</v>
      </c>
      <c r="G182" s="14">
        <f t="shared" si="11"/>
        <v>1034.6298269602889</v>
      </c>
      <c r="I182">
        <f t="shared" si="12"/>
        <v>736.4278690593419</v>
      </c>
      <c r="J182">
        <f t="shared" si="13"/>
        <v>-7.7782308197984094</v>
      </c>
      <c r="K182">
        <f t="shared" si="14"/>
        <v>7.7782308197984094</v>
      </c>
    </row>
    <row r="183" spans="1:11" x14ac:dyDescent="0.2">
      <c r="A183" s="2">
        <v>43853</v>
      </c>
      <c r="B183" s="10">
        <v>79.807500000000005</v>
      </c>
      <c r="C183" s="7">
        <v>1884.58</v>
      </c>
      <c r="D183" s="5">
        <v>219.76</v>
      </c>
      <c r="F183" s="11">
        <f t="shared" si="10"/>
        <v>-299.06384034657827</v>
      </c>
      <c r="G183" s="14">
        <f t="shared" si="11"/>
        <v>1043.2699402257185</v>
      </c>
      <c r="I183">
        <f t="shared" si="12"/>
        <v>744.20609987914031</v>
      </c>
      <c r="J183">
        <f t="shared" si="13"/>
        <v>-8.8391593506025856</v>
      </c>
      <c r="K183">
        <f t="shared" si="14"/>
        <v>8.8391593506025856</v>
      </c>
    </row>
    <row r="184" spans="1:11" x14ac:dyDescent="0.2">
      <c r="A184" s="2">
        <v>43852</v>
      </c>
      <c r="B184" s="10">
        <v>79.424999999999997</v>
      </c>
      <c r="C184" s="7">
        <v>1887.46</v>
      </c>
      <c r="D184" s="5">
        <v>221.32</v>
      </c>
      <c r="F184" s="11">
        <f t="shared" si="10"/>
        <v>-297.63049236634373</v>
      </c>
      <c r="G184" s="14">
        <f t="shared" si="11"/>
        <v>1050.6757515960867</v>
      </c>
      <c r="I184">
        <f t="shared" si="12"/>
        <v>753.0452592297429</v>
      </c>
      <c r="J184">
        <f t="shared" si="13"/>
        <v>-1.6282942798547992</v>
      </c>
      <c r="K184">
        <f t="shared" si="14"/>
        <v>1.6282942798547992</v>
      </c>
    </row>
    <row r="185" spans="1:11" x14ac:dyDescent="0.2">
      <c r="A185" s="2">
        <v>43851</v>
      </c>
      <c r="B185" s="10">
        <v>79.142499999999998</v>
      </c>
      <c r="C185" s="7">
        <v>1892</v>
      </c>
      <c r="D185" s="5">
        <v>221.44</v>
      </c>
      <c r="F185" s="11">
        <f t="shared" si="10"/>
        <v>-296.5718758842097</v>
      </c>
      <c r="G185" s="14">
        <f t="shared" si="11"/>
        <v>1051.2454293938074</v>
      </c>
      <c r="I185">
        <f t="shared" si="12"/>
        <v>754.6735535095977</v>
      </c>
      <c r="J185">
        <f t="shared" si="13"/>
        <v>-1.2995703969606893</v>
      </c>
      <c r="K185">
        <f t="shared" si="14"/>
        <v>1.2995703969606893</v>
      </c>
    </row>
    <row r="186" spans="1:11" x14ac:dyDescent="0.2">
      <c r="A186" s="2">
        <v>43847</v>
      </c>
      <c r="B186" s="10">
        <v>79.682500000000005</v>
      </c>
      <c r="C186" s="7">
        <v>1864.72</v>
      </c>
      <c r="D186" s="5">
        <v>222.14</v>
      </c>
      <c r="F186" s="11">
        <f t="shared" si="10"/>
        <v>-298.59542597395262</v>
      </c>
      <c r="G186" s="14">
        <f t="shared" si="11"/>
        <v>1054.568549880511</v>
      </c>
      <c r="I186">
        <f t="shared" si="12"/>
        <v>755.97312390655838</v>
      </c>
      <c r="J186">
        <f t="shared" si="13"/>
        <v>-1.5130257779553631</v>
      </c>
      <c r="K186">
        <f t="shared" si="14"/>
        <v>1.5130257779553631</v>
      </c>
    </row>
    <row r="187" spans="1:11" x14ac:dyDescent="0.2">
      <c r="A187" s="2">
        <v>43846</v>
      </c>
      <c r="B187" s="10">
        <v>78.81</v>
      </c>
      <c r="C187" s="7">
        <v>1877.94</v>
      </c>
      <c r="D187" s="5">
        <v>221.77</v>
      </c>
      <c r="F187" s="11">
        <f t="shared" si="10"/>
        <v>-295.3258936530255</v>
      </c>
      <c r="G187" s="14">
        <f t="shared" si="11"/>
        <v>1052.8120433375393</v>
      </c>
      <c r="I187">
        <f t="shared" si="12"/>
        <v>757.48614968451375</v>
      </c>
      <c r="J187">
        <f t="shared" si="13"/>
        <v>-0.71029681825689295</v>
      </c>
      <c r="K187">
        <f t="shared" si="14"/>
        <v>0.71029681825689295</v>
      </c>
    </row>
    <row r="188" spans="1:11" x14ac:dyDescent="0.2">
      <c r="A188" s="2">
        <v>43845</v>
      </c>
      <c r="B188" s="10">
        <v>77.834999999999994</v>
      </c>
      <c r="C188" s="7">
        <v>1862.02</v>
      </c>
      <c r="D188" s="5">
        <v>221.15</v>
      </c>
      <c r="F188" s="11">
        <f t="shared" si="10"/>
        <v>-291.67226154654531</v>
      </c>
      <c r="G188" s="14">
        <f t="shared" si="11"/>
        <v>1049.868708049316</v>
      </c>
      <c r="I188">
        <f t="shared" si="12"/>
        <v>758.19644650277064</v>
      </c>
      <c r="J188">
        <f t="shared" si="13"/>
        <v>11.177238828937789</v>
      </c>
      <c r="K188">
        <f t="shared" si="14"/>
        <v>-11.177238828937789</v>
      </c>
    </row>
    <row r="189" spans="1:11" x14ac:dyDescent="0.2">
      <c r="A189" s="2">
        <v>43844</v>
      </c>
      <c r="B189" s="10">
        <v>78.17</v>
      </c>
      <c r="C189" s="7">
        <v>1869.44</v>
      </c>
      <c r="D189" s="5">
        <v>219.06</v>
      </c>
      <c r="F189" s="11">
        <f t="shared" si="10"/>
        <v>-292.92761206518213</v>
      </c>
      <c r="G189" s="14">
        <f t="shared" si="11"/>
        <v>1039.9468197390149</v>
      </c>
      <c r="I189">
        <f t="shared" si="12"/>
        <v>747.01920767383285</v>
      </c>
      <c r="J189">
        <f t="shared" si="13"/>
        <v>-9.5202206661892887</v>
      </c>
      <c r="K189">
        <f t="shared" si="14"/>
        <v>9.5202206661892887</v>
      </c>
    </row>
    <row r="190" spans="1:11" x14ac:dyDescent="0.2">
      <c r="A190" s="2">
        <v>43843</v>
      </c>
      <c r="B190" s="10">
        <v>79.239999999999995</v>
      </c>
      <c r="C190" s="7">
        <v>1891.3</v>
      </c>
      <c r="D190" s="5">
        <v>221.91</v>
      </c>
      <c r="F190" s="11">
        <f t="shared" si="10"/>
        <v>-296.93723909485772</v>
      </c>
      <c r="G190" s="14">
        <f t="shared" si="11"/>
        <v>1053.4766674348798</v>
      </c>
      <c r="I190">
        <f t="shared" si="12"/>
        <v>756.53942834002214</v>
      </c>
      <c r="J190">
        <f t="shared" si="13"/>
        <v>12.065988095853982</v>
      </c>
      <c r="K190">
        <f t="shared" si="14"/>
        <v>-12.065988095853982</v>
      </c>
    </row>
    <row r="191" spans="1:11" x14ac:dyDescent="0.2">
      <c r="A191" s="2">
        <v>43840</v>
      </c>
      <c r="B191" s="10">
        <v>77.582499999999996</v>
      </c>
      <c r="C191" s="7">
        <v>1883.16</v>
      </c>
      <c r="D191" s="5">
        <v>218.06</v>
      </c>
      <c r="F191" s="11">
        <f t="shared" si="10"/>
        <v>-290.72606451384149</v>
      </c>
      <c r="G191" s="14">
        <f t="shared" si="11"/>
        <v>1035.1995047580097</v>
      </c>
      <c r="I191">
        <f t="shared" si="12"/>
        <v>744.47344024416816</v>
      </c>
      <c r="J191">
        <f t="shared" si="13"/>
        <v>-1.7951357171170912</v>
      </c>
      <c r="K191">
        <f t="shared" si="14"/>
        <v>1.7951357171170912</v>
      </c>
    </row>
    <row r="192" spans="1:11" x14ac:dyDescent="0.2">
      <c r="A192" s="2">
        <v>43839</v>
      </c>
      <c r="B192" s="10">
        <v>77.407499999999999</v>
      </c>
      <c r="C192" s="7">
        <v>1901.05</v>
      </c>
      <c r="D192" s="5">
        <v>218.3</v>
      </c>
      <c r="F192" s="11">
        <f t="shared" si="10"/>
        <v>-290.0702843921656</v>
      </c>
      <c r="G192" s="14">
        <f t="shared" si="11"/>
        <v>1036.3388603534509</v>
      </c>
      <c r="I192">
        <f t="shared" si="12"/>
        <v>746.26857596128525</v>
      </c>
      <c r="J192">
        <f t="shared" si="13"/>
        <v>8.58855302207769</v>
      </c>
      <c r="K192">
        <f t="shared" si="14"/>
        <v>-8.58855302207769</v>
      </c>
    </row>
    <row r="193" spans="1:11" x14ac:dyDescent="0.2">
      <c r="A193" s="2">
        <v>43838</v>
      </c>
      <c r="B193" s="10">
        <v>75.797499999999999</v>
      </c>
      <c r="C193" s="7">
        <v>1891.97</v>
      </c>
      <c r="D193" s="5">
        <v>215.22</v>
      </c>
      <c r="F193" s="11">
        <f t="shared" si="10"/>
        <v>-284.03710727274711</v>
      </c>
      <c r="G193" s="14">
        <f t="shared" si="11"/>
        <v>1021.7171302119547</v>
      </c>
      <c r="I193">
        <f t="shared" si="12"/>
        <v>737.68002293920756</v>
      </c>
      <c r="J193">
        <f t="shared" si="13"/>
        <v>5.7574223817649681</v>
      </c>
      <c r="K193">
        <f t="shared" si="14"/>
        <v>-5.7574223817649681</v>
      </c>
    </row>
    <row r="194" spans="1:11" x14ac:dyDescent="0.2">
      <c r="A194" s="2">
        <v>43837</v>
      </c>
      <c r="B194" s="10">
        <v>74.597499999999997</v>
      </c>
      <c r="C194" s="7">
        <v>1906.86</v>
      </c>
      <c r="D194" s="5">
        <v>213.06</v>
      </c>
      <c r="F194" s="11">
        <f t="shared" si="10"/>
        <v>-279.54032929554074</v>
      </c>
      <c r="G194" s="14">
        <f t="shared" si="11"/>
        <v>1011.4629298529833</v>
      </c>
      <c r="I194">
        <f t="shared" si="12"/>
        <v>731.92260055744259</v>
      </c>
      <c r="J194">
        <f t="shared" si="13"/>
        <v>3.5046934220670209</v>
      </c>
      <c r="K194">
        <f t="shared" si="14"/>
        <v>-3.5046934220670209</v>
      </c>
    </row>
    <row r="195" spans="1:11" x14ac:dyDescent="0.2">
      <c r="A195" s="2">
        <v>43836</v>
      </c>
      <c r="B195" s="10">
        <v>74.95</v>
      </c>
      <c r="C195" s="7">
        <v>1902.88</v>
      </c>
      <c r="D195" s="5">
        <v>212.6</v>
      </c>
      <c r="F195" s="11">
        <f t="shared" si="10"/>
        <v>-280.86125782634514</v>
      </c>
      <c r="G195" s="14">
        <f t="shared" si="11"/>
        <v>1009.2791649617208</v>
      </c>
      <c r="I195">
        <f t="shared" si="12"/>
        <v>728.41790713537557</v>
      </c>
      <c r="J195">
        <f t="shared" si="13"/>
        <v>16.436663749105037</v>
      </c>
      <c r="K195">
        <f t="shared" si="14"/>
        <v>-16.436663749105037</v>
      </c>
    </row>
    <row r="196" spans="1:11" x14ac:dyDescent="0.2">
      <c r="A196" s="2">
        <v>43833</v>
      </c>
      <c r="B196" s="10">
        <v>74.357500000000002</v>
      </c>
      <c r="C196" s="7">
        <v>1874.97</v>
      </c>
      <c r="D196" s="5">
        <v>208.67</v>
      </c>
      <c r="F196" s="11">
        <f t="shared" si="10"/>
        <v>-278.64097370009949</v>
      </c>
      <c r="G196" s="14">
        <f t="shared" si="11"/>
        <v>990.62221708637003</v>
      </c>
      <c r="I196">
        <f t="shared" si="12"/>
        <v>711.98124338627053</v>
      </c>
      <c r="J196">
        <f t="shared" si="13"/>
        <v>-2.5339796927819407</v>
      </c>
      <c r="K196">
        <f t="shared" si="14"/>
        <v>2.5339796927819407</v>
      </c>
    </row>
    <row r="197" spans="1:11" x14ac:dyDescent="0.2">
      <c r="A197" s="2">
        <v>43832</v>
      </c>
      <c r="B197" s="10">
        <v>75.087500000000006</v>
      </c>
      <c r="C197" s="7">
        <v>1898.01</v>
      </c>
      <c r="D197" s="5">
        <v>209.78</v>
      </c>
      <c r="F197" s="11">
        <f t="shared" ref="F197:F260" si="15">B197*$O$8</f>
        <v>-281.37651363623337</v>
      </c>
      <c r="G197" s="14">
        <f t="shared" ref="G197:G260" si="16">D197*(1-$O$8)</f>
        <v>995.8917367152859</v>
      </c>
      <c r="I197">
        <f t="shared" ref="I197:I260" si="17">SUM(F197:G197)</f>
        <v>714.51522307905248</v>
      </c>
      <c r="J197">
        <f t="shared" si="13"/>
        <v>15.228584270769943</v>
      </c>
      <c r="K197">
        <f t="shared" si="14"/>
        <v>-15.228584270769943</v>
      </c>
    </row>
    <row r="198" spans="1:11" x14ac:dyDescent="0.2">
      <c r="A198" s="2">
        <v>43831</v>
      </c>
      <c r="B198" s="10">
        <v>73.412499999999994</v>
      </c>
      <c r="C198" s="7">
        <v>1847.84</v>
      </c>
      <c r="D198" s="5">
        <v>205.25</v>
      </c>
      <c r="F198" s="11">
        <f t="shared" si="15"/>
        <v>-275.09976104304951</v>
      </c>
      <c r="G198" s="14">
        <f t="shared" si="16"/>
        <v>974.38639985133204</v>
      </c>
      <c r="I198">
        <f t="shared" si="17"/>
        <v>699.28663880828253</v>
      </c>
      <c r="J198">
        <f t="shared" ref="J198:J261" si="18">I198-I199</f>
        <v>0</v>
      </c>
      <c r="K198">
        <f t="shared" ref="K198:K261" si="19">-J198</f>
        <v>0</v>
      </c>
    </row>
    <row r="199" spans="1:11" x14ac:dyDescent="0.2">
      <c r="A199" s="2">
        <v>43830</v>
      </c>
      <c r="B199" s="10">
        <v>73.412499999999994</v>
      </c>
      <c r="C199" s="7">
        <v>1847.84</v>
      </c>
      <c r="D199" s="5">
        <v>205.25</v>
      </c>
      <c r="F199" s="11">
        <f t="shared" si="15"/>
        <v>-275.09976104304951</v>
      </c>
      <c r="G199" s="14">
        <f t="shared" si="16"/>
        <v>974.38639985133204</v>
      </c>
      <c r="I199">
        <f t="shared" si="17"/>
        <v>699.28663880828253</v>
      </c>
      <c r="J199">
        <f t="shared" si="18"/>
        <v>1.9922993566591458</v>
      </c>
      <c r="K199">
        <f t="shared" si="19"/>
        <v>-1.9922993566591458</v>
      </c>
    </row>
    <row r="200" spans="1:11" x14ac:dyDescent="0.2">
      <c r="A200" s="2">
        <v>43829</v>
      </c>
      <c r="B200" s="10">
        <v>72.88</v>
      </c>
      <c r="C200" s="7">
        <v>1846.89</v>
      </c>
      <c r="D200" s="5">
        <v>204.41</v>
      </c>
      <c r="F200" s="11">
        <f t="shared" si="15"/>
        <v>-273.10431581566422</v>
      </c>
      <c r="G200" s="14">
        <f t="shared" si="16"/>
        <v>970.39865526728761</v>
      </c>
      <c r="I200">
        <f t="shared" si="17"/>
        <v>697.29433945162339</v>
      </c>
      <c r="J200">
        <f t="shared" si="18"/>
        <v>-19.128937721741636</v>
      </c>
      <c r="K200">
        <f t="shared" si="19"/>
        <v>19.128937721741636</v>
      </c>
    </row>
    <row r="201" spans="1:11" x14ac:dyDescent="0.2">
      <c r="A201" s="2">
        <v>43826</v>
      </c>
      <c r="B201" s="10">
        <v>72.45</v>
      </c>
      <c r="C201" s="7">
        <v>1869.8</v>
      </c>
      <c r="D201" s="5">
        <v>208.1</v>
      </c>
      <c r="F201" s="11">
        <f t="shared" si="15"/>
        <v>-271.49297037383195</v>
      </c>
      <c r="G201" s="14">
        <f t="shared" si="16"/>
        <v>987.91624754719703</v>
      </c>
      <c r="I201">
        <f t="shared" si="17"/>
        <v>716.42327717336502</v>
      </c>
      <c r="J201">
        <f t="shared" si="18"/>
        <v>1.5747188060890949</v>
      </c>
      <c r="K201">
        <f t="shared" si="19"/>
        <v>-1.5747188060890949</v>
      </c>
    </row>
    <row r="202" spans="1:11" x14ac:dyDescent="0.2">
      <c r="A202" s="2">
        <v>43825</v>
      </c>
      <c r="B202" s="10">
        <v>72.477500000000006</v>
      </c>
      <c r="C202" s="7">
        <v>1868.77</v>
      </c>
      <c r="D202" s="5">
        <v>207.79</v>
      </c>
      <c r="F202" s="11">
        <f t="shared" si="15"/>
        <v>-271.5960215358096</v>
      </c>
      <c r="G202" s="14">
        <f t="shared" si="16"/>
        <v>986.44457990308547</v>
      </c>
      <c r="I202">
        <f t="shared" si="17"/>
        <v>714.84855836727593</v>
      </c>
      <c r="J202">
        <f t="shared" si="18"/>
        <v>7.3916168760665641</v>
      </c>
      <c r="K202">
        <f t="shared" si="19"/>
        <v>-7.3916168760665641</v>
      </c>
    </row>
    <row r="203" spans="1:11" x14ac:dyDescent="0.2">
      <c r="A203" s="2">
        <v>43824</v>
      </c>
      <c r="B203" s="10">
        <v>71.067499999999995</v>
      </c>
      <c r="C203" s="7">
        <v>1789.21</v>
      </c>
      <c r="D203" s="5">
        <v>205.12</v>
      </c>
      <c r="F203" s="11">
        <f t="shared" si="15"/>
        <v>-266.31230741259213</v>
      </c>
      <c r="G203" s="14">
        <f t="shared" si="16"/>
        <v>973.76924890380144</v>
      </c>
      <c r="I203">
        <f t="shared" si="17"/>
        <v>707.45694149120936</v>
      </c>
      <c r="J203">
        <f t="shared" si="18"/>
        <v>0</v>
      </c>
      <c r="K203">
        <f t="shared" si="19"/>
        <v>0</v>
      </c>
    </row>
    <row r="204" spans="1:11" x14ac:dyDescent="0.2">
      <c r="A204" s="2">
        <v>43823</v>
      </c>
      <c r="B204" s="10">
        <v>71.067499999999995</v>
      </c>
      <c r="C204" s="7">
        <v>1789.21</v>
      </c>
      <c r="D204" s="5">
        <v>205.12</v>
      </c>
      <c r="F204" s="11">
        <f t="shared" si="15"/>
        <v>-266.31230741259213</v>
      </c>
      <c r="G204" s="14">
        <f t="shared" si="16"/>
        <v>973.76924890380144</v>
      </c>
      <c r="I204">
        <f t="shared" si="17"/>
        <v>707.45694149120936</v>
      </c>
      <c r="J204">
        <f t="shared" si="18"/>
        <v>-5.2850976410832118</v>
      </c>
      <c r="K204">
        <f t="shared" si="19"/>
        <v>5.2850976410832118</v>
      </c>
    </row>
    <row r="205" spans="1:11" x14ac:dyDescent="0.2">
      <c r="A205" s="2">
        <v>43822</v>
      </c>
      <c r="B205" s="10">
        <v>71</v>
      </c>
      <c r="C205" s="7">
        <v>1793</v>
      </c>
      <c r="D205" s="5">
        <v>206.18</v>
      </c>
      <c r="F205" s="11">
        <f t="shared" si="15"/>
        <v>-266.05936365137433</v>
      </c>
      <c r="G205" s="14">
        <f t="shared" si="16"/>
        <v>978.80140278366696</v>
      </c>
      <c r="I205">
        <f t="shared" si="17"/>
        <v>712.74203913229258</v>
      </c>
      <c r="J205">
        <f t="shared" si="18"/>
        <v>-4.841616876066837</v>
      </c>
      <c r="K205">
        <f t="shared" si="19"/>
        <v>4.841616876066837</v>
      </c>
    </row>
    <row r="206" spans="1:11" x14ac:dyDescent="0.2">
      <c r="A206" s="2">
        <v>43819</v>
      </c>
      <c r="B206" s="10">
        <v>69.86</v>
      </c>
      <c r="C206" s="7">
        <v>1786.5</v>
      </c>
      <c r="D206" s="5">
        <v>206.3</v>
      </c>
      <c r="F206" s="11">
        <f t="shared" si="15"/>
        <v>-261.78742457302832</v>
      </c>
      <c r="G206" s="14">
        <f t="shared" si="16"/>
        <v>979.37108058138767</v>
      </c>
      <c r="I206">
        <f t="shared" si="17"/>
        <v>717.58365600835941</v>
      </c>
      <c r="J206">
        <f t="shared" si="18"/>
        <v>1.6827162676870557</v>
      </c>
      <c r="K206">
        <f t="shared" si="19"/>
        <v>-1.6827162676870557</v>
      </c>
    </row>
    <row r="207" spans="1:11" x14ac:dyDescent="0.2">
      <c r="A207" s="2">
        <v>43818</v>
      </c>
      <c r="B207" s="10">
        <v>70.004999999999995</v>
      </c>
      <c r="C207" s="7">
        <v>1792.28</v>
      </c>
      <c r="D207" s="5">
        <v>206.06</v>
      </c>
      <c r="F207" s="11">
        <f t="shared" si="15"/>
        <v>-262.33078524527406</v>
      </c>
      <c r="G207" s="14">
        <f t="shared" si="16"/>
        <v>978.23172498594636</v>
      </c>
      <c r="I207">
        <f t="shared" si="17"/>
        <v>715.90093974067236</v>
      </c>
      <c r="J207">
        <f t="shared" si="18"/>
        <v>16.638129283708508</v>
      </c>
      <c r="K207">
        <f t="shared" si="19"/>
        <v>-16.638129283708508</v>
      </c>
    </row>
    <row r="208" spans="1:11" x14ac:dyDescent="0.2">
      <c r="A208" s="2">
        <v>43817</v>
      </c>
      <c r="B208" s="10">
        <v>69.935000000000002</v>
      </c>
      <c r="C208" s="7">
        <v>1784.03</v>
      </c>
      <c r="D208" s="5">
        <v>202.5</v>
      </c>
      <c r="F208" s="11">
        <f t="shared" si="15"/>
        <v>-262.06847319660369</v>
      </c>
      <c r="G208" s="14">
        <f t="shared" si="16"/>
        <v>961.33128365356754</v>
      </c>
      <c r="I208">
        <f t="shared" si="17"/>
        <v>699.26281045696385</v>
      </c>
      <c r="J208">
        <f t="shared" si="18"/>
        <v>20.139139831250191</v>
      </c>
      <c r="K208">
        <f t="shared" si="19"/>
        <v>-20.139139831250191</v>
      </c>
    </row>
    <row r="209" spans="1:11" x14ac:dyDescent="0.2">
      <c r="A209" s="2">
        <v>43816</v>
      </c>
      <c r="B209" s="10">
        <v>70.102500000000006</v>
      </c>
      <c r="C209" s="7">
        <v>1790.66</v>
      </c>
      <c r="D209" s="5">
        <v>198.39</v>
      </c>
      <c r="F209" s="11">
        <f t="shared" si="15"/>
        <v>-262.69614845592213</v>
      </c>
      <c r="G209" s="14">
        <f t="shared" si="16"/>
        <v>941.81981908163584</v>
      </c>
      <c r="I209">
        <f t="shared" si="17"/>
        <v>679.12367062571366</v>
      </c>
      <c r="J209">
        <f t="shared" si="18"/>
        <v>1.7159822311841708</v>
      </c>
      <c r="K209">
        <f t="shared" si="19"/>
        <v>-1.7159822311841708</v>
      </c>
    </row>
    <row r="210" spans="1:11" x14ac:dyDescent="0.2">
      <c r="A210" s="2">
        <v>43815</v>
      </c>
      <c r="B210" s="10">
        <v>69.965000000000003</v>
      </c>
      <c r="C210" s="7">
        <v>1769.21</v>
      </c>
      <c r="D210" s="5">
        <v>197.92</v>
      </c>
      <c r="F210" s="11">
        <f t="shared" si="15"/>
        <v>-262.18089264603384</v>
      </c>
      <c r="G210" s="14">
        <f t="shared" si="16"/>
        <v>939.58858104056333</v>
      </c>
      <c r="I210">
        <f t="shared" si="17"/>
        <v>677.40768839452949</v>
      </c>
      <c r="J210">
        <f t="shared" si="18"/>
        <v>13.67480668749613</v>
      </c>
      <c r="K210">
        <f t="shared" si="19"/>
        <v>-13.67480668749613</v>
      </c>
    </row>
    <row r="211" spans="1:11" x14ac:dyDescent="0.2">
      <c r="A211" s="2">
        <v>43812</v>
      </c>
      <c r="B211" s="10">
        <v>68.787499999999994</v>
      </c>
      <c r="C211" s="7">
        <v>1760.94</v>
      </c>
      <c r="D211" s="5">
        <v>194.11</v>
      </c>
      <c r="F211" s="11">
        <f t="shared" si="15"/>
        <v>-257.76842925590012</v>
      </c>
      <c r="G211" s="14">
        <f t="shared" si="16"/>
        <v>921.50131096293342</v>
      </c>
      <c r="I211">
        <f t="shared" si="17"/>
        <v>663.73288170703336</v>
      </c>
      <c r="J211">
        <f t="shared" si="18"/>
        <v>-15.989809619831021</v>
      </c>
      <c r="K211">
        <f t="shared" si="19"/>
        <v>15.989809619831021</v>
      </c>
    </row>
    <row r="212" spans="1:11" x14ac:dyDescent="0.2">
      <c r="A212" s="2">
        <v>43811</v>
      </c>
      <c r="B212" s="10">
        <v>67.864999999999995</v>
      </c>
      <c r="C212" s="7">
        <v>1760.33</v>
      </c>
      <c r="D212" s="5">
        <v>196.75</v>
      </c>
      <c r="F212" s="11">
        <f t="shared" si="15"/>
        <v>-254.31153118592277</v>
      </c>
      <c r="G212" s="14">
        <f t="shared" si="16"/>
        <v>934.03422251278721</v>
      </c>
      <c r="I212">
        <f t="shared" si="17"/>
        <v>679.72269132686438</v>
      </c>
      <c r="J212">
        <f t="shared" si="18"/>
        <v>-26.804117379562513</v>
      </c>
      <c r="K212">
        <f t="shared" si="19"/>
        <v>26.804117379562513</v>
      </c>
    </row>
    <row r="213" spans="1:11" x14ac:dyDescent="0.2">
      <c r="A213" s="2">
        <v>43810</v>
      </c>
      <c r="B213" s="10">
        <v>67.692499999999995</v>
      </c>
      <c r="C213" s="7">
        <v>1748.72</v>
      </c>
      <c r="D213" s="5">
        <v>202.26</v>
      </c>
      <c r="F213" s="11">
        <f t="shared" si="15"/>
        <v>-253.66511935169936</v>
      </c>
      <c r="G213" s="14">
        <f t="shared" si="16"/>
        <v>960.19192805812622</v>
      </c>
      <c r="I213">
        <f t="shared" si="17"/>
        <v>706.52680870642689</v>
      </c>
      <c r="J213">
        <f t="shared" si="18"/>
        <v>4.4534299969717495</v>
      </c>
      <c r="K213">
        <f t="shared" si="19"/>
        <v>-4.4534299969717495</v>
      </c>
    </row>
    <row r="214" spans="1:11" x14ac:dyDescent="0.2">
      <c r="A214" s="2">
        <v>43809</v>
      </c>
      <c r="B214" s="10">
        <v>67.12</v>
      </c>
      <c r="C214" s="7">
        <v>1739.21</v>
      </c>
      <c r="D214" s="5">
        <v>200.87</v>
      </c>
      <c r="F214" s="11">
        <f t="shared" si="15"/>
        <v>-251.51978152507388</v>
      </c>
      <c r="G214" s="14">
        <f t="shared" si="16"/>
        <v>953.59316023452902</v>
      </c>
      <c r="I214">
        <f t="shared" si="17"/>
        <v>702.07337870945514</v>
      </c>
      <c r="J214">
        <f t="shared" si="18"/>
        <v>-3.6926908836644543</v>
      </c>
      <c r="K214">
        <f t="shared" si="19"/>
        <v>3.6926908836644543</v>
      </c>
    </row>
    <row r="215" spans="1:11" x14ac:dyDescent="0.2">
      <c r="A215" s="2">
        <v>43808</v>
      </c>
      <c r="B215" s="10">
        <v>66.73</v>
      </c>
      <c r="C215" s="7">
        <v>1749.51</v>
      </c>
      <c r="D215" s="5">
        <v>201.34</v>
      </c>
      <c r="F215" s="11">
        <f t="shared" si="15"/>
        <v>-250.0583286824818</v>
      </c>
      <c r="G215" s="14">
        <f t="shared" si="16"/>
        <v>955.82439827560142</v>
      </c>
      <c r="I215">
        <f t="shared" si="17"/>
        <v>705.7660695931196</v>
      </c>
      <c r="J215">
        <f t="shared" si="18"/>
        <v>4.9273022889939284</v>
      </c>
      <c r="K215">
        <f t="shared" si="19"/>
        <v>-4.9273022889939284</v>
      </c>
    </row>
    <row r="216" spans="1:11" x14ac:dyDescent="0.2">
      <c r="A216" s="2">
        <v>43805</v>
      </c>
      <c r="B216" s="10">
        <v>67.677499999999995</v>
      </c>
      <c r="C216" s="7">
        <v>1751.6</v>
      </c>
      <c r="D216" s="5">
        <v>201.05</v>
      </c>
      <c r="F216" s="11">
        <f t="shared" si="15"/>
        <v>-253.60890962698429</v>
      </c>
      <c r="G216" s="14">
        <f t="shared" si="16"/>
        <v>954.44767693110998</v>
      </c>
      <c r="I216">
        <f t="shared" si="17"/>
        <v>700.83876730412567</v>
      </c>
      <c r="J216">
        <f t="shared" si="18"/>
        <v>3.2170308547595141</v>
      </c>
      <c r="K216">
        <f t="shared" si="19"/>
        <v>-3.2170308547595141</v>
      </c>
    </row>
    <row r="217" spans="1:11" x14ac:dyDescent="0.2">
      <c r="A217" s="2">
        <v>43804</v>
      </c>
      <c r="B217" s="10">
        <v>66.394999999999996</v>
      </c>
      <c r="C217" s="7">
        <v>1740.48</v>
      </c>
      <c r="D217" s="5">
        <v>199.36</v>
      </c>
      <c r="F217" s="11">
        <f t="shared" si="15"/>
        <v>-248.80297816384501</v>
      </c>
      <c r="G217" s="14">
        <f t="shared" si="16"/>
        <v>946.42471461321111</v>
      </c>
      <c r="I217">
        <f t="shared" si="17"/>
        <v>697.62173644936615</v>
      </c>
      <c r="J217">
        <f t="shared" si="18"/>
        <v>-0.51166764411152599</v>
      </c>
      <c r="K217">
        <f t="shared" si="19"/>
        <v>0.51166764411152599</v>
      </c>
    </row>
    <row r="218" spans="1:11" x14ac:dyDescent="0.2">
      <c r="A218" s="2">
        <v>43803</v>
      </c>
      <c r="B218" s="10">
        <v>65.435000000000002</v>
      </c>
      <c r="C218" s="7">
        <v>1760.69</v>
      </c>
      <c r="D218" s="5">
        <v>198.71</v>
      </c>
      <c r="F218" s="11">
        <f t="shared" si="15"/>
        <v>-245.20555578207998</v>
      </c>
      <c r="G218" s="14">
        <f t="shared" si="16"/>
        <v>943.33895987555763</v>
      </c>
      <c r="I218">
        <f t="shared" si="17"/>
        <v>698.13340409347768</v>
      </c>
      <c r="J218">
        <f t="shared" si="18"/>
        <v>-2.6675424745359351</v>
      </c>
      <c r="K218">
        <f t="shared" si="19"/>
        <v>2.6675424745359351</v>
      </c>
    </row>
    <row r="219" spans="1:11" x14ac:dyDescent="0.2">
      <c r="A219" s="2">
        <v>43802</v>
      </c>
      <c r="B219" s="10">
        <v>64.862499999999997</v>
      </c>
      <c r="C219" s="7">
        <v>1769.96</v>
      </c>
      <c r="D219" s="5">
        <v>198.82</v>
      </c>
      <c r="F219" s="11">
        <f t="shared" si="15"/>
        <v>-243.06021795545445</v>
      </c>
      <c r="G219" s="14">
        <f t="shared" si="16"/>
        <v>943.86116452346812</v>
      </c>
      <c r="I219">
        <f t="shared" si="17"/>
        <v>700.80094656801361</v>
      </c>
      <c r="J219">
        <f t="shared" si="18"/>
        <v>0.23482620684899302</v>
      </c>
      <c r="K219">
        <f t="shared" si="19"/>
        <v>-0.23482620684899302</v>
      </c>
    </row>
    <row r="220" spans="1:11" x14ac:dyDescent="0.2">
      <c r="A220" s="2">
        <v>43801</v>
      </c>
      <c r="B220" s="10">
        <v>66.040000000000006</v>
      </c>
      <c r="C220" s="7">
        <v>1781.6</v>
      </c>
      <c r="D220" s="5">
        <v>199.7</v>
      </c>
      <c r="F220" s="11">
        <f t="shared" si="15"/>
        <v>-247.47268134558817</v>
      </c>
      <c r="G220" s="14">
        <f t="shared" si="16"/>
        <v>948.03880170675279</v>
      </c>
      <c r="I220">
        <f t="shared" si="17"/>
        <v>700.56612036116462</v>
      </c>
      <c r="J220">
        <f t="shared" si="18"/>
        <v>-6.3149902403235956</v>
      </c>
      <c r="K220">
        <f t="shared" si="19"/>
        <v>6.3149902403235956</v>
      </c>
    </row>
    <row r="221" spans="1:11" x14ac:dyDescent="0.2">
      <c r="A221" s="2">
        <v>43798</v>
      </c>
      <c r="B221" s="10">
        <v>66.8125</v>
      </c>
      <c r="C221" s="7">
        <v>1800.8</v>
      </c>
      <c r="D221" s="5">
        <v>201.64</v>
      </c>
      <c r="F221" s="11">
        <f t="shared" si="15"/>
        <v>-250.36748216841474</v>
      </c>
      <c r="G221" s="14">
        <f t="shared" si="16"/>
        <v>957.24859276990298</v>
      </c>
      <c r="I221">
        <f t="shared" si="17"/>
        <v>706.88111060148822</v>
      </c>
      <c r="J221">
        <f t="shared" si="18"/>
        <v>-1.1563044334636743</v>
      </c>
      <c r="K221">
        <f t="shared" si="19"/>
        <v>1.1563044334636743</v>
      </c>
    </row>
    <row r="222" spans="1:11" x14ac:dyDescent="0.2">
      <c r="A222" s="2">
        <v>43797</v>
      </c>
      <c r="B222" s="10">
        <v>66.959999999999994</v>
      </c>
      <c r="C222" s="7">
        <v>1818.51</v>
      </c>
      <c r="D222" s="5">
        <v>202</v>
      </c>
      <c r="F222" s="11">
        <f t="shared" si="15"/>
        <v>-250.92021112811298</v>
      </c>
      <c r="G222" s="14">
        <f t="shared" si="16"/>
        <v>958.9576261630649</v>
      </c>
      <c r="I222">
        <f t="shared" si="17"/>
        <v>708.03741503495189</v>
      </c>
      <c r="J222">
        <f t="shared" si="18"/>
        <v>0</v>
      </c>
      <c r="K222">
        <f t="shared" si="19"/>
        <v>0</v>
      </c>
    </row>
    <row r="223" spans="1:11" x14ac:dyDescent="0.2">
      <c r="A223" s="2">
        <v>43796</v>
      </c>
      <c r="B223" s="10">
        <v>66.959999999999994</v>
      </c>
      <c r="C223" s="7">
        <v>1818.51</v>
      </c>
      <c r="D223" s="5">
        <v>202</v>
      </c>
      <c r="F223" s="11">
        <f t="shared" si="15"/>
        <v>-250.92021112811298</v>
      </c>
      <c r="G223" s="14">
        <f t="shared" si="16"/>
        <v>958.9576261630649</v>
      </c>
      <c r="I223">
        <f t="shared" si="17"/>
        <v>708.03741503495189</v>
      </c>
      <c r="J223">
        <f t="shared" si="18"/>
        <v>11.058622346803759</v>
      </c>
      <c r="K223">
        <f t="shared" si="19"/>
        <v>-11.058622346803759</v>
      </c>
    </row>
    <row r="224" spans="1:11" x14ac:dyDescent="0.2">
      <c r="A224" s="2">
        <v>43795</v>
      </c>
      <c r="B224" s="10">
        <v>66.072500000000005</v>
      </c>
      <c r="C224" s="7">
        <v>1796.94</v>
      </c>
      <c r="D224" s="5">
        <v>198.97</v>
      </c>
      <c r="F224" s="11">
        <f t="shared" si="15"/>
        <v>-247.59446908247085</v>
      </c>
      <c r="G224" s="14">
        <f t="shared" si="16"/>
        <v>944.57326177061896</v>
      </c>
      <c r="I224">
        <f t="shared" si="17"/>
        <v>696.97879268814813</v>
      </c>
      <c r="J224">
        <f t="shared" si="18"/>
        <v>-1.9441944943015415</v>
      </c>
      <c r="K224">
        <f t="shared" si="19"/>
        <v>1.9441944943015415</v>
      </c>
    </row>
    <row r="225" spans="1:11" x14ac:dyDescent="0.2">
      <c r="A225" s="2">
        <v>43794</v>
      </c>
      <c r="B225" s="10">
        <v>66.592500000000001</v>
      </c>
      <c r="C225" s="7">
        <v>1773.84</v>
      </c>
      <c r="D225" s="5">
        <v>199.79</v>
      </c>
      <c r="F225" s="11">
        <f t="shared" si="15"/>
        <v>-249.54307287259357</v>
      </c>
      <c r="G225" s="14">
        <f t="shared" si="16"/>
        <v>948.46606005504327</v>
      </c>
      <c r="I225">
        <f t="shared" si="17"/>
        <v>698.92298718244967</v>
      </c>
      <c r="J225">
        <f t="shared" si="18"/>
        <v>0.30485159087152169</v>
      </c>
      <c r="K225">
        <f t="shared" si="19"/>
        <v>-0.30485159087152169</v>
      </c>
    </row>
    <row r="226" spans="1:11" x14ac:dyDescent="0.2">
      <c r="A226" s="2">
        <v>43791</v>
      </c>
      <c r="B226" s="10">
        <v>65.444999999999993</v>
      </c>
      <c r="C226" s="7">
        <v>1745.72</v>
      </c>
      <c r="D226" s="5">
        <v>198.82</v>
      </c>
      <c r="F226" s="11">
        <f t="shared" si="15"/>
        <v>-245.24302893189</v>
      </c>
      <c r="G226" s="14">
        <f t="shared" si="16"/>
        <v>943.86116452346812</v>
      </c>
      <c r="I226">
        <f t="shared" si="17"/>
        <v>698.61813559157815</v>
      </c>
      <c r="J226">
        <f t="shared" si="18"/>
        <v>4.4405809445023579</v>
      </c>
      <c r="K226">
        <f t="shared" si="19"/>
        <v>-4.4405809445023579</v>
      </c>
    </row>
    <row r="227" spans="1:11" x14ac:dyDescent="0.2">
      <c r="A227" s="2">
        <v>43790</v>
      </c>
      <c r="B227" s="10">
        <v>65.502499999999998</v>
      </c>
      <c r="C227" s="7">
        <v>1734.71</v>
      </c>
      <c r="D227" s="5">
        <v>197.93</v>
      </c>
      <c r="F227" s="11">
        <f t="shared" si="15"/>
        <v>-245.45849954329782</v>
      </c>
      <c r="G227" s="14">
        <f t="shared" si="16"/>
        <v>939.63605419037356</v>
      </c>
      <c r="I227">
        <f t="shared" si="17"/>
        <v>694.17755464707579</v>
      </c>
      <c r="J227">
        <f t="shared" si="18"/>
        <v>3.0993302114189873</v>
      </c>
      <c r="K227">
        <f t="shared" si="19"/>
        <v>-3.0993302114189873</v>
      </c>
    </row>
    <row r="228" spans="1:11" x14ac:dyDescent="0.2">
      <c r="A228" s="2">
        <v>43789</v>
      </c>
      <c r="B228" s="10">
        <v>65.797499999999999</v>
      </c>
      <c r="C228" s="7">
        <v>1745.53</v>
      </c>
      <c r="D228" s="5">
        <v>197.51</v>
      </c>
      <c r="F228" s="11">
        <f t="shared" si="15"/>
        <v>-246.56395746269439</v>
      </c>
      <c r="G228" s="14">
        <f t="shared" si="16"/>
        <v>937.64218189835117</v>
      </c>
      <c r="I228">
        <f t="shared" si="17"/>
        <v>691.07822443565681</v>
      </c>
      <c r="J228">
        <f t="shared" si="18"/>
        <v>-5.6884710053404888</v>
      </c>
      <c r="K228">
        <f t="shared" si="19"/>
        <v>5.6884710053404888</v>
      </c>
    </row>
    <row r="229" spans="1:11" x14ac:dyDescent="0.2">
      <c r="A229" s="2">
        <v>43788</v>
      </c>
      <c r="B229" s="10">
        <v>66.572500000000005</v>
      </c>
      <c r="C229" s="7">
        <v>1752.79</v>
      </c>
      <c r="D229" s="5">
        <v>199.32</v>
      </c>
      <c r="F229" s="11">
        <f t="shared" si="15"/>
        <v>-249.46812657297349</v>
      </c>
      <c r="G229" s="14">
        <f t="shared" si="16"/>
        <v>946.23482201397076</v>
      </c>
      <c r="I229">
        <f t="shared" si="17"/>
        <v>696.7666954409973</v>
      </c>
      <c r="J229">
        <f t="shared" si="18"/>
        <v>9.8736760471837215</v>
      </c>
      <c r="K229">
        <f t="shared" si="19"/>
        <v>-9.8736760471837215</v>
      </c>
    </row>
    <row r="230" spans="1:11" x14ac:dyDescent="0.2">
      <c r="A230" s="2">
        <v>43787</v>
      </c>
      <c r="B230" s="10">
        <v>66.775000000000006</v>
      </c>
      <c r="C230" s="7">
        <v>1752.53</v>
      </c>
      <c r="D230" s="5">
        <v>197.4</v>
      </c>
      <c r="F230" s="11">
        <f t="shared" si="15"/>
        <v>-250.22695785662705</v>
      </c>
      <c r="G230" s="14">
        <f t="shared" si="16"/>
        <v>937.11997725044068</v>
      </c>
      <c r="I230">
        <f t="shared" si="17"/>
        <v>686.89301939381357</v>
      </c>
      <c r="J230">
        <f t="shared" si="18"/>
        <v>9.663473937675235</v>
      </c>
      <c r="K230">
        <f t="shared" si="19"/>
        <v>-9.663473937675235</v>
      </c>
    </row>
    <row r="231" spans="1:11" x14ac:dyDescent="0.2">
      <c r="A231" s="2">
        <v>43784</v>
      </c>
      <c r="B231" s="10">
        <v>66.44</v>
      </c>
      <c r="C231" s="7">
        <v>1739.49</v>
      </c>
      <c r="D231" s="5">
        <v>195.1</v>
      </c>
      <c r="F231" s="11">
        <f t="shared" si="15"/>
        <v>-248.97160733799026</v>
      </c>
      <c r="G231" s="14">
        <f t="shared" si="16"/>
        <v>926.20115279412857</v>
      </c>
      <c r="I231">
        <f t="shared" si="17"/>
        <v>677.22954545613834</v>
      </c>
      <c r="J231">
        <f t="shared" si="18"/>
        <v>6.3343585277762031</v>
      </c>
      <c r="K231">
        <f t="shared" si="19"/>
        <v>-6.3343585277762031</v>
      </c>
    </row>
    <row r="232" spans="1:11" x14ac:dyDescent="0.2">
      <c r="A232" s="2">
        <v>43783</v>
      </c>
      <c r="B232" s="10">
        <v>65.66</v>
      </c>
      <c r="C232" s="7">
        <v>1754.6</v>
      </c>
      <c r="D232" s="5">
        <v>193.15</v>
      </c>
      <c r="F232" s="11">
        <f t="shared" si="15"/>
        <v>-246.04870165280613</v>
      </c>
      <c r="G232" s="14">
        <f t="shared" si="16"/>
        <v>916.94388858116827</v>
      </c>
      <c r="I232">
        <f t="shared" si="17"/>
        <v>670.89518692836214</v>
      </c>
      <c r="J232">
        <f t="shared" si="18"/>
        <v>1.5245040045697351</v>
      </c>
      <c r="K232">
        <f t="shared" si="19"/>
        <v>-1.5245040045697351</v>
      </c>
    </row>
    <row r="233" spans="1:11" x14ac:dyDescent="0.2">
      <c r="A233" s="2">
        <v>43782</v>
      </c>
      <c r="B233" s="10">
        <v>66.117500000000007</v>
      </c>
      <c r="C233" s="7">
        <v>1753.11</v>
      </c>
      <c r="D233" s="5">
        <v>193.19</v>
      </c>
      <c r="F233" s="11">
        <f t="shared" si="15"/>
        <v>-247.7630982566161</v>
      </c>
      <c r="G233" s="14">
        <f t="shared" si="16"/>
        <v>917.1337811804085</v>
      </c>
      <c r="I233">
        <f t="shared" si="17"/>
        <v>669.3706829237924</v>
      </c>
      <c r="J233">
        <f t="shared" si="18"/>
        <v>-8.4280033262675715</v>
      </c>
      <c r="K233">
        <f t="shared" si="19"/>
        <v>8.4280033262675715</v>
      </c>
    </row>
    <row r="234" spans="1:11" x14ac:dyDescent="0.2">
      <c r="A234" s="2">
        <v>43781</v>
      </c>
      <c r="B234" s="10">
        <v>65.489999999999995</v>
      </c>
      <c r="C234" s="7">
        <v>1778</v>
      </c>
      <c r="D234" s="5">
        <v>194.47</v>
      </c>
      <c r="F234" s="11">
        <f t="shared" si="15"/>
        <v>-245.41165810603525</v>
      </c>
      <c r="G234" s="14">
        <f t="shared" si="16"/>
        <v>923.21034435609522</v>
      </c>
      <c r="I234">
        <f t="shared" si="17"/>
        <v>677.79868625005997</v>
      </c>
      <c r="J234">
        <f t="shared" si="18"/>
        <v>23.296789706545837</v>
      </c>
      <c r="K234">
        <f t="shared" si="19"/>
        <v>-23.296789706545837</v>
      </c>
    </row>
    <row r="235" spans="1:11" x14ac:dyDescent="0.2">
      <c r="A235" s="2">
        <v>43780</v>
      </c>
      <c r="B235" s="10">
        <v>65.55</v>
      </c>
      <c r="C235" s="7">
        <v>1771.65</v>
      </c>
      <c r="D235" s="5">
        <v>189.61</v>
      </c>
      <c r="F235" s="11">
        <f t="shared" si="15"/>
        <v>-245.63649700489557</v>
      </c>
      <c r="G235" s="14">
        <f t="shared" si="16"/>
        <v>900.13839354840968</v>
      </c>
      <c r="I235">
        <f t="shared" si="17"/>
        <v>654.50189654351414</v>
      </c>
      <c r="J235">
        <f t="shared" si="18"/>
        <v>-7.7690646418542428</v>
      </c>
      <c r="K235">
        <f t="shared" si="19"/>
        <v>7.7690646418542428</v>
      </c>
    </row>
    <row r="236" spans="1:11" x14ac:dyDescent="0.2">
      <c r="A236" s="2">
        <v>43777</v>
      </c>
      <c r="B236" s="10">
        <v>65.034999999999997</v>
      </c>
      <c r="C236" s="7">
        <v>1785.88</v>
      </c>
      <c r="D236" s="5">
        <v>190.84</v>
      </c>
      <c r="F236" s="11">
        <f t="shared" si="15"/>
        <v>-243.70662978967783</v>
      </c>
      <c r="G236" s="14">
        <f t="shared" si="16"/>
        <v>905.97759097504616</v>
      </c>
      <c r="I236">
        <f t="shared" si="17"/>
        <v>662.27096118536838</v>
      </c>
      <c r="J236">
        <f t="shared" si="18"/>
        <v>1.3287238828941099</v>
      </c>
      <c r="K236">
        <f t="shared" si="19"/>
        <v>-1.3287238828941099</v>
      </c>
    </row>
    <row r="237" spans="1:11" x14ac:dyDescent="0.2">
      <c r="A237" s="2">
        <v>43776</v>
      </c>
      <c r="B237" s="10">
        <v>64.857500000000002</v>
      </c>
      <c r="C237" s="7">
        <v>1788.2</v>
      </c>
      <c r="D237" s="5">
        <v>190.42</v>
      </c>
      <c r="F237" s="11">
        <f t="shared" si="15"/>
        <v>-243.04148138054944</v>
      </c>
      <c r="G237" s="14">
        <f t="shared" si="16"/>
        <v>903.98371868302377</v>
      </c>
      <c r="I237">
        <f t="shared" si="17"/>
        <v>660.94223730247427</v>
      </c>
      <c r="J237">
        <f t="shared" si="18"/>
        <v>-7.4161208806365266</v>
      </c>
      <c r="K237">
        <f t="shared" si="19"/>
        <v>7.4161208806365266</v>
      </c>
    </row>
    <row r="238" spans="1:11" x14ac:dyDescent="0.2">
      <c r="A238" s="2">
        <v>43775</v>
      </c>
      <c r="B238" s="10">
        <v>64.31</v>
      </c>
      <c r="C238" s="7">
        <v>1795.77</v>
      </c>
      <c r="D238" s="5">
        <v>191.55</v>
      </c>
      <c r="F238" s="11">
        <f t="shared" si="15"/>
        <v>-240.98982642844905</v>
      </c>
      <c r="G238" s="14">
        <f t="shared" si="16"/>
        <v>909.34818461155987</v>
      </c>
      <c r="I238">
        <f t="shared" si="17"/>
        <v>668.35835818311079</v>
      </c>
      <c r="J238">
        <f t="shared" si="18"/>
        <v>-13.253113659362157</v>
      </c>
      <c r="K238">
        <f t="shared" si="19"/>
        <v>13.253113659362157</v>
      </c>
    </row>
    <row r="239" spans="1:11" x14ac:dyDescent="0.2">
      <c r="A239" s="2">
        <v>43774</v>
      </c>
      <c r="B239" s="10">
        <v>64.282499999999999</v>
      </c>
      <c r="C239" s="7">
        <v>1801.71</v>
      </c>
      <c r="D239" s="5">
        <v>194.32</v>
      </c>
      <c r="F239" s="11">
        <f t="shared" si="15"/>
        <v>-240.8867752664714</v>
      </c>
      <c r="G239" s="14">
        <f t="shared" si="16"/>
        <v>922.49824710894438</v>
      </c>
      <c r="I239">
        <f t="shared" si="17"/>
        <v>681.61147184247295</v>
      </c>
      <c r="J239">
        <f t="shared" si="18"/>
        <v>-1.5522993566592049</v>
      </c>
      <c r="K239">
        <f t="shared" si="19"/>
        <v>1.5522993566592049</v>
      </c>
    </row>
    <row r="240" spans="1:11" x14ac:dyDescent="0.2">
      <c r="A240" s="2">
        <v>43773</v>
      </c>
      <c r="B240" s="10">
        <v>64.375</v>
      </c>
      <c r="C240" s="7">
        <v>1804.66</v>
      </c>
      <c r="D240" s="5">
        <v>194.72</v>
      </c>
      <c r="F240" s="11">
        <f t="shared" si="15"/>
        <v>-241.23340190221438</v>
      </c>
      <c r="G240" s="14">
        <f t="shared" si="16"/>
        <v>924.39717310134654</v>
      </c>
      <c r="I240">
        <f t="shared" si="17"/>
        <v>683.16377119913216</v>
      </c>
      <c r="J240">
        <f t="shared" si="18"/>
        <v>3.6481741870835549</v>
      </c>
      <c r="K240">
        <f t="shared" si="19"/>
        <v>-3.6481741870835549</v>
      </c>
    </row>
    <row r="241" spans="1:11" x14ac:dyDescent="0.2">
      <c r="A241" s="2">
        <v>43770</v>
      </c>
      <c r="B241" s="10">
        <v>63.954999999999998</v>
      </c>
      <c r="C241" s="7">
        <v>1791.44</v>
      </c>
      <c r="D241" s="5">
        <v>193.62</v>
      </c>
      <c r="F241" s="11">
        <f t="shared" si="15"/>
        <v>-239.65952961019215</v>
      </c>
      <c r="G241" s="14">
        <f t="shared" si="16"/>
        <v>919.17512662224078</v>
      </c>
      <c r="I241">
        <f t="shared" si="17"/>
        <v>679.5155970120486</v>
      </c>
      <c r="J241">
        <f t="shared" si="18"/>
        <v>2.7381995711060654</v>
      </c>
      <c r="K241">
        <f t="shared" si="19"/>
        <v>-2.7381995711060654</v>
      </c>
    </row>
    <row r="242" spans="1:11" x14ac:dyDescent="0.2">
      <c r="A242" s="2">
        <v>43769</v>
      </c>
      <c r="B242" s="10">
        <v>62.19</v>
      </c>
      <c r="C242" s="7">
        <v>1776.66</v>
      </c>
      <c r="D242" s="5">
        <v>191.65</v>
      </c>
      <c r="F242" s="11">
        <f t="shared" si="15"/>
        <v>-233.04551866871785</v>
      </c>
      <c r="G242" s="14">
        <f t="shared" si="16"/>
        <v>909.82291610966035</v>
      </c>
      <c r="I242">
        <f t="shared" si="17"/>
        <v>676.77739744094254</v>
      </c>
      <c r="J242">
        <f t="shared" si="18"/>
        <v>10.98831283653567</v>
      </c>
      <c r="K242">
        <f t="shared" si="19"/>
        <v>-10.98831283653567</v>
      </c>
    </row>
    <row r="243" spans="1:11" x14ac:dyDescent="0.2">
      <c r="A243" s="2">
        <v>43768</v>
      </c>
      <c r="B243" s="10">
        <v>60.814999999999998</v>
      </c>
      <c r="C243" s="7">
        <v>1779.99</v>
      </c>
      <c r="D243" s="5">
        <v>188.25</v>
      </c>
      <c r="F243" s="11">
        <f t="shared" si="15"/>
        <v>-227.89296056983559</v>
      </c>
      <c r="G243" s="14">
        <f t="shared" si="16"/>
        <v>893.68204517424249</v>
      </c>
      <c r="I243">
        <f t="shared" si="17"/>
        <v>665.78908460440687</v>
      </c>
      <c r="J243">
        <f t="shared" si="18"/>
        <v>-5.0040490175080095</v>
      </c>
      <c r="K243">
        <f t="shared" si="19"/>
        <v>5.0040490175080095</v>
      </c>
    </row>
    <row r="244" spans="1:11" x14ac:dyDescent="0.2">
      <c r="A244" s="2">
        <v>43767</v>
      </c>
      <c r="B244" s="10">
        <v>60.822499999999998</v>
      </c>
      <c r="C244" s="7">
        <v>1762.71</v>
      </c>
      <c r="D244" s="5">
        <v>189.31</v>
      </c>
      <c r="F244" s="11">
        <f t="shared" si="15"/>
        <v>-227.92106543219313</v>
      </c>
      <c r="G244" s="14">
        <f t="shared" si="16"/>
        <v>898.71419905410801</v>
      </c>
      <c r="I244">
        <f t="shared" si="17"/>
        <v>670.79313362191488</v>
      </c>
      <c r="J244">
        <f t="shared" si="18"/>
        <v>4.9688752243571344</v>
      </c>
      <c r="K244">
        <f t="shared" si="19"/>
        <v>-4.9688752243571344</v>
      </c>
    </row>
    <row r="245" spans="1:11" x14ac:dyDescent="0.2">
      <c r="A245" s="2">
        <v>43766</v>
      </c>
      <c r="B245" s="10">
        <v>62.262500000000003</v>
      </c>
      <c r="C245" s="7">
        <v>1777.08</v>
      </c>
      <c r="D245" s="5">
        <v>189.4</v>
      </c>
      <c r="F245" s="11">
        <f t="shared" si="15"/>
        <v>-233.31719900484075</v>
      </c>
      <c r="G245" s="14">
        <f t="shared" si="16"/>
        <v>899.14145740239849</v>
      </c>
      <c r="I245">
        <f t="shared" si="17"/>
        <v>665.82425839755774</v>
      </c>
      <c r="J245">
        <f t="shared" si="18"/>
        <v>4.8544786205472974</v>
      </c>
      <c r="K245">
        <f t="shared" si="19"/>
        <v>-4.8544786205472974</v>
      </c>
    </row>
    <row r="246" spans="1:11" x14ac:dyDescent="0.2">
      <c r="A246" s="2">
        <v>43763</v>
      </c>
      <c r="B246" s="10">
        <v>61.645000000000003</v>
      </c>
      <c r="C246" s="7">
        <v>1761.33</v>
      </c>
      <c r="D246" s="5">
        <v>187.89</v>
      </c>
      <c r="F246" s="11">
        <f t="shared" si="15"/>
        <v>-231.00323200407001</v>
      </c>
      <c r="G246" s="14">
        <f t="shared" si="16"/>
        <v>891.97301178108046</v>
      </c>
      <c r="I246">
        <f t="shared" si="17"/>
        <v>660.96977977701044</v>
      </c>
      <c r="J246">
        <f t="shared" si="18"/>
        <v>4.3579593855639587</v>
      </c>
      <c r="K246">
        <f t="shared" si="19"/>
        <v>-4.3579593855639587</v>
      </c>
    </row>
    <row r="247" spans="1:11" x14ac:dyDescent="0.2">
      <c r="A247" s="2">
        <v>43762</v>
      </c>
      <c r="B247" s="10">
        <v>60.895000000000003</v>
      </c>
      <c r="C247" s="7">
        <v>1780.78</v>
      </c>
      <c r="D247" s="5">
        <v>186.38</v>
      </c>
      <c r="F247" s="11">
        <f t="shared" si="15"/>
        <v>-228.19274576831606</v>
      </c>
      <c r="G247" s="14">
        <f t="shared" si="16"/>
        <v>884.80456615976254</v>
      </c>
      <c r="I247">
        <f t="shared" si="17"/>
        <v>656.61182039144649</v>
      </c>
      <c r="J247">
        <f t="shared" si="18"/>
        <v>0.71715094753062658</v>
      </c>
      <c r="K247">
        <f t="shared" si="19"/>
        <v>-0.71715094753062658</v>
      </c>
    </row>
    <row r="248" spans="1:11" x14ac:dyDescent="0.2">
      <c r="A248" s="2">
        <v>43761</v>
      </c>
      <c r="B248" s="10">
        <v>60.795000000000002</v>
      </c>
      <c r="C248" s="7">
        <v>1762.17</v>
      </c>
      <c r="D248" s="5">
        <v>186.15</v>
      </c>
      <c r="F248" s="11">
        <f t="shared" si="15"/>
        <v>-227.81801427021551</v>
      </c>
      <c r="G248" s="14">
        <f t="shared" si="16"/>
        <v>883.71268371413134</v>
      </c>
      <c r="I248">
        <f t="shared" si="17"/>
        <v>655.89466944391586</v>
      </c>
      <c r="J248">
        <f t="shared" si="18"/>
        <v>15.070681517920775</v>
      </c>
      <c r="K248">
        <f t="shared" si="19"/>
        <v>-15.070681517920775</v>
      </c>
    </row>
    <row r="249" spans="1:11" x14ac:dyDescent="0.2">
      <c r="A249" s="2">
        <v>43760</v>
      </c>
      <c r="B249" s="10">
        <v>59.99</v>
      </c>
      <c r="C249" s="7">
        <v>1765.73</v>
      </c>
      <c r="D249" s="5">
        <v>182.34</v>
      </c>
      <c r="F249" s="11">
        <f t="shared" si="15"/>
        <v>-224.80142571050627</v>
      </c>
      <c r="G249" s="14">
        <f t="shared" si="16"/>
        <v>865.62541363650132</v>
      </c>
      <c r="I249">
        <f t="shared" si="17"/>
        <v>640.82398792599508</v>
      </c>
      <c r="J249">
        <f t="shared" si="18"/>
        <v>-34.709821349170852</v>
      </c>
      <c r="K249">
        <f t="shared" si="19"/>
        <v>34.709821349170852</v>
      </c>
    </row>
    <row r="250" spans="1:11" x14ac:dyDescent="0.2">
      <c r="A250" s="2">
        <v>43759</v>
      </c>
      <c r="B250" s="10">
        <v>60.127499999999998</v>
      </c>
      <c r="C250" s="7">
        <v>1785.66</v>
      </c>
      <c r="D250" s="5">
        <v>189.76</v>
      </c>
      <c r="F250" s="11">
        <f t="shared" si="15"/>
        <v>-225.31668152039447</v>
      </c>
      <c r="G250" s="14">
        <f t="shared" si="16"/>
        <v>900.8504907955604</v>
      </c>
      <c r="I250">
        <f t="shared" si="17"/>
        <v>675.53380927516594</v>
      </c>
      <c r="J250">
        <f t="shared" si="18"/>
        <v>14.721003720200201</v>
      </c>
      <c r="K250">
        <f t="shared" si="19"/>
        <v>-14.721003720200201</v>
      </c>
    </row>
    <row r="251" spans="1:11" x14ac:dyDescent="0.2">
      <c r="A251" s="2">
        <v>43756</v>
      </c>
      <c r="B251" s="10">
        <v>59.102499999999999</v>
      </c>
      <c r="C251" s="7">
        <v>1757.51</v>
      </c>
      <c r="D251" s="5">
        <v>185.85</v>
      </c>
      <c r="F251" s="11">
        <f t="shared" si="15"/>
        <v>-221.47568366486408</v>
      </c>
      <c r="G251" s="14">
        <f t="shared" si="16"/>
        <v>882.28848921982978</v>
      </c>
      <c r="I251">
        <f t="shared" si="17"/>
        <v>660.81280555496573</v>
      </c>
      <c r="J251">
        <f t="shared" si="18"/>
        <v>-22.611426495897831</v>
      </c>
      <c r="K251">
        <f t="shared" si="19"/>
        <v>22.611426495897831</v>
      </c>
    </row>
    <row r="252" spans="1:11" x14ac:dyDescent="0.2">
      <c r="A252" s="2">
        <v>43755</v>
      </c>
      <c r="B252" s="10">
        <v>58.82</v>
      </c>
      <c r="C252" s="7">
        <v>1787.48</v>
      </c>
      <c r="D252" s="5">
        <v>190.39</v>
      </c>
      <c r="F252" s="11">
        <f t="shared" si="15"/>
        <v>-220.41706718273011</v>
      </c>
      <c r="G252" s="14">
        <f t="shared" si="16"/>
        <v>903.84129923359365</v>
      </c>
      <c r="I252">
        <f t="shared" si="17"/>
        <v>683.42423205086357</v>
      </c>
      <c r="J252">
        <f t="shared" si="18"/>
        <v>3.1352304258656432</v>
      </c>
      <c r="K252">
        <f t="shared" si="19"/>
        <v>-3.1352304258656432</v>
      </c>
    </row>
    <row r="253" spans="1:11" x14ac:dyDescent="0.2">
      <c r="A253" s="2">
        <v>43754</v>
      </c>
      <c r="B253" s="10">
        <v>58.592500000000001</v>
      </c>
      <c r="C253" s="7">
        <v>1777.43</v>
      </c>
      <c r="D253" s="5">
        <v>189.55</v>
      </c>
      <c r="F253" s="11">
        <f t="shared" si="15"/>
        <v>-219.5645530245514</v>
      </c>
      <c r="G253" s="14">
        <f t="shared" si="16"/>
        <v>899.85355464954932</v>
      </c>
      <c r="I253">
        <f t="shared" si="17"/>
        <v>680.28900162499792</v>
      </c>
      <c r="J253">
        <f t="shared" si="18"/>
        <v>4.0232151954522806</v>
      </c>
      <c r="K253">
        <f t="shared" si="19"/>
        <v>-4.0232151954522806</v>
      </c>
    </row>
    <row r="254" spans="1:11" x14ac:dyDescent="0.2">
      <c r="A254" s="2">
        <v>43753</v>
      </c>
      <c r="B254" s="10">
        <v>58.83</v>
      </c>
      <c r="C254" s="7">
        <v>1767.38</v>
      </c>
      <c r="D254" s="5">
        <v>188.89</v>
      </c>
      <c r="F254" s="11">
        <f t="shared" si="15"/>
        <v>-220.45454033254015</v>
      </c>
      <c r="G254" s="14">
        <f t="shared" si="16"/>
        <v>896.72032676208573</v>
      </c>
      <c r="I254">
        <f t="shared" si="17"/>
        <v>676.26578642954564</v>
      </c>
      <c r="J254">
        <f t="shared" si="18"/>
        <v>27.147692853327726</v>
      </c>
      <c r="K254">
        <f t="shared" si="19"/>
        <v>-27.147692853327726</v>
      </c>
    </row>
    <row r="255" spans="1:11" x14ac:dyDescent="0.2">
      <c r="A255" s="2">
        <v>43752</v>
      </c>
      <c r="B255" s="10">
        <v>58.967500000000001</v>
      </c>
      <c r="C255" s="7">
        <v>1736.43</v>
      </c>
      <c r="D255" s="5">
        <v>183.28</v>
      </c>
      <c r="F255" s="11">
        <f t="shared" si="15"/>
        <v>-220.96979614242838</v>
      </c>
      <c r="G255" s="14">
        <f t="shared" si="16"/>
        <v>870.08788971864624</v>
      </c>
      <c r="I255">
        <f t="shared" si="17"/>
        <v>649.11809357621792</v>
      </c>
      <c r="J255">
        <f t="shared" si="18"/>
        <v>-4.0015348593292401</v>
      </c>
      <c r="K255">
        <f t="shared" si="19"/>
        <v>4.0015348593292401</v>
      </c>
    </row>
    <row r="256" spans="1:11" x14ac:dyDescent="0.2">
      <c r="A256" s="2">
        <v>43749</v>
      </c>
      <c r="B256" s="10">
        <v>59.052500000000002</v>
      </c>
      <c r="C256" s="7">
        <v>1731.92</v>
      </c>
      <c r="D256" s="5">
        <v>184.19</v>
      </c>
      <c r="F256" s="11">
        <f t="shared" si="15"/>
        <v>-221.28831791581382</v>
      </c>
      <c r="G256" s="14">
        <f t="shared" si="16"/>
        <v>874.40794635136103</v>
      </c>
      <c r="I256">
        <f t="shared" si="17"/>
        <v>653.11962843554716</v>
      </c>
      <c r="J256">
        <f t="shared" si="18"/>
        <v>14.015438400043877</v>
      </c>
      <c r="K256">
        <f t="shared" si="19"/>
        <v>-14.015438400043877</v>
      </c>
    </row>
    <row r="257" spans="1:11" x14ac:dyDescent="0.2">
      <c r="A257" s="2">
        <v>43748</v>
      </c>
      <c r="B257" s="10">
        <v>57.522500000000001</v>
      </c>
      <c r="C257" s="7">
        <v>1720.26</v>
      </c>
      <c r="D257" s="5">
        <v>180.03</v>
      </c>
      <c r="F257" s="11">
        <f t="shared" si="15"/>
        <v>-215.55492599487576</v>
      </c>
      <c r="G257" s="14">
        <f t="shared" si="16"/>
        <v>854.6591160303791</v>
      </c>
      <c r="I257">
        <f t="shared" si="17"/>
        <v>639.10419003550328</v>
      </c>
      <c r="J257">
        <f t="shared" si="18"/>
        <v>-2.0121792638881288</v>
      </c>
      <c r="K257">
        <f t="shared" si="19"/>
        <v>2.0121792638881288</v>
      </c>
    </row>
    <row r="258" spans="1:11" x14ac:dyDescent="0.2">
      <c r="A258" s="2">
        <v>43747</v>
      </c>
      <c r="B258" s="10">
        <v>56.7575</v>
      </c>
      <c r="C258" s="7">
        <v>1721.99</v>
      </c>
      <c r="D258" s="5">
        <v>179.85</v>
      </c>
      <c r="F258" s="11">
        <f t="shared" si="15"/>
        <v>-212.68823003440673</v>
      </c>
      <c r="G258" s="14">
        <f t="shared" si="16"/>
        <v>853.80459933379814</v>
      </c>
      <c r="I258">
        <f t="shared" si="17"/>
        <v>641.11636929939141</v>
      </c>
      <c r="J258">
        <f t="shared" si="18"/>
        <v>7.5055018601000256</v>
      </c>
      <c r="K258">
        <f t="shared" si="19"/>
        <v>-7.5055018601000256</v>
      </c>
    </row>
    <row r="259" spans="1:11" x14ac:dyDescent="0.2">
      <c r="A259" s="2">
        <v>43746</v>
      </c>
      <c r="B259" s="10">
        <v>56.1</v>
      </c>
      <c r="C259" s="7">
        <v>1705.51</v>
      </c>
      <c r="D259" s="5">
        <v>177.75</v>
      </c>
      <c r="F259" s="11">
        <f t="shared" si="15"/>
        <v>-210.22437043439575</v>
      </c>
      <c r="G259" s="14">
        <f t="shared" si="16"/>
        <v>843.83523787368711</v>
      </c>
      <c r="I259">
        <f t="shared" si="17"/>
        <v>633.61086743929138</v>
      </c>
      <c r="J259">
        <f t="shared" si="18"/>
        <v>-6.6703534509716746</v>
      </c>
      <c r="K259">
        <f t="shared" si="19"/>
        <v>6.6703534509716746</v>
      </c>
    </row>
    <row r="260" spans="1:11" x14ac:dyDescent="0.2">
      <c r="A260" s="2">
        <v>43745</v>
      </c>
      <c r="B260" s="10">
        <v>56.765000000000001</v>
      </c>
      <c r="C260" s="7">
        <v>1732.66</v>
      </c>
      <c r="D260" s="5">
        <v>179.68</v>
      </c>
      <c r="F260" s="11">
        <f t="shared" si="15"/>
        <v>-212.71633489676427</v>
      </c>
      <c r="G260" s="14">
        <f t="shared" si="16"/>
        <v>852.9975557870273</v>
      </c>
      <c r="I260">
        <f t="shared" si="17"/>
        <v>640.28122089026306</v>
      </c>
      <c r="J260">
        <f t="shared" si="18"/>
        <v>-3.7022739726364762</v>
      </c>
      <c r="K260">
        <f t="shared" si="19"/>
        <v>3.7022739726364762</v>
      </c>
    </row>
    <row r="261" spans="1:11" x14ac:dyDescent="0.2">
      <c r="A261" s="2">
        <v>43742</v>
      </c>
      <c r="B261" s="10">
        <v>56.752499999999998</v>
      </c>
      <c r="C261" s="7">
        <v>1739.65</v>
      </c>
      <c r="D261" s="5">
        <v>180.45</v>
      </c>
      <c r="F261" s="11">
        <f t="shared" ref="F261:F324" si="20">B261*$O$8</f>
        <v>-212.66949345950169</v>
      </c>
      <c r="G261" s="14">
        <f t="shared" ref="G261:G324" si="21">D261*(1-$O$8)</f>
        <v>856.65298832240126</v>
      </c>
      <c r="I261">
        <f t="shared" ref="I261:I324" si="22">SUM(F261:G261)</f>
        <v>643.98349486289953</v>
      </c>
      <c r="J261">
        <f t="shared" si="18"/>
        <v>-0.71934290343006069</v>
      </c>
      <c r="K261">
        <f t="shared" si="19"/>
        <v>0.71934290343006069</v>
      </c>
    </row>
    <row r="262" spans="1:11" x14ac:dyDescent="0.2">
      <c r="A262" s="2">
        <v>43741</v>
      </c>
      <c r="B262" s="10">
        <v>55.204999999999998</v>
      </c>
      <c r="C262" s="7">
        <v>1724.42</v>
      </c>
      <c r="D262" s="5">
        <v>179.38</v>
      </c>
      <c r="F262" s="11">
        <f t="shared" si="20"/>
        <v>-206.87052352639603</v>
      </c>
      <c r="G262" s="14">
        <f t="shared" si="21"/>
        <v>851.57336129272562</v>
      </c>
      <c r="I262">
        <f t="shared" si="22"/>
        <v>644.70283776632959</v>
      </c>
      <c r="J262">
        <f t="shared" ref="J262:J325" si="23">I262-I263</f>
        <v>20.949664143037808</v>
      </c>
      <c r="K262">
        <f t="shared" ref="K262:K325" si="24">-J262</f>
        <v>-20.949664143037808</v>
      </c>
    </row>
    <row r="263" spans="1:11" x14ac:dyDescent="0.2">
      <c r="A263" s="2">
        <v>43740</v>
      </c>
      <c r="B263" s="10">
        <v>54.74</v>
      </c>
      <c r="C263" s="7">
        <v>1713.23</v>
      </c>
      <c r="D263" s="5">
        <v>174.6</v>
      </c>
      <c r="F263" s="11">
        <f t="shared" si="20"/>
        <v>-205.1280220602286</v>
      </c>
      <c r="G263" s="14">
        <f t="shared" si="21"/>
        <v>828.88119568352045</v>
      </c>
      <c r="I263">
        <f t="shared" si="22"/>
        <v>623.75317362329179</v>
      </c>
      <c r="J263">
        <f t="shared" si="23"/>
        <v>-0.46990529125162084</v>
      </c>
      <c r="K263">
        <f t="shared" si="24"/>
        <v>0.46990529125162084</v>
      </c>
    </row>
    <row r="264" spans="1:11" x14ac:dyDescent="0.2">
      <c r="A264" s="2">
        <v>43739</v>
      </c>
      <c r="B264" s="10">
        <v>56.147500000000001</v>
      </c>
      <c r="C264" s="7">
        <v>1735.65</v>
      </c>
      <c r="D264" s="5">
        <v>175.81</v>
      </c>
      <c r="F264" s="11">
        <f t="shared" si="20"/>
        <v>-210.40236789599351</v>
      </c>
      <c r="G264" s="14">
        <f t="shared" si="21"/>
        <v>834.62544681053691</v>
      </c>
      <c r="I264">
        <f t="shared" si="22"/>
        <v>624.22307891454341</v>
      </c>
      <c r="J264">
        <f t="shared" si="23"/>
        <v>-11.357238828937739</v>
      </c>
      <c r="K264">
        <f t="shared" si="24"/>
        <v>11.357238828937739</v>
      </c>
    </row>
    <row r="265" spans="1:11" x14ac:dyDescent="0.2">
      <c r="A265" s="2">
        <v>43738</v>
      </c>
      <c r="B265" s="10">
        <v>55.9925</v>
      </c>
      <c r="C265" s="7">
        <v>1735.91</v>
      </c>
      <c r="D265" s="5">
        <v>178.08</v>
      </c>
      <c r="F265" s="11">
        <f t="shared" si="20"/>
        <v>-209.8215340739377</v>
      </c>
      <c r="G265" s="14">
        <f t="shared" si="21"/>
        <v>845.4018518174189</v>
      </c>
      <c r="I265">
        <f t="shared" si="22"/>
        <v>635.58031774348115</v>
      </c>
      <c r="J265">
        <f t="shared" si="23"/>
        <v>-0.17229935665909579</v>
      </c>
      <c r="K265">
        <f t="shared" si="24"/>
        <v>0.17229935665909579</v>
      </c>
    </row>
    <row r="266" spans="1:11" x14ac:dyDescent="0.2">
      <c r="A266" s="2">
        <v>43735</v>
      </c>
      <c r="B266" s="10">
        <v>54.704999999999998</v>
      </c>
      <c r="C266" s="7">
        <v>1725.45</v>
      </c>
      <c r="D266" s="5">
        <v>177.1</v>
      </c>
      <c r="F266" s="11">
        <f t="shared" si="20"/>
        <v>-204.99686603589339</v>
      </c>
      <c r="G266" s="14">
        <f t="shared" si="21"/>
        <v>840.74948313603363</v>
      </c>
      <c r="I266">
        <f t="shared" si="22"/>
        <v>635.75261710014024</v>
      </c>
      <c r="J266">
        <f t="shared" si="23"/>
        <v>-13.287011335406987</v>
      </c>
      <c r="K266">
        <f t="shared" si="24"/>
        <v>13.287011335406987</v>
      </c>
    </row>
    <row r="267" spans="1:11" x14ac:dyDescent="0.2">
      <c r="A267" s="2">
        <v>43734</v>
      </c>
      <c r="B267" s="10">
        <v>54.972499999999997</v>
      </c>
      <c r="C267" s="7">
        <v>1739.84</v>
      </c>
      <c r="D267" s="5">
        <v>180.11</v>
      </c>
      <c r="F267" s="11">
        <f t="shared" si="20"/>
        <v>-205.99927279331229</v>
      </c>
      <c r="G267" s="14">
        <f t="shared" si="21"/>
        <v>855.03890122885957</v>
      </c>
      <c r="I267">
        <f t="shared" si="22"/>
        <v>649.03962843554723</v>
      </c>
      <c r="J267">
        <f t="shared" si="23"/>
        <v>-11.702292529317674</v>
      </c>
      <c r="K267">
        <f t="shared" si="24"/>
        <v>11.702292529317674</v>
      </c>
    </row>
    <row r="268" spans="1:11" x14ac:dyDescent="0.2">
      <c r="A268" s="2">
        <v>43733</v>
      </c>
      <c r="B268" s="10">
        <v>55.2575</v>
      </c>
      <c r="C268" s="7">
        <v>1768.33</v>
      </c>
      <c r="D268" s="5">
        <v>182.8</v>
      </c>
      <c r="F268" s="11">
        <f t="shared" si="20"/>
        <v>-207.06725756289882</v>
      </c>
      <c r="G268" s="14">
        <f t="shared" si="21"/>
        <v>867.80917852776372</v>
      </c>
      <c r="I268">
        <f t="shared" si="22"/>
        <v>660.7419209648649</v>
      </c>
      <c r="J268">
        <f t="shared" si="23"/>
        <v>4.0775424745361306</v>
      </c>
      <c r="K268">
        <f t="shared" si="24"/>
        <v>-4.0775424745361306</v>
      </c>
    </row>
    <row r="269" spans="1:11" x14ac:dyDescent="0.2">
      <c r="A269" s="2">
        <v>43732</v>
      </c>
      <c r="B269" s="10">
        <v>54.42</v>
      </c>
      <c r="C269" s="7">
        <v>1741.61</v>
      </c>
      <c r="D269" s="5">
        <v>181.28</v>
      </c>
      <c r="F269" s="11">
        <f t="shared" si="20"/>
        <v>-203.92888126630692</v>
      </c>
      <c r="G269" s="14">
        <f t="shared" si="21"/>
        <v>860.59325975663569</v>
      </c>
      <c r="I269">
        <f t="shared" si="22"/>
        <v>656.66437849032877</v>
      </c>
      <c r="J269">
        <f t="shared" si="23"/>
        <v>-25.325823099707804</v>
      </c>
      <c r="K269">
        <f t="shared" si="24"/>
        <v>25.325823099707804</v>
      </c>
    </row>
    <row r="270" spans="1:11" x14ac:dyDescent="0.2">
      <c r="A270" s="2">
        <v>43731</v>
      </c>
      <c r="B270" s="10">
        <v>54.68</v>
      </c>
      <c r="C270" s="7">
        <v>1785.3</v>
      </c>
      <c r="D270" s="5">
        <v>186.82</v>
      </c>
      <c r="F270" s="11">
        <f t="shared" si="20"/>
        <v>-204.90318316136828</v>
      </c>
      <c r="G270" s="14">
        <f t="shared" si="21"/>
        <v>886.89338475140482</v>
      </c>
      <c r="I270">
        <f t="shared" si="22"/>
        <v>681.99020159003658</v>
      </c>
      <c r="J270">
        <f t="shared" si="23"/>
        <v>-15.691610048725352</v>
      </c>
      <c r="K270">
        <f t="shared" si="24"/>
        <v>15.691610048725352</v>
      </c>
    </row>
    <row r="271" spans="1:11" x14ac:dyDescent="0.2">
      <c r="A271" s="2">
        <v>43728</v>
      </c>
      <c r="B271" s="10">
        <v>54.432499999999997</v>
      </c>
      <c r="C271" s="7">
        <v>1794.16</v>
      </c>
      <c r="D271" s="5">
        <v>189.93</v>
      </c>
      <c r="F271" s="11">
        <f t="shared" si="20"/>
        <v>-203.97572270356946</v>
      </c>
      <c r="G271" s="14">
        <f t="shared" si="21"/>
        <v>901.65753434233136</v>
      </c>
      <c r="I271">
        <f t="shared" si="22"/>
        <v>697.68181163876193</v>
      </c>
      <c r="J271">
        <f t="shared" si="23"/>
        <v>2.0290207011507846</v>
      </c>
      <c r="K271">
        <f t="shared" si="24"/>
        <v>-2.0290207011507846</v>
      </c>
    </row>
    <row r="272" spans="1:11" x14ac:dyDescent="0.2">
      <c r="A272" s="2">
        <v>43727</v>
      </c>
      <c r="B272" s="10">
        <v>55.24</v>
      </c>
      <c r="C272" s="7">
        <v>1821.5</v>
      </c>
      <c r="D272" s="5">
        <v>190.14</v>
      </c>
      <c r="F272" s="11">
        <f t="shared" si="20"/>
        <v>-207.00167955073124</v>
      </c>
      <c r="G272" s="14">
        <f t="shared" si="21"/>
        <v>902.65447048834233</v>
      </c>
      <c r="I272">
        <f t="shared" si="22"/>
        <v>695.65279093761114</v>
      </c>
      <c r="J272">
        <f t="shared" si="23"/>
        <v>11.190289990915517</v>
      </c>
      <c r="K272">
        <f t="shared" si="24"/>
        <v>-11.190289990915517</v>
      </c>
    </row>
    <row r="273" spans="1:11" x14ac:dyDescent="0.2">
      <c r="A273" s="2">
        <v>43726</v>
      </c>
      <c r="B273" s="10">
        <v>55.692500000000003</v>
      </c>
      <c r="C273" s="7">
        <v>1817.46</v>
      </c>
      <c r="D273" s="5">
        <v>188.14</v>
      </c>
      <c r="F273" s="11">
        <f t="shared" si="20"/>
        <v>-208.69733957963612</v>
      </c>
      <c r="G273" s="14">
        <f t="shared" si="21"/>
        <v>893.15984052633178</v>
      </c>
      <c r="I273">
        <f t="shared" si="22"/>
        <v>684.46250094669563</v>
      </c>
      <c r="J273">
        <f t="shared" si="23"/>
        <v>-1.6543966038101416</v>
      </c>
      <c r="K273">
        <f t="shared" si="24"/>
        <v>1.6543966038101416</v>
      </c>
    </row>
    <row r="274" spans="1:11" x14ac:dyDescent="0.2">
      <c r="A274" s="2">
        <v>43725</v>
      </c>
      <c r="B274" s="10">
        <v>55.174999999999997</v>
      </c>
      <c r="C274" s="7">
        <v>1822.55</v>
      </c>
      <c r="D274" s="5">
        <v>188.08</v>
      </c>
      <c r="F274" s="11">
        <f t="shared" si="20"/>
        <v>-206.75810407696588</v>
      </c>
      <c r="G274" s="14">
        <f t="shared" si="21"/>
        <v>892.87500162747165</v>
      </c>
      <c r="I274">
        <f t="shared" si="22"/>
        <v>686.11689755050577</v>
      </c>
      <c r="J274">
        <f t="shared" si="23"/>
        <v>8.0805428684689105</v>
      </c>
      <c r="K274">
        <f t="shared" si="24"/>
        <v>-8.0805428684689105</v>
      </c>
    </row>
    <row r="275" spans="1:11" x14ac:dyDescent="0.2">
      <c r="A275" s="2">
        <v>43724</v>
      </c>
      <c r="B275" s="10">
        <v>54.975000000000001</v>
      </c>
      <c r="C275" s="7">
        <v>1807.84</v>
      </c>
      <c r="D275" s="5">
        <v>186.22</v>
      </c>
      <c r="F275" s="11">
        <f t="shared" si="20"/>
        <v>-206.00864108076482</v>
      </c>
      <c r="G275" s="14">
        <f t="shared" si="21"/>
        <v>884.0449957628017</v>
      </c>
      <c r="I275">
        <f t="shared" si="22"/>
        <v>678.03635468203686</v>
      </c>
      <c r="J275">
        <f t="shared" si="23"/>
        <v>-5.6822485886142431</v>
      </c>
      <c r="K275">
        <f t="shared" si="24"/>
        <v>5.6822485886142431</v>
      </c>
    </row>
    <row r="276" spans="1:11" x14ac:dyDescent="0.2">
      <c r="A276" s="2">
        <v>43721</v>
      </c>
      <c r="B276" s="10">
        <v>54.6875</v>
      </c>
      <c r="C276" s="7">
        <v>1839.34</v>
      </c>
      <c r="D276" s="5">
        <v>187.19</v>
      </c>
      <c r="F276" s="11">
        <f t="shared" si="20"/>
        <v>-204.93128802372581</v>
      </c>
      <c r="G276" s="14">
        <f t="shared" si="21"/>
        <v>888.64989129437686</v>
      </c>
      <c r="I276">
        <f t="shared" si="22"/>
        <v>683.7186032706511</v>
      </c>
      <c r="J276">
        <f t="shared" si="23"/>
        <v>2.7317170502340105</v>
      </c>
      <c r="K276">
        <f t="shared" si="24"/>
        <v>-2.7317170502340105</v>
      </c>
    </row>
    <row r="277" spans="1:11" x14ac:dyDescent="0.2">
      <c r="A277" s="2">
        <v>43720</v>
      </c>
      <c r="B277" s="10">
        <v>55.7712</v>
      </c>
      <c r="C277" s="7">
        <v>1843.55</v>
      </c>
      <c r="D277" s="5">
        <v>187.47</v>
      </c>
      <c r="F277" s="11">
        <f t="shared" si="20"/>
        <v>-208.99225326864124</v>
      </c>
      <c r="G277" s="14">
        <f t="shared" si="21"/>
        <v>889.9791394890583</v>
      </c>
      <c r="I277">
        <f t="shared" si="22"/>
        <v>680.98688622041709</v>
      </c>
      <c r="J277">
        <f t="shared" si="23"/>
        <v>-4.3689753985245261</v>
      </c>
      <c r="K277">
        <f t="shared" si="24"/>
        <v>4.3689753985245261</v>
      </c>
    </row>
    <row r="278" spans="1:11" x14ac:dyDescent="0.2">
      <c r="A278" s="2">
        <v>43719</v>
      </c>
      <c r="B278" s="10">
        <v>55.897500000000001</v>
      </c>
      <c r="C278" s="7">
        <v>1822.99</v>
      </c>
      <c r="D278" s="5">
        <v>188.49</v>
      </c>
      <c r="F278" s="11">
        <f t="shared" si="20"/>
        <v>-209.46553915074219</v>
      </c>
      <c r="G278" s="14">
        <f t="shared" si="21"/>
        <v>894.82140076968381</v>
      </c>
      <c r="I278">
        <f t="shared" si="22"/>
        <v>685.35586161894162</v>
      </c>
      <c r="J278">
        <f t="shared" si="23"/>
        <v>4.5590207011507573</v>
      </c>
      <c r="K278">
        <f t="shared" si="24"/>
        <v>-4.5590207011507573</v>
      </c>
    </row>
    <row r="279" spans="1:11" x14ac:dyDescent="0.2">
      <c r="A279" s="2">
        <v>43718</v>
      </c>
      <c r="B279" s="10">
        <v>54.174999999999997</v>
      </c>
      <c r="C279" s="7">
        <v>1820.55</v>
      </c>
      <c r="D279" s="5">
        <v>186.17</v>
      </c>
      <c r="F279" s="11">
        <f t="shared" si="20"/>
        <v>-203.0107890959606</v>
      </c>
      <c r="G279" s="14">
        <f t="shared" si="21"/>
        <v>883.80763001375146</v>
      </c>
      <c r="I279">
        <f t="shared" si="22"/>
        <v>680.79684091779086</v>
      </c>
      <c r="J279">
        <f t="shared" si="23"/>
        <v>-14.665722526289528</v>
      </c>
      <c r="K279">
        <f t="shared" si="24"/>
        <v>14.665722526289528</v>
      </c>
    </row>
    <row r="280" spans="1:11" x14ac:dyDescent="0.2">
      <c r="A280" s="2">
        <v>43717</v>
      </c>
      <c r="B280" s="10">
        <v>53.542499999999997</v>
      </c>
      <c r="C280" s="7">
        <v>1831.35</v>
      </c>
      <c r="D280" s="5">
        <v>188.76</v>
      </c>
      <c r="F280" s="11">
        <f t="shared" si="20"/>
        <v>-200.64061237047477</v>
      </c>
      <c r="G280" s="14">
        <f t="shared" si="21"/>
        <v>896.10317581455513</v>
      </c>
      <c r="I280">
        <f t="shared" si="22"/>
        <v>695.46256344408039</v>
      </c>
      <c r="J280">
        <f t="shared" si="23"/>
        <v>5.1765758676979203</v>
      </c>
      <c r="K280">
        <f t="shared" si="24"/>
        <v>-5.1765758676979203</v>
      </c>
    </row>
    <row r="281" spans="1:11" x14ac:dyDescent="0.2">
      <c r="A281" s="2">
        <v>43714</v>
      </c>
      <c r="B281" s="10">
        <v>53.314999999999998</v>
      </c>
      <c r="C281" s="7">
        <v>1833.51</v>
      </c>
      <c r="D281" s="5">
        <v>187.49</v>
      </c>
      <c r="F281" s="11">
        <f t="shared" si="20"/>
        <v>-199.78809821229606</v>
      </c>
      <c r="G281" s="14">
        <f t="shared" si="21"/>
        <v>890.07408578867853</v>
      </c>
      <c r="I281">
        <f t="shared" si="22"/>
        <v>690.28598757638247</v>
      </c>
      <c r="J281">
        <f t="shared" si="23"/>
        <v>-16.169607510322862</v>
      </c>
      <c r="K281">
        <f t="shared" si="24"/>
        <v>16.169607510322862</v>
      </c>
    </row>
    <row r="282" spans="1:11" x14ac:dyDescent="0.2">
      <c r="A282" s="2">
        <v>43713</v>
      </c>
      <c r="B282" s="10">
        <v>53.32</v>
      </c>
      <c r="C282" s="7">
        <v>1840.72</v>
      </c>
      <c r="D282" s="5">
        <v>190.9</v>
      </c>
      <c r="F282" s="11">
        <f t="shared" si="20"/>
        <v>-199.8068347872011</v>
      </c>
      <c r="G282" s="14">
        <f t="shared" si="21"/>
        <v>906.2624298739064</v>
      </c>
      <c r="I282">
        <f t="shared" si="22"/>
        <v>706.45559508670533</v>
      </c>
      <c r="J282">
        <f t="shared" si="23"/>
        <v>14.018274760502095</v>
      </c>
      <c r="K282">
        <f t="shared" si="24"/>
        <v>-14.018274760502095</v>
      </c>
    </row>
    <row r="283" spans="1:11" x14ac:dyDescent="0.2">
      <c r="A283" s="2">
        <v>43712</v>
      </c>
      <c r="B283" s="10">
        <v>52.297499999999999</v>
      </c>
      <c r="C283" s="7">
        <v>1800.62</v>
      </c>
      <c r="D283" s="5">
        <v>187.14</v>
      </c>
      <c r="F283" s="11">
        <f t="shared" si="20"/>
        <v>-195.97520521912321</v>
      </c>
      <c r="G283" s="14">
        <f t="shared" si="21"/>
        <v>888.4125255453265</v>
      </c>
      <c r="I283">
        <f t="shared" si="22"/>
        <v>692.43732032620323</v>
      </c>
      <c r="J283">
        <f t="shared" si="23"/>
        <v>19.280213838847885</v>
      </c>
      <c r="K283">
        <f t="shared" si="24"/>
        <v>-19.280213838847885</v>
      </c>
    </row>
    <row r="284" spans="1:11" x14ac:dyDescent="0.2">
      <c r="A284" s="2">
        <v>43711</v>
      </c>
      <c r="B284" s="10">
        <v>51.424999999999997</v>
      </c>
      <c r="C284" s="7">
        <v>1789.84</v>
      </c>
      <c r="D284" s="5">
        <v>182.39</v>
      </c>
      <c r="F284" s="11">
        <f t="shared" si="20"/>
        <v>-192.7056728981961</v>
      </c>
      <c r="G284" s="14">
        <f t="shared" si="21"/>
        <v>865.86277938555145</v>
      </c>
      <c r="I284">
        <f t="shared" si="22"/>
        <v>673.15710648735535</v>
      </c>
      <c r="J284">
        <f t="shared" si="23"/>
        <v>-12.72323375213341</v>
      </c>
      <c r="K284">
        <f t="shared" si="24"/>
        <v>12.72323375213341</v>
      </c>
    </row>
    <row r="285" spans="1:11" x14ac:dyDescent="0.2">
      <c r="A285" s="2">
        <v>43710</v>
      </c>
      <c r="B285" s="10">
        <v>52.185000000000002</v>
      </c>
      <c r="C285" s="7">
        <v>1776.29</v>
      </c>
      <c r="D285" s="5">
        <v>185.67</v>
      </c>
      <c r="F285" s="11">
        <f t="shared" si="20"/>
        <v>-195.55363228376012</v>
      </c>
      <c r="G285" s="14">
        <f t="shared" si="21"/>
        <v>881.43397252324883</v>
      </c>
      <c r="I285">
        <f t="shared" si="22"/>
        <v>685.88034023948876</v>
      </c>
      <c r="J285">
        <f t="shared" si="23"/>
        <v>0</v>
      </c>
      <c r="K285">
        <f t="shared" si="24"/>
        <v>0</v>
      </c>
    </row>
    <row r="286" spans="1:11" x14ac:dyDescent="0.2">
      <c r="A286" s="2">
        <v>43707</v>
      </c>
      <c r="B286" s="10">
        <v>52.185000000000002</v>
      </c>
      <c r="C286" s="7">
        <v>1776.29</v>
      </c>
      <c r="D286" s="5">
        <v>185.67</v>
      </c>
      <c r="F286" s="11">
        <f t="shared" si="20"/>
        <v>-195.55363228376012</v>
      </c>
      <c r="G286" s="14">
        <f t="shared" si="21"/>
        <v>881.43397252324883</v>
      </c>
      <c r="I286">
        <f t="shared" si="22"/>
        <v>685.88034023948876</v>
      </c>
      <c r="J286">
        <f t="shared" si="23"/>
        <v>0.72767525931851651</v>
      </c>
      <c r="K286">
        <f t="shared" si="24"/>
        <v>-0.72767525931851651</v>
      </c>
    </row>
    <row r="287" spans="1:11" x14ac:dyDescent="0.2">
      <c r="A287" s="2">
        <v>43706</v>
      </c>
      <c r="B287" s="10">
        <v>52.252499999999998</v>
      </c>
      <c r="C287" s="7">
        <v>1786.4</v>
      </c>
      <c r="D287" s="5">
        <v>185.57</v>
      </c>
      <c r="F287" s="11">
        <f t="shared" si="20"/>
        <v>-195.80657604497796</v>
      </c>
      <c r="G287" s="14">
        <f t="shared" si="21"/>
        <v>880.95924102514823</v>
      </c>
      <c r="I287">
        <f t="shared" si="22"/>
        <v>685.15266498017024</v>
      </c>
      <c r="J287">
        <f t="shared" si="23"/>
        <v>14.827106044155357</v>
      </c>
      <c r="K287">
        <f t="shared" si="24"/>
        <v>-14.827106044155357</v>
      </c>
    </row>
    <row r="288" spans="1:11" x14ac:dyDescent="0.2">
      <c r="A288" s="2">
        <v>43705</v>
      </c>
      <c r="B288" s="10">
        <v>51.3825</v>
      </c>
      <c r="C288" s="7">
        <v>1764.25</v>
      </c>
      <c r="D288" s="5">
        <v>181.76</v>
      </c>
      <c r="F288" s="11">
        <f t="shared" si="20"/>
        <v>-192.54641201150338</v>
      </c>
      <c r="G288" s="14">
        <f t="shared" si="21"/>
        <v>862.87197094751821</v>
      </c>
      <c r="I288">
        <f t="shared" si="22"/>
        <v>670.32555893601489</v>
      </c>
      <c r="J288">
        <f t="shared" si="23"/>
        <v>0.90030951026813</v>
      </c>
      <c r="K288">
        <f t="shared" si="24"/>
        <v>-0.90030951026813</v>
      </c>
    </row>
    <row r="289" spans="1:11" x14ac:dyDescent="0.2">
      <c r="A289" s="2">
        <v>43704</v>
      </c>
      <c r="B289" s="10">
        <v>51.04</v>
      </c>
      <c r="C289" s="7">
        <v>1761.83</v>
      </c>
      <c r="D289" s="5">
        <v>181.3</v>
      </c>
      <c r="F289" s="11">
        <f t="shared" si="20"/>
        <v>-191.26295663050908</v>
      </c>
      <c r="G289" s="14">
        <f t="shared" si="21"/>
        <v>860.68820605625581</v>
      </c>
      <c r="I289">
        <f t="shared" si="22"/>
        <v>669.42524942574676</v>
      </c>
      <c r="J289">
        <f t="shared" si="23"/>
        <v>6.6452870585804931</v>
      </c>
      <c r="K289">
        <f t="shared" si="24"/>
        <v>-6.6452870585804931</v>
      </c>
    </row>
    <row r="290" spans="1:11" x14ac:dyDescent="0.2">
      <c r="A290" s="2">
        <v>43703</v>
      </c>
      <c r="B290" s="10">
        <v>51.622500000000002</v>
      </c>
      <c r="C290" s="7">
        <v>1768.87</v>
      </c>
      <c r="D290" s="5">
        <v>180.36</v>
      </c>
      <c r="F290" s="11">
        <f t="shared" si="20"/>
        <v>-193.44576760694466</v>
      </c>
      <c r="G290" s="14">
        <f t="shared" si="21"/>
        <v>856.22572997411089</v>
      </c>
      <c r="I290">
        <f t="shared" si="22"/>
        <v>662.77996236716626</v>
      </c>
      <c r="J290">
        <f t="shared" si="23"/>
        <v>8.783701431206282</v>
      </c>
      <c r="K290">
        <f t="shared" si="24"/>
        <v>-8.783701431206282</v>
      </c>
    </row>
    <row r="291" spans="1:11" x14ac:dyDescent="0.2">
      <c r="A291" s="2">
        <v>43700</v>
      </c>
      <c r="B291" s="10">
        <v>50.66</v>
      </c>
      <c r="C291" s="7">
        <v>1749.62</v>
      </c>
      <c r="D291" s="5">
        <v>177.75</v>
      </c>
      <c r="F291" s="11">
        <f t="shared" si="20"/>
        <v>-189.83897693772707</v>
      </c>
      <c r="G291" s="14">
        <f t="shared" si="21"/>
        <v>843.83523787368711</v>
      </c>
      <c r="I291">
        <f t="shared" si="22"/>
        <v>653.99626093595998</v>
      </c>
      <c r="J291">
        <f t="shared" si="23"/>
        <v>-11.166322990144636</v>
      </c>
      <c r="K291">
        <f t="shared" si="24"/>
        <v>11.166322990144636</v>
      </c>
    </row>
    <row r="292" spans="1:11" x14ac:dyDescent="0.2">
      <c r="A292" s="2">
        <v>43699</v>
      </c>
      <c r="B292" s="10">
        <v>53.115000000000002</v>
      </c>
      <c r="C292" s="7">
        <v>1805.6</v>
      </c>
      <c r="D292" s="5">
        <v>182.04</v>
      </c>
      <c r="F292" s="11">
        <f t="shared" si="20"/>
        <v>-199.03863521609503</v>
      </c>
      <c r="G292" s="14">
        <f t="shared" si="21"/>
        <v>864.20121914219965</v>
      </c>
      <c r="I292">
        <f t="shared" si="22"/>
        <v>665.16258392610462</v>
      </c>
      <c r="J292">
        <f t="shared" si="23"/>
        <v>-6.9998164471728614</v>
      </c>
      <c r="K292">
        <f t="shared" si="24"/>
        <v>6.9998164471728614</v>
      </c>
    </row>
    <row r="293" spans="1:11" x14ac:dyDescent="0.2">
      <c r="A293" s="2">
        <v>43698</v>
      </c>
      <c r="B293" s="10">
        <v>53.16</v>
      </c>
      <c r="C293" s="7">
        <v>1823.54</v>
      </c>
      <c r="D293" s="5">
        <v>183.55</v>
      </c>
      <c r="F293" s="11">
        <f t="shared" si="20"/>
        <v>-199.20726439024025</v>
      </c>
      <c r="G293" s="14">
        <f t="shared" si="21"/>
        <v>871.36966476351768</v>
      </c>
      <c r="I293">
        <f t="shared" si="22"/>
        <v>672.16240037327748</v>
      </c>
      <c r="J293">
        <f t="shared" si="23"/>
        <v>-3.3702714342342688</v>
      </c>
      <c r="K293">
        <f t="shared" si="24"/>
        <v>3.3702714342342688</v>
      </c>
    </row>
    <row r="294" spans="1:11" x14ac:dyDescent="0.2">
      <c r="A294" s="2">
        <v>43697</v>
      </c>
      <c r="B294" s="10">
        <v>52.59</v>
      </c>
      <c r="C294" s="7">
        <v>1801.38</v>
      </c>
      <c r="D294" s="5">
        <v>183.81</v>
      </c>
      <c r="F294" s="11">
        <f t="shared" si="20"/>
        <v>-197.07129485106725</v>
      </c>
      <c r="G294" s="14">
        <f t="shared" si="21"/>
        <v>872.603966658579</v>
      </c>
      <c r="I294">
        <f t="shared" si="22"/>
        <v>675.53267180751175</v>
      </c>
      <c r="J294">
        <f t="shared" si="23"/>
        <v>-11.213031642624969</v>
      </c>
      <c r="K294">
        <f t="shared" si="24"/>
        <v>11.213031642624969</v>
      </c>
    </row>
    <row r="295" spans="1:11" x14ac:dyDescent="0.2">
      <c r="A295" s="2">
        <v>43696</v>
      </c>
      <c r="B295" s="10">
        <v>52.587499999999999</v>
      </c>
      <c r="C295" s="7">
        <v>1816.12</v>
      </c>
      <c r="D295" s="5">
        <v>186.17</v>
      </c>
      <c r="F295" s="11">
        <f t="shared" si="20"/>
        <v>-197.06192656361472</v>
      </c>
      <c r="G295" s="14">
        <f t="shared" si="21"/>
        <v>883.80763001375146</v>
      </c>
      <c r="I295">
        <f t="shared" si="22"/>
        <v>686.74570345013672</v>
      </c>
      <c r="J295">
        <f t="shared" si="23"/>
        <v>8.1190773338654481</v>
      </c>
      <c r="K295">
        <f t="shared" si="24"/>
        <v>-8.1190773338654481</v>
      </c>
    </row>
    <row r="296" spans="1:11" x14ac:dyDescent="0.2">
      <c r="A296" s="2">
        <v>43693</v>
      </c>
      <c r="B296" s="10">
        <v>51.625</v>
      </c>
      <c r="C296" s="7">
        <v>1792.57</v>
      </c>
      <c r="D296" s="5">
        <v>183.7</v>
      </c>
      <c r="F296" s="11">
        <f t="shared" si="20"/>
        <v>-193.45513589439716</v>
      </c>
      <c r="G296" s="14">
        <f t="shared" si="21"/>
        <v>872.0817620106684</v>
      </c>
      <c r="I296">
        <f t="shared" si="22"/>
        <v>678.62662611627127</v>
      </c>
      <c r="J296">
        <f t="shared" si="23"/>
        <v>0.81021480151946434</v>
      </c>
      <c r="K296">
        <f t="shared" si="24"/>
        <v>-0.81021480151946434</v>
      </c>
    </row>
    <row r="297" spans="1:11" x14ac:dyDescent="0.2">
      <c r="A297" s="2">
        <v>43692</v>
      </c>
      <c r="B297" s="10">
        <v>50.435000000000002</v>
      </c>
      <c r="C297" s="7">
        <v>1776.12</v>
      </c>
      <c r="D297" s="5">
        <v>182.59</v>
      </c>
      <c r="F297" s="11">
        <f t="shared" si="20"/>
        <v>-188.99583106700089</v>
      </c>
      <c r="G297" s="14">
        <f t="shared" si="21"/>
        <v>866.81224238175264</v>
      </c>
      <c r="I297">
        <f t="shared" si="22"/>
        <v>677.8164113147518</v>
      </c>
      <c r="J297">
        <f t="shared" si="23"/>
        <v>14.618464177999158</v>
      </c>
      <c r="K297">
        <f t="shared" si="24"/>
        <v>-14.618464177999158</v>
      </c>
    </row>
    <row r="298" spans="1:11" x14ac:dyDescent="0.2">
      <c r="A298" s="2">
        <v>43691</v>
      </c>
      <c r="B298" s="10">
        <v>50.6875</v>
      </c>
      <c r="C298" s="7">
        <v>1762.96</v>
      </c>
      <c r="D298" s="5">
        <v>179.71</v>
      </c>
      <c r="F298" s="11">
        <f t="shared" si="20"/>
        <v>-189.94202809970471</v>
      </c>
      <c r="G298" s="14">
        <f t="shared" si="21"/>
        <v>853.13997523645742</v>
      </c>
      <c r="I298">
        <f t="shared" si="22"/>
        <v>663.19794713675265</v>
      </c>
      <c r="J298">
        <f t="shared" si="23"/>
        <v>-35.664458138522832</v>
      </c>
      <c r="K298">
        <f t="shared" si="24"/>
        <v>35.664458138522832</v>
      </c>
    </row>
    <row r="299" spans="1:11" x14ac:dyDescent="0.2">
      <c r="A299" s="2">
        <v>43690</v>
      </c>
      <c r="B299" s="10">
        <v>52.2425</v>
      </c>
      <c r="C299" s="7">
        <v>1824.34</v>
      </c>
      <c r="D299" s="5">
        <v>188.45</v>
      </c>
      <c r="F299" s="11">
        <f t="shared" si="20"/>
        <v>-195.76910289516792</v>
      </c>
      <c r="G299" s="14">
        <f t="shared" si="21"/>
        <v>894.63150817044345</v>
      </c>
      <c r="I299">
        <f t="shared" si="22"/>
        <v>698.86240527527548</v>
      </c>
      <c r="J299">
        <f t="shared" si="23"/>
        <v>6.6680540943124242</v>
      </c>
      <c r="K299">
        <f t="shared" si="24"/>
        <v>-6.6680540943124242</v>
      </c>
    </row>
    <row r="300" spans="1:11" x14ac:dyDescent="0.2">
      <c r="A300" s="2">
        <v>43689</v>
      </c>
      <c r="B300" s="10">
        <v>50.12</v>
      </c>
      <c r="C300" s="7">
        <v>1784.92</v>
      </c>
      <c r="D300" s="5">
        <v>185.37</v>
      </c>
      <c r="F300" s="11">
        <f t="shared" si="20"/>
        <v>-187.81542684798421</v>
      </c>
      <c r="G300" s="14">
        <f t="shared" si="21"/>
        <v>880.00977802894727</v>
      </c>
      <c r="I300">
        <f t="shared" si="22"/>
        <v>692.19435118096305</v>
      </c>
      <c r="J300">
        <f t="shared" si="23"/>
        <v>-11.295558492814848</v>
      </c>
      <c r="K300">
        <f t="shared" si="24"/>
        <v>11.295558492814848</v>
      </c>
    </row>
    <row r="301" spans="1:11" x14ac:dyDescent="0.2">
      <c r="A301" s="2">
        <v>43686</v>
      </c>
      <c r="B301" s="10">
        <v>50.247500000000002</v>
      </c>
      <c r="C301" s="7">
        <v>1807.58</v>
      </c>
      <c r="D301" s="5">
        <v>187.85</v>
      </c>
      <c r="F301" s="11">
        <f t="shared" si="20"/>
        <v>-188.2932095080624</v>
      </c>
      <c r="G301" s="14">
        <f t="shared" si="21"/>
        <v>891.78311918184033</v>
      </c>
      <c r="I301">
        <f t="shared" si="22"/>
        <v>703.4899096737779</v>
      </c>
      <c r="J301">
        <f t="shared" si="23"/>
        <v>-8.6804354677088895</v>
      </c>
      <c r="K301">
        <f t="shared" si="24"/>
        <v>8.6804354677088895</v>
      </c>
    </row>
    <row r="302" spans="1:11" x14ac:dyDescent="0.2">
      <c r="A302" s="2">
        <v>43685</v>
      </c>
      <c r="B302" s="10">
        <v>50.857500000000002</v>
      </c>
      <c r="C302" s="7">
        <v>1832.89</v>
      </c>
      <c r="D302" s="5">
        <v>190.16</v>
      </c>
      <c r="F302" s="11">
        <f t="shared" si="20"/>
        <v>-190.57907164647563</v>
      </c>
      <c r="G302" s="14">
        <f t="shared" si="21"/>
        <v>902.74941678796245</v>
      </c>
      <c r="I302">
        <f t="shared" si="22"/>
        <v>712.17034514148679</v>
      </c>
      <c r="J302">
        <f t="shared" si="23"/>
        <v>19.671369863183031</v>
      </c>
      <c r="K302">
        <f t="shared" si="24"/>
        <v>-19.671369863183031</v>
      </c>
    </row>
    <row r="303" spans="1:11" x14ac:dyDescent="0.2">
      <c r="A303" s="2">
        <v>43684</v>
      </c>
      <c r="B303" s="10">
        <v>49.76</v>
      </c>
      <c r="C303" s="7">
        <v>1793.4</v>
      </c>
      <c r="D303" s="5">
        <v>185.15</v>
      </c>
      <c r="F303" s="11">
        <f t="shared" si="20"/>
        <v>-186.46639345482234</v>
      </c>
      <c r="G303" s="14">
        <f t="shared" si="21"/>
        <v>878.96536873312607</v>
      </c>
      <c r="I303">
        <f t="shared" si="22"/>
        <v>692.49897527830376</v>
      </c>
      <c r="J303">
        <f t="shared" si="23"/>
        <v>1.1271509475307084</v>
      </c>
      <c r="K303">
        <f t="shared" si="24"/>
        <v>-1.1271509475307084</v>
      </c>
    </row>
    <row r="304" spans="1:11" x14ac:dyDescent="0.2">
      <c r="A304" s="2">
        <v>43683</v>
      </c>
      <c r="B304" s="10">
        <v>49.25</v>
      </c>
      <c r="C304" s="7">
        <v>1787.83</v>
      </c>
      <c r="D304" s="5">
        <v>184.51</v>
      </c>
      <c r="F304" s="11">
        <f t="shared" si="20"/>
        <v>-184.55526281450963</v>
      </c>
      <c r="G304" s="14">
        <f t="shared" si="21"/>
        <v>875.92708714528271</v>
      </c>
      <c r="I304">
        <f t="shared" si="22"/>
        <v>691.37182433077305</v>
      </c>
      <c r="J304">
        <f t="shared" si="23"/>
        <v>9.7687424395749076</v>
      </c>
      <c r="K304">
        <f t="shared" si="24"/>
        <v>-9.7687424395749076</v>
      </c>
    </row>
    <row r="305" spans="1:11" x14ac:dyDescent="0.2">
      <c r="A305" s="2">
        <v>43682</v>
      </c>
      <c r="B305" s="10">
        <v>48.335000000000001</v>
      </c>
      <c r="C305" s="7">
        <v>1765.13</v>
      </c>
      <c r="D305" s="5">
        <v>181.73</v>
      </c>
      <c r="F305" s="11">
        <f t="shared" si="20"/>
        <v>-181.12646960688983</v>
      </c>
      <c r="G305" s="14">
        <f t="shared" si="21"/>
        <v>862.72955149808797</v>
      </c>
      <c r="I305">
        <f t="shared" si="22"/>
        <v>681.60308189119814</v>
      </c>
      <c r="J305">
        <f t="shared" si="23"/>
        <v>-24.602595212244523</v>
      </c>
      <c r="K305">
        <f t="shared" si="24"/>
        <v>24.602595212244523</v>
      </c>
    </row>
    <row r="306" spans="1:11" x14ac:dyDescent="0.2">
      <c r="A306" s="2">
        <v>43679</v>
      </c>
      <c r="B306" s="10">
        <v>51.005000000000003</v>
      </c>
      <c r="C306" s="7">
        <v>1823.24</v>
      </c>
      <c r="D306" s="5">
        <v>189.02</v>
      </c>
      <c r="F306" s="11">
        <f t="shared" si="20"/>
        <v>-191.1318006061739</v>
      </c>
      <c r="G306" s="14">
        <f t="shared" si="21"/>
        <v>897.33747770961656</v>
      </c>
      <c r="I306">
        <f t="shared" si="22"/>
        <v>706.20567710344267</v>
      </c>
      <c r="J306">
        <f t="shared" si="23"/>
        <v>-13.481123812971077</v>
      </c>
      <c r="K306">
        <f t="shared" si="24"/>
        <v>13.481123812971077</v>
      </c>
    </row>
    <row r="307" spans="1:11" x14ac:dyDescent="0.2">
      <c r="A307" s="2">
        <v>43678</v>
      </c>
      <c r="B307" s="10">
        <v>52.107500000000002</v>
      </c>
      <c r="C307" s="7">
        <v>1855.32</v>
      </c>
      <c r="D307" s="5">
        <v>192.73</v>
      </c>
      <c r="F307" s="11">
        <f t="shared" si="20"/>
        <v>-195.26321537273222</v>
      </c>
      <c r="G307" s="14">
        <f t="shared" si="21"/>
        <v>914.95001628914599</v>
      </c>
      <c r="I307">
        <f t="shared" si="22"/>
        <v>719.68680091641374</v>
      </c>
      <c r="J307">
        <f t="shared" si="23"/>
        <v>-2.8021919558993886</v>
      </c>
      <c r="K307">
        <f t="shared" si="24"/>
        <v>2.8021919558993886</v>
      </c>
    </row>
    <row r="308" spans="1:11" x14ac:dyDescent="0.2">
      <c r="A308" s="2">
        <v>43677</v>
      </c>
      <c r="B308" s="10">
        <v>53.26</v>
      </c>
      <c r="C308" s="7">
        <v>1866.78</v>
      </c>
      <c r="D308" s="5">
        <v>194.23</v>
      </c>
      <c r="F308" s="11">
        <f t="shared" si="20"/>
        <v>-199.58199588834077</v>
      </c>
      <c r="G308" s="14">
        <f t="shared" si="21"/>
        <v>922.0709887606539</v>
      </c>
      <c r="I308">
        <f t="shared" si="22"/>
        <v>722.48899287231313</v>
      </c>
      <c r="J308">
        <f t="shared" si="23"/>
        <v>-17.330845551395441</v>
      </c>
      <c r="K308">
        <f t="shared" si="24"/>
        <v>17.330845551395441</v>
      </c>
    </row>
    <row r="309" spans="1:11" x14ac:dyDescent="0.2">
      <c r="A309" s="2">
        <v>43676</v>
      </c>
      <c r="B309" s="10">
        <v>52.195</v>
      </c>
      <c r="C309" s="7">
        <v>1898.53</v>
      </c>
      <c r="D309" s="5">
        <v>197.04</v>
      </c>
      <c r="F309" s="11">
        <f t="shared" si="20"/>
        <v>-195.59110543357016</v>
      </c>
      <c r="G309" s="14">
        <f t="shared" si="21"/>
        <v>935.41094385727877</v>
      </c>
      <c r="I309">
        <f t="shared" si="22"/>
        <v>739.81983842370857</v>
      </c>
      <c r="J309">
        <f t="shared" si="23"/>
        <v>6.065192349831932</v>
      </c>
      <c r="K309">
        <f t="shared" si="24"/>
        <v>-6.065192349831932</v>
      </c>
    </row>
    <row r="310" spans="1:11" x14ac:dyDescent="0.2">
      <c r="A310" s="2">
        <v>43675</v>
      </c>
      <c r="B310" s="10">
        <v>52.42</v>
      </c>
      <c r="C310" s="7">
        <v>1912.45</v>
      </c>
      <c r="D310" s="5">
        <v>195.94</v>
      </c>
      <c r="F310" s="11">
        <f t="shared" si="20"/>
        <v>-196.43425130429637</v>
      </c>
      <c r="G310" s="14">
        <f t="shared" si="21"/>
        <v>930.18889737817301</v>
      </c>
      <c r="I310">
        <f t="shared" si="22"/>
        <v>733.75464607387664</v>
      </c>
      <c r="J310">
        <f t="shared" si="23"/>
        <v>-19.904717843417643</v>
      </c>
      <c r="K310">
        <f t="shared" si="24"/>
        <v>19.904717843417643</v>
      </c>
    </row>
    <row r="311" spans="1:11" x14ac:dyDescent="0.2">
      <c r="A311" s="2">
        <v>43672</v>
      </c>
      <c r="B311" s="10">
        <v>51.935000000000002</v>
      </c>
      <c r="C311" s="7">
        <v>1943.05</v>
      </c>
      <c r="D311" s="5">
        <v>199.75</v>
      </c>
      <c r="F311" s="11">
        <f t="shared" si="20"/>
        <v>-194.6168035385088</v>
      </c>
      <c r="G311" s="14">
        <f t="shared" si="21"/>
        <v>948.27616745580303</v>
      </c>
      <c r="I311">
        <f t="shared" si="22"/>
        <v>753.65936391729429</v>
      </c>
      <c r="J311">
        <f t="shared" si="23"/>
        <v>-5.2319390783460449</v>
      </c>
      <c r="K311">
        <f t="shared" si="24"/>
        <v>5.2319390783460449</v>
      </c>
    </row>
    <row r="312" spans="1:11" x14ac:dyDescent="0.2">
      <c r="A312" s="2">
        <v>43671</v>
      </c>
      <c r="B312" s="10">
        <v>51.755000000000003</v>
      </c>
      <c r="C312" s="7">
        <v>1973.82</v>
      </c>
      <c r="D312" s="5">
        <v>200.71</v>
      </c>
      <c r="F312" s="11">
        <f t="shared" si="20"/>
        <v>-193.94228684192785</v>
      </c>
      <c r="G312" s="14">
        <f t="shared" si="21"/>
        <v>952.83358983756818</v>
      </c>
      <c r="I312">
        <f t="shared" si="22"/>
        <v>758.89130299564033</v>
      </c>
      <c r="J312">
        <f t="shared" si="23"/>
        <v>-17.206126745306051</v>
      </c>
      <c r="K312">
        <f t="shared" si="24"/>
        <v>17.206126745306051</v>
      </c>
    </row>
    <row r="313" spans="1:11" x14ac:dyDescent="0.2">
      <c r="A313" s="2">
        <v>43670</v>
      </c>
      <c r="B313" s="10">
        <v>52.167499999999997</v>
      </c>
      <c r="C313" s="7">
        <v>2000.81</v>
      </c>
      <c r="D313" s="5">
        <v>204.66</v>
      </c>
      <c r="F313" s="11">
        <f t="shared" si="20"/>
        <v>-195.48805427159252</v>
      </c>
      <c r="G313" s="14">
        <f t="shared" si="21"/>
        <v>971.58548401253893</v>
      </c>
      <c r="I313">
        <f t="shared" si="22"/>
        <v>776.09742974094638</v>
      </c>
      <c r="J313">
        <f t="shared" si="23"/>
        <v>11.078085343004659</v>
      </c>
      <c r="K313">
        <f t="shared" si="24"/>
        <v>-11.078085343004659</v>
      </c>
    </row>
    <row r="314" spans="1:11" x14ac:dyDescent="0.2">
      <c r="A314" s="2">
        <v>43669</v>
      </c>
      <c r="B314" s="10">
        <v>52.21</v>
      </c>
      <c r="C314" s="7">
        <v>1994.49</v>
      </c>
      <c r="D314" s="5">
        <v>202.36</v>
      </c>
      <c r="F314" s="11">
        <f t="shared" si="20"/>
        <v>-195.64731515828524</v>
      </c>
      <c r="G314" s="14">
        <f t="shared" si="21"/>
        <v>960.66665955622693</v>
      </c>
      <c r="I314">
        <f t="shared" si="22"/>
        <v>765.01934439794172</v>
      </c>
      <c r="J314">
        <f t="shared" si="23"/>
        <v>-1.3277699680667183</v>
      </c>
      <c r="K314">
        <f t="shared" si="24"/>
        <v>1.3277699680667183</v>
      </c>
    </row>
    <row r="315" spans="1:11" x14ac:dyDescent="0.2">
      <c r="A315" s="2">
        <v>43668</v>
      </c>
      <c r="B315" s="10">
        <v>51.805</v>
      </c>
      <c r="C315" s="7">
        <v>1985.63</v>
      </c>
      <c r="D315" s="5">
        <v>202.32</v>
      </c>
      <c r="F315" s="11">
        <f t="shared" si="20"/>
        <v>-194.12965259097811</v>
      </c>
      <c r="G315" s="14">
        <f t="shared" si="21"/>
        <v>960.47676695698658</v>
      </c>
      <c r="I315">
        <f t="shared" si="22"/>
        <v>766.34711436600844</v>
      </c>
      <c r="J315">
        <f t="shared" si="23"/>
        <v>14.461850234267104</v>
      </c>
      <c r="K315">
        <f t="shared" si="24"/>
        <v>-14.461850234267104</v>
      </c>
    </row>
    <row r="316" spans="1:11" x14ac:dyDescent="0.2">
      <c r="A316" s="2">
        <v>43665</v>
      </c>
      <c r="B316" s="10">
        <v>50.647500000000001</v>
      </c>
      <c r="C316" s="7">
        <v>1964.52</v>
      </c>
      <c r="D316" s="5">
        <v>198.36</v>
      </c>
      <c r="F316" s="11">
        <f t="shared" si="20"/>
        <v>-189.79213550046452</v>
      </c>
      <c r="G316" s="14">
        <f t="shared" si="21"/>
        <v>941.67739963220583</v>
      </c>
      <c r="I316">
        <f t="shared" si="22"/>
        <v>751.88526413174134</v>
      </c>
      <c r="J316">
        <f t="shared" si="23"/>
        <v>-8.6124380061111196</v>
      </c>
      <c r="K316">
        <f t="shared" si="24"/>
        <v>8.6124380061111196</v>
      </c>
    </row>
    <row r="317" spans="1:11" x14ac:dyDescent="0.2">
      <c r="A317" s="2">
        <v>43664</v>
      </c>
      <c r="B317" s="10">
        <v>51.414999999999999</v>
      </c>
      <c r="C317" s="7">
        <v>1977.9</v>
      </c>
      <c r="D317" s="5">
        <v>200.78</v>
      </c>
      <c r="F317" s="11">
        <f t="shared" si="20"/>
        <v>-192.66819974838606</v>
      </c>
      <c r="G317" s="14">
        <f t="shared" si="21"/>
        <v>953.16590188623854</v>
      </c>
      <c r="I317">
        <f t="shared" si="22"/>
        <v>760.49770213785246</v>
      </c>
      <c r="J317">
        <f t="shared" si="23"/>
        <v>-7.0063356821559637</v>
      </c>
      <c r="K317">
        <f t="shared" si="24"/>
        <v>7.0063356821559637</v>
      </c>
    </row>
    <row r="318" spans="1:11" x14ac:dyDescent="0.2">
      <c r="A318" s="2">
        <v>43663</v>
      </c>
      <c r="B318" s="10">
        <v>50.837499999999999</v>
      </c>
      <c r="C318" s="7">
        <v>1992.03</v>
      </c>
      <c r="D318" s="5">
        <v>201.8</v>
      </c>
      <c r="F318" s="11">
        <f t="shared" si="20"/>
        <v>-190.50412534685552</v>
      </c>
      <c r="G318" s="14">
        <f t="shared" si="21"/>
        <v>958.00816316686394</v>
      </c>
      <c r="I318">
        <f t="shared" si="22"/>
        <v>767.50403782000842</v>
      </c>
      <c r="J318">
        <f t="shared" si="23"/>
        <v>-8.6071695042116971</v>
      </c>
      <c r="K318">
        <f t="shared" si="24"/>
        <v>8.6071695042116971</v>
      </c>
    </row>
    <row r="319" spans="1:11" x14ac:dyDescent="0.2">
      <c r="A319" s="2">
        <v>43662</v>
      </c>
      <c r="B319" s="10">
        <v>51.125</v>
      </c>
      <c r="C319" s="7">
        <v>2009.9</v>
      </c>
      <c r="D319" s="5">
        <v>203.84</v>
      </c>
      <c r="F319" s="11">
        <f t="shared" si="20"/>
        <v>-191.58147840389452</v>
      </c>
      <c r="G319" s="14">
        <f t="shared" si="21"/>
        <v>967.69268572811461</v>
      </c>
      <c r="I319">
        <f t="shared" si="22"/>
        <v>776.11120732422012</v>
      </c>
      <c r="J319">
        <f t="shared" si="23"/>
        <v>0.33283636045814546</v>
      </c>
      <c r="K319">
        <f t="shared" si="24"/>
        <v>-0.33283636045814546</v>
      </c>
    </row>
    <row r="320" spans="1:11" x14ac:dyDescent="0.2">
      <c r="A320" s="2">
        <v>43661</v>
      </c>
      <c r="B320" s="10">
        <v>51.302500000000002</v>
      </c>
      <c r="C320" s="7">
        <v>2020.99</v>
      </c>
      <c r="D320" s="5">
        <v>203.91</v>
      </c>
      <c r="F320" s="11">
        <f t="shared" si="20"/>
        <v>-192.24662681302297</v>
      </c>
      <c r="G320" s="14">
        <f t="shared" si="21"/>
        <v>968.02499777678497</v>
      </c>
      <c r="I320">
        <f t="shared" si="22"/>
        <v>775.77837096376197</v>
      </c>
      <c r="J320">
        <f t="shared" si="23"/>
        <v>-6.3467652851952607</v>
      </c>
      <c r="K320">
        <f t="shared" si="24"/>
        <v>6.3467652851952607</v>
      </c>
    </row>
    <row r="321" spans="1:11" x14ac:dyDescent="0.2">
      <c r="A321" s="2">
        <v>43658</v>
      </c>
      <c r="B321" s="10">
        <v>50.825000000000003</v>
      </c>
      <c r="C321" s="7">
        <v>2011</v>
      </c>
      <c r="D321" s="5">
        <v>204.87</v>
      </c>
      <c r="F321" s="11">
        <f t="shared" si="20"/>
        <v>-190.45728390959295</v>
      </c>
      <c r="G321" s="14">
        <f t="shared" si="21"/>
        <v>972.58242015855012</v>
      </c>
      <c r="I321">
        <f t="shared" si="22"/>
        <v>782.12513624895723</v>
      </c>
      <c r="J321">
        <f t="shared" si="23"/>
        <v>15.828141975719745</v>
      </c>
      <c r="K321">
        <f t="shared" si="24"/>
        <v>-15.828141975719745</v>
      </c>
    </row>
    <row r="322" spans="1:11" x14ac:dyDescent="0.2">
      <c r="A322" s="2">
        <v>43657</v>
      </c>
      <c r="B322" s="10">
        <v>50.4375</v>
      </c>
      <c r="C322" s="7">
        <v>2001.07</v>
      </c>
      <c r="D322" s="5">
        <v>201.23</v>
      </c>
      <c r="F322" s="11">
        <f t="shared" si="20"/>
        <v>-189.0051993544534</v>
      </c>
      <c r="G322" s="14">
        <f t="shared" si="21"/>
        <v>955.30219362769083</v>
      </c>
      <c r="I322">
        <f t="shared" si="22"/>
        <v>766.29699427323749</v>
      </c>
      <c r="J322">
        <f t="shared" si="23"/>
        <v>-5.734465928535883</v>
      </c>
      <c r="K322">
        <f t="shared" si="24"/>
        <v>5.734465928535883</v>
      </c>
    </row>
    <row r="323" spans="1:11" x14ac:dyDescent="0.2">
      <c r="A323" s="2">
        <v>43656</v>
      </c>
      <c r="B323" s="10">
        <v>50.807499999999997</v>
      </c>
      <c r="C323" s="7">
        <v>2017.41</v>
      </c>
      <c r="D323" s="5">
        <v>202.73</v>
      </c>
      <c r="F323" s="11">
        <f t="shared" si="20"/>
        <v>-190.39170589742534</v>
      </c>
      <c r="G323" s="14">
        <f t="shared" si="21"/>
        <v>962.42316609919874</v>
      </c>
      <c r="I323">
        <f t="shared" si="22"/>
        <v>772.03146020177337</v>
      </c>
      <c r="J323">
        <f t="shared" si="23"/>
        <v>14.846259530088332</v>
      </c>
      <c r="K323">
        <f t="shared" si="24"/>
        <v>-14.846259530088332</v>
      </c>
    </row>
    <row r="324" spans="1:11" x14ac:dyDescent="0.2">
      <c r="A324" s="2">
        <v>43655</v>
      </c>
      <c r="B324" s="10">
        <v>50.31</v>
      </c>
      <c r="C324" s="7">
        <v>1988.3</v>
      </c>
      <c r="D324" s="5">
        <v>199.21</v>
      </c>
      <c r="F324" s="11">
        <f t="shared" si="20"/>
        <v>-188.52741669437523</v>
      </c>
      <c r="G324" s="14">
        <f t="shared" si="21"/>
        <v>945.71261736606027</v>
      </c>
      <c r="I324">
        <f t="shared" si="22"/>
        <v>757.18520067168504</v>
      </c>
      <c r="J324">
        <f t="shared" si="23"/>
        <v>15.235305615261723</v>
      </c>
      <c r="K324">
        <f t="shared" si="24"/>
        <v>-15.235305615261723</v>
      </c>
    </row>
    <row r="325" spans="1:11" x14ac:dyDescent="0.2">
      <c r="A325" s="2">
        <v>43654</v>
      </c>
      <c r="B325" s="10">
        <v>50.005000000000003</v>
      </c>
      <c r="C325" s="7">
        <v>1952.32</v>
      </c>
      <c r="D325" s="5">
        <v>195.76</v>
      </c>
      <c r="F325" s="11">
        <f t="shared" ref="F325:F388" si="25">B325*$O$8</f>
        <v>-187.38448562516862</v>
      </c>
      <c r="G325" s="14">
        <f t="shared" ref="G325:G388" si="26">D325*(1-$O$8)</f>
        <v>929.33438068159194</v>
      </c>
      <c r="I325">
        <f t="shared" ref="I325:I388" si="27">SUM(F325:G325)</f>
        <v>741.94989505642332</v>
      </c>
      <c r="J325">
        <f t="shared" si="23"/>
        <v>0.90576742966459278</v>
      </c>
      <c r="K325">
        <f t="shared" si="24"/>
        <v>-0.90576742966459278</v>
      </c>
    </row>
    <row r="326" spans="1:11" x14ac:dyDescent="0.2">
      <c r="A326" s="2">
        <v>43651</v>
      </c>
      <c r="B326" s="10">
        <v>51.057499999999997</v>
      </c>
      <c r="C326" s="7">
        <v>1942.91</v>
      </c>
      <c r="D326" s="5">
        <v>196.4</v>
      </c>
      <c r="F326" s="11">
        <f t="shared" si="25"/>
        <v>-191.32853464267666</v>
      </c>
      <c r="G326" s="14">
        <f t="shared" si="26"/>
        <v>932.37266226943541</v>
      </c>
      <c r="I326">
        <f t="shared" si="27"/>
        <v>741.04412762675872</v>
      </c>
      <c r="J326">
        <f t="shared" ref="J326:J389" si="28">I326-I327</f>
        <v>-3.6292228106589164</v>
      </c>
      <c r="K326">
        <f t="shared" ref="K326:K389" si="29">-J326</f>
        <v>3.6292228106589164</v>
      </c>
    </row>
    <row r="327" spans="1:11" x14ac:dyDescent="0.2">
      <c r="A327" s="2">
        <v>43650</v>
      </c>
      <c r="B327" s="10">
        <v>51.102499999999999</v>
      </c>
      <c r="C327" s="7">
        <v>1939</v>
      </c>
      <c r="D327" s="5">
        <v>197.2</v>
      </c>
      <c r="F327" s="11">
        <f t="shared" si="25"/>
        <v>-191.49716381682191</v>
      </c>
      <c r="G327" s="14">
        <f t="shared" si="26"/>
        <v>936.17051425423961</v>
      </c>
      <c r="I327">
        <f t="shared" si="27"/>
        <v>744.67335043741764</v>
      </c>
      <c r="J327">
        <f t="shared" si="28"/>
        <v>0</v>
      </c>
      <c r="K327">
        <f t="shared" si="29"/>
        <v>0</v>
      </c>
    </row>
    <row r="328" spans="1:11" x14ac:dyDescent="0.2">
      <c r="A328" s="2">
        <v>43649</v>
      </c>
      <c r="B328" s="10">
        <v>51.102499999999999</v>
      </c>
      <c r="C328" s="7">
        <v>1939</v>
      </c>
      <c r="D328" s="5">
        <v>197.2</v>
      </c>
      <c r="F328" s="11">
        <f t="shared" si="25"/>
        <v>-191.49716381682191</v>
      </c>
      <c r="G328" s="14">
        <f t="shared" si="26"/>
        <v>936.17051425423961</v>
      </c>
      <c r="I328">
        <f t="shared" si="27"/>
        <v>744.67335043741764</v>
      </c>
      <c r="J328">
        <f t="shared" si="28"/>
        <v>8.8702206661893115</v>
      </c>
      <c r="K328">
        <f t="shared" si="29"/>
        <v>-8.8702206661893115</v>
      </c>
    </row>
    <row r="329" spans="1:11" x14ac:dyDescent="0.2">
      <c r="A329" s="2">
        <v>43648</v>
      </c>
      <c r="B329" s="10">
        <v>50.682499999999997</v>
      </c>
      <c r="C329" s="7">
        <v>1934.31</v>
      </c>
      <c r="D329" s="5">
        <v>195</v>
      </c>
      <c r="F329" s="11">
        <f t="shared" si="25"/>
        <v>-189.92329152479968</v>
      </c>
      <c r="G329" s="14">
        <f t="shared" si="26"/>
        <v>925.72642129602798</v>
      </c>
      <c r="I329">
        <f t="shared" si="27"/>
        <v>735.80312977122833</v>
      </c>
      <c r="J329">
        <f t="shared" si="28"/>
        <v>8.3891720426140637</v>
      </c>
      <c r="K329">
        <f t="shared" si="29"/>
        <v>-8.3891720426140637</v>
      </c>
    </row>
    <row r="330" spans="1:11" x14ac:dyDescent="0.2">
      <c r="A330" s="2">
        <v>43647</v>
      </c>
      <c r="B330" s="10">
        <v>50.387500000000003</v>
      </c>
      <c r="C330" s="7">
        <v>1922.19</v>
      </c>
      <c r="D330" s="5">
        <v>193</v>
      </c>
      <c r="F330" s="11">
        <f t="shared" si="25"/>
        <v>-188.81783360540314</v>
      </c>
      <c r="G330" s="14">
        <f t="shared" si="26"/>
        <v>916.23179133401743</v>
      </c>
      <c r="I330">
        <f t="shared" si="27"/>
        <v>727.41395772861426</v>
      </c>
      <c r="J330">
        <f t="shared" si="28"/>
        <v>-3.4006883452623242</v>
      </c>
      <c r="K330">
        <f t="shared" si="29"/>
        <v>3.4006883452623242</v>
      </c>
    </row>
    <row r="331" spans="1:11" x14ac:dyDescent="0.2">
      <c r="A331" s="2">
        <v>43644</v>
      </c>
      <c r="B331" s="10">
        <v>49.48</v>
      </c>
      <c r="C331" s="7">
        <v>1893.63</v>
      </c>
      <c r="D331" s="5">
        <v>193</v>
      </c>
      <c r="F331" s="11">
        <f t="shared" si="25"/>
        <v>-185.41714526014084</v>
      </c>
      <c r="G331" s="14">
        <f t="shared" si="26"/>
        <v>916.23179133401743</v>
      </c>
      <c r="I331">
        <f t="shared" si="27"/>
        <v>730.81464607387659</v>
      </c>
      <c r="J331">
        <f t="shared" si="28"/>
        <v>18.320630749875704</v>
      </c>
      <c r="K331">
        <f t="shared" si="29"/>
        <v>-18.320630749875704</v>
      </c>
    </row>
    <row r="332" spans="1:11" x14ac:dyDescent="0.2">
      <c r="A332" s="2">
        <v>43643</v>
      </c>
      <c r="B332" s="10">
        <v>49.935000000000002</v>
      </c>
      <c r="C332" s="7">
        <v>1904.28</v>
      </c>
      <c r="D332" s="5">
        <v>189.5</v>
      </c>
      <c r="F332" s="11">
        <f t="shared" si="25"/>
        <v>-187.12217357649826</v>
      </c>
      <c r="G332" s="14">
        <f t="shared" si="26"/>
        <v>899.61618890049908</v>
      </c>
      <c r="I332">
        <f t="shared" si="27"/>
        <v>712.49401532400088</v>
      </c>
      <c r="J332">
        <f t="shared" si="28"/>
        <v>8.7912692897649549</v>
      </c>
      <c r="K332">
        <f t="shared" si="29"/>
        <v>-8.7912692897649549</v>
      </c>
    </row>
    <row r="333" spans="1:11" x14ac:dyDescent="0.2">
      <c r="A333" s="2">
        <v>43642</v>
      </c>
      <c r="B333" s="10">
        <v>49.95</v>
      </c>
      <c r="C333" s="7">
        <v>1897.83</v>
      </c>
      <c r="D333" s="5">
        <v>187.66</v>
      </c>
      <c r="F333" s="11">
        <f t="shared" si="25"/>
        <v>-187.17838330121333</v>
      </c>
      <c r="G333" s="14">
        <f t="shared" si="26"/>
        <v>890.88112933544926</v>
      </c>
      <c r="I333">
        <f t="shared" si="27"/>
        <v>703.70274603423593</v>
      </c>
      <c r="J333">
        <f t="shared" si="28"/>
        <v>-9.5646172699994167</v>
      </c>
      <c r="K333">
        <f t="shared" si="29"/>
        <v>9.5646172699994167</v>
      </c>
    </row>
    <row r="334" spans="1:11" x14ac:dyDescent="0.2">
      <c r="A334" s="2">
        <v>43641</v>
      </c>
      <c r="B334" s="10">
        <v>48.892499999999998</v>
      </c>
      <c r="C334" s="7">
        <v>1878.27</v>
      </c>
      <c r="D334" s="5">
        <v>188.84</v>
      </c>
      <c r="F334" s="11">
        <f t="shared" si="25"/>
        <v>-183.21559770880026</v>
      </c>
      <c r="G334" s="14">
        <f t="shared" si="26"/>
        <v>896.48296101303561</v>
      </c>
      <c r="I334">
        <f t="shared" si="27"/>
        <v>713.26736330423535</v>
      </c>
      <c r="J334">
        <f t="shared" si="28"/>
        <v>-15.030049805373324</v>
      </c>
      <c r="K334">
        <f t="shared" si="29"/>
        <v>15.030049805373324</v>
      </c>
    </row>
    <row r="335" spans="1:11" x14ac:dyDescent="0.2">
      <c r="A335" s="2">
        <v>43640</v>
      </c>
      <c r="B335" s="10">
        <v>49.645000000000003</v>
      </c>
      <c r="C335" s="7">
        <v>1913.9</v>
      </c>
      <c r="D335" s="5">
        <v>192.6</v>
      </c>
      <c r="F335" s="11">
        <f t="shared" si="25"/>
        <v>-186.03545223200675</v>
      </c>
      <c r="G335" s="14">
        <f t="shared" si="26"/>
        <v>914.33286534161539</v>
      </c>
      <c r="I335">
        <f t="shared" si="27"/>
        <v>728.29741310960867</v>
      </c>
      <c r="J335">
        <f t="shared" si="28"/>
        <v>7.1184456213180738</v>
      </c>
      <c r="K335">
        <f t="shared" si="29"/>
        <v>-7.1184456213180738</v>
      </c>
    </row>
    <row r="336" spans="1:11" x14ac:dyDescent="0.2">
      <c r="A336" s="2">
        <v>43637</v>
      </c>
      <c r="B336" s="10">
        <v>49.695</v>
      </c>
      <c r="C336" s="7">
        <v>1911.3</v>
      </c>
      <c r="D336" s="5">
        <v>191.14</v>
      </c>
      <c r="F336" s="11">
        <f t="shared" si="25"/>
        <v>-186.22281798105698</v>
      </c>
      <c r="G336" s="14">
        <f t="shared" si="26"/>
        <v>907.4017854693476</v>
      </c>
      <c r="I336">
        <f t="shared" si="27"/>
        <v>721.1789674882906</v>
      </c>
      <c r="J336">
        <f t="shared" si="28"/>
        <v>8.2802206661892797</v>
      </c>
      <c r="K336">
        <f t="shared" si="29"/>
        <v>-8.2802206661892797</v>
      </c>
    </row>
    <row r="337" spans="1:11" x14ac:dyDescent="0.2">
      <c r="A337" s="2">
        <v>43636</v>
      </c>
      <c r="B337" s="10">
        <v>49.865000000000002</v>
      </c>
      <c r="C337" s="7">
        <v>1918.19</v>
      </c>
      <c r="D337" s="5">
        <v>189.53</v>
      </c>
      <c r="F337" s="11">
        <f t="shared" si="25"/>
        <v>-186.85986152782789</v>
      </c>
      <c r="G337" s="14">
        <f t="shared" si="26"/>
        <v>899.7586083499292</v>
      </c>
      <c r="I337">
        <f t="shared" si="27"/>
        <v>712.89874682210132</v>
      </c>
      <c r="J337">
        <f t="shared" si="28"/>
        <v>8.2424380061113425</v>
      </c>
      <c r="K337">
        <f t="shared" si="29"/>
        <v>-8.2424380061113425</v>
      </c>
    </row>
    <row r="338" spans="1:11" x14ac:dyDescent="0.2">
      <c r="A338" s="2">
        <v>43635</v>
      </c>
      <c r="B338" s="10">
        <v>49.467500000000001</v>
      </c>
      <c r="C338" s="7">
        <v>1908.79</v>
      </c>
      <c r="D338" s="5">
        <v>187.48</v>
      </c>
      <c r="F338" s="11">
        <f t="shared" si="25"/>
        <v>-185.3703038228783</v>
      </c>
      <c r="G338" s="14">
        <f t="shared" si="26"/>
        <v>890.0266126388683</v>
      </c>
      <c r="I338">
        <f t="shared" si="27"/>
        <v>704.65630881598997</v>
      </c>
      <c r="J338">
        <f t="shared" si="28"/>
        <v>-4.1564811589495321</v>
      </c>
      <c r="K338">
        <f t="shared" si="29"/>
        <v>4.1564811589495321</v>
      </c>
    </row>
    <row r="339" spans="1:11" x14ac:dyDescent="0.2">
      <c r="A339" s="2">
        <v>43634</v>
      </c>
      <c r="B339" s="10">
        <v>49.612499999999997</v>
      </c>
      <c r="C339" s="7">
        <v>1901.37</v>
      </c>
      <c r="D339" s="5">
        <v>188.47</v>
      </c>
      <c r="F339" s="11">
        <f t="shared" si="25"/>
        <v>-185.91366449512404</v>
      </c>
      <c r="G339" s="14">
        <f t="shared" si="26"/>
        <v>894.72645447006357</v>
      </c>
      <c r="I339">
        <f t="shared" si="27"/>
        <v>708.81278997493951</v>
      </c>
      <c r="J339">
        <f t="shared" si="28"/>
        <v>-6.8354891680888841</v>
      </c>
      <c r="K339">
        <f t="shared" si="29"/>
        <v>6.8354891680888841</v>
      </c>
    </row>
    <row r="340" spans="1:11" x14ac:dyDescent="0.2">
      <c r="A340" s="2">
        <v>43633</v>
      </c>
      <c r="B340" s="10">
        <v>48.472499999999997</v>
      </c>
      <c r="C340" s="7">
        <v>1886.03</v>
      </c>
      <c r="D340" s="5">
        <v>189.01</v>
      </c>
      <c r="F340" s="11">
        <f t="shared" si="25"/>
        <v>-181.64172541677803</v>
      </c>
      <c r="G340" s="14">
        <f t="shared" si="26"/>
        <v>897.29000455980645</v>
      </c>
      <c r="I340">
        <f t="shared" si="27"/>
        <v>715.64827914302839</v>
      </c>
      <c r="J340">
        <f t="shared" si="28"/>
        <v>35.382025997081314</v>
      </c>
      <c r="K340">
        <f t="shared" si="29"/>
        <v>-35.382025997081314</v>
      </c>
    </row>
    <row r="341" spans="1:11" x14ac:dyDescent="0.2">
      <c r="A341" s="2">
        <v>43630</v>
      </c>
      <c r="B341" s="10">
        <v>48.185000000000002</v>
      </c>
      <c r="C341" s="7">
        <v>1869.67</v>
      </c>
      <c r="D341" s="5">
        <v>181.33</v>
      </c>
      <c r="F341" s="11">
        <f t="shared" si="25"/>
        <v>-180.56437235973902</v>
      </c>
      <c r="G341" s="14">
        <f t="shared" si="26"/>
        <v>860.83062550568604</v>
      </c>
      <c r="I341">
        <f t="shared" si="27"/>
        <v>680.26625314594708</v>
      </c>
      <c r="J341">
        <f t="shared" si="28"/>
        <v>19.645564357484886</v>
      </c>
      <c r="K341">
        <f t="shared" si="29"/>
        <v>-19.645564357484886</v>
      </c>
    </row>
    <row r="342" spans="1:11" x14ac:dyDescent="0.2">
      <c r="A342" s="2">
        <v>43629</v>
      </c>
      <c r="B342" s="10">
        <v>48.537500000000001</v>
      </c>
      <c r="C342" s="7">
        <v>1870.3</v>
      </c>
      <c r="D342" s="5">
        <v>177.47</v>
      </c>
      <c r="F342" s="11">
        <f t="shared" si="25"/>
        <v>-181.88530089054339</v>
      </c>
      <c r="G342" s="14">
        <f t="shared" si="26"/>
        <v>842.50598967900555</v>
      </c>
      <c r="I342">
        <f t="shared" si="27"/>
        <v>660.62068878846219</v>
      </c>
      <c r="J342">
        <f t="shared" si="28"/>
        <v>11.573448553652838</v>
      </c>
      <c r="K342">
        <f t="shared" si="29"/>
        <v>-11.573448553652838</v>
      </c>
    </row>
    <row r="343" spans="1:11" x14ac:dyDescent="0.2">
      <c r="A343" s="2">
        <v>43628</v>
      </c>
      <c r="B343" s="10">
        <v>48.547499999999999</v>
      </c>
      <c r="C343" s="7">
        <v>1855.32</v>
      </c>
      <c r="D343" s="5">
        <v>175.04</v>
      </c>
      <c r="F343" s="11">
        <f t="shared" si="25"/>
        <v>-181.92277404035343</v>
      </c>
      <c r="G343" s="14">
        <f t="shared" si="26"/>
        <v>830.97001427516273</v>
      </c>
      <c r="I343">
        <f t="shared" si="27"/>
        <v>649.04724023480935</v>
      </c>
      <c r="J343">
        <f t="shared" si="28"/>
        <v>-13.945950019820316</v>
      </c>
      <c r="K343">
        <f t="shared" si="29"/>
        <v>13.945950019820316</v>
      </c>
    </row>
    <row r="344" spans="1:11" x14ac:dyDescent="0.2">
      <c r="A344" s="2">
        <v>43627</v>
      </c>
      <c r="B344" s="10">
        <v>48.702500000000001</v>
      </c>
      <c r="C344" s="7">
        <v>1863.7</v>
      </c>
      <c r="D344" s="5">
        <v>178.1</v>
      </c>
      <c r="F344" s="11">
        <f t="shared" si="25"/>
        <v>-182.50360786240927</v>
      </c>
      <c r="G344" s="14">
        <f t="shared" si="26"/>
        <v>845.49679811703891</v>
      </c>
      <c r="I344">
        <f t="shared" si="27"/>
        <v>662.99319025462967</v>
      </c>
      <c r="J344">
        <f t="shared" si="28"/>
        <v>13.482065035786832</v>
      </c>
      <c r="K344">
        <f t="shared" si="29"/>
        <v>-13.482065035786832</v>
      </c>
    </row>
    <row r="345" spans="1:11" x14ac:dyDescent="0.2">
      <c r="A345" s="2">
        <v>43626</v>
      </c>
      <c r="B345" s="10">
        <v>48.145000000000003</v>
      </c>
      <c r="C345" s="7">
        <v>1860.63</v>
      </c>
      <c r="D345" s="5">
        <v>174.82</v>
      </c>
      <c r="F345" s="11">
        <f t="shared" si="25"/>
        <v>-180.41447976049884</v>
      </c>
      <c r="G345" s="14">
        <f t="shared" si="26"/>
        <v>829.92560497934164</v>
      </c>
      <c r="I345">
        <f t="shared" si="27"/>
        <v>649.51112521884284</v>
      </c>
      <c r="J345">
        <f t="shared" si="28"/>
        <v>4.7020591711170709</v>
      </c>
      <c r="K345">
        <f t="shared" si="29"/>
        <v>-4.7020591711170709</v>
      </c>
    </row>
    <row r="346" spans="1:11" x14ac:dyDescent="0.2">
      <c r="A346" s="2">
        <v>43623</v>
      </c>
      <c r="B346" s="10">
        <v>47.537500000000001</v>
      </c>
      <c r="C346" s="7">
        <v>1804.03</v>
      </c>
      <c r="D346" s="5">
        <v>173.35</v>
      </c>
      <c r="F346" s="11">
        <f t="shared" si="25"/>
        <v>-178.13798590953812</v>
      </c>
      <c r="G346" s="14">
        <f t="shared" si="26"/>
        <v>822.94705195726385</v>
      </c>
      <c r="I346">
        <f t="shared" si="27"/>
        <v>644.80906604772576</v>
      </c>
      <c r="J346">
        <f t="shared" si="28"/>
        <v>19.21295549055742</v>
      </c>
      <c r="K346">
        <f t="shared" si="29"/>
        <v>-19.21295549055742</v>
      </c>
    </row>
    <row r="347" spans="1:11" x14ac:dyDescent="0.2">
      <c r="A347" s="2">
        <v>43622</v>
      </c>
      <c r="B347" s="10">
        <v>46.305</v>
      </c>
      <c r="C347" s="7">
        <v>1754.36</v>
      </c>
      <c r="D347" s="5">
        <v>168.33</v>
      </c>
      <c r="F347" s="11">
        <f t="shared" si="25"/>
        <v>-173.51942019544913</v>
      </c>
      <c r="G347" s="14">
        <f t="shared" si="26"/>
        <v>799.11553075261747</v>
      </c>
      <c r="I347">
        <f t="shared" si="27"/>
        <v>625.59611055716834</v>
      </c>
      <c r="J347">
        <f t="shared" si="28"/>
        <v>-1.7511306403125673</v>
      </c>
      <c r="K347">
        <f t="shared" si="29"/>
        <v>1.7511306403125673</v>
      </c>
    </row>
    <row r="348" spans="1:11" x14ac:dyDescent="0.2">
      <c r="A348" s="2">
        <v>43621</v>
      </c>
      <c r="B348" s="10">
        <v>45.634999999999998</v>
      </c>
      <c r="C348" s="7">
        <v>1738.5</v>
      </c>
      <c r="D348" s="5">
        <v>168.17</v>
      </c>
      <c r="F348" s="11">
        <f t="shared" si="25"/>
        <v>-171.00871915817558</v>
      </c>
      <c r="G348" s="14">
        <f t="shared" si="26"/>
        <v>798.35596035565652</v>
      </c>
      <c r="I348">
        <f t="shared" si="27"/>
        <v>627.34724119748091</v>
      </c>
      <c r="J348">
        <f t="shared" si="28"/>
        <v>0.4638976760446667</v>
      </c>
      <c r="K348">
        <f t="shared" si="29"/>
        <v>-0.4638976760446667</v>
      </c>
    </row>
    <row r="349" spans="1:11" x14ac:dyDescent="0.2">
      <c r="A349" s="2">
        <v>43620</v>
      </c>
      <c r="B349" s="10">
        <v>44.91</v>
      </c>
      <c r="C349" s="7">
        <v>1729.56</v>
      </c>
      <c r="D349" s="5">
        <v>167.5</v>
      </c>
      <c r="F349" s="11">
        <f t="shared" si="25"/>
        <v>-168.29191579694674</v>
      </c>
      <c r="G349" s="14">
        <f t="shared" si="26"/>
        <v>795.17525931838304</v>
      </c>
      <c r="I349">
        <f t="shared" si="27"/>
        <v>626.88334352143625</v>
      </c>
      <c r="J349">
        <f t="shared" si="28"/>
        <v>9.964010941474271</v>
      </c>
      <c r="K349">
        <f t="shared" si="29"/>
        <v>-9.964010941474271</v>
      </c>
    </row>
    <row r="350" spans="1:11" x14ac:dyDescent="0.2">
      <c r="A350" s="2">
        <v>43619</v>
      </c>
      <c r="B350" s="10">
        <v>43.325000000000003</v>
      </c>
      <c r="C350" s="7">
        <v>1692.69</v>
      </c>
      <c r="D350" s="5">
        <v>164.15</v>
      </c>
      <c r="F350" s="11">
        <f t="shared" si="25"/>
        <v>-162.35242155205341</v>
      </c>
      <c r="G350" s="14">
        <f t="shared" si="26"/>
        <v>779.27175413201542</v>
      </c>
      <c r="I350">
        <f t="shared" si="27"/>
        <v>616.91933257996197</v>
      </c>
      <c r="J350">
        <f t="shared" si="28"/>
        <v>-61.576048667895293</v>
      </c>
      <c r="K350">
        <f t="shared" si="29"/>
        <v>61.576048667895293</v>
      </c>
    </row>
    <row r="351" spans="1:11" x14ac:dyDescent="0.2">
      <c r="A351" s="2">
        <v>43616</v>
      </c>
      <c r="B351" s="10">
        <v>43.767499999999998</v>
      </c>
      <c r="C351" s="7">
        <v>1775.07</v>
      </c>
      <c r="D351" s="5">
        <v>177.47</v>
      </c>
      <c r="F351" s="11">
        <f t="shared" si="25"/>
        <v>-164.01060843114823</v>
      </c>
      <c r="G351" s="14">
        <f t="shared" si="26"/>
        <v>842.50598967900555</v>
      </c>
      <c r="I351">
        <f t="shared" si="27"/>
        <v>678.49538124785727</v>
      </c>
      <c r="J351">
        <f t="shared" si="28"/>
        <v>-23.274168147607497</v>
      </c>
      <c r="K351">
        <f t="shared" si="29"/>
        <v>23.274168147607497</v>
      </c>
    </row>
    <row r="352" spans="1:11" x14ac:dyDescent="0.2">
      <c r="A352" s="2">
        <v>43615</v>
      </c>
      <c r="B352" s="10">
        <v>44.575000000000003</v>
      </c>
      <c r="C352" s="7">
        <v>1816.32</v>
      </c>
      <c r="D352" s="5">
        <v>183.01</v>
      </c>
      <c r="F352" s="11">
        <f t="shared" si="25"/>
        <v>-167.03656527831001</v>
      </c>
      <c r="G352" s="14">
        <f t="shared" si="26"/>
        <v>868.8061146737748</v>
      </c>
      <c r="I352">
        <f t="shared" si="27"/>
        <v>701.76954939546476</v>
      </c>
      <c r="J352">
        <f t="shared" si="28"/>
        <v>3.0309158387930211</v>
      </c>
      <c r="K352">
        <f t="shared" si="29"/>
        <v>-3.0309158387930211</v>
      </c>
    </row>
    <row r="353" spans="1:11" x14ac:dyDescent="0.2">
      <c r="A353" s="2">
        <v>43614</v>
      </c>
      <c r="B353" s="10">
        <v>44.344999999999999</v>
      </c>
      <c r="C353" s="7">
        <v>1819.19</v>
      </c>
      <c r="D353" s="5">
        <v>182.19</v>
      </c>
      <c r="F353" s="11">
        <f t="shared" si="25"/>
        <v>-166.17468283267877</v>
      </c>
      <c r="G353" s="14">
        <f t="shared" si="26"/>
        <v>864.91331638935048</v>
      </c>
      <c r="I353">
        <f t="shared" si="27"/>
        <v>698.73863355667174</v>
      </c>
      <c r="J353">
        <f t="shared" si="28"/>
        <v>-9.2680033262674897</v>
      </c>
      <c r="K353">
        <f t="shared" si="29"/>
        <v>9.2680033262674897</v>
      </c>
    </row>
    <row r="354" spans="1:11" x14ac:dyDescent="0.2">
      <c r="A354" s="2">
        <v>43613</v>
      </c>
      <c r="B354" s="10">
        <v>44.557499999999997</v>
      </c>
      <c r="C354" s="7">
        <v>1836.43</v>
      </c>
      <c r="D354" s="5">
        <v>184.31</v>
      </c>
      <c r="F354" s="11">
        <f t="shared" si="25"/>
        <v>-166.9709872661424</v>
      </c>
      <c r="G354" s="14">
        <f t="shared" si="26"/>
        <v>874.97762414908163</v>
      </c>
      <c r="I354">
        <f t="shared" si="27"/>
        <v>708.00663688293923</v>
      </c>
      <c r="J354">
        <f t="shared" si="28"/>
        <v>16.122026959753157</v>
      </c>
      <c r="K354">
        <f t="shared" si="29"/>
        <v>-16.122026959753157</v>
      </c>
    </row>
    <row r="355" spans="1:11" x14ac:dyDescent="0.2">
      <c r="A355" s="2">
        <v>43612</v>
      </c>
      <c r="B355" s="10">
        <v>44.7425</v>
      </c>
      <c r="C355" s="7">
        <v>1823.28</v>
      </c>
      <c r="D355" s="5">
        <v>181.06</v>
      </c>
      <c r="F355" s="11">
        <f t="shared" si="25"/>
        <v>-167.66424053762839</v>
      </c>
      <c r="G355" s="14">
        <f t="shared" si="26"/>
        <v>859.54885046081449</v>
      </c>
      <c r="I355">
        <f t="shared" si="27"/>
        <v>691.88460992318608</v>
      </c>
      <c r="J355">
        <f t="shared" si="28"/>
        <v>0</v>
      </c>
      <c r="K355">
        <f t="shared" si="29"/>
        <v>0</v>
      </c>
    </row>
    <row r="356" spans="1:11" x14ac:dyDescent="0.2">
      <c r="A356" s="2">
        <v>43609</v>
      </c>
      <c r="B356" s="10">
        <v>44.7425</v>
      </c>
      <c r="C356" s="7">
        <v>1823.28</v>
      </c>
      <c r="D356" s="5">
        <v>181.06</v>
      </c>
      <c r="F356" s="11">
        <f t="shared" si="25"/>
        <v>-167.66424053762839</v>
      </c>
      <c r="G356" s="14">
        <f t="shared" si="26"/>
        <v>859.54885046081449</v>
      </c>
      <c r="I356">
        <f t="shared" si="27"/>
        <v>691.88460992318608</v>
      </c>
      <c r="J356">
        <f t="shared" si="28"/>
        <v>1.5484016806143472</v>
      </c>
      <c r="K356">
        <f t="shared" si="29"/>
        <v>-1.5484016806143472</v>
      </c>
    </row>
    <row r="357" spans="1:11" x14ac:dyDescent="0.2">
      <c r="A357" s="2">
        <v>43608</v>
      </c>
      <c r="B357" s="10">
        <v>44.914999999999999</v>
      </c>
      <c r="C357" s="7">
        <v>1815.48</v>
      </c>
      <c r="D357" s="5">
        <v>180.87</v>
      </c>
      <c r="F357" s="11">
        <f t="shared" si="25"/>
        <v>-168.31065237185177</v>
      </c>
      <c r="G357" s="14">
        <f t="shared" si="26"/>
        <v>858.64686061442353</v>
      </c>
      <c r="I357">
        <f t="shared" si="27"/>
        <v>690.33620824257173</v>
      </c>
      <c r="J357">
        <f t="shared" si="28"/>
        <v>-18.202645980289276</v>
      </c>
      <c r="K357">
        <f t="shared" si="29"/>
        <v>18.202645980289276</v>
      </c>
    </row>
    <row r="358" spans="1:11" x14ac:dyDescent="0.2">
      <c r="A358" s="2">
        <v>43607</v>
      </c>
      <c r="B358" s="10">
        <v>45.695</v>
      </c>
      <c r="C358" s="7">
        <v>1859.68</v>
      </c>
      <c r="D358" s="5">
        <v>185.32</v>
      </c>
      <c r="F358" s="11">
        <f t="shared" si="25"/>
        <v>-171.23355805703591</v>
      </c>
      <c r="G358" s="14">
        <f t="shared" si="26"/>
        <v>879.77241227989691</v>
      </c>
      <c r="I358">
        <f t="shared" si="27"/>
        <v>708.538854222861</v>
      </c>
      <c r="J358">
        <f t="shared" si="28"/>
        <v>5.9523432973626313</v>
      </c>
      <c r="K358">
        <f t="shared" si="29"/>
        <v>-5.9523432973626313</v>
      </c>
    </row>
    <row r="359" spans="1:11" x14ac:dyDescent="0.2">
      <c r="A359" s="2">
        <v>43606</v>
      </c>
      <c r="B359" s="10">
        <v>46.65</v>
      </c>
      <c r="C359" s="7">
        <v>1857.52</v>
      </c>
      <c r="D359" s="5">
        <v>184.82</v>
      </c>
      <c r="F359" s="11">
        <f t="shared" si="25"/>
        <v>-174.81224386389593</v>
      </c>
      <c r="G359" s="14">
        <f t="shared" si="26"/>
        <v>877.39875478939427</v>
      </c>
      <c r="I359">
        <f t="shared" si="27"/>
        <v>702.58651092549837</v>
      </c>
      <c r="J359">
        <f t="shared" si="28"/>
        <v>6.6810925642789698</v>
      </c>
      <c r="K359">
        <f t="shared" si="29"/>
        <v>-6.6810925642789698</v>
      </c>
    </row>
    <row r="360" spans="1:11" x14ac:dyDescent="0.2">
      <c r="A360" s="2">
        <v>43605</v>
      </c>
      <c r="B360" s="10">
        <v>45.772500000000001</v>
      </c>
      <c r="C360" s="7">
        <v>1858.97</v>
      </c>
      <c r="D360" s="5">
        <v>182.72</v>
      </c>
      <c r="F360" s="11">
        <f t="shared" si="25"/>
        <v>-171.52397496806381</v>
      </c>
      <c r="G360" s="14">
        <f t="shared" si="26"/>
        <v>867.42939332928324</v>
      </c>
      <c r="I360">
        <f t="shared" si="27"/>
        <v>695.9054183612194</v>
      </c>
      <c r="J360">
        <f t="shared" si="28"/>
        <v>-6.7114147665583914</v>
      </c>
      <c r="K360">
        <f t="shared" si="29"/>
        <v>6.7114147665583914</v>
      </c>
    </row>
    <row r="361" spans="1:11" x14ac:dyDescent="0.2">
      <c r="A361" s="2">
        <v>43602</v>
      </c>
      <c r="B361" s="10">
        <v>47.25</v>
      </c>
      <c r="C361" s="7">
        <v>1869</v>
      </c>
      <c r="D361" s="5">
        <v>185.3</v>
      </c>
      <c r="F361" s="11">
        <f t="shared" si="25"/>
        <v>-177.06063285249911</v>
      </c>
      <c r="G361" s="14">
        <f t="shared" si="26"/>
        <v>879.67746598027691</v>
      </c>
      <c r="I361">
        <f t="shared" si="27"/>
        <v>702.6168331277778</v>
      </c>
      <c r="J361">
        <f t="shared" si="28"/>
        <v>-7.0111872730275309</v>
      </c>
      <c r="K361">
        <f t="shared" si="29"/>
        <v>7.0111872730275309</v>
      </c>
    </row>
    <row r="362" spans="1:11" x14ac:dyDescent="0.2">
      <c r="A362" s="2">
        <v>43601</v>
      </c>
      <c r="B362" s="10">
        <v>47.52</v>
      </c>
      <c r="C362" s="7">
        <v>1907.57</v>
      </c>
      <c r="D362" s="5">
        <v>186.99</v>
      </c>
      <c r="F362" s="11">
        <f t="shared" si="25"/>
        <v>-178.07240789737054</v>
      </c>
      <c r="G362" s="14">
        <f t="shared" si="26"/>
        <v>887.70042829817589</v>
      </c>
      <c r="I362">
        <f t="shared" si="27"/>
        <v>709.62802040080533</v>
      </c>
      <c r="J362">
        <f t="shared" si="28"/>
        <v>4.2050029323348781</v>
      </c>
      <c r="K362">
        <f t="shared" si="29"/>
        <v>-4.2050029323348781</v>
      </c>
    </row>
    <row r="363" spans="1:11" x14ac:dyDescent="0.2">
      <c r="A363" s="2">
        <v>43600</v>
      </c>
      <c r="B363" s="10">
        <v>47.73</v>
      </c>
      <c r="C363" s="7">
        <v>1871.15</v>
      </c>
      <c r="D363" s="5">
        <v>186.27</v>
      </c>
      <c r="F363" s="11">
        <f t="shared" si="25"/>
        <v>-178.85934404338161</v>
      </c>
      <c r="G363" s="14">
        <f t="shared" si="26"/>
        <v>884.28236151185206</v>
      </c>
      <c r="I363">
        <f t="shared" si="27"/>
        <v>705.42301746847045</v>
      </c>
      <c r="J363">
        <f t="shared" si="28"/>
        <v>24.182892030501421</v>
      </c>
      <c r="K363">
        <f t="shared" si="29"/>
        <v>-24.182892030501421</v>
      </c>
    </row>
    <row r="364" spans="1:11" x14ac:dyDescent="0.2">
      <c r="A364" s="2">
        <v>43599</v>
      </c>
      <c r="B364" s="10">
        <v>47.164999999999999</v>
      </c>
      <c r="C364" s="7">
        <v>1840.12</v>
      </c>
      <c r="D364" s="5">
        <v>180.73</v>
      </c>
      <c r="F364" s="11">
        <f t="shared" si="25"/>
        <v>-176.74211107911364</v>
      </c>
      <c r="G364" s="14">
        <f t="shared" si="26"/>
        <v>857.9822365170827</v>
      </c>
      <c r="I364">
        <f t="shared" si="27"/>
        <v>681.24012543796903</v>
      </c>
      <c r="J364">
        <f t="shared" si="28"/>
        <v>-6.5996016456531379</v>
      </c>
      <c r="K364">
        <f t="shared" si="29"/>
        <v>6.5996016456531379</v>
      </c>
    </row>
    <row r="365" spans="1:11" x14ac:dyDescent="0.2">
      <c r="A365" s="2">
        <v>43598</v>
      </c>
      <c r="B365" s="10">
        <v>46.43</v>
      </c>
      <c r="C365" s="7">
        <v>1822.68</v>
      </c>
      <c r="D365" s="5">
        <v>181.54</v>
      </c>
      <c r="F365" s="11">
        <f t="shared" si="25"/>
        <v>-173.98783456807479</v>
      </c>
      <c r="G365" s="14">
        <f t="shared" si="26"/>
        <v>861.82756165169701</v>
      </c>
      <c r="I365">
        <f t="shared" si="27"/>
        <v>687.83972708362217</v>
      </c>
      <c r="J365">
        <f t="shared" si="28"/>
        <v>-21.545684450255976</v>
      </c>
      <c r="K365">
        <f t="shared" si="29"/>
        <v>21.545684450255976</v>
      </c>
    </row>
    <row r="366" spans="1:11" x14ac:dyDescent="0.2">
      <c r="A366" s="2">
        <v>43595</v>
      </c>
      <c r="B366" s="10">
        <v>49.295000000000002</v>
      </c>
      <c r="C366" s="7">
        <v>1889.98</v>
      </c>
      <c r="D366" s="5">
        <v>188.34</v>
      </c>
      <c r="F366" s="11">
        <f t="shared" si="25"/>
        <v>-184.72389198865488</v>
      </c>
      <c r="G366" s="14">
        <f t="shared" si="26"/>
        <v>894.10930352253297</v>
      </c>
      <c r="I366">
        <f t="shared" si="27"/>
        <v>709.38541153387814</v>
      </c>
      <c r="J366">
        <f t="shared" si="28"/>
        <v>1.8447061140781216</v>
      </c>
      <c r="K366">
        <f t="shared" si="29"/>
        <v>-1.8447061140781216</v>
      </c>
    </row>
    <row r="367" spans="1:11" x14ac:dyDescent="0.2">
      <c r="A367" s="2">
        <v>43594</v>
      </c>
      <c r="B367" s="10">
        <v>50.18</v>
      </c>
      <c r="C367" s="7">
        <v>1899.87</v>
      </c>
      <c r="D367" s="5">
        <v>188.65</v>
      </c>
      <c r="F367" s="11">
        <f t="shared" si="25"/>
        <v>-188.04026574684454</v>
      </c>
      <c r="G367" s="14">
        <f t="shared" si="26"/>
        <v>895.58097116664453</v>
      </c>
      <c r="I367">
        <f t="shared" si="27"/>
        <v>707.54070541980002</v>
      </c>
      <c r="J367">
        <f t="shared" si="28"/>
        <v>-2.1828236684467583</v>
      </c>
      <c r="K367">
        <f t="shared" si="29"/>
        <v>2.1828236684467583</v>
      </c>
    </row>
    <row r="368" spans="1:11" x14ac:dyDescent="0.2">
      <c r="A368" s="2">
        <v>43593</v>
      </c>
      <c r="B368" s="10">
        <v>50.725000000000001</v>
      </c>
      <c r="C368" s="7">
        <v>1917.77</v>
      </c>
      <c r="D368" s="5">
        <v>189.54</v>
      </c>
      <c r="F368" s="11">
        <f t="shared" si="25"/>
        <v>-190.08255241149243</v>
      </c>
      <c r="G368" s="14">
        <f t="shared" si="26"/>
        <v>899.80608149973921</v>
      </c>
      <c r="I368">
        <f t="shared" si="27"/>
        <v>709.72352908824678</v>
      </c>
      <c r="J368">
        <f t="shared" si="28"/>
        <v>-1.129355595441325</v>
      </c>
      <c r="K368">
        <f t="shared" si="29"/>
        <v>1.129355595441325</v>
      </c>
    </row>
    <row r="369" spans="1:11" x14ac:dyDescent="0.2">
      <c r="A369" s="2">
        <v>43592</v>
      </c>
      <c r="B369" s="10">
        <v>50.715000000000003</v>
      </c>
      <c r="C369" s="7">
        <v>1921</v>
      </c>
      <c r="D369" s="5">
        <v>189.77</v>
      </c>
      <c r="F369" s="11">
        <f t="shared" si="25"/>
        <v>-190.04507926168239</v>
      </c>
      <c r="G369" s="14">
        <f t="shared" si="26"/>
        <v>900.89796394537052</v>
      </c>
      <c r="I369">
        <f t="shared" si="27"/>
        <v>710.8528846836881</v>
      </c>
      <c r="J369">
        <f t="shared" si="28"/>
        <v>-14.246487023619238</v>
      </c>
      <c r="K369">
        <f t="shared" si="29"/>
        <v>14.246487023619238</v>
      </c>
    </row>
    <row r="370" spans="1:11" x14ac:dyDescent="0.2">
      <c r="A370" s="2">
        <v>43591</v>
      </c>
      <c r="B370" s="10">
        <v>52.12</v>
      </c>
      <c r="C370" s="7">
        <v>1950.55</v>
      </c>
      <c r="D370" s="5">
        <v>193.88</v>
      </c>
      <c r="F370" s="11">
        <f t="shared" si="25"/>
        <v>-195.31005680999476</v>
      </c>
      <c r="G370" s="14">
        <f t="shared" si="26"/>
        <v>920.4094285173021</v>
      </c>
      <c r="I370">
        <f t="shared" si="27"/>
        <v>725.09937170730734</v>
      </c>
      <c r="J370">
        <f t="shared" si="28"/>
        <v>-4.4848008228265144</v>
      </c>
      <c r="K370">
        <f t="shared" si="29"/>
        <v>4.4848008228265144</v>
      </c>
    </row>
    <row r="371" spans="1:11" x14ac:dyDescent="0.2">
      <c r="A371" s="2">
        <v>43588</v>
      </c>
      <c r="B371" s="10">
        <v>52.9375</v>
      </c>
      <c r="C371" s="7">
        <v>1962.46</v>
      </c>
      <c r="D371" s="5">
        <v>195.47</v>
      </c>
      <c r="F371" s="11">
        <f t="shared" si="25"/>
        <v>-198.37348680696658</v>
      </c>
      <c r="G371" s="14">
        <f t="shared" si="26"/>
        <v>927.95765933710049</v>
      </c>
      <c r="I371">
        <f t="shared" si="27"/>
        <v>729.58417253013386</v>
      </c>
      <c r="J371">
        <f t="shared" si="28"/>
        <v>11.52135130650197</v>
      </c>
      <c r="K371">
        <f t="shared" si="29"/>
        <v>-11.52135130650197</v>
      </c>
    </row>
    <row r="372" spans="1:11" x14ac:dyDescent="0.2">
      <c r="A372" s="2">
        <v>43587</v>
      </c>
      <c r="B372" s="10">
        <v>52.287500000000001</v>
      </c>
      <c r="C372" s="7">
        <v>1900.82</v>
      </c>
      <c r="D372" s="5">
        <v>192.53</v>
      </c>
      <c r="F372" s="11">
        <f t="shared" si="25"/>
        <v>-195.93773206931317</v>
      </c>
      <c r="G372" s="14">
        <f t="shared" si="26"/>
        <v>914.00055329294503</v>
      </c>
      <c r="I372">
        <f t="shared" si="27"/>
        <v>718.06282122363189</v>
      </c>
      <c r="J372">
        <f t="shared" si="28"/>
        <v>-1.0902021095083683</v>
      </c>
      <c r="K372">
        <f t="shared" si="29"/>
        <v>1.0902021095083683</v>
      </c>
    </row>
    <row r="373" spans="1:11" x14ac:dyDescent="0.2">
      <c r="A373" s="2">
        <v>43586</v>
      </c>
      <c r="B373" s="10">
        <v>52.63</v>
      </c>
      <c r="C373" s="7">
        <v>1911.52</v>
      </c>
      <c r="D373" s="5">
        <v>193.03</v>
      </c>
      <c r="F373" s="11">
        <f t="shared" si="25"/>
        <v>-197.22118745030747</v>
      </c>
      <c r="G373" s="14">
        <f t="shared" si="26"/>
        <v>916.37421078344767</v>
      </c>
      <c r="I373">
        <f t="shared" si="27"/>
        <v>719.15302333314025</v>
      </c>
      <c r="J373">
        <f t="shared" si="28"/>
        <v>-10.984269683697335</v>
      </c>
      <c r="K373">
        <f t="shared" si="29"/>
        <v>10.984269683697335</v>
      </c>
    </row>
    <row r="374" spans="1:11" x14ac:dyDescent="0.2">
      <c r="A374" s="2">
        <v>43585</v>
      </c>
      <c r="B374" s="10">
        <v>50.167499999999997</v>
      </c>
      <c r="C374" s="7">
        <v>1926.52</v>
      </c>
      <c r="D374" s="5">
        <v>193.4</v>
      </c>
      <c r="F374" s="11">
        <f t="shared" si="25"/>
        <v>-187.99342430958197</v>
      </c>
      <c r="G374" s="14">
        <f t="shared" si="26"/>
        <v>918.13071732641959</v>
      </c>
      <c r="I374">
        <f t="shared" si="27"/>
        <v>730.13729301683759</v>
      </c>
      <c r="J374">
        <f t="shared" si="28"/>
        <v>-2.8601894174970539</v>
      </c>
      <c r="K374">
        <f t="shared" si="29"/>
        <v>2.8601894174970539</v>
      </c>
    </row>
    <row r="375" spans="1:11" x14ac:dyDescent="0.2">
      <c r="A375" s="2">
        <v>43584</v>
      </c>
      <c r="B375" s="10">
        <v>51.152500000000003</v>
      </c>
      <c r="C375" s="7">
        <v>1938.43</v>
      </c>
      <c r="D375" s="5">
        <v>194.78</v>
      </c>
      <c r="F375" s="11">
        <f t="shared" si="25"/>
        <v>-191.6845295658722</v>
      </c>
      <c r="G375" s="14">
        <f t="shared" si="26"/>
        <v>924.6820120002069</v>
      </c>
      <c r="I375">
        <f t="shared" si="27"/>
        <v>732.99748243433464</v>
      </c>
      <c r="J375">
        <f t="shared" si="28"/>
        <v>15.328249376479334</v>
      </c>
      <c r="K375">
        <f t="shared" si="29"/>
        <v>-15.328249376479334</v>
      </c>
    </row>
    <row r="376" spans="1:11" x14ac:dyDescent="0.2">
      <c r="A376" s="2">
        <v>43581</v>
      </c>
      <c r="B376" s="10">
        <v>51.075000000000003</v>
      </c>
      <c r="C376" s="7">
        <v>1950.63</v>
      </c>
      <c r="D376" s="5">
        <v>191.49</v>
      </c>
      <c r="F376" s="11">
        <f t="shared" si="25"/>
        <v>-191.39411265484426</v>
      </c>
      <c r="G376" s="14">
        <f t="shared" si="26"/>
        <v>909.06334571269952</v>
      </c>
      <c r="I376">
        <f t="shared" si="27"/>
        <v>717.66923305785531</v>
      </c>
      <c r="J376">
        <f t="shared" si="28"/>
        <v>-7.4846553460330369</v>
      </c>
      <c r="K376">
        <f t="shared" si="29"/>
        <v>7.4846553460330369</v>
      </c>
    </row>
    <row r="377" spans="1:11" x14ac:dyDescent="0.2">
      <c r="A377" s="2">
        <v>43580</v>
      </c>
      <c r="B377" s="10">
        <v>51.32</v>
      </c>
      <c r="C377" s="7">
        <v>1902.25</v>
      </c>
      <c r="D377" s="5">
        <v>193.26</v>
      </c>
      <c r="F377" s="11">
        <f t="shared" si="25"/>
        <v>-192.31220482519055</v>
      </c>
      <c r="G377" s="14">
        <f t="shared" si="26"/>
        <v>917.46609322907887</v>
      </c>
      <c r="I377">
        <f t="shared" si="27"/>
        <v>725.15388840388835</v>
      </c>
      <c r="J377">
        <f t="shared" si="28"/>
        <v>52.462562038208716</v>
      </c>
      <c r="K377">
        <f t="shared" si="29"/>
        <v>-52.462562038208716</v>
      </c>
    </row>
    <row r="378" spans="1:11" x14ac:dyDescent="0.2">
      <c r="A378" s="2">
        <v>43579</v>
      </c>
      <c r="B378" s="10">
        <v>51.79</v>
      </c>
      <c r="C378" s="7">
        <v>1901.75</v>
      </c>
      <c r="D378" s="5">
        <v>182.58</v>
      </c>
      <c r="F378" s="11">
        <f t="shared" si="25"/>
        <v>-194.07344286626304</v>
      </c>
      <c r="G378" s="14">
        <f t="shared" si="26"/>
        <v>866.76476923194264</v>
      </c>
      <c r="I378">
        <f t="shared" si="27"/>
        <v>672.69132636567963</v>
      </c>
      <c r="J378">
        <f t="shared" si="28"/>
        <v>-5.396992778725803</v>
      </c>
      <c r="K378">
        <f t="shared" si="29"/>
        <v>5.396992778725803</v>
      </c>
    </row>
    <row r="379" spans="1:11" x14ac:dyDescent="0.2">
      <c r="A379" s="2">
        <v>43578</v>
      </c>
      <c r="B379" s="10">
        <v>51.87</v>
      </c>
      <c r="C379" s="7">
        <v>1923.77</v>
      </c>
      <c r="D379" s="5">
        <v>183.78</v>
      </c>
      <c r="F379" s="11">
        <f t="shared" si="25"/>
        <v>-194.37322806474344</v>
      </c>
      <c r="G379" s="14">
        <f t="shared" si="26"/>
        <v>872.46154720914888</v>
      </c>
      <c r="I379">
        <f t="shared" si="27"/>
        <v>678.08831914440543</v>
      </c>
      <c r="J379">
        <f t="shared" si="28"/>
        <v>8.3450722570610196</v>
      </c>
      <c r="K379">
        <f t="shared" si="29"/>
        <v>-8.3450722570610196</v>
      </c>
    </row>
    <row r="380" spans="1:11" x14ac:dyDescent="0.2">
      <c r="A380" s="2">
        <v>43577</v>
      </c>
      <c r="B380" s="10">
        <v>51.1325</v>
      </c>
      <c r="C380" s="7">
        <v>1887.31</v>
      </c>
      <c r="D380" s="5">
        <v>181.44</v>
      </c>
      <c r="F380" s="11">
        <f t="shared" si="25"/>
        <v>-191.60958326625206</v>
      </c>
      <c r="G380" s="14">
        <f t="shared" si="26"/>
        <v>861.35283015359653</v>
      </c>
      <c r="I380">
        <f t="shared" si="27"/>
        <v>669.74324688734441</v>
      </c>
      <c r="J380">
        <f t="shared" si="28"/>
        <v>14.373840080658283</v>
      </c>
      <c r="K380">
        <f t="shared" si="29"/>
        <v>-14.373840080658283</v>
      </c>
    </row>
    <row r="381" spans="1:11" x14ac:dyDescent="0.2">
      <c r="A381" s="2">
        <v>43574</v>
      </c>
      <c r="B381" s="10">
        <v>50.965000000000003</v>
      </c>
      <c r="C381" s="7">
        <v>1861.69</v>
      </c>
      <c r="D381" s="5">
        <v>178.28</v>
      </c>
      <c r="F381" s="11">
        <f t="shared" si="25"/>
        <v>-190.98190800693371</v>
      </c>
      <c r="G381" s="14">
        <f t="shared" si="26"/>
        <v>846.35131481361987</v>
      </c>
      <c r="I381">
        <f t="shared" si="27"/>
        <v>655.36940680668613</v>
      </c>
      <c r="J381">
        <f t="shared" si="28"/>
        <v>0</v>
      </c>
      <c r="K381">
        <f t="shared" si="29"/>
        <v>0</v>
      </c>
    </row>
    <row r="382" spans="1:11" x14ac:dyDescent="0.2">
      <c r="A382" s="2">
        <v>43573</v>
      </c>
      <c r="B382" s="10">
        <v>50.965000000000003</v>
      </c>
      <c r="C382" s="7">
        <v>1861.69</v>
      </c>
      <c r="D382" s="5">
        <v>178.28</v>
      </c>
      <c r="F382" s="11">
        <f t="shared" si="25"/>
        <v>-190.98190800693371</v>
      </c>
      <c r="G382" s="14">
        <f t="shared" si="26"/>
        <v>846.35131481361987</v>
      </c>
      <c r="I382">
        <f t="shared" si="27"/>
        <v>655.36940680668613</v>
      </c>
      <c r="J382">
        <f t="shared" si="28"/>
        <v>-3.0575424745361488</v>
      </c>
      <c r="K382">
        <f t="shared" si="29"/>
        <v>3.0575424745361488</v>
      </c>
    </row>
    <row r="383" spans="1:11" x14ac:dyDescent="0.2">
      <c r="A383" s="2">
        <v>43572</v>
      </c>
      <c r="B383" s="10">
        <v>50.782499999999999</v>
      </c>
      <c r="C383" s="7">
        <v>1864.82</v>
      </c>
      <c r="D383" s="5">
        <v>178.78</v>
      </c>
      <c r="F383" s="11">
        <f t="shared" si="25"/>
        <v>-190.29802302290022</v>
      </c>
      <c r="G383" s="14">
        <f t="shared" si="26"/>
        <v>848.7249723041225</v>
      </c>
      <c r="I383">
        <f t="shared" si="27"/>
        <v>658.42694928122228</v>
      </c>
      <c r="J383">
        <f t="shared" si="28"/>
        <v>-4.0621538798656047</v>
      </c>
      <c r="K383">
        <f t="shared" si="29"/>
        <v>4.0621538798656047</v>
      </c>
    </row>
    <row r="384" spans="1:11" x14ac:dyDescent="0.2">
      <c r="A384" s="2">
        <v>43571</v>
      </c>
      <c r="B384" s="10">
        <v>49.8125</v>
      </c>
      <c r="C384" s="7">
        <v>1863.04</v>
      </c>
      <c r="D384" s="5">
        <v>178.87</v>
      </c>
      <c r="F384" s="11">
        <f t="shared" si="25"/>
        <v>-186.6631274913251</v>
      </c>
      <c r="G384" s="14">
        <f t="shared" si="26"/>
        <v>849.15223065241298</v>
      </c>
      <c r="I384">
        <f t="shared" si="27"/>
        <v>662.48910316108788</v>
      </c>
      <c r="J384">
        <f t="shared" si="28"/>
        <v>-3.7216422600891974</v>
      </c>
      <c r="K384">
        <f t="shared" si="29"/>
        <v>3.7216422600891974</v>
      </c>
    </row>
    <row r="385" spans="1:11" x14ac:dyDescent="0.2">
      <c r="A385" s="2">
        <v>43570</v>
      </c>
      <c r="B385" s="10">
        <v>49.807499999999997</v>
      </c>
      <c r="C385" s="7">
        <v>1844.87</v>
      </c>
      <c r="D385" s="5">
        <v>179.65</v>
      </c>
      <c r="F385" s="11">
        <f t="shared" si="25"/>
        <v>-186.64439091642006</v>
      </c>
      <c r="G385" s="14">
        <f t="shared" si="26"/>
        <v>852.85513633759717</v>
      </c>
      <c r="I385">
        <f t="shared" si="27"/>
        <v>666.21074542117708</v>
      </c>
      <c r="J385">
        <f t="shared" si="28"/>
        <v>2.2737648912625446</v>
      </c>
      <c r="K385">
        <f t="shared" si="29"/>
        <v>-2.2737648912625446</v>
      </c>
    </row>
    <row r="386" spans="1:11" x14ac:dyDescent="0.2">
      <c r="A386" s="2">
        <v>43567</v>
      </c>
      <c r="B386" s="10">
        <v>49.717500000000001</v>
      </c>
      <c r="C386" s="7">
        <v>1843.06</v>
      </c>
      <c r="D386" s="5">
        <v>179.1</v>
      </c>
      <c r="F386" s="11">
        <f t="shared" si="25"/>
        <v>-186.30713256812962</v>
      </c>
      <c r="G386" s="14">
        <f t="shared" si="26"/>
        <v>850.24411309804418</v>
      </c>
      <c r="I386">
        <f t="shared" si="27"/>
        <v>663.93698052991454</v>
      </c>
      <c r="J386">
        <f t="shared" si="28"/>
        <v>7.6231771194184148</v>
      </c>
      <c r="K386">
        <f t="shared" si="29"/>
        <v>-7.6231771194184148</v>
      </c>
    </row>
    <row r="387" spans="1:11" x14ac:dyDescent="0.2">
      <c r="A387" s="2">
        <v>43566</v>
      </c>
      <c r="B387" s="10">
        <v>49.737499999999997</v>
      </c>
      <c r="C387" s="7">
        <v>1844.07</v>
      </c>
      <c r="D387" s="5">
        <v>177.51</v>
      </c>
      <c r="F387" s="11">
        <f t="shared" si="25"/>
        <v>-186.3820788677497</v>
      </c>
      <c r="G387" s="14">
        <f t="shared" si="26"/>
        <v>842.69588227824579</v>
      </c>
      <c r="I387">
        <f t="shared" si="27"/>
        <v>656.31380341049612</v>
      </c>
      <c r="J387">
        <f t="shared" si="28"/>
        <v>9.2836360458022682E-2</v>
      </c>
      <c r="K387">
        <f t="shared" si="29"/>
        <v>-9.2836360458022682E-2</v>
      </c>
    </row>
    <row r="388" spans="1:11" x14ac:dyDescent="0.2">
      <c r="A388" s="2">
        <v>43565</v>
      </c>
      <c r="B388" s="10">
        <v>50.155000000000001</v>
      </c>
      <c r="C388" s="7">
        <v>1847.33</v>
      </c>
      <c r="D388" s="5">
        <v>177.82</v>
      </c>
      <c r="F388" s="11">
        <f t="shared" si="25"/>
        <v>-187.94658287231942</v>
      </c>
      <c r="G388" s="14">
        <f t="shared" si="26"/>
        <v>844.16754992235747</v>
      </c>
      <c r="I388">
        <f t="shared" si="27"/>
        <v>656.2209670500381</v>
      </c>
      <c r="J388">
        <f t="shared" si="28"/>
        <v>9.0107400759734446E-2</v>
      </c>
      <c r="K388">
        <f t="shared" si="29"/>
        <v>-9.0107400759734446E-2</v>
      </c>
    </row>
    <row r="389" spans="1:11" x14ac:dyDescent="0.2">
      <c r="A389" s="2">
        <v>43564</v>
      </c>
      <c r="B389" s="10">
        <v>49.875</v>
      </c>
      <c r="C389" s="7">
        <v>1835.84</v>
      </c>
      <c r="D389" s="5">
        <v>177.58</v>
      </c>
      <c r="F389" s="11">
        <f t="shared" ref="F389:F452" si="30">B389*$O$8</f>
        <v>-186.89733467763793</v>
      </c>
      <c r="G389" s="14">
        <f t="shared" ref="G389:G452" si="31">D389*(1-$O$8)</f>
        <v>843.02819432691626</v>
      </c>
      <c r="I389">
        <f t="shared" ref="I389:I452" si="32">SUM(F389:G389)</f>
        <v>656.13085964927836</v>
      </c>
      <c r="J389">
        <f t="shared" si="28"/>
        <v>13.142481946814883</v>
      </c>
      <c r="K389">
        <f t="shared" si="29"/>
        <v>-13.142481946814883</v>
      </c>
    </row>
    <row r="390" spans="1:11" x14ac:dyDescent="0.2">
      <c r="A390" s="2">
        <v>43563</v>
      </c>
      <c r="B390" s="10">
        <v>50.024999999999999</v>
      </c>
      <c r="C390" s="7">
        <v>1849.86</v>
      </c>
      <c r="D390" s="5">
        <v>174.93</v>
      </c>
      <c r="F390" s="11">
        <f t="shared" si="30"/>
        <v>-187.45943192478873</v>
      </c>
      <c r="G390" s="14">
        <f t="shared" si="31"/>
        <v>830.44780962725224</v>
      </c>
      <c r="I390">
        <f t="shared" si="32"/>
        <v>642.98837770246348</v>
      </c>
      <c r="J390">
        <f t="shared" ref="J390:J453" si="33">I390-I391</f>
        <v>-6.6545479452732934</v>
      </c>
      <c r="K390">
        <f t="shared" ref="K390:K453" si="34">-J390</f>
        <v>6.6545479452732934</v>
      </c>
    </row>
    <row r="391" spans="1:11" x14ac:dyDescent="0.2">
      <c r="A391" s="2">
        <v>43560</v>
      </c>
      <c r="B391" s="10">
        <v>49.25</v>
      </c>
      <c r="C391" s="7">
        <v>1837.28</v>
      </c>
      <c r="D391" s="5">
        <v>175.72</v>
      </c>
      <c r="F391" s="11">
        <f t="shared" si="30"/>
        <v>-184.55526281450963</v>
      </c>
      <c r="G391" s="14">
        <f t="shared" si="31"/>
        <v>834.19818846224643</v>
      </c>
      <c r="I391">
        <f t="shared" si="32"/>
        <v>649.64292564773677</v>
      </c>
      <c r="J391">
        <f t="shared" si="33"/>
        <v>-2.651440150580811</v>
      </c>
      <c r="K391">
        <f t="shared" si="34"/>
        <v>2.651440150580811</v>
      </c>
    </row>
    <row r="392" spans="1:11" x14ac:dyDescent="0.2">
      <c r="A392" s="2">
        <v>43559</v>
      </c>
      <c r="B392" s="10">
        <v>48.922499999999999</v>
      </c>
      <c r="C392" s="7">
        <v>1818.86</v>
      </c>
      <c r="D392" s="5">
        <v>176.02</v>
      </c>
      <c r="F392" s="11">
        <f t="shared" si="30"/>
        <v>-183.32801715823041</v>
      </c>
      <c r="G392" s="14">
        <f t="shared" si="31"/>
        <v>835.62238295654799</v>
      </c>
      <c r="I392">
        <f t="shared" si="32"/>
        <v>652.29436579831759</v>
      </c>
      <c r="J392">
        <f t="shared" si="33"/>
        <v>11.45481937950774</v>
      </c>
      <c r="K392">
        <f t="shared" si="34"/>
        <v>-11.45481937950774</v>
      </c>
    </row>
    <row r="393" spans="1:11" x14ac:dyDescent="0.2">
      <c r="A393" s="2">
        <v>43558</v>
      </c>
      <c r="B393" s="10">
        <v>48.837499999999999</v>
      </c>
      <c r="C393" s="7">
        <v>1820.7</v>
      </c>
      <c r="D393" s="5">
        <v>173.54</v>
      </c>
      <c r="F393" s="11">
        <f t="shared" si="30"/>
        <v>-183.00949538484497</v>
      </c>
      <c r="G393" s="14">
        <f t="shared" si="31"/>
        <v>823.84904180365481</v>
      </c>
      <c r="I393">
        <f t="shared" si="32"/>
        <v>640.83954641880985</v>
      </c>
      <c r="J393">
        <f t="shared" si="33"/>
        <v>-4.3792101186477339</v>
      </c>
      <c r="K393">
        <f t="shared" si="34"/>
        <v>4.3792101186477339</v>
      </c>
    </row>
    <row r="394" spans="1:11" x14ac:dyDescent="0.2">
      <c r="A394" s="2">
        <v>43557</v>
      </c>
      <c r="B394" s="10">
        <v>48.505000000000003</v>
      </c>
      <c r="C394" s="7">
        <v>1813.98</v>
      </c>
      <c r="D394" s="5">
        <v>174.2</v>
      </c>
      <c r="F394" s="11">
        <f t="shared" si="30"/>
        <v>-181.76351315366074</v>
      </c>
      <c r="G394" s="14">
        <f t="shared" si="31"/>
        <v>826.98226969111829</v>
      </c>
      <c r="I394">
        <f t="shared" si="32"/>
        <v>645.21875653745758</v>
      </c>
      <c r="J394">
        <f t="shared" si="33"/>
        <v>23.505848483730347</v>
      </c>
      <c r="K394">
        <f t="shared" si="34"/>
        <v>-23.505848483730347</v>
      </c>
    </row>
    <row r="395" spans="1:11" x14ac:dyDescent="0.2">
      <c r="A395" s="2">
        <v>43556</v>
      </c>
      <c r="B395" s="10">
        <v>47.81</v>
      </c>
      <c r="C395" s="7">
        <v>1814.19</v>
      </c>
      <c r="D395" s="5">
        <v>168.7</v>
      </c>
      <c r="F395" s="11">
        <f t="shared" si="30"/>
        <v>-179.15912924186205</v>
      </c>
      <c r="G395" s="14">
        <f t="shared" si="31"/>
        <v>800.87203729558928</v>
      </c>
      <c r="I395">
        <f t="shared" si="32"/>
        <v>621.71290805372723</v>
      </c>
      <c r="J395">
        <f t="shared" si="33"/>
        <v>8.3335940304463065</v>
      </c>
      <c r="K395">
        <f t="shared" si="34"/>
        <v>-8.3335940304463065</v>
      </c>
    </row>
    <row r="396" spans="1:11" x14ac:dyDescent="0.2">
      <c r="A396" s="2">
        <v>43553</v>
      </c>
      <c r="B396" s="10">
        <v>47.487499999999997</v>
      </c>
      <c r="C396" s="7">
        <v>1780.75</v>
      </c>
      <c r="D396" s="5">
        <v>166.69</v>
      </c>
      <c r="F396" s="11">
        <f t="shared" si="30"/>
        <v>-177.95062016048783</v>
      </c>
      <c r="G396" s="14">
        <f t="shared" si="31"/>
        <v>791.32993418376873</v>
      </c>
      <c r="I396">
        <f t="shared" si="32"/>
        <v>613.37931402328093</v>
      </c>
      <c r="J396">
        <f t="shared" si="33"/>
        <v>4.2596397216867672</v>
      </c>
      <c r="K396">
        <f t="shared" si="34"/>
        <v>-4.2596397216867672</v>
      </c>
    </row>
    <row r="397" spans="1:11" x14ac:dyDescent="0.2">
      <c r="A397" s="2">
        <v>43552</v>
      </c>
      <c r="B397" s="10">
        <v>47.18</v>
      </c>
      <c r="C397" s="7">
        <v>1773.42</v>
      </c>
      <c r="D397" s="5">
        <v>165.55</v>
      </c>
      <c r="F397" s="11">
        <f t="shared" si="30"/>
        <v>-176.79832080382872</v>
      </c>
      <c r="G397" s="14">
        <f t="shared" si="31"/>
        <v>785.91799510542285</v>
      </c>
      <c r="I397">
        <f t="shared" si="32"/>
        <v>609.11967430159416</v>
      </c>
      <c r="J397">
        <f t="shared" si="33"/>
        <v>-1.75334798023448</v>
      </c>
      <c r="K397">
        <f t="shared" si="34"/>
        <v>1.75334798023448</v>
      </c>
    </row>
    <row r="398" spans="1:11" x14ac:dyDescent="0.2">
      <c r="A398" s="2">
        <v>43551</v>
      </c>
      <c r="B398" s="10">
        <v>47.1175</v>
      </c>
      <c r="C398" s="7">
        <v>1765.7</v>
      </c>
      <c r="D398" s="5">
        <v>165.87</v>
      </c>
      <c r="F398" s="11">
        <f t="shared" si="30"/>
        <v>-176.56411361751589</v>
      </c>
      <c r="G398" s="14">
        <f t="shared" si="31"/>
        <v>787.43713589934453</v>
      </c>
      <c r="I398">
        <f t="shared" si="32"/>
        <v>610.87302228182864</v>
      </c>
      <c r="J398">
        <f t="shared" si="33"/>
        <v>-10.166512407641676</v>
      </c>
      <c r="K398">
        <f t="shared" si="34"/>
        <v>10.166512407641676</v>
      </c>
    </row>
    <row r="399" spans="1:11" x14ac:dyDescent="0.2">
      <c r="A399" s="2">
        <v>43550</v>
      </c>
      <c r="B399" s="10">
        <v>46.697499999999998</v>
      </c>
      <c r="C399" s="7">
        <v>1783.76</v>
      </c>
      <c r="D399" s="5">
        <v>167.68</v>
      </c>
      <c r="F399" s="11">
        <f t="shared" si="30"/>
        <v>-174.99024132549368</v>
      </c>
      <c r="G399" s="14">
        <f t="shared" si="31"/>
        <v>796.029776014964</v>
      </c>
      <c r="I399">
        <f t="shared" si="32"/>
        <v>621.03953468947032</v>
      </c>
      <c r="J399">
        <f t="shared" si="33"/>
        <v>8.425583876837436</v>
      </c>
      <c r="K399">
        <f t="shared" si="34"/>
        <v>-8.425583876837436</v>
      </c>
    </row>
    <row r="400" spans="1:11" x14ac:dyDescent="0.2">
      <c r="A400" s="2">
        <v>43549</v>
      </c>
      <c r="B400" s="10">
        <v>47.185000000000002</v>
      </c>
      <c r="C400" s="7">
        <v>1774.26</v>
      </c>
      <c r="D400" s="5">
        <v>166.29</v>
      </c>
      <c r="F400" s="11">
        <f t="shared" si="30"/>
        <v>-176.81705737873378</v>
      </c>
      <c r="G400" s="14">
        <f t="shared" si="31"/>
        <v>789.43100819136669</v>
      </c>
      <c r="I400">
        <f t="shared" si="32"/>
        <v>612.61395081263288</v>
      </c>
      <c r="J400">
        <f t="shared" si="33"/>
        <v>11.421338614490764</v>
      </c>
      <c r="K400">
        <f t="shared" si="34"/>
        <v>-11.421338614490764</v>
      </c>
    </row>
    <row r="401" spans="1:11" x14ac:dyDescent="0.2">
      <c r="A401" s="2">
        <v>43546</v>
      </c>
      <c r="B401" s="10">
        <v>47.762500000000003</v>
      </c>
      <c r="C401" s="7">
        <v>1764.77</v>
      </c>
      <c r="D401" s="5">
        <v>164.34</v>
      </c>
      <c r="F401" s="11">
        <f t="shared" si="30"/>
        <v>-178.98113178026432</v>
      </c>
      <c r="G401" s="14">
        <f t="shared" si="31"/>
        <v>780.17374397840638</v>
      </c>
      <c r="I401">
        <f t="shared" si="32"/>
        <v>601.19261219814211</v>
      </c>
      <c r="J401">
        <f t="shared" si="33"/>
        <v>-4.4755399361338277</v>
      </c>
      <c r="K401">
        <f t="shared" si="34"/>
        <v>4.4755399361338277</v>
      </c>
    </row>
    <row r="402" spans="1:11" x14ac:dyDescent="0.2">
      <c r="A402" s="2">
        <v>43545</v>
      </c>
      <c r="B402" s="10">
        <v>48.772500000000001</v>
      </c>
      <c r="C402" s="7">
        <v>1819.26</v>
      </c>
      <c r="D402" s="5">
        <v>166.08</v>
      </c>
      <c r="F402" s="11">
        <f t="shared" si="30"/>
        <v>-182.76591991107964</v>
      </c>
      <c r="G402" s="14">
        <f t="shared" si="31"/>
        <v>788.43407204535561</v>
      </c>
      <c r="I402">
        <f t="shared" si="32"/>
        <v>605.66815213427594</v>
      </c>
      <c r="J402">
        <f t="shared" si="33"/>
        <v>-3.4539416167482386</v>
      </c>
      <c r="K402">
        <f t="shared" si="34"/>
        <v>3.4539416167482386</v>
      </c>
    </row>
    <row r="403" spans="1:11" x14ac:dyDescent="0.2">
      <c r="A403" s="2">
        <v>43544</v>
      </c>
      <c r="B403" s="10">
        <v>47.04</v>
      </c>
      <c r="C403" s="7">
        <v>1797.27</v>
      </c>
      <c r="D403" s="5">
        <v>165.44</v>
      </c>
      <c r="F403" s="11">
        <f t="shared" si="30"/>
        <v>-176.27369670648798</v>
      </c>
      <c r="G403" s="14">
        <f t="shared" si="31"/>
        <v>785.39579045751213</v>
      </c>
      <c r="I403">
        <f t="shared" si="32"/>
        <v>609.12209375102418</v>
      </c>
      <c r="J403">
        <f t="shared" si="33"/>
        <v>16.845078121730808</v>
      </c>
      <c r="K403">
        <f t="shared" si="34"/>
        <v>-16.845078121730808</v>
      </c>
    </row>
    <row r="404" spans="1:11" x14ac:dyDescent="0.2">
      <c r="A404" s="2">
        <v>43543</v>
      </c>
      <c r="B404" s="10">
        <v>46.6325</v>
      </c>
      <c r="C404" s="7">
        <v>1761.85</v>
      </c>
      <c r="D404" s="5">
        <v>161.57</v>
      </c>
      <c r="F404" s="11">
        <f t="shared" si="30"/>
        <v>-174.74666585172835</v>
      </c>
      <c r="G404" s="14">
        <f t="shared" si="31"/>
        <v>767.02368148102175</v>
      </c>
      <c r="I404">
        <f t="shared" si="32"/>
        <v>592.27701562929337</v>
      </c>
      <c r="J404">
        <f t="shared" si="33"/>
        <v>6.6179213095301748</v>
      </c>
      <c r="K404">
        <f t="shared" si="34"/>
        <v>-6.6179213095301748</v>
      </c>
    </row>
    <row r="405" spans="1:11" x14ac:dyDescent="0.2">
      <c r="A405" s="2">
        <v>43542</v>
      </c>
      <c r="B405" s="10">
        <v>47.005000000000003</v>
      </c>
      <c r="C405" s="7">
        <v>1742.15</v>
      </c>
      <c r="D405" s="5">
        <v>160.47</v>
      </c>
      <c r="F405" s="11">
        <f t="shared" si="30"/>
        <v>-176.14254068215283</v>
      </c>
      <c r="G405" s="14">
        <f t="shared" si="31"/>
        <v>761.801635001916</v>
      </c>
      <c r="I405">
        <f t="shared" si="32"/>
        <v>585.6590943197632</v>
      </c>
      <c r="J405">
        <f t="shared" si="33"/>
        <v>-27.937680161316507</v>
      </c>
      <c r="K405">
        <f t="shared" si="34"/>
        <v>27.937680161316507</v>
      </c>
    </row>
    <row r="406" spans="1:11" x14ac:dyDescent="0.2">
      <c r="A406" s="2">
        <v>43539</v>
      </c>
      <c r="B406" s="10">
        <v>46.53</v>
      </c>
      <c r="C406" s="7">
        <v>1712.36</v>
      </c>
      <c r="D406" s="5">
        <v>165.98</v>
      </c>
      <c r="F406" s="11">
        <f t="shared" si="30"/>
        <v>-174.3625660661753</v>
      </c>
      <c r="G406" s="14">
        <f t="shared" si="31"/>
        <v>787.95934054725501</v>
      </c>
      <c r="I406">
        <f t="shared" si="32"/>
        <v>613.59677448107971</v>
      </c>
      <c r="J406">
        <f t="shared" si="33"/>
        <v>-22.130270471562767</v>
      </c>
      <c r="K406">
        <f t="shared" si="34"/>
        <v>22.130270471562767</v>
      </c>
    </row>
    <row r="407" spans="1:11" x14ac:dyDescent="0.2">
      <c r="A407" s="2">
        <v>43538</v>
      </c>
      <c r="B407" s="10">
        <v>45.932499999999997</v>
      </c>
      <c r="C407" s="7">
        <v>1686.22</v>
      </c>
      <c r="D407" s="5">
        <v>170.17</v>
      </c>
      <c r="F407" s="11">
        <f t="shared" si="30"/>
        <v>-172.12354536502465</v>
      </c>
      <c r="G407" s="14">
        <f t="shared" si="31"/>
        <v>807.85059031766707</v>
      </c>
      <c r="I407">
        <f t="shared" si="32"/>
        <v>635.72704495264247</v>
      </c>
      <c r="J407">
        <f t="shared" si="33"/>
        <v>-17.083802004624431</v>
      </c>
      <c r="K407">
        <f t="shared" si="34"/>
        <v>17.083802004624431</v>
      </c>
    </row>
    <row r="408" spans="1:11" x14ac:dyDescent="0.2">
      <c r="A408" s="2">
        <v>43537</v>
      </c>
      <c r="B408" s="10">
        <v>45.427500000000002</v>
      </c>
      <c r="C408" s="7">
        <v>1690.81</v>
      </c>
      <c r="D408" s="5">
        <v>173.37</v>
      </c>
      <c r="F408" s="11">
        <f t="shared" si="30"/>
        <v>-170.23115129961701</v>
      </c>
      <c r="G408" s="14">
        <f t="shared" si="31"/>
        <v>823.04199825688397</v>
      </c>
      <c r="I408">
        <f t="shared" si="32"/>
        <v>652.8108469572669</v>
      </c>
      <c r="J408">
        <f t="shared" si="33"/>
        <v>6.134143726256525</v>
      </c>
      <c r="K408">
        <f t="shared" si="34"/>
        <v>-6.134143726256525</v>
      </c>
    </row>
    <row r="409" spans="1:11" x14ac:dyDescent="0.2">
      <c r="A409" s="2">
        <v>43536</v>
      </c>
      <c r="B409" s="10">
        <v>45.227499999999999</v>
      </c>
      <c r="C409" s="7">
        <v>1673.1</v>
      </c>
      <c r="D409" s="5">
        <v>171.92</v>
      </c>
      <c r="F409" s="11">
        <f t="shared" si="30"/>
        <v>-169.48168830341592</v>
      </c>
      <c r="G409" s="14">
        <f t="shared" si="31"/>
        <v>816.1583915344263</v>
      </c>
      <c r="I409">
        <f t="shared" si="32"/>
        <v>646.67670323101038</v>
      </c>
      <c r="J409">
        <f t="shared" si="33"/>
        <v>-2.5951230251059769</v>
      </c>
      <c r="K409">
        <f t="shared" si="34"/>
        <v>2.5951230251059769</v>
      </c>
    </row>
    <row r="410" spans="1:11" x14ac:dyDescent="0.2">
      <c r="A410" s="2">
        <v>43535</v>
      </c>
      <c r="B410" s="10">
        <v>44.725000000000001</v>
      </c>
      <c r="C410" s="7">
        <v>1670.62</v>
      </c>
      <c r="D410" s="5">
        <v>172.07</v>
      </c>
      <c r="F410" s="11">
        <f t="shared" si="30"/>
        <v>-167.59866252546078</v>
      </c>
      <c r="G410" s="14">
        <f t="shared" si="31"/>
        <v>816.87048878157714</v>
      </c>
      <c r="I410">
        <f t="shared" si="32"/>
        <v>649.27182625611636</v>
      </c>
      <c r="J410">
        <f t="shared" si="33"/>
        <v>6.1142638190276557</v>
      </c>
      <c r="K410">
        <f t="shared" si="34"/>
        <v>-6.1142638190276557</v>
      </c>
    </row>
    <row r="411" spans="1:11" x14ac:dyDescent="0.2">
      <c r="A411" s="2">
        <v>43532</v>
      </c>
      <c r="B411" s="10">
        <v>43.227499999999999</v>
      </c>
      <c r="C411" s="7">
        <v>1620.8</v>
      </c>
      <c r="D411" s="5">
        <v>169.6</v>
      </c>
      <c r="F411" s="11">
        <f t="shared" si="30"/>
        <v>-161.9870583414054</v>
      </c>
      <c r="G411" s="14">
        <f t="shared" si="31"/>
        <v>805.14462077849407</v>
      </c>
      <c r="I411">
        <f t="shared" si="32"/>
        <v>643.1575624370887</v>
      </c>
      <c r="J411">
        <f t="shared" si="33"/>
        <v>1.8471382555194396</v>
      </c>
      <c r="K411">
        <f t="shared" si="34"/>
        <v>-1.8471382555194396</v>
      </c>
    </row>
    <row r="412" spans="1:11" x14ac:dyDescent="0.2">
      <c r="A412" s="2">
        <v>43531</v>
      </c>
      <c r="B412" s="10">
        <v>43.125</v>
      </c>
      <c r="C412" s="7">
        <v>1625.95</v>
      </c>
      <c r="D412" s="5">
        <v>169.13</v>
      </c>
      <c r="F412" s="11">
        <f t="shared" si="30"/>
        <v>-161.60295855585235</v>
      </c>
      <c r="G412" s="14">
        <f t="shared" si="31"/>
        <v>802.91338273742167</v>
      </c>
      <c r="I412">
        <f t="shared" si="32"/>
        <v>641.31042418156926</v>
      </c>
      <c r="J412">
        <f t="shared" si="33"/>
        <v>-14.153530570390103</v>
      </c>
      <c r="K412">
        <f t="shared" si="34"/>
        <v>14.153530570390103</v>
      </c>
    </row>
    <row r="413" spans="1:11" x14ac:dyDescent="0.2">
      <c r="A413" s="2">
        <v>43530</v>
      </c>
      <c r="B413" s="10">
        <v>43.63</v>
      </c>
      <c r="C413" s="7">
        <v>1668.95</v>
      </c>
      <c r="D413" s="5">
        <v>172.51</v>
      </c>
      <c r="F413" s="11">
        <f t="shared" si="30"/>
        <v>-163.49535262126003</v>
      </c>
      <c r="G413" s="14">
        <f t="shared" si="31"/>
        <v>818.95930737321942</v>
      </c>
      <c r="I413">
        <f t="shared" si="32"/>
        <v>655.46395475195936</v>
      </c>
      <c r="J413">
        <f t="shared" si="33"/>
        <v>6.8803407589604149</v>
      </c>
      <c r="K413">
        <f t="shared" si="34"/>
        <v>-6.8803407589604149</v>
      </c>
    </row>
    <row r="414" spans="1:11" x14ac:dyDescent="0.2">
      <c r="A414" s="2">
        <v>43529</v>
      </c>
      <c r="B414" s="10">
        <v>43.8825</v>
      </c>
      <c r="C414" s="7">
        <v>1692.43</v>
      </c>
      <c r="D414" s="5">
        <v>171.26</v>
      </c>
      <c r="F414" s="11">
        <f t="shared" si="30"/>
        <v>-164.44154965396385</v>
      </c>
      <c r="G414" s="14">
        <f t="shared" si="31"/>
        <v>813.02516364696282</v>
      </c>
      <c r="I414">
        <f t="shared" si="32"/>
        <v>648.58361399299895</v>
      </c>
      <c r="J414">
        <f t="shared" si="33"/>
        <v>18.766840474590822</v>
      </c>
      <c r="K414">
        <f t="shared" si="34"/>
        <v>-18.766840474590822</v>
      </c>
    </row>
    <row r="415" spans="1:11" x14ac:dyDescent="0.2">
      <c r="A415" s="2">
        <v>43528</v>
      </c>
      <c r="B415" s="10">
        <v>43.962499999999999</v>
      </c>
      <c r="C415" s="7">
        <v>1696.17</v>
      </c>
      <c r="D415" s="5">
        <v>167.37</v>
      </c>
      <c r="F415" s="11">
        <f t="shared" si="30"/>
        <v>-164.74133485244425</v>
      </c>
      <c r="G415" s="14">
        <f t="shared" si="31"/>
        <v>794.55810837085244</v>
      </c>
      <c r="I415">
        <f t="shared" si="32"/>
        <v>629.81677351840813</v>
      </c>
      <c r="J415">
        <f t="shared" si="33"/>
        <v>23.339423957495683</v>
      </c>
      <c r="K415">
        <f t="shared" si="34"/>
        <v>-23.339423957495683</v>
      </c>
    </row>
    <row r="416" spans="1:11" x14ac:dyDescent="0.2">
      <c r="A416" s="2">
        <v>43525</v>
      </c>
      <c r="B416" s="10">
        <v>43.7425</v>
      </c>
      <c r="C416" s="7">
        <v>1671.73</v>
      </c>
      <c r="D416" s="5">
        <v>162.28</v>
      </c>
      <c r="F416" s="11">
        <f t="shared" si="30"/>
        <v>-163.91692555662311</v>
      </c>
      <c r="G416" s="14">
        <f t="shared" si="31"/>
        <v>770.39427511753559</v>
      </c>
      <c r="I416">
        <f t="shared" si="32"/>
        <v>606.47734956091244</v>
      </c>
      <c r="J416">
        <f t="shared" si="33"/>
        <v>2.2352431178769621</v>
      </c>
      <c r="K416">
        <f t="shared" si="34"/>
        <v>-2.2352431178769621</v>
      </c>
    </row>
    <row r="417" spans="1:11" x14ac:dyDescent="0.2">
      <c r="A417" s="2">
        <v>43524</v>
      </c>
      <c r="B417" s="10">
        <v>43.287500000000001</v>
      </c>
      <c r="C417" s="7">
        <v>1639.83</v>
      </c>
      <c r="D417" s="5">
        <v>161.44999999999999</v>
      </c>
      <c r="F417" s="11">
        <f t="shared" si="30"/>
        <v>-162.21189724026573</v>
      </c>
      <c r="G417" s="14">
        <f t="shared" si="31"/>
        <v>766.45400368330115</v>
      </c>
      <c r="I417">
        <f t="shared" si="32"/>
        <v>604.24210644303548</v>
      </c>
      <c r="J417">
        <f t="shared" si="33"/>
        <v>-4.8450029323348645</v>
      </c>
      <c r="K417">
        <f t="shared" si="34"/>
        <v>4.8450029323348645</v>
      </c>
    </row>
    <row r="418" spans="1:11" x14ac:dyDescent="0.2">
      <c r="A418" s="2">
        <v>43523</v>
      </c>
      <c r="B418" s="10">
        <v>43.717500000000001</v>
      </c>
      <c r="C418" s="7">
        <v>1641.09</v>
      </c>
      <c r="D418" s="5">
        <v>162.81</v>
      </c>
      <c r="F418" s="11">
        <f t="shared" si="30"/>
        <v>-163.82324268209797</v>
      </c>
      <c r="G418" s="14">
        <f t="shared" si="31"/>
        <v>772.91035205746834</v>
      </c>
      <c r="I418">
        <f t="shared" si="32"/>
        <v>609.08710937537035</v>
      </c>
      <c r="J418">
        <f t="shared" si="33"/>
        <v>-6.7723432973626814</v>
      </c>
      <c r="K418">
        <f t="shared" si="34"/>
        <v>6.7723432973626814</v>
      </c>
    </row>
    <row r="419" spans="1:11" x14ac:dyDescent="0.2">
      <c r="A419" s="2">
        <v>43522</v>
      </c>
      <c r="B419" s="10">
        <v>43.582500000000003</v>
      </c>
      <c r="C419" s="7">
        <v>1636.4</v>
      </c>
      <c r="D419" s="5">
        <v>164.13</v>
      </c>
      <c r="F419" s="11">
        <f t="shared" si="30"/>
        <v>-163.31735515966227</v>
      </c>
      <c r="G419" s="14">
        <f t="shared" si="31"/>
        <v>779.1768078323953</v>
      </c>
      <c r="I419">
        <f t="shared" si="32"/>
        <v>615.85945267273303</v>
      </c>
      <c r="J419">
        <f t="shared" si="33"/>
        <v>-2.4198672152177778</v>
      </c>
      <c r="K419">
        <f t="shared" si="34"/>
        <v>2.4198672152177778</v>
      </c>
    </row>
    <row r="420" spans="1:11" x14ac:dyDescent="0.2">
      <c r="A420" s="2">
        <v>43521</v>
      </c>
      <c r="B420" s="10">
        <v>43.557499999999997</v>
      </c>
      <c r="C420" s="7">
        <v>1633</v>
      </c>
      <c r="D420" s="5">
        <v>164.62</v>
      </c>
      <c r="F420" s="11">
        <f t="shared" si="30"/>
        <v>-163.22367228513713</v>
      </c>
      <c r="G420" s="14">
        <f t="shared" si="31"/>
        <v>781.50299217308793</v>
      </c>
      <c r="I420">
        <f t="shared" si="32"/>
        <v>618.27931988795081</v>
      </c>
      <c r="J420">
        <f t="shared" si="33"/>
        <v>11.779765679127877</v>
      </c>
      <c r="K420">
        <f t="shared" si="34"/>
        <v>-11.779765679127877</v>
      </c>
    </row>
    <row r="421" spans="1:11" x14ac:dyDescent="0.2">
      <c r="A421" s="2">
        <v>43518</v>
      </c>
      <c r="B421" s="10">
        <v>43.2425</v>
      </c>
      <c r="C421" s="7">
        <v>1631.56</v>
      </c>
      <c r="D421" s="5">
        <v>161.88999999999999</v>
      </c>
      <c r="F421" s="11">
        <f t="shared" si="30"/>
        <v>-162.04326806612048</v>
      </c>
      <c r="G421" s="14">
        <f t="shared" si="31"/>
        <v>768.54282227494343</v>
      </c>
      <c r="I421">
        <f t="shared" si="32"/>
        <v>606.49955420882293</v>
      </c>
      <c r="J421">
        <f t="shared" si="33"/>
        <v>6.9931898114296018</v>
      </c>
      <c r="K421">
        <f t="shared" si="34"/>
        <v>-6.9931898114296018</v>
      </c>
    </row>
    <row r="422" spans="1:11" x14ac:dyDescent="0.2">
      <c r="A422" s="2">
        <v>43517</v>
      </c>
      <c r="B422" s="10">
        <v>42.765000000000001</v>
      </c>
      <c r="C422" s="7">
        <v>1619.44</v>
      </c>
      <c r="D422" s="5">
        <v>160.04</v>
      </c>
      <c r="F422" s="11">
        <f t="shared" si="30"/>
        <v>-160.25392516269045</v>
      </c>
      <c r="G422" s="14">
        <f t="shared" si="31"/>
        <v>759.76028956008372</v>
      </c>
      <c r="I422">
        <f t="shared" si="32"/>
        <v>599.50636439739333</v>
      </c>
      <c r="J422">
        <f t="shared" si="33"/>
        <v>-11.054509869239496</v>
      </c>
      <c r="K422">
        <f t="shared" si="34"/>
        <v>11.054509869239496</v>
      </c>
    </row>
    <row r="423" spans="1:11" x14ac:dyDescent="0.2">
      <c r="A423" s="2">
        <v>43516</v>
      </c>
      <c r="B423" s="10">
        <v>43.0075</v>
      </c>
      <c r="C423" s="7">
        <v>1622.1</v>
      </c>
      <c r="D423" s="5">
        <v>162.56</v>
      </c>
      <c r="F423" s="11">
        <f t="shared" si="30"/>
        <v>-161.16264904558423</v>
      </c>
      <c r="G423" s="14">
        <f t="shared" si="31"/>
        <v>771.72352331221703</v>
      </c>
      <c r="I423">
        <f t="shared" si="32"/>
        <v>610.56087426663282</v>
      </c>
      <c r="J423">
        <f t="shared" si="33"/>
        <v>0.25126342509508959</v>
      </c>
      <c r="K423">
        <f t="shared" si="34"/>
        <v>-0.25126342509508959</v>
      </c>
    </row>
    <row r="424" spans="1:11" x14ac:dyDescent="0.2">
      <c r="A424" s="2">
        <v>43515</v>
      </c>
      <c r="B424" s="10">
        <v>42.732500000000002</v>
      </c>
      <c r="C424" s="7">
        <v>1627.58</v>
      </c>
      <c r="D424" s="5">
        <v>162.29</v>
      </c>
      <c r="F424" s="11">
        <f t="shared" si="30"/>
        <v>-160.1321374258078</v>
      </c>
      <c r="G424" s="14">
        <f t="shared" si="31"/>
        <v>770.44174826734559</v>
      </c>
      <c r="I424">
        <f t="shared" si="32"/>
        <v>610.30961084153773</v>
      </c>
      <c r="J424">
        <f t="shared" si="33"/>
        <v>-1.4747188060892995</v>
      </c>
      <c r="K424">
        <f t="shared" si="34"/>
        <v>1.4747188060892995</v>
      </c>
    </row>
    <row r="425" spans="1:11" x14ac:dyDescent="0.2">
      <c r="A425" s="2">
        <v>43514</v>
      </c>
      <c r="B425" s="10">
        <v>42.604999999999997</v>
      </c>
      <c r="C425" s="7">
        <v>1607.95</v>
      </c>
      <c r="D425" s="5">
        <v>162.5</v>
      </c>
      <c r="F425" s="11">
        <f t="shared" si="30"/>
        <v>-159.65435476572961</v>
      </c>
      <c r="G425" s="14">
        <f t="shared" si="31"/>
        <v>771.43868441335667</v>
      </c>
      <c r="I425">
        <f t="shared" si="32"/>
        <v>611.78432964762703</v>
      </c>
      <c r="J425">
        <f t="shared" si="33"/>
        <v>0</v>
      </c>
      <c r="K425">
        <f t="shared" si="34"/>
        <v>0</v>
      </c>
    </row>
    <row r="426" spans="1:11" x14ac:dyDescent="0.2">
      <c r="A426" s="2">
        <v>43511</v>
      </c>
      <c r="B426" s="10">
        <v>42.604999999999997</v>
      </c>
      <c r="C426" s="7">
        <v>1607.95</v>
      </c>
      <c r="D426" s="5">
        <v>162.5</v>
      </c>
      <c r="F426" s="11">
        <f t="shared" si="30"/>
        <v>-159.65435476572961</v>
      </c>
      <c r="G426" s="14">
        <f t="shared" si="31"/>
        <v>771.43868441335667</v>
      </c>
      <c r="I426">
        <f t="shared" si="32"/>
        <v>611.78432964762703</v>
      </c>
      <c r="J426">
        <f t="shared" si="33"/>
        <v>-6.5276117992621039</v>
      </c>
      <c r="K426">
        <f t="shared" si="34"/>
        <v>6.5276117992621039</v>
      </c>
    </row>
    <row r="427" spans="1:11" x14ac:dyDescent="0.2">
      <c r="A427" s="2">
        <v>43510</v>
      </c>
      <c r="B427" s="10">
        <v>42.7</v>
      </c>
      <c r="C427" s="7">
        <v>1622.65</v>
      </c>
      <c r="D427" s="5">
        <v>163.95</v>
      </c>
      <c r="F427" s="11">
        <f t="shared" si="30"/>
        <v>-160.01034968892512</v>
      </c>
      <c r="G427" s="14">
        <f t="shared" si="31"/>
        <v>778.32229113581423</v>
      </c>
      <c r="I427">
        <f t="shared" si="32"/>
        <v>618.31194144688914</v>
      </c>
      <c r="J427">
        <f t="shared" si="33"/>
        <v>-1.1505116197764664</v>
      </c>
      <c r="K427">
        <f t="shared" si="34"/>
        <v>1.1505116197764664</v>
      </c>
    </row>
    <row r="428" spans="1:11" x14ac:dyDescent="0.2">
      <c r="A428" s="2">
        <v>43509</v>
      </c>
      <c r="B428" s="10">
        <v>42.545000000000002</v>
      </c>
      <c r="C428" s="7">
        <v>1640</v>
      </c>
      <c r="D428" s="5">
        <v>164.07</v>
      </c>
      <c r="F428" s="11">
        <f t="shared" si="30"/>
        <v>-159.42951586686931</v>
      </c>
      <c r="G428" s="14">
        <f t="shared" si="31"/>
        <v>778.89196893353494</v>
      </c>
      <c r="I428">
        <f t="shared" si="32"/>
        <v>619.4624530666656</v>
      </c>
      <c r="J428">
        <f t="shared" si="33"/>
        <v>-3.9397471224467608</v>
      </c>
      <c r="K428">
        <f t="shared" si="34"/>
        <v>3.9397471224467608</v>
      </c>
    </row>
    <row r="429" spans="1:11" x14ac:dyDescent="0.2">
      <c r="A429" s="2">
        <v>43508</v>
      </c>
      <c r="B429" s="10">
        <v>42.722499999999997</v>
      </c>
      <c r="C429" s="7">
        <v>1638.01</v>
      </c>
      <c r="D429" s="5">
        <v>165.04</v>
      </c>
      <c r="F429" s="11">
        <f t="shared" si="30"/>
        <v>-160.09466427599773</v>
      </c>
      <c r="G429" s="14">
        <f t="shared" si="31"/>
        <v>783.49686446511009</v>
      </c>
      <c r="I429">
        <f t="shared" si="32"/>
        <v>623.40220018911236</v>
      </c>
      <c r="J429">
        <f t="shared" si="33"/>
        <v>-4.9282562038208653</v>
      </c>
      <c r="K429">
        <f t="shared" si="34"/>
        <v>4.9282562038208653</v>
      </c>
    </row>
    <row r="430" spans="1:11" x14ac:dyDescent="0.2">
      <c r="A430" s="2">
        <v>43507</v>
      </c>
      <c r="B430" s="10">
        <v>42.357500000000002</v>
      </c>
      <c r="C430" s="7">
        <v>1591</v>
      </c>
      <c r="D430" s="5">
        <v>165.79</v>
      </c>
      <c r="F430" s="11">
        <f t="shared" si="30"/>
        <v>-158.72689430793082</v>
      </c>
      <c r="G430" s="14">
        <f t="shared" si="31"/>
        <v>787.05735070086405</v>
      </c>
      <c r="I430">
        <f t="shared" si="32"/>
        <v>628.33045639293323</v>
      </c>
      <c r="J430">
        <f t="shared" si="33"/>
        <v>-6.3927729004018374</v>
      </c>
      <c r="K430">
        <f t="shared" si="34"/>
        <v>6.3927729004018374</v>
      </c>
    </row>
    <row r="431" spans="1:11" x14ac:dyDescent="0.2">
      <c r="A431" s="2">
        <v>43504</v>
      </c>
      <c r="B431" s="10">
        <v>42.602499999999999</v>
      </c>
      <c r="C431" s="7">
        <v>1588.22</v>
      </c>
      <c r="D431" s="5">
        <v>167.33</v>
      </c>
      <c r="F431" s="11">
        <f t="shared" si="30"/>
        <v>-159.6449864782771</v>
      </c>
      <c r="G431" s="14">
        <f t="shared" si="31"/>
        <v>794.3682157716122</v>
      </c>
      <c r="I431">
        <f t="shared" si="32"/>
        <v>634.72322929333507</v>
      </c>
      <c r="J431">
        <f t="shared" si="33"/>
        <v>5.006468466938145</v>
      </c>
      <c r="K431">
        <f t="shared" si="34"/>
        <v>-5.006468466938145</v>
      </c>
    </row>
    <row r="432" spans="1:11" x14ac:dyDescent="0.2">
      <c r="A432" s="2">
        <v>43503</v>
      </c>
      <c r="B432" s="10">
        <v>42.734999999999999</v>
      </c>
      <c r="C432" s="7">
        <v>1614.37</v>
      </c>
      <c r="D432" s="5">
        <v>166.38</v>
      </c>
      <c r="F432" s="11">
        <f t="shared" si="30"/>
        <v>-160.1415057132603</v>
      </c>
      <c r="G432" s="14">
        <f t="shared" si="31"/>
        <v>789.85826653965717</v>
      </c>
      <c r="I432">
        <f t="shared" si="32"/>
        <v>629.71676082639692</v>
      </c>
      <c r="J432">
        <f t="shared" si="33"/>
        <v>-16.419929712602311</v>
      </c>
      <c r="K432">
        <f t="shared" si="34"/>
        <v>16.419929712602311</v>
      </c>
    </row>
    <row r="433" spans="1:11" x14ac:dyDescent="0.2">
      <c r="A433" s="2">
        <v>43502</v>
      </c>
      <c r="B433" s="10">
        <v>43.56</v>
      </c>
      <c r="C433" s="7">
        <v>1640.26</v>
      </c>
      <c r="D433" s="5">
        <v>170.49</v>
      </c>
      <c r="F433" s="11">
        <f t="shared" si="30"/>
        <v>-163.23304057258966</v>
      </c>
      <c r="G433" s="14">
        <f t="shared" si="31"/>
        <v>809.36973111158886</v>
      </c>
      <c r="I433">
        <f t="shared" si="32"/>
        <v>646.13669053899923</v>
      </c>
      <c r="J433">
        <f t="shared" si="33"/>
        <v>-3.2369107619884971</v>
      </c>
      <c r="K433">
        <f t="shared" si="34"/>
        <v>3.2369107619884971</v>
      </c>
    </row>
    <row r="434" spans="1:11" x14ac:dyDescent="0.2">
      <c r="A434" s="2">
        <v>43501</v>
      </c>
      <c r="B434" s="10">
        <v>43.545000000000002</v>
      </c>
      <c r="C434" s="7">
        <v>1658.81</v>
      </c>
      <c r="D434" s="5">
        <v>171.16</v>
      </c>
      <c r="F434" s="11">
        <f t="shared" si="30"/>
        <v>-163.17683084787458</v>
      </c>
      <c r="G434" s="14">
        <f t="shared" si="31"/>
        <v>812.55043214886234</v>
      </c>
      <c r="I434">
        <f t="shared" si="32"/>
        <v>649.37360130098773</v>
      </c>
      <c r="J434">
        <f t="shared" si="33"/>
        <v>6.3224633901336347</v>
      </c>
      <c r="K434">
        <f t="shared" si="34"/>
        <v>-6.3224633901336347</v>
      </c>
    </row>
    <row r="435" spans="1:11" x14ac:dyDescent="0.2">
      <c r="A435" s="2">
        <v>43500</v>
      </c>
      <c r="B435" s="10">
        <v>42.8125</v>
      </c>
      <c r="C435" s="7">
        <v>1633.31</v>
      </c>
      <c r="D435" s="5">
        <v>169.25</v>
      </c>
      <c r="F435" s="11">
        <f t="shared" si="30"/>
        <v>-160.43192262428821</v>
      </c>
      <c r="G435" s="14">
        <f t="shared" si="31"/>
        <v>803.48306053514227</v>
      </c>
      <c r="I435">
        <f t="shared" si="32"/>
        <v>643.0511379108541</v>
      </c>
      <c r="J435">
        <f t="shared" si="33"/>
        <v>12.374295067719913</v>
      </c>
      <c r="K435">
        <f t="shared" si="34"/>
        <v>-12.374295067719913</v>
      </c>
    </row>
    <row r="436" spans="1:11" x14ac:dyDescent="0.2">
      <c r="A436" s="2">
        <v>43497</v>
      </c>
      <c r="B436" s="10">
        <v>41.63</v>
      </c>
      <c r="C436" s="7">
        <v>1626.23</v>
      </c>
      <c r="D436" s="5">
        <v>165.71</v>
      </c>
      <c r="F436" s="11">
        <f t="shared" si="30"/>
        <v>-156.00072265924948</v>
      </c>
      <c r="G436" s="14">
        <f t="shared" si="31"/>
        <v>786.67756550238369</v>
      </c>
      <c r="I436">
        <f t="shared" si="32"/>
        <v>630.67684284313418</v>
      </c>
      <c r="J436">
        <f t="shared" si="33"/>
        <v>-4.7273149810051791</v>
      </c>
      <c r="K436">
        <f t="shared" si="34"/>
        <v>4.7273149810051791</v>
      </c>
    </row>
    <row r="437" spans="1:11" x14ac:dyDescent="0.2">
      <c r="A437" s="2">
        <v>43496</v>
      </c>
      <c r="B437" s="10">
        <v>41.61</v>
      </c>
      <c r="C437" s="7">
        <v>1718.73</v>
      </c>
      <c r="D437" s="5">
        <v>166.69</v>
      </c>
      <c r="F437" s="11">
        <f t="shared" si="30"/>
        <v>-155.92577635962937</v>
      </c>
      <c r="G437" s="14">
        <f t="shared" si="31"/>
        <v>791.32993418376873</v>
      </c>
      <c r="I437">
        <f t="shared" si="32"/>
        <v>635.40415782413936</v>
      </c>
      <c r="J437">
        <f t="shared" si="33"/>
        <v>76.123988534106729</v>
      </c>
      <c r="K437">
        <f t="shared" si="34"/>
        <v>-76.123988534106729</v>
      </c>
    </row>
    <row r="438" spans="1:11" x14ac:dyDescent="0.2">
      <c r="A438" s="2">
        <v>43495</v>
      </c>
      <c r="B438" s="10">
        <v>41.3125</v>
      </c>
      <c r="C438" s="7">
        <v>1670.43</v>
      </c>
      <c r="D438" s="5">
        <v>150.41999999999999</v>
      </c>
      <c r="F438" s="11">
        <f t="shared" si="30"/>
        <v>-154.81095015278029</v>
      </c>
      <c r="G438" s="14">
        <f t="shared" si="31"/>
        <v>714.0911194428129</v>
      </c>
      <c r="I438">
        <f t="shared" si="32"/>
        <v>559.28016929003263</v>
      </c>
      <c r="J438">
        <f t="shared" si="33"/>
        <v>19.67349249435631</v>
      </c>
      <c r="K438">
        <f t="shared" si="34"/>
        <v>-19.67349249435631</v>
      </c>
    </row>
    <row r="439" spans="1:11" x14ac:dyDescent="0.2">
      <c r="A439" s="2">
        <v>43494</v>
      </c>
      <c r="B439" s="10">
        <v>38.67</v>
      </c>
      <c r="C439" s="7">
        <v>1593.88</v>
      </c>
      <c r="D439" s="5">
        <v>144.19</v>
      </c>
      <c r="F439" s="11">
        <f t="shared" si="30"/>
        <v>-144.90867031547387</v>
      </c>
      <c r="G439" s="14">
        <f t="shared" si="31"/>
        <v>684.51534711115016</v>
      </c>
      <c r="I439">
        <f t="shared" si="32"/>
        <v>539.60667679567632</v>
      </c>
      <c r="J439">
        <f t="shared" si="33"/>
        <v>-14.05353057039008</v>
      </c>
      <c r="K439">
        <f t="shared" si="34"/>
        <v>14.05353057039008</v>
      </c>
    </row>
    <row r="440" spans="1:11" x14ac:dyDescent="0.2">
      <c r="A440" s="2">
        <v>43493</v>
      </c>
      <c r="B440" s="10">
        <v>39.075000000000003</v>
      </c>
      <c r="C440" s="7">
        <v>1637.89</v>
      </c>
      <c r="D440" s="5">
        <v>147.47</v>
      </c>
      <c r="F440" s="11">
        <f t="shared" si="30"/>
        <v>-146.42633288278103</v>
      </c>
      <c r="G440" s="14">
        <f t="shared" si="31"/>
        <v>700.08654024884743</v>
      </c>
      <c r="I440">
        <f t="shared" si="32"/>
        <v>553.6602073660664</v>
      </c>
      <c r="J440">
        <f t="shared" si="33"/>
        <v>-5.9430951026812409</v>
      </c>
      <c r="K440">
        <f t="shared" si="34"/>
        <v>5.9430951026812409</v>
      </c>
    </row>
    <row r="441" spans="1:11" x14ac:dyDescent="0.2">
      <c r="A441" s="2">
        <v>43490</v>
      </c>
      <c r="B441" s="10">
        <v>39.44</v>
      </c>
      <c r="C441" s="7">
        <v>1670.57</v>
      </c>
      <c r="D441" s="5">
        <v>149.01</v>
      </c>
      <c r="F441" s="11">
        <f t="shared" si="30"/>
        <v>-147.79410285084791</v>
      </c>
      <c r="G441" s="14">
        <f t="shared" si="31"/>
        <v>707.39740531959558</v>
      </c>
      <c r="I441">
        <f t="shared" si="32"/>
        <v>559.60330246874764</v>
      </c>
      <c r="J441">
        <f t="shared" si="33"/>
        <v>10.356108188624944</v>
      </c>
      <c r="K441">
        <f t="shared" si="34"/>
        <v>-10.356108188624944</v>
      </c>
    </row>
    <row r="442" spans="1:11" x14ac:dyDescent="0.2">
      <c r="A442" s="2">
        <v>43489</v>
      </c>
      <c r="B442" s="10">
        <v>38.174999999999997</v>
      </c>
      <c r="C442" s="7">
        <v>1654.93</v>
      </c>
      <c r="D442" s="5">
        <v>145.83000000000001</v>
      </c>
      <c r="F442" s="11">
        <f t="shared" si="30"/>
        <v>-143.05374939987624</v>
      </c>
      <c r="G442" s="14">
        <f t="shared" si="31"/>
        <v>692.30094367999891</v>
      </c>
      <c r="I442">
        <f t="shared" si="32"/>
        <v>549.2471942801227</v>
      </c>
      <c r="J442">
        <f t="shared" si="33"/>
        <v>8.4063229901447585</v>
      </c>
      <c r="K442">
        <f t="shared" si="34"/>
        <v>-8.4063229901447585</v>
      </c>
    </row>
    <row r="443" spans="1:11" x14ac:dyDescent="0.2">
      <c r="A443" s="2">
        <v>43488</v>
      </c>
      <c r="B443" s="10">
        <v>38.479999999999997</v>
      </c>
      <c r="C443" s="7">
        <v>1640.02</v>
      </c>
      <c r="D443" s="5">
        <v>144.30000000000001</v>
      </c>
      <c r="F443" s="11">
        <f t="shared" si="30"/>
        <v>-144.19668046908285</v>
      </c>
      <c r="G443" s="14">
        <f t="shared" si="31"/>
        <v>685.03755175906076</v>
      </c>
      <c r="I443">
        <f t="shared" si="32"/>
        <v>540.84087128997794</v>
      </c>
      <c r="J443">
        <f t="shared" si="33"/>
        <v>-16.1045538099429</v>
      </c>
      <c r="K443">
        <f t="shared" si="34"/>
        <v>16.1045538099429</v>
      </c>
    </row>
    <row r="444" spans="1:11" x14ac:dyDescent="0.2">
      <c r="A444" s="2">
        <v>43487</v>
      </c>
      <c r="B444" s="10">
        <v>38.325000000000003</v>
      </c>
      <c r="C444" s="7">
        <v>1632.17</v>
      </c>
      <c r="D444" s="5">
        <v>147.57</v>
      </c>
      <c r="F444" s="11">
        <f t="shared" si="30"/>
        <v>-143.61584664702707</v>
      </c>
      <c r="G444" s="14">
        <f t="shared" si="31"/>
        <v>700.56127174694791</v>
      </c>
      <c r="I444">
        <f t="shared" si="32"/>
        <v>556.94542509992084</v>
      </c>
      <c r="J444">
        <f t="shared" si="33"/>
        <v>-8.4282308197985003</v>
      </c>
      <c r="K444">
        <f t="shared" si="34"/>
        <v>8.4282308197985003</v>
      </c>
    </row>
    <row r="445" spans="1:11" x14ac:dyDescent="0.2">
      <c r="A445" s="2">
        <v>43486</v>
      </c>
      <c r="B445" s="10">
        <v>39.204999999999998</v>
      </c>
      <c r="C445" s="7">
        <v>1696.2</v>
      </c>
      <c r="D445" s="5">
        <v>150.04</v>
      </c>
      <c r="F445" s="11">
        <f t="shared" si="30"/>
        <v>-146.91348383031169</v>
      </c>
      <c r="G445" s="14">
        <f t="shared" si="31"/>
        <v>712.28713975003097</v>
      </c>
      <c r="I445">
        <f t="shared" si="32"/>
        <v>565.37365591971934</v>
      </c>
      <c r="J445">
        <f t="shared" si="33"/>
        <v>0</v>
      </c>
      <c r="K445">
        <f t="shared" si="34"/>
        <v>0</v>
      </c>
    </row>
    <row r="446" spans="1:11" x14ac:dyDescent="0.2">
      <c r="A446" s="2">
        <v>43483</v>
      </c>
      <c r="B446" s="10">
        <v>39.204999999999998</v>
      </c>
      <c r="C446" s="7">
        <v>1696.2</v>
      </c>
      <c r="D446" s="5">
        <v>150.04</v>
      </c>
      <c r="F446" s="11">
        <f t="shared" si="30"/>
        <v>-146.91348383031169</v>
      </c>
      <c r="G446" s="14">
        <f t="shared" si="31"/>
        <v>712.28713975003097</v>
      </c>
      <c r="I446">
        <f t="shared" si="32"/>
        <v>565.37365591971934</v>
      </c>
      <c r="J446">
        <f t="shared" si="33"/>
        <v>7.360972471507921</v>
      </c>
      <c r="K446">
        <f t="shared" si="34"/>
        <v>-7.360972471507921</v>
      </c>
    </row>
    <row r="447" spans="1:11" x14ac:dyDescent="0.2">
      <c r="A447" s="2">
        <v>43482</v>
      </c>
      <c r="B447" s="10">
        <v>38.965000000000003</v>
      </c>
      <c r="C447" s="7">
        <v>1693.22</v>
      </c>
      <c r="D447" s="5">
        <v>148.30000000000001</v>
      </c>
      <c r="F447" s="11">
        <f t="shared" si="30"/>
        <v>-146.01412823487044</v>
      </c>
      <c r="G447" s="14">
        <f t="shared" si="31"/>
        <v>704.02681168308186</v>
      </c>
      <c r="I447">
        <f t="shared" si="32"/>
        <v>558.01268344821142</v>
      </c>
      <c r="J447">
        <f t="shared" si="33"/>
        <v>2.746076939932891</v>
      </c>
      <c r="K447">
        <f t="shared" si="34"/>
        <v>-2.746076939932891</v>
      </c>
    </row>
    <row r="448" spans="1:11" x14ac:dyDescent="0.2">
      <c r="A448" s="2">
        <v>43481</v>
      </c>
      <c r="B448" s="10">
        <v>38.734999999999999</v>
      </c>
      <c r="C448" s="7">
        <v>1683.78</v>
      </c>
      <c r="D448" s="5">
        <v>147.54</v>
      </c>
      <c r="F448" s="11">
        <f t="shared" si="30"/>
        <v>-145.1522457892392</v>
      </c>
      <c r="G448" s="14">
        <f t="shared" si="31"/>
        <v>700.41885229751779</v>
      </c>
      <c r="I448">
        <f t="shared" si="32"/>
        <v>555.26660650827853</v>
      </c>
      <c r="J448">
        <f t="shared" si="33"/>
        <v>-8.4455838768374178</v>
      </c>
      <c r="K448">
        <f t="shared" si="34"/>
        <v>8.4455838768374178</v>
      </c>
    </row>
    <row r="449" spans="1:11" x14ac:dyDescent="0.2">
      <c r="A449" s="2">
        <v>43480</v>
      </c>
      <c r="B449" s="10">
        <v>38.267499999999998</v>
      </c>
      <c r="C449" s="7">
        <v>1674.56</v>
      </c>
      <c r="D449" s="5">
        <v>148.94999999999999</v>
      </c>
      <c r="F449" s="11">
        <f t="shared" si="30"/>
        <v>-143.40037603561925</v>
      </c>
      <c r="G449" s="14">
        <f t="shared" si="31"/>
        <v>707.11256642073522</v>
      </c>
      <c r="I449">
        <f t="shared" si="32"/>
        <v>563.71219038511595</v>
      </c>
      <c r="J449">
        <f t="shared" si="33"/>
        <v>14.024377084457228</v>
      </c>
      <c r="K449">
        <f t="shared" si="34"/>
        <v>-14.024377084457228</v>
      </c>
    </row>
    <row r="450" spans="1:11" x14ac:dyDescent="0.2">
      <c r="A450" s="2">
        <v>43479</v>
      </c>
      <c r="B450" s="10">
        <v>37.5</v>
      </c>
      <c r="C450" s="7">
        <v>1617.21</v>
      </c>
      <c r="D450" s="5">
        <v>145.38999999999999</v>
      </c>
      <c r="F450" s="11">
        <f t="shared" si="30"/>
        <v>-140.52431178769768</v>
      </c>
      <c r="G450" s="14">
        <f t="shared" si="31"/>
        <v>690.2121250883564</v>
      </c>
      <c r="I450">
        <f t="shared" si="32"/>
        <v>549.68781330065872</v>
      </c>
      <c r="J450">
        <f t="shared" si="33"/>
        <v>9.6935686464238415</v>
      </c>
      <c r="K450">
        <f t="shared" si="34"/>
        <v>-9.6935686464238415</v>
      </c>
    </row>
    <row r="451" spans="1:11" x14ac:dyDescent="0.2">
      <c r="A451" s="2">
        <v>43476</v>
      </c>
      <c r="B451" s="10">
        <v>38.072499999999998</v>
      </c>
      <c r="C451" s="7">
        <v>1640.56</v>
      </c>
      <c r="D451" s="5">
        <v>143.80000000000001</v>
      </c>
      <c r="F451" s="11">
        <f t="shared" si="30"/>
        <v>-142.66964961432322</v>
      </c>
      <c r="G451" s="14">
        <f t="shared" si="31"/>
        <v>682.66389426855812</v>
      </c>
      <c r="I451">
        <f t="shared" si="32"/>
        <v>539.99424465423488</v>
      </c>
      <c r="J451">
        <f t="shared" si="33"/>
        <v>-0.48431458707261754</v>
      </c>
      <c r="K451">
        <f t="shared" si="34"/>
        <v>0.48431458707261754</v>
      </c>
    </row>
    <row r="452" spans="1:11" x14ac:dyDescent="0.2">
      <c r="A452" s="2">
        <v>43475</v>
      </c>
      <c r="B452" s="10">
        <v>38.450000000000003</v>
      </c>
      <c r="C452" s="7">
        <v>1656.22</v>
      </c>
      <c r="D452" s="5">
        <v>144.19999999999999</v>
      </c>
      <c r="F452" s="11">
        <f t="shared" si="30"/>
        <v>-144.08426101965273</v>
      </c>
      <c r="G452" s="14">
        <f t="shared" si="31"/>
        <v>684.56282026096017</v>
      </c>
      <c r="I452">
        <f t="shared" si="32"/>
        <v>540.47855924130749</v>
      </c>
      <c r="J452">
        <f t="shared" si="33"/>
        <v>-0.60146553460322139</v>
      </c>
      <c r="K452">
        <f t="shared" si="34"/>
        <v>0.60146553460322139</v>
      </c>
    </row>
    <row r="453" spans="1:11" x14ac:dyDescent="0.2">
      <c r="A453" s="2">
        <v>43474</v>
      </c>
      <c r="B453" s="10">
        <v>38.327500000000001</v>
      </c>
      <c r="C453" s="7">
        <v>1659.42</v>
      </c>
      <c r="D453" s="5">
        <v>144.22999999999999</v>
      </c>
      <c r="F453" s="11">
        <f t="shared" ref="F453:F516" si="35">B453*$O$8</f>
        <v>-143.62521493447957</v>
      </c>
      <c r="G453" s="14">
        <f t="shared" ref="G453:G516" si="36">D453*(1-$O$8)</f>
        <v>684.70523971039029</v>
      </c>
      <c r="I453">
        <f t="shared" ref="I453:I516" si="37">SUM(F453:G453)</f>
        <v>541.08002477591072</v>
      </c>
      <c r="J453">
        <f t="shared" si="33"/>
        <v>5.6721538798655047</v>
      </c>
      <c r="K453">
        <f t="shared" si="34"/>
        <v>-5.6721538798655047</v>
      </c>
    </row>
    <row r="454" spans="1:11" x14ac:dyDescent="0.2">
      <c r="A454" s="2">
        <v>43473</v>
      </c>
      <c r="B454" s="10">
        <v>37.6875</v>
      </c>
      <c r="C454" s="7">
        <v>1656.58</v>
      </c>
      <c r="D454" s="5">
        <v>142.53</v>
      </c>
      <c r="F454" s="11">
        <f t="shared" si="35"/>
        <v>-141.22693334663617</v>
      </c>
      <c r="G454" s="14">
        <f t="shared" si="36"/>
        <v>676.63480424268141</v>
      </c>
      <c r="I454">
        <f t="shared" si="37"/>
        <v>535.40787089604521</v>
      </c>
      <c r="J454">
        <f t="shared" ref="J454:J517" si="38">I454-I455</f>
        <v>18.626114053294827</v>
      </c>
      <c r="K454">
        <f t="shared" ref="K454:K517" si="39">-J454</f>
        <v>-18.626114053294827</v>
      </c>
    </row>
    <row r="455" spans="1:11" x14ac:dyDescent="0.2">
      <c r="A455" s="2">
        <v>43472</v>
      </c>
      <c r="B455" s="10">
        <v>36.982500000000002</v>
      </c>
      <c r="C455" s="7">
        <v>1629.51</v>
      </c>
      <c r="D455" s="5">
        <v>138.05000000000001</v>
      </c>
      <c r="F455" s="11">
        <f t="shared" si="35"/>
        <v>-138.58507628502747</v>
      </c>
      <c r="G455" s="14">
        <f t="shared" si="36"/>
        <v>655.3668331277778</v>
      </c>
      <c r="I455">
        <f t="shared" si="37"/>
        <v>516.78175684275038</v>
      </c>
      <c r="J455">
        <f t="shared" si="38"/>
        <v>0.78388498403364792</v>
      </c>
      <c r="K455">
        <f t="shared" si="39"/>
        <v>-0.78388498403364792</v>
      </c>
    </row>
    <row r="456" spans="1:11" x14ac:dyDescent="0.2">
      <c r="A456" s="2">
        <v>43469</v>
      </c>
      <c r="B456" s="10">
        <v>37.064999999999998</v>
      </c>
      <c r="C456" s="7">
        <v>1575.39</v>
      </c>
      <c r="D456" s="5">
        <v>137.94999999999999</v>
      </c>
      <c r="F456" s="11">
        <f t="shared" si="35"/>
        <v>-138.89422977096041</v>
      </c>
      <c r="G456" s="14">
        <f t="shared" si="36"/>
        <v>654.8921016296772</v>
      </c>
      <c r="I456">
        <f t="shared" si="37"/>
        <v>515.99787185871674</v>
      </c>
      <c r="J456">
        <f t="shared" si="38"/>
        <v>23.794275548367068</v>
      </c>
      <c r="K456">
        <f t="shared" si="39"/>
        <v>-23.794275548367068</v>
      </c>
    </row>
    <row r="457" spans="1:11" x14ac:dyDescent="0.2">
      <c r="A457" s="2">
        <v>43468</v>
      </c>
      <c r="B457" s="10">
        <v>35.547499999999999</v>
      </c>
      <c r="C457" s="7">
        <v>1500.28</v>
      </c>
      <c r="D457" s="5">
        <v>131.74</v>
      </c>
      <c r="F457" s="11">
        <f t="shared" si="35"/>
        <v>-133.20767928728489</v>
      </c>
      <c r="G457" s="14">
        <f t="shared" si="36"/>
        <v>625.41127559763459</v>
      </c>
      <c r="I457">
        <f t="shared" si="37"/>
        <v>492.20359631034967</v>
      </c>
      <c r="J457">
        <f t="shared" si="38"/>
        <v>-3.9681048623575634</v>
      </c>
      <c r="K457">
        <f t="shared" si="39"/>
        <v>3.9681048623575634</v>
      </c>
    </row>
    <row r="458" spans="1:11" x14ac:dyDescent="0.2">
      <c r="A458" s="2">
        <v>43467</v>
      </c>
      <c r="B458" s="10">
        <v>39.479999999999997</v>
      </c>
      <c r="C458" s="7">
        <v>1539.13</v>
      </c>
      <c r="D458" s="5">
        <v>135.68</v>
      </c>
      <c r="F458" s="11">
        <f t="shared" si="35"/>
        <v>-147.94399545008812</v>
      </c>
      <c r="G458" s="14">
        <f t="shared" si="36"/>
        <v>644.11569662279533</v>
      </c>
      <c r="I458">
        <f t="shared" si="37"/>
        <v>496.17170117270723</v>
      </c>
      <c r="J458">
        <f t="shared" si="38"/>
        <v>21.621546588669048</v>
      </c>
      <c r="K458">
        <f t="shared" si="39"/>
        <v>-21.621546588669048</v>
      </c>
    </row>
    <row r="459" spans="1:11" x14ac:dyDescent="0.2">
      <c r="A459" s="2">
        <v>43466</v>
      </c>
      <c r="B459" s="10">
        <v>39.435000000000002</v>
      </c>
      <c r="C459" s="7">
        <v>1501.97</v>
      </c>
      <c r="D459" s="5">
        <v>131.09</v>
      </c>
      <c r="F459" s="11">
        <f t="shared" si="35"/>
        <v>-147.7753662759429</v>
      </c>
      <c r="G459" s="14">
        <f t="shared" si="36"/>
        <v>622.32552085998111</v>
      </c>
      <c r="I459">
        <f t="shared" si="37"/>
        <v>474.55015458403818</v>
      </c>
      <c r="J459">
        <f t="shared" si="38"/>
        <v>0</v>
      </c>
      <c r="K459">
        <f t="shared" si="39"/>
        <v>0</v>
      </c>
    </row>
    <row r="460" spans="1:11" x14ac:dyDescent="0.2">
      <c r="A460" s="2">
        <v>43465</v>
      </c>
      <c r="B460" s="10">
        <v>39.435000000000002</v>
      </c>
      <c r="C460" s="7">
        <v>1501.97</v>
      </c>
      <c r="D460" s="5">
        <v>131.09</v>
      </c>
      <c r="F460" s="11">
        <f t="shared" si="35"/>
        <v>-147.7753662759429</v>
      </c>
      <c r="G460" s="14">
        <f t="shared" si="36"/>
        <v>622.32552085998111</v>
      </c>
      <c r="I460">
        <f t="shared" si="37"/>
        <v>474.55015458403818</v>
      </c>
      <c r="J460">
        <f t="shared" si="38"/>
        <v>-11.431446015250572</v>
      </c>
      <c r="K460">
        <f t="shared" si="39"/>
        <v>11.431446015250572</v>
      </c>
    </row>
    <row r="461" spans="1:11" x14ac:dyDescent="0.2">
      <c r="A461" s="2">
        <v>43462</v>
      </c>
      <c r="B461" s="10">
        <v>39.057499999999997</v>
      </c>
      <c r="C461" s="7">
        <v>1478.02</v>
      </c>
      <c r="D461" s="5">
        <v>133.19999999999999</v>
      </c>
      <c r="F461" s="11">
        <f t="shared" si="35"/>
        <v>-146.36075487061339</v>
      </c>
      <c r="G461" s="14">
        <f t="shared" si="36"/>
        <v>632.34235546990215</v>
      </c>
      <c r="I461">
        <f t="shared" si="37"/>
        <v>485.98160059928875</v>
      </c>
      <c r="J461">
        <f t="shared" si="38"/>
        <v>-6.3414020745471475</v>
      </c>
      <c r="K461">
        <f t="shared" si="39"/>
        <v>6.3414020745471475</v>
      </c>
    </row>
    <row r="462" spans="1:11" x14ac:dyDescent="0.2">
      <c r="A462" s="2">
        <v>43461</v>
      </c>
      <c r="B462" s="10">
        <v>39.037500000000001</v>
      </c>
      <c r="C462" s="7">
        <v>1461.64</v>
      </c>
      <c r="D462" s="5">
        <v>134.52000000000001</v>
      </c>
      <c r="F462" s="11">
        <f t="shared" si="35"/>
        <v>-146.28580857099331</v>
      </c>
      <c r="G462" s="14">
        <f t="shared" si="36"/>
        <v>638.60881124482921</v>
      </c>
      <c r="I462">
        <f t="shared" si="37"/>
        <v>492.3230026738359</v>
      </c>
      <c r="J462">
        <f t="shared" si="38"/>
        <v>2.5696524136981225</v>
      </c>
      <c r="K462">
        <f t="shared" si="39"/>
        <v>-2.5696524136981225</v>
      </c>
    </row>
    <row r="463" spans="1:11" x14ac:dyDescent="0.2">
      <c r="A463" s="2">
        <v>43460</v>
      </c>
      <c r="B463" s="10">
        <v>39.292499999999997</v>
      </c>
      <c r="C463" s="7">
        <v>1470.9</v>
      </c>
      <c r="D463" s="5">
        <v>134.18</v>
      </c>
      <c r="F463" s="11">
        <f t="shared" si="35"/>
        <v>-147.24137389114964</v>
      </c>
      <c r="G463" s="14">
        <f t="shared" si="36"/>
        <v>636.99472415128741</v>
      </c>
      <c r="I463">
        <f t="shared" si="37"/>
        <v>489.75335026013778</v>
      </c>
      <c r="J463">
        <f t="shared" si="38"/>
        <v>38.356018381874776</v>
      </c>
      <c r="K463">
        <f t="shared" si="39"/>
        <v>-38.356018381874776</v>
      </c>
    </row>
    <row r="464" spans="1:11" x14ac:dyDescent="0.2">
      <c r="A464" s="2">
        <v>43459</v>
      </c>
      <c r="B464" s="10">
        <v>36.707500000000003</v>
      </c>
      <c r="C464" s="7">
        <v>1343.96</v>
      </c>
      <c r="D464" s="5">
        <v>124.06</v>
      </c>
      <c r="F464" s="11">
        <f t="shared" si="35"/>
        <v>-137.55456466525104</v>
      </c>
      <c r="G464" s="14">
        <f t="shared" si="36"/>
        <v>588.95189654351407</v>
      </c>
      <c r="I464">
        <f t="shared" si="37"/>
        <v>451.397331878263</v>
      </c>
      <c r="J464">
        <f t="shared" si="38"/>
        <v>0</v>
      </c>
      <c r="K464">
        <f t="shared" si="39"/>
        <v>0</v>
      </c>
    </row>
    <row r="465" spans="1:11" x14ac:dyDescent="0.2">
      <c r="A465" s="2">
        <v>43458</v>
      </c>
      <c r="B465" s="10">
        <v>36.707500000000003</v>
      </c>
      <c r="C465" s="7">
        <v>1343.96</v>
      </c>
      <c r="D465" s="5">
        <v>124.06</v>
      </c>
      <c r="F465" s="11">
        <f t="shared" si="35"/>
        <v>-137.55456466525104</v>
      </c>
      <c r="G465" s="14">
        <f t="shared" si="36"/>
        <v>588.95189654351407</v>
      </c>
      <c r="I465">
        <f t="shared" si="37"/>
        <v>451.397331878263</v>
      </c>
      <c r="J465">
        <f t="shared" si="38"/>
        <v>-0.57147822661460168</v>
      </c>
      <c r="K465">
        <f t="shared" si="39"/>
        <v>0.57147822661460168</v>
      </c>
    </row>
    <row r="466" spans="1:11" x14ac:dyDescent="0.2">
      <c r="A466" s="2">
        <v>43455</v>
      </c>
      <c r="B466" s="10">
        <v>37.682499999999997</v>
      </c>
      <c r="C466" s="7">
        <v>1377.45</v>
      </c>
      <c r="D466" s="5">
        <v>124.95</v>
      </c>
      <c r="F466" s="11">
        <f t="shared" si="35"/>
        <v>-141.20819677173114</v>
      </c>
      <c r="G466" s="14">
        <f t="shared" si="36"/>
        <v>593.17700687660874</v>
      </c>
      <c r="I466">
        <f t="shared" si="37"/>
        <v>451.9688101048776</v>
      </c>
      <c r="J466">
        <f t="shared" si="38"/>
        <v>-34.400156243461481</v>
      </c>
      <c r="K466">
        <f t="shared" si="39"/>
        <v>34.400156243461481</v>
      </c>
    </row>
    <row r="467" spans="1:11" x14ac:dyDescent="0.2">
      <c r="A467" s="2">
        <v>43454</v>
      </c>
      <c r="B467" s="10">
        <v>39.207500000000003</v>
      </c>
      <c r="C467" s="7">
        <v>1460.83</v>
      </c>
      <c r="D467" s="5">
        <v>133.4</v>
      </c>
      <c r="F467" s="11">
        <f t="shared" si="35"/>
        <v>-146.92285211776422</v>
      </c>
      <c r="G467" s="14">
        <f t="shared" si="36"/>
        <v>633.29181846610334</v>
      </c>
      <c r="I467">
        <f t="shared" si="37"/>
        <v>486.36896634833909</v>
      </c>
      <c r="J467">
        <f t="shared" si="38"/>
        <v>4.5630951026811317</v>
      </c>
      <c r="K467">
        <f t="shared" si="39"/>
        <v>-4.5630951026811317</v>
      </c>
    </row>
    <row r="468" spans="1:11" x14ac:dyDescent="0.2">
      <c r="A468" s="2">
        <v>43453</v>
      </c>
      <c r="B468" s="10">
        <v>40.222499999999997</v>
      </c>
      <c r="C468" s="7">
        <v>1495.08</v>
      </c>
      <c r="D468" s="5">
        <v>133.24</v>
      </c>
      <c r="F468" s="11">
        <f t="shared" si="35"/>
        <v>-150.72637682348454</v>
      </c>
      <c r="G468" s="14">
        <f t="shared" si="36"/>
        <v>632.5322480691425</v>
      </c>
      <c r="I468">
        <f t="shared" si="37"/>
        <v>481.80587124565795</v>
      </c>
      <c r="J468">
        <f t="shared" si="38"/>
        <v>-44.614249201673147</v>
      </c>
      <c r="K468">
        <f t="shared" si="39"/>
        <v>44.614249201673147</v>
      </c>
    </row>
    <row r="469" spans="1:11" x14ac:dyDescent="0.2">
      <c r="A469" s="2">
        <v>43452</v>
      </c>
      <c r="B469" s="10">
        <v>41.517499999999998</v>
      </c>
      <c r="C469" s="7">
        <v>1551.48</v>
      </c>
      <c r="D469" s="5">
        <v>143.66</v>
      </c>
      <c r="F469" s="11">
        <f t="shared" si="35"/>
        <v>-155.57914972388636</v>
      </c>
      <c r="G469" s="14">
        <f t="shared" si="36"/>
        <v>681.9992701712174</v>
      </c>
      <c r="I469">
        <f t="shared" si="37"/>
        <v>526.4201204473311</v>
      </c>
      <c r="J469">
        <f t="shared" si="38"/>
        <v>14.477737756703107</v>
      </c>
      <c r="K469">
        <f t="shared" si="39"/>
        <v>-14.477737756703107</v>
      </c>
    </row>
    <row r="470" spans="1:11" x14ac:dyDescent="0.2">
      <c r="A470" s="2">
        <v>43451</v>
      </c>
      <c r="B470" s="10">
        <v>40.984999999999999</v>
      </c>
      <c r="C470" s="7">
        <v>1520.91</v>
      </c>
      <c r="D470" s="5">
        <v>140.19</v>
      </c>
      <c r="F470" s="11">
        <f t="shared" si="35"/>
        <v>-153.58370449650107</v>
      </c>
      <c r="G470" s="14">
        <f t="shared" si="36"/>
        <v>665.52608718712906</v>
      </c>
      <c r="I470">
        <f t="shared" si="37"/>
        <v>511.94238269062799</v>
      </c>
      <c r="J470">
        <f t="shared" si="38"/>
        <v>-16.929392708803391</v>
      </c>
      <c r="K470">
        <f t="shared" si="39"/>
        <v>16.929392708803391</v>
      </c>
    </row>
    <row r="471" spans="1:11" x14ac:dyDescent="0.2">
      <c r="A471" s="2">
        <v>43448</v>
      </c>
      <c r="B471" s="10">
        <v>41.37</v>
      </c>
      <c r="C471" s="7">
        <v>1591.91</v>
      </c>
      <c r="D471" s="5">
        <v>144.06</v>
      </c>
      <c r="F471" s="11">
        <f t="shared" si="35"/>
        <v>-155.02642076418809</v>
      </c>
      <c r="G471" s="14">
        <f t="shared" si="36"/>
        <v>683.89819616361945</v>
      </c>
      <c r="I471">
        <f t="shared" si="37"/>
        <v>528.87177539943139</v>
      </c>
      <c r="J471">
        <f t="shared" si="38"/>
        <v>0.61450400456976695</v>
      </c>
      <c r="K471">
        <f t="shared" si="39"/>
        <v>-0.61450400456976695</v>
      </c>
    </row>
    <row r="472" spans="1:11" x14ac:dyDescent="0.2">
      <c r="A472" s="2">
        <v>43447</v>
      </c>
      <c r="B472" s="10">
        <v>42.737499999999997</v>
      </c>
      <c r="C472" s="7">
        <v>1658.38</v>
      </c>
      <c r="D472" s="5">
        <v>145.01</v>
      </c>
      <c r="F472" s="11">
        <f t="shared" si="35"/>
        <v>-160.1508740007128</v>
      </c>
      <c r="G472" s="14">
        <f t="shared" si="36"/>
        <v>688.40814539557448</v>
      </c>
      <c r="I472">
        <f t="shared" si="37"/>
        <v>528.25727139486162</v>
      </c>
      <c r="J472">
        <f t="shared" si="38"/>
        <v>0.68799746159766073</v>
      </c>
      <c r="K472">
        <f t="shared" si="39"/>
        <v>-0.68799746159766073</v>
      </c>
    </row>
    <row r="473" spans="1:11" x14ac:dyDescent="0.2">
      <c r="A473" s="2">
        <v>43446</v>
      </c>
      <c r="B473" s="10">
        <v>42.274999999999999</v>
      </c>
      <c r="C473" s="7">
        <v>1663.54</v>
      </c>
      <c r="D473" s="5">
        <v>144.5</v>
      </c>
      <c r="F473" s="11">
        <f t="shared" si="35"/>
        <v>-158.41774082199785</v>
      </c>
      <c r="G473" s="14">
        <f t="shared" si="36"/>
        <v>685.98701475526184</v>
      </c>
      <c r="I473">
        <f t="shared" si="37"/>
        <v>527.56927393326396</v>
      </c>
      <c r="J473">
        <f t="shared" si="38"/>
        <v>11.048192743764616</v>
      </c>
      <c r="K473">
        <f t="shared" si="39"/>
        <v>-11.048192743764616</v>
      </c>
    </row>
    <row r="474" spans="1:11" x14ac:dyDescent="0.2">
      <c r="A474" s="2">
        <v>43445</v>
      </c>
      <c r="B474" s="10">
        <v>42.157499999999999</v>
      </c>
      <c r="C474" s="7">
        <v>1643.24</v>
      </c>
      <c r="D474" s="5">
        <v>142.08000000000001</v>
      </c>
      <c r="F474" s="11">
        <f t="shared" si="35"/>
        <v>-157.97743131172976</v>
      </c>
      <c r="G474" s="14">
        <f t="shared" si="36"/>
        <v>674.49851250122913</v>
      </c>
      <c r="I474">
        <f t="shared" si="37"/>
        <v>516.52108118949934</v>
      </c>
      <c r="J474">
        <f t="shared" si="38"/>
        <v>2.0006063285250093</v>
      </c>
      <c r="K474">
        <f t="shared" si="39"/>
        <v>-2.0006063285250093</v>
      </c>
    </row>
    <row r="475" spans="1:11" x14ac:dyDescent="0.2">
      <c r="A475" s="2">
        <v>43444</v>
      </c>
      <c r="B475" s="10">
        <v>42.4</v>
      </c>
      <c r="C475" s="7">
        <v>1641.03</v>
      </c>
      <c r="D475" s="5">
        <v>141.85</v>
      </c>
      <c r="F475" s="11">
        <f t="shared" si="35"/>
        <v>-158.88615519462351</v>
      </c>
      <c r="G475" s="14">
        <f t="shared" si="36"/>
        <v>673.40663005559782</v>
      </c>
      <c r="I475">
        <f t="shared" si="37"/>
        <v>514.52047486097433</v>
      </c>
      <c r="J475">
        <f t="shared" si="38"/>
        <v>19.990725458624468</v>
      </c>
      <c r="K475">
        <f t="shared" si="39"/>
        <v>-19.990725458624468</v>
      </c>
    </row>
    <row r="476" spans="1:11" x14ac:dyDescent="0.2">
      <c r="A476" s="2">
        <v>43441</v>
      </c>
      <c r="B476" s="10">
        <v>42.122500000000002</v>
      </c>
      <c r="C476" s="7">
        <v>1629.13</v>
      </c>
      <c r="D476" s="5">
        <v>137.41999999999999</v>
      </c>
      <c r="F476" s="11">
        <f t="shared" si="35"/>
        <v>-157.84627528739458</v>
      </c>
      <c r="G476" s="14">
        <f t="shared" si="36"/>
        <v>652.37602468974444</v>
      </c>
      <c r="I476">
        <f t="shared" si="37"/>
        <v>494.52974940234986</v>
      </c>
      <c r="J476">
        <f t="shared" si="38"/>
        <v>-4.6551230251059224</v>
      </c>
      <c r="K476">
        <f t="shared" si="39"/>
        <v>4.6551230251059224</v>
      </c>
    </row>
    <row r="477" spans="1:11" x14ac:dyDescent="0.2">
      <c r="A477" s="2">
        <v>43440</v>
      </c>
      <c r="B477" s="10">
        <v>43.68</v>
      </c>
      <c r="C477" s="7">
        <v>1699.19</v>
      </c>
      <c r="D477" s="5">
        <v>139.63</v>
      </c>
      <c r="F477" s="11">
        <f t="shared" si="35"/>
        <v>-163.68271837031028</v>
      </c>
      <c r="G477" s="14">
        <f t="shared" si="36"/>
        <v>662.86759079776607</v>
      </c>
      <c r="I477">
        <f t="shared" si="37"/>
        <v>499.18487242745579</v>
      </c>
      <c r="J477">
        <f t="shared" si="38"/>
        <v>9.9159880958539475</v>
      </c>
      <c r="K477">
        <f t="shared" si="39"/>
        <v>-9.9159880958539475</v>
      </c>
    </row>
    <row r="478" spans="1:11" x14ac:dyDescent="0.2">
      <c r="A478" s="2">
        <v>43439</v>
      </c>
      <c r="B478" s="10">
        <v>44.172499999999999</v>
      </c>
      <c r="C478" s="7">
        <v>1668.4</v>
      </c>
      <c r="D478" s="5">
        <v>137.93</v>
      </c>
      <c r="F478" s="11">
        <f t="shared" si="35"/>
        <v>-165.52827099845538</v>
      </c>
      <c r="G478" s="14">
        <f t="shared" si="36"/>
        <v>654.79715533005719</v>
      </c>
      <c r="I478">
        <f t="shared" si="37"/>
        <v>489.26888433160184</v>
      </c>
      <c r="J478">
        <f t="shared" si="38"/>
        <v>0</v>
      </c>
      <c r="K478">
        <f t="shared" si="39"/>
        <v>0</v>
      </c>
    </row>
    <row r="479" spans="1:11" x14ac:dyDescent="0.2">
      <c r="A479" s="2">
        <v>43438</v>
      </c>
      <c r="B479" s="10">
        <v>44.172499999999999</v>
      </c>
      <c r="C479" s="7">
        <v>1668.4</v>
      </c>
      <c r="D479" s="5">
        <v>137.93</v>
      </c>
      <c r="F479" s="11">
        <f t="shared" si="35"/>
        <v>-165.52827099845538</v>
      </c>
      <c r="G479" s="14">
        <f t="shared" si="36"/>
        <v>654.79715533005719</v>
      </c>
      <c r="I479">
        <f t="shared" si="37"/>
        <v>489.26888433160184</v>
      </c>
      <c r="J479">
        <f t="shared" si="38"/>
        <v>-7.3850976410834619</v>
      </c>
      <c r="K479">
        <f t="shared" si="39"/>
        <v>7.3850976410834619</v>
      </c>
    </row>
    <row r="480" spans="1:11" x14ac:dyDescent="0.2">
      <c r="A480" s="2">
        <v>43437</v>
      </c>
      <c r="B480" s="10">
        <v>46.204999999999998</v>
      </c>
      <c r="C480" s="7">
        <v>1772.36</v>
      </c>
      <c r="D480" s="5">
        <v>141.09</v>
      </c>
      <c r="F480" s="11">
        <f t="shared" si="35"/>
        <v>-173.14468869734858</v>
      </c>
      <c r="G480" s="14">
        <f t="shared" si="36"/>
        <v>669.79867067003386</v>
      </c>
      <c r="I480">
        <f t="shared" si="37"/>
        <v>496.6539819726853</v>
      </c>
      <c r="J480">
        <f t="shared" si="38"/>
        <v>-3.567100179485692</v>
      </c>
      <c r="K480">
        <f t="shared" si="39"/>
        <v>3.567100179485692</v>
      </c>
    </row>
    <row r="481" spans="1:11" x14ac:dyDescent="0.2">
      <c r="A481" s="2">
        <v>43434</v>
      </c>
      <c r="B481" s="10">
        <v>44.645000000000003</v>
      </c>
      <c r="C481" s="7">
        <v>1690.17</v>
      </c>
      <c r="D481" s="5">
        <v>140.61000000000001</v>
      </c>
      <c r="F481" s="11">
        <f t="shared" si="35"/>
        <v>-167.29887732698037</v>
      </c>
      <c r="G481" s="14">
        <f t="shared" si="36"/>
        <v>667.51995947915134</v>
      </c>
      <c r="I481">
        <f t="shared" si="37"/>
        <v>500.22108215217099</v>
      </c>
      <c r="J481">
        <f t="shared" si="38"/>
        <v>10.071041796233999</v>
      </c>
      <c r="K481">
        <f t="shared" si="39"/>
        <v>-10.071041796233999</v>
      </c>
    </row>
    <row r="482" spans="1:11" x14ac:dyDescent="0.2">
      <c r="A482" s="2">
        <v>43433</v>
      </c>
      <c r="B482" s="10">
        <v>44.887500000000003</v>
      </c>
      <c r="C482" s="7">
        <v>1673.57</v>
      </c>
      <c r="D482" s="5">
        <v>138.68</v>
      </c>
      <c r="F482" s="11">
        <f t="shared" si="35"/>
        <v>-168.20760120987416</v>
      </c>
      <c r="G482" s="14">
        <f t="shared" si="36"/>
        <v>658.35764156581115</v>
      </c>
      <c r="I482">
        <f t="shared" si="37"/>
        <v>490.15004035593699</v>
      </c>
      <c r="J482">
        <f t="shared" si="38"/>
        <v>10.417036719429518</v>
      </c>
      <c r="K482">
        <f t="shared" si="39"/>
        <v>-10.417036719429518</v>
      </c>
    </row>
    <row r="483" spans="1:11" x14ac:dyDescent="0.2">
      <c r="A483" s="2">
        <v>43432</v>
      </c>
      <c r="B483" s="10">
        <v>45.234999999999999</v>
      </c>
      <c r="C483" s="7">
        <v>1677.75</v>
      </c>
      <c r="D483" s="5">
        <v>136.76</v>
      </c>
      <c r="F483" s="11">
        <f t="shared" si="35"/>
        <v>-169.50979316577349</v>
      </c>
      <c r="G483" s="14">
        <f t="shared" si="36"/>
        <v>649.24279680228096</v>
      </c>
      <c r="I483">
        <f t="shared" si="37"/>
        <v>479.73300363650748</v>
      </c>
      <c r="J483">
        <f t="shared" si="38"/>
        <v>2.0785217733853756</v>
      </c>
      <c r="K483">
        <f t="shared" si="39"/>
        <v>-2.0785217733853756</v>
      </c>
    </row>
    <row r="484" spans="1:11" x14ac:dyDescent="0.2">
      <c r="A484" s="2">
        <v>43431</v>
      </c>
      <c r="B484" s="10">
        <v>43.56</v>
      </c>
      <c r="C484" s="7">
        <v>1581.42</v>
      </c>
      <c r="D484" s="5">
        <v>135</v>
      </c>
      <c r="F484" s="11">
        <f t="shared" si="35"/>
        <v>-163.23304057258966</v>
      </c>
      <c r="G484" s="14">
        <f t="shared" si="36"/>
        <v>640.88752243571173</v>
      </c>
      <c r="I484">
        <f t="shared" si="37"/>
        <v>477.6544818631221</v>
      </c>
      <c r="J484">
        <f t="shared" si="38"/>
        <v>-6.1952997505916869</v>
      </c>
      <c r="K484">
        <f t="shared" si="39"/>
        <v>6.1952997505916869</v>
      </c>
    </row>
    <row r="485" spans="1:11" x14ac:dyDescent="0.2">
      <c r="A485" s="2">
        <v>43430</v>
      </c>
      <c r="B485" s="10">
        <v>43.655000000000001</v>
      </c>
      <c r="C485" s="7">
        <v>1581.33</v>
      </c>
      <c r="D485" s="5">
        <v>136.38</v>
      </c>
      <c r="F485" s="11">
        <f t="shared" si="35"/>
        <v>-163.58903549578514</v>
      </c>
      <c r="G485" s="14">
        <f t="shared" si="36"/>
        <v>647.43881710949893</v>
      </c>
      <c r="I485">
        <f t="shared" si="37"/>
        <v>483.84978161371379</v>
      </c>
      <c r="J485">
        <f t="shared" si="38"/>
        <v>19.892203685238883</v>
      </c>
      <c r="K485">
        <f t="shared" si="39"/>
        <v>-19.892203685238883</v>
      </c>
    </row>
    <row r="486" spans="1:11" x14ac:dyDescent="0.2">
      <c r="A486" s="2">
        <v>43427</v>
      </c>
      <c r="B486" s="10">
        <v>43.072499999999998</v>
      </c>
      <c r="C486" s="7">
        <v>1502.06</v>
      </c>
      <c r="D486" s="5">
        <v>131.72999999999999</v>
      </c>
      <c r="F486" s="11">
        <f t="shared" si="35"/>
        <v>-161.40622451934956</v>
      </c>
      <c r="G486" s="14">
        <f t="shared" si="36"/>
        <v>625.36380244782447</v>
      </c>
      <c r="I486">
        <f t="shared" si="37"/>
        <v>463.9575779284749</v>
      </c>
      <c r="J486">
        <f t="shared" si="38"/>
        <v>-10.462842225127872</v>
      </c>
      <c r="K486">
        <f t="shared" si="39"/>
        <v>10.462842225127872</v>
      </c>
    </row>
    <row r="487" spans="1:11" x14ac:dyDescent="0.2">
      <c r="A487" s="2">
        <v>43426</v>
      </c>
      <c r="B487" s="10">
        <v>44.195</v>
      </c>
      <c r="C487" s="7">
        <v>1516.73</v>
      </c>
      <c r="D487" s="5">
        <v>134.82</v>
      </c>
      <c r="F487" s="11">
        <f t="shared" si="35"/>
        <v>-165.612585585528</v>
      </c>
      <c r="G487" s="14">
        <f t="shared" si="36"/>
        <v>640.03300573913077</v>
      </c>
      <c r="I487">
        <f t="shared" si="37"/>
        <v>474.42042015360278</v>
      </c>
      <c r="J487">
        <f t="shared" si="38"/>
        <v>0</v>
      </c>
      <c r="K487">
        <f t="shared" si="39"/>
        <v>0</v>
      </c>
    </row>
    <row r="488" spans="1:11" x14ac:dyDescent="0.2">
      <c r="A488" s="2">
        <v>43425</v>
      </c>
      <c r="B488" s="10">
        <v>44.195</v>
      </c>
      <c r="C488" s="7">
        <v>1516.73</v>
      </c>
      <c r="D488" s="5">
        <v>134.82</v>
      </c>
      <c r="F488" s="11">
        <f t="shared" si="35"/>
        <v>-165.612585585528</v>
      </c>
      <c r="G488" s="14">
        <f t="shared" si="36"/>
        <v>640.03300573913077</v>
      </c>
      <c r="I488">
        <f t="shared" si="37"/>
        <v>474.42042015360278</v>
      </c>
      <c r="J488">
        <f t="shared" si="38"/>
        <v>11.533448553652875</v>
      </c>
      <c r="K488">
        <f t="shared" si="39"/>
        <v>-11.533448553652875</v>
      </c>
    </row>
    <row r="489" spans="1:11" x14ac:dyDescent="0.2">
      <c r="A489" s="2">
        <v>43424</v>
      </c>
      <c r="B489" s="10">
        <v>44.244999999999997</v>
      </c>
      <c r="C489" s="7">
        <v>1495.46</v>
      </c>
      <c r="D489" s="5">
        <v>132.43</v>
      </c>
      <c r="F489" s="11">
        <f t="shared" si="35"/>
        <v>-165.79995133457825</v>
      </c>
      <c r="G489" s="14">
        <f t="shared" si="36"/>
        <v>628.68692293452818</v>
      </c>
      <c r="I489">
        <f t="shared" si="37"/>
        <v>462.8869715999499</v>
      </c>
      <c r="J489">
        <f t="shared" si="38"/>
        <v>12.496676441116279</v>
      </c>
      <c r="K489">
        <f t="shared" si="39"/>
        <v>-12.496676441116279</v>
      </c>
    </row>
    <row r="490" spans="1:11" x14ac:dyDescent="0.2">
      <c r="A490" s="2">
        <v>43423</v>
      </c>
      <c r="B490" s="10">
        <v>46.465000000000003</v>
      </c>
      <c r="C490" s="7">
        <v>1512.29</v>
      </c>
      <c r="D490" s="5">
        <v>131.55000000000001</v>
      </c>
      <c r="F490" s="11">
        <f t="shared" si="35"/>
        <v>-174.11899059240997</v>
      </c>
      <c r="G490" s="14">
        <f t="shared" si="36"/>
        <v>624.50928575124362</v>
      </c>
      <c r="I490">
        <f t="shared" si="37"/>
        <v>450.39029515883362</v>
      </c>
      <c r="J490">
        <f t="shared" si="38"/>
        <v>-30.698097072344353</v>
      </c>
      <c r="K490">
        <f t="shared" si="39"/>
        <v>30.698097072344353</v>
      </c>
    </row>
    <row r="491" spans="1:11" x14ac:dyDescent="0.2">
      <c r="A491" s="2">
        <v>43420</v>
      </c>
      <c r="B491" s="10">
        <v>48.3825</v>
      </c>
      <c r="C491" s="7">
        <v>1593.41</v>
      </c>
      <c r="D491" s="5">
        <v>139.53</v>
      </c>
      <c r="F491" s="11">
        <f t="shared" si="35"/>
        <v>-181.30446706848758</v>
      </c>
      <c r="G491" s="14">
        <f t="shared" si="36"/>
        <v>662.39285929966559</v>
      </c>
      <c r="I491">
        <f t="shared" si="37"/>
        <v>481.08839223117798</v>
      </c>
      <c r="J491">
        <f t="shared" si="38"/>
        <v>-22.49447765787562</v>
      </c>
      <c r="K491">
        <f t="shared" si="39"/>
        <v>22.49447765787562</v>
      </c>
    </row>
    <row r="492" spans="1:11" x14ac:dyDescent="0.2">
      <c r="A492" s="2">
        <v>43419</v>
      </c>
      <c r="B492" s="10">
        <v>47.852499999999999</v>
      </c>
      <c r="C492" s="7">
        <v>1619.44</v>
      </c>
      <c r="D492" s="5">
        <v>143.85</v>
      </c>
      <c r="F492" s="11">
        <f t="shared" si="35"/>
        <v>-179.31839012855477</v>
      </c>
      <c r="G492" s="14">
        <f t="shared" si="36"/>
        <v>682.90126001760837</v>
      </c>
      <c r="I492">
        <f t="shared" si="37"/>
        <v>503.5828698890536</v>
      </c>
      <c r="J492">
        <f t="shared" si="38"/>
        <v>-6.0752870585804999</v>
      </c>
      <c r="K492">
        <f t="shared" si="39"/>
        <v>6.0752870585804999</v>
      </c>
    </row>
    <row r="493" spans="1:11" x14ac:dyDescent="0.2">
      <c r="A493" s="2">
        <v>43418</v>
      </c>
      <c r="B493" s="10">
        <v>46.7</v>
      </c>
      <c r="C493" s="7">
        <v>1599.01</v>
      </c>
      <c r="D493" s="5">
        <v>144.22</v>
      </c>
      <c r="F493" s="11">
        <f t="shared" si="35"/>
        <v>-174.99960961294622</v>
      </c>
      <c r="G493" s="14">
        <f t="shared" si="36"/>
        <v>684.65776656058028</v>
      </c>
      <c r="I493">
        <f t="shared" si="37"/>
        <v>509.6581569476341</v>
      </c>
      <c r="J493">
        <f t="shared" si="38"/>
        <v>14.866448947585468</v>
      </c>
      <c r="K493">
        <f t="shared" si="39"/>
        <v>-14.866448947585468</v>
      </c>
    </row>
    <row r="494" spans="1:11" x14ac:dyDescent="0.2">
      <c r="A494" s="2">
        <v>43417</v>
      </c>
      <c r="B494" s="10">
        <v>48.057499999999997</v>
      </c>
      <c r="C494" s="7">
        <v>1631.17</v>
      </c>
      <c r="D494" s="5">
        <v>142.16</v>
      </c>
      <c r="F494" s="11">
        <f t="shared" si="35"/>
        <v>-180.08658969966083</v>
      </c>
      <c r="G494" s="14">
        <f t="shared" si="36"/>
        <v>674.87829769970949</v>
      </c>
      <c r="I494">
        <f t="shared" si="37"/>
        <v>494.79170800004863</v>
      </c>
      <c r="J494">
        <f t="shared" si="38"/>
        <v>4.7133099042007416</v>
      </c>
      <c r="K494">
        <f t="shared" si="39"/>
        <v>-4.7133099042007416</v>
      </c>
    </row>
    <row r="495" spans="1:11" x14ac:dyDescent="0.2">
      <c r="A495" s="2">
        <v>43416</v>
      </c>
      <c r="B495" s="10">
        <v>48.542499999999997</v>
      </c>
      <c r="C495" s="7">
        <v>1636.85</v>
      </c>
      <c r="D495" s="5">
        <v>141.55000000000001</v>
      </c>
      <c r="F495" s="11">
        <f t="shared" si="35"/>
        <v>-181.9040374654484</v>
      </c>
      <c r="G495" s="14">
        <f t="shared" si="36"/>
        <v>671.98243556129626</v>
      </c>
      <c r="I495">
        <f t="shared" si="37"/>
        <v>490.07839809584789</v>
      </c>
      <c r="J495">
        <f t="shared" si="38"/>
        <v>-6.5390080091393656</v>
      </c>
      <c r="K495">
        <f t="shared" si="39"/>
        <v>6.5390080091393656</v>
      </c>
    </row>
    <row r="496" spans="1:11" x14ac:dyDescent="0.2">
      <c r="A496" s="2">
        <v>43413</v>
      </c>
      <c r="B496" s="10">
        <v>51.1175</v>
      </c>
      <c r="C496" s="7">
        <v>1712.43</v>
      </c>
      <c r="D496" s="5">
        <v>144.96</v>
      </c>
      <c r="F496" s="11">
        <f t="shared" si="35"/>
        <v>-191.55337354153698</v>
      </c>
      <c r="G496" s="14">
        <f t="shared" si="36"/>
        <v>688.17077964652424</v>
      </c>
      <c r="I496">
        <f t="shared" si="37"/>
        <v>496.61740610498725</v>
      </c>
      <c r="J496">
        <f t="shared" si="38"/>
        <v>-10.048635038815064</v>
      </c>
      <c r="K496">
        <f t="shared" si="39"/>
        <v>10.048635038815064</v>
      </c>
    </row>
    <row r="497" spans="1:11" x14ac:dyDescent="0.2">
      <c r="A497" s="2">
        <v>43412</v>
      </c>
      <c r="B497" s="10">
        <v>52.122500000000002</v>
      </c>
      <c r="C497" s="7">
        <v>1754.91</v>
      </c>
      <c r="D497" s="5">
        <v>147.87</v>
      </c>
      <c r="F497" s="11">
        <f t="shared" si="35"/>
        <v>-195.31942509744729</v>
      </c>
      <c r="G497" s="14">
        <f t="shared" si="36"/>
        <v>701.98546624124958</v>
      </c>
      <c r="I497">
        <f t="shared" si="37"/>
        <v>506.66604114380232</v>
      </c>
      <c r="J497">
        <f t="shared" si="38"/>
        <v>-16.007402862412391</v>
      </c>
      <c r="K497">
        <f t="shared" si="39"/>
        <v>16.007402862412391</v>
      </c>
    </row>
    <row r="498" spans="1:11" x14ac:dyDescent="0.2">
      <c r="A498" s="2">
        <v>43411</v>
      </c>
      <c r="B498" s="10">
        <v>52.487499999999997</v>
      </c>
      <c r="C498" s="7">
        <v>1755.49</v>
      </c>
      <c r="D498" s="5">
        <v>151.53</v>
      </c>
      <c r="F498" s="11">
        <f t="shared" si="35"/>
        <v>-196.6871950655142</v>
      </c>
      <c r="G498" s="14">
        <f t="shared" si="36"/>
        <v>719.36063907172888</v>
      </c>
      <c r="I498">
        <f t="shared" si="37"/>
        <v>522.67344400621471</v>
      </c>
      <c r="J498">
        <f t="shared" si="38"/>
        <v>1.7586291741453124</v>
      </c>
      <c r="K498">
        <f t="shared" si="39"/>
        <v>-1.7586291741453124</v>
      </c>
    </row>
    <row r="499" spans="1:11" x14ac:dyDescent="0.2">
      <c r="A499" s="2">
        <v>43410</v>
      </c>
      <c r="B499" s="10">
        <v>50.942500000000003</v>
      </c>
      <c r="C499" s="7">
        <v>1642.81</v>
      </c>
      <c r="D499" s="5">
        <v>149.94</v>
      </c>
      <c r="F499" s="11">
        <f t="shared" si="35"/>
        <v>-190.89759341986107</v>
      </c>
      <c r="G499" s="14">
        <f t="shared" si="36"/>
        <v>711.81240825193049</v>
      </c>
      <c r="I499">
        <f t="shared" si="37"/>
        <v>520.9148148320694</v>
      </c>
      <c r="J499">
        <f t="shared" si="38"/>
        <v>3.9393302114186781</v>
      </c>
      <c r="K499">
        <f t="shared" si="39"/>
        <v>-3.9393302114186781</v>
      </c>
    </row>
    <row r="500" spans="1:11" x14ac:dyDescent="0.2">
      <c r="A500" s="2">
        <v>43409</v>
      </c>
      <c r="B500" s="10">
        <v>50.397500000000001</v>
      </c>
      <c r="C500" s="7">
        <v>1627.8</v>
      </c>
      <c r="D500" s="5">
        <v>148.68</v>
      </c>
      <c r="F500" s="11">
        <f t="shared" si="35"/>
        <v>-188.85530675521321</v>
      </c>
      <c r="G500" s="14">
        <f t="shared" si="36"/>
        <v>705.8307913758639</v>
      </c>
      <c r="I500">
        <f t="shared" si="37"/>
        <v>516.97548462065072</v>
      </c>
      <c r="J500">
        <f t="shared" si="38"/>
        <v>-2.4100947087484883</v>
      </c>
      <c r="K500">
        <f t="shared" si="39"/>
        <v>2.4100947087484883</v>
      </c>
    </row>
    <row r="501" spans="1:11" x14ac:dyDescent="0.2">
      <c r="A501" s="2">
        <v>43406</v>
      </c>
      <c r="B501" s="10">
        <v>51.87</v>
      </c>
      <c r="C501" s="7">
        <v>1665.53</v>
      </c>
      <c r="D501" s="5">
        <v>150.35</v>
      </c>
      <c r="F501" s="11">
        <f t="shared" si="35"/>
        <v>-194.37322806474344</v>
      </c>
      <c r="G501" s="14">
        <f t="shared" si="36"/>
        <v>713.75880739414265</v>
      </c>
      <c r="I501">
        <f t="shared" si="37"/>
        <v>519.38557932939921</v>
      </c>
      <c r="J501">
        <f t="shared" si="38"/>
        <v>7.1626147315971593</v>
      </c>
      <c r="K501">
        <f t="shared" si="39"/>
        <v>-7.1626147315971593</v>
      </c>
    </row>
    <row r="502" spans="1:11" x14ac:dyDescent="0.2">
      <c r="A502" s="2">
        <v>43405</v>
      </c>
      <c r="B502" s="10">
        <v>55.555</v>
      </c>
      <c r="C502" s="7">
        <v>1665.53</v>
      </c>
      <c r="D502" s="5">
        <v>151.75</v>
      </c>
      <c r="F502" s="11">
        <f t="shared" si="35"/>
        <v>-208.18208376974789</v>
      </c>
      <c r="G502" s="14">
        <f t="shared" si="36"/>
        <v>720.40504836754997</v>
      </c>
      <c r="I502">
        <f t="shared" si="37"/>
        <v>512.22296459780205</v>
      </c>
      <c r="J502">
        <f t="shared" si="38"/>
        <v>-3.3376371832846417</v>
      </c>
      <c r="K502">
        <f t="shared" si="39"/>
        <v>3.3376371832846417</v>
      </c>
    </row>
    <row r="503" spans="1:11" x14ac:dyDescent="0.2">
      <c r="A503" s="2">
        <v>43404</v>
      </c>
      <c r="B503" s="10">
        <v>54.715000000000003</v>
      </c>
      <c r="C503" s="7">
        <v>1598.01</v>
      </c>
      <c r="D503" s="5">
        <v>151.79</v>
      </c>
      <c r="F503" s="11">
        <f t="shared" si="35"/>
        <v>-205.03433918570346</v>
      </c>
      <c r="G503" s="14">
        <f t="shared" si="36"/>
        <v>720.5949409667902</v>
      </c>
      <c r="I503">
        <f t="shared" si="37"/>
        <v>515.56060178108669</v>
      </c>
      <c r="J503">
        <f t="shared" si="38"/>
        <v>21.233776620601986</v>
      </c>
      <c r="K503">
        <f t="shared" si="39"/>
        <v>-21.233776620601986</v>
      </c>
    </row>
    <row r="504" spans="1:11" x14ac:dyDescent="0.2">
      <c r="A504" s="2">
        <v>43403</v>
      </c>
      <c r="B504" s="10">
        <v>53.325000000000003</v>
      </c>
      <c r="C504" s="7">
        <v>1530.42</v>
      </c>
      <c r="D504" s="5">
        <v>146.22</v>
      </c>
      <c r="F504" s="11">
        <f t="shared" si="35"/>
        <v>-199.82557136210613</v>
      </c>
      <c r="G504" s="14">
        <f t="shared" si="36"/>
        <v>694.15239652259083</v>
      </c>
      <c r="I504">
        <f t="shared" si="37"/>
        <v>494.3268251604847</v>
      </c>
      <c r="J504">
        <f t="shared" si="38"/>
        <v>18.613372401585309</v>
      </c>
      <c r="K504">
        <f t="shared" si="39"/>
        <v>-18.613372401585309</v>
      </c>
    </row>
    <row r="505" spans="1:11" x14ac:dyDescent="0.2">
      <c r="A505" s="2">
        <v>43402</v>
      </c>
      <c r="B505" s="10">
        <v>53.06</v>
      </c>
      <c r="C505" s="7">
        <v>1538.88</v>
      </c>
      <c r="D505" s="5">
        <v>142.09</v>
      </c>
      <c r="F505" s="11">
        <f t="shared" si="35"/>
        <v>-198.83253289213974</v>
      </c>
      <c r="G505" s="14">
        <f t="shared" si="36"/>
        <v>674.54598565103913</v>
      </c>
      <c r="I505">
        <f t="shared" si="37"/>
        <v>475.71345275889939</v>
      </c>
      <c r="J505">
        <f t="shared" si="38"/>
        <v>-11.767668431976915</v>
      </c>
      <c r="K505">
        <f t="shared" si="39"/>
        <v>11.767668431976915</v>
      </c>
    </row>
    <row r="506" spans="1:11" x14ac:dyDescent="0.2">
      <c r="A506" s="2">
        <v>43399</v>
      </c>
      <c r="B506" s="10">
        <v>54.075000000000003</v>
      </c>
      <c r="C506" s="7">
        <v>1642.81</v>
      </c>
      <c r="D506" s="5">
        <v>145.37</v>
      </c>
      <c r="F506" s="11">
        <f t="shared" si="35"/>
        <v>-202.63605759786009</v>
      </c>
      <c r="G506" s="14">
        <f t="shared" si="36"/>
        <v>690.1171787887364</v>
      </c>
      <c r="I506">
        <f t="shared" si="37"/>
        <v>487.48112119087631</v>
      </c>
      <c r="J506">
        <f t="shared" si="38"/>
        <v>-23.211116985629758</v>
      </c>
      <c r="K506">
        <f t="shared" si="39"/>
        <v>23.211116985629758</v>
      </c>
    </row>
    <row r="507" spans="1:11" x14ac:dyDescent="0.2">
      <c r="A507" s="2">
        <v>43398</v>
      </c>
      <c r="B507" s="10">
        <v>54.95</v>
      </c>
      <c r="C507" s="7">
        <v>1782.17</v>
      </c>
      <c r="D507" s="5">
        <v>150.94999999999999</v>
      </c>
      <c r="F507" s="11">
        <f t="shared" si="35"/>
        <v>-205.9149582062397</v>
      </c>
      <c r="G507" s="14">
        <f t="shared" si="36"/>
        <v>716.60719638274577</v>
      </c>
      <c r="I507">
        <f t="shared" si="37"/>
        <v>510.69223817650607</v>
      </c>
      <c r="J507">
        <f t="shared" si="38"/>
        <v>18.89685316660217</v>
      </c>
      <c r="K507">
        <f t="shared" si="39"/>
        <v>-18.89685316660217</v>
      </c>
    </row>
    <row r="508" spans="1:11" x14ac:dyDescent="0.2">
      <c r="A508" s="2">
        <v>43397</v>
      </c>
      <c r="B508" s="10">
        <v>53.772500000000001</v>
      </c>
      <c r="C508" s="7">
        <v>1664.2</v>
      </c>
      <c r="D508" s="5">
        <v>146.04</v>
      </c>
      <c r="F508" s="11">
        <f t="shared" si="35"/>
        <v>-201.50249481610598</v>
      </c>
      <c r="G508" s="14">
        <f t="shared" si="36"/>
        <v>693.29787982600988</v>
      </c>
      <c r="I508">
        <f t="shared" si="37"/>
        <v>491.7953850099039</v>
      </c>
      <c r="J508">
        <f t="shared" si="38"/>
        <v>-32.482708477673953</v>
      </c>
      <c r="K508">
        <f t="shared" si="39"/>
        <v>32.482708477673953</v>
      </c>
    </row>
    <row r="509" spans="1:11" x14ac:dyDescent="0.2">
      <c r="A509" s="2">
        <v>43396</v>
      </c>
      <c r="B509" s="10">
        <v>55.682499999999997</v>
      </c>
      <c r="C509" s="7">
        <v>1768.7</v>
      </c>
      <c r="D509" s="5">
        <v>154.38999999999999</v>
      </c>
      <c r="F509" s="11">
        <f t="shared" si="35"/>
        <v>-208.65986642982605</v>
      </c>
      <c r="G509" s="14">
        <f t="shared" si="36"/>
        <v>732.93795991740387</v>
      </c>
      <c r="I509">
        <f t="shared" si="37"/>
        <v>524.27809348757785</v>
      </c>
      <c r="J509">
        <f t="shared" si="38"/>
        <v>-3.8000566327149272</v>
      </c>
      <c r="K509">
        <f t="shared" si="39"/>
        <v>3.8000566327149272</v>
      </c>
    </row>
    <row r="510" spans="1:11" x14ac:dyDescent="0.2">
      <c r="A510" s="2">
        <v>43395</v>
      </c>
      <c r="B510" s="10">
        <v>55.162500000000001</v>
      </c>
      <c r="C510" s="7">
        <v>1789.3</v>
      </c>
      <c r="D510" s="5">
        <v>154.78</v>
      </c>
      <c r="F510" s="11">
        <f t="shared" si="35"/>
        <v>-206.71126263970331</v>
      </c>
      <c r="G510" s="14">
        <f t="shared" si="36"/>
        <v>734.78941275999603</v>
      </c>
      <c r="I510">
        <f t="shared" si="37"/>
        <v>528.07815012029278</v>
      </c>
      <c r="J510">
        <f t="shared" si="38"/>
        <v>2.2101894174970766</v>
      </c>
      <c r="K510">
        <f t="shared" si="39"/>
        <v>-2.2101894174970766</v>
      </c>
    </row>
    <row r="511" spans="1:11" x14ac:dyDescent="0.2">
      <c r="A511" s="2">
        <v>43392</v>
      </c>
      <c r="B511" s="10">
        <v>54.827500000000001</v>
      </c>
      <c r="C511" s="7">
        <v>1764.03</v>
      </c>
      <c r="D511" s="5">
        <v>154.05000000000001</v>
      </c>
      <c r="F511" s="11">
        <f t="shared" si="35"/>
        <v>-205.45591212106655</v>
      </c>
      <c r="G511" s="14">
        <f t="shared" si="36"/>
        <v>731.32387282386219</v>
      </c>
      <c r="I511">
        <f t="shared" si="37"/>
        <v>525.8679607027957</v>
      </c>
      <c r="J511">
        <f t="shared" si="38"/>
        <v>-7.2123306053512124</v>
      </c>
      <c r="K511">
        <f t="shared" si="39"/>
        <v>7.2123306053512124</v>
      </c>
    </row>
    <row r="512" spans="1:11" x14ac:dyDescent="0.2">
      <c r="A512" s="2">
        <v>43391</v>
      </c>
      <c r="B512" s="10">
        <v>54.005000000000003</v>
      </c>
      <c r="C512" s="7">
        <v>1770.72</v>
      </c>
      <c r="D512" s="5">
        <v>154.91999999999999</v>
      </c>
      <c r="F512" s="11">
        <f t="shared" si="35"/>
        <v>-202.37374554918972</v>
      </c>
      <c r="G512" s="14">
        <f t="shared" si="36"/>
        <v>735.45403685733663</v>
      </c>
      <c r="I512">
        <f t="shared" si="37"/>
        <v>533.08029130814691</v>
      </c>
      <c r="J512">
        <f t="shared" si="38"/>
        <v>-16.519512801574479</v>
      </c>
      <c r="K512">
        <f t="shared" si="39"/>
        <v>16.519512801574479</v>
      </c>
    </row>
    <row r="513" spans="1:11" x14ac:dyDescent="0.2">
      <c r="A513" s="2">
        <v>43390</v>
      </c>
      <c r="B513" s="10">
        <v>55.297499999999999</v>
      </c>
      <c r="C513" s="7">
        <v>1831.73</v>
      </c>
      <c r="D513" s="5">
        <v>159.41999999999999</v>
      </c>
      <c r="F513" s="11">
        <f t="shared" si="35"/>
        <v>-207.21715016213903</v>
      </c>
      <c r="G513" s="14">
        <f t="shared" si="36"/>
        <v>756.81695427186037</v>
      </c>
      <c r="I513">
        <f t="shared" si="37"/>
        <v>549.59980410972139</v>
      </c>
      <c r="J513">
        <f t="shared" si="38"/>
        <v>3.9376371832845507</v>
      </c>
      <c r="K513">
        <f t="shared" si="39"/>
        <v>-3.9376371832845507</v>
      </c>
    </row>
    <row r="514" spans="1:11" x14ac:dyDescent="0.2">
      <c r="A514" s="2">
        <v>43389</v>
      </c>
      <c r="B514" s="10">
        <v>55.537500000000001</v>
      </c>
      <c r="C514" s="7">
        <v>1819.96</v>
      </c>
      <c r="D514" s="5">
        <v>158.78</v>
      </c>
      <c r="F514" s="11">
        <f t="shared" si="35"/>
        <v>-208.11650575758028</v>
      </c>
      <c r="G514" s="14">
        <f t="shared" si="36"/>
        <v>753.77867268401712</v>
      </c>
      <c r="I514">
        <f t="shared" si="37"/>
        <v>545.66216692643684</v>
      </c>
      <c r="J514">
        <f t="shared" si="38"/>
        <v>20.483467110333891</v>
      </c>
      <c r="K514">
        <f t="shared" si="39"/>
        <v>-20.483467110333891</v>
      </c>
    </row>
    <row r="515" spans="1:11" x14ac:dyDescent="0.2">
      <c r="A515" s="2">
        <v>43388</v>
      </c>
      <c r="B515" s="10">
        <v>54.34</v>
      </c>
      <c r="C515" s="7">
        <v>1760.95</v>
      </c>
      <c r="D515" s="5">
        <v>153.52000000000001</v>
      </c>
      <c r="F515" s="11">
        <f t="shared" si="35"/>
        <v>-203.62909606782648</v>
      </c>
      <c r="G515" s="14">
        <f t="shared" si="36"/>
        <v>728.80779588392943</v>
      </c>
      <c r="I515">
        <f t="shared" si="37"/>
        <v>525.17869981610295</v>
      </c>
      <c r="J515">
        <f t="shared" si="38"/>
        <v>3.4055272441227089</v>
      </c>
      <c r="K515">
        <f t="shared" si="39"/>
        <v>-3.4055272441227089</v>
      </c>
    </row>
    <row r="516" spans="1:11" x14ac:dyDescent="0.2">
      <c r="A516" s="2">
        <v>43385</v>
      </c>
      <c r="B516" s="10">
        <v>55.527500000000003</v>
      </c>
      <c r="C516" s="7">
        <v>1788.61</v>
      </c>
      <c r="D516" s="5">
        <v>153.74</v>
      </c>
      <c r="F516" s="11">
        <f t="shared" si="35"/>
        <v>-208.07903260777024</v>
      </c>
      <c r="G516" s="14">
        <f t="shared" si="36"/>
        <v>729.85220517975051</v>
      </c>
      <c r="I516">
        <f t="shared" si="37"/>
        <v>521.77317257198024</v>
      </c>
      <c r="J516">
        <f t="shared" si="38"/>
        <v>-5.3246553460330688</v>
      </c>
      <c r="K516">
        <f t="shared" si="39"/>
        <v>5.3246553460330688</v>
      </c>
    </row>
    <row r="517" spans="1:11" x14ac:dyDescent="0.2">
      <c r="A517" s="2">
        <v>43384</v>
      </c>
      <c r="B517" s="10">
        <v>53.612499999999997</v>
      </c>
      <c r="C517" s="7">
        <v>1719.36</v>
      </c>
      <c r="D517" s="5">
        <v>153.35</v>
      </c>
      <c r="F517" s="11">
        <f t="shared" ref="F517:F580" si="40">B517*$O$8</f>
        <v>-200.90292441914514</v>
      </c>
      <c r="G517" s="14">
        <f t="shared" ref="G517:G580" si="41">D517*(1-$O$8)</f>
        <v>728.00075233715847</v>
      </c>
      <c r="I517">
        <f t="shared" ref="I517:I580" si="42">SUM(F517:G517)</f>
        <v>527.09782791801331</v>
      </c>
      <c r="J517">
        <f t="shared" si="38"/>
        <v>11.141553416010424</v>
      </c>
      <c r="K517">
        <f t="shared" si="39"/>
        <v>-11.141553416010424</v>
      </c>
    </row>
    <row r="518" spans="1:11" x14ac:dyDescent="0.2">
      <c r="A518" s="2">
        <v>43383</v>
      </c>
      <c r="B518" s="10">
        <v>54.09</v>
      </c>
      <c r="C518" s="7">
        <v>1755.25</v>
      </c>
      <c r="D518" s="5">
        <v>151.38</v>
      </c>
      <c r="F518" s="11">
        <f t="shared" si="40"/>
        <v>-202.69226732257516</v>
      </c>
      <c r="G518" s="14">
        <f t="shared" si="41"/>
        <v>718.64854182457805</v>
      </c>
      <c r="I518">
        <f t="shared" si="42"/>
        <v>515.95627450200288</v>
      </c>
      <c r="J518">
        <f t="shared" ref="J518:J581" si="43">I518-I519</f>
        <v>-21.106423563562998</v>
      </c>
      <c r="K518">
        <f t="shared" ref="K518:K581" si="44">-J518</f>
        <v>21.106423563562998</v>
      </c>
    </row>
    <row r="519" spans="1:11" x14ac:dyDescent="0.2">
      <c r="A519" s="2">
        <v>43382</v>
      </c>
      <c r="B519" s="10">
        <v>56.717500000000001</v>
      </c>
      <c r="C519" s="7">
        <v>1870.32</v>
      </c>
      <c r="D519" s="5">
        <v>157.9</v>
      </c>
      <c r="F519" s="11">
        <f t="shared" si="40"/>
        <v>-212.53833743516651</v>
      </c>
      <c r="G519" s="14">
        <f t="shared" si="41"/>
        <v>749.60103550073245</v>
      </c>
      <c r="I519">
        <f t="shared" si="42"/>
        <v>537.06269806556588</v>
      </c>
      <c r="J519">
        <f t="shared" si="43"/>
        <v>0.18158562737437478</v>
      </c>
      <c r="K519">
        <f t="shared" si="44"/>
        <v>-0.18158562737437478</v>
      </c>
    </row>
    <row r="520" spans="1:11" x14ac:dyDescent="0.2">
      <c r="A520" s="2">
        <v>43381</v>
      </c>
      <c r="B520" s="10">
        <v>55.942500000000003</v>
      </c>
      <c r="C520" s="7">
        <v>1864.42</v>
      </c>
      <c r="D520" s="5">
        <v>157.25</v>
      </c>
      <c r="F520" s="11">
        <f t="shared" si="40"/>
        <v>-209.63416832488744</v>
      </c>
      <c r="G520" s="14">
        <f t="shared" si="41"/>
        <v>746.51528076307898</v>
      </c>
      <c r="I520">
        <f t="shared" si="42"/>
        <v>536.88111243819151</v>
      </c>
      <c r="J520">
        <f t="shared" si="43"/>
        <v>0.10736574905013185</v>
      </c>
      <c r="K520">
        <f t="shared" si="44"/>
        <v>-0.10736574905013185</v>
      </c>
    </row>
    <row r="521" spans="1:11" x14ac:dyDescent="0.2">
      <c r="A521" s="2">
        <v>43378</v>
      </c>
      <c r="B521" s="10">
        <v>56.072499999999998</v>
      </c>
      <c r="C521" s="7">
        <v>1889.65</v>
      </c>
      <c r="D521" s="5">
        <v>157.33000000000001</v>
      </c>
      <c r="F521" s="11">
        <f t="shared" si="40"/>
        <v>-210.12131927241811</v>
      </c>
      <c r="G521" s="14">
        <f t="shared" si="41"/>
        <v>746.89506596155945</v>
      </c>
      <c r="I521">
        <f t="shared" si="42"/>
        <v>536.77374668914138</v>
      </c>
      <c r="J521">
        <f t="shared" si="43"/>
        <v>-3.7496524136979588</v>
      </c>
      <c r="K521">
        <f t="shared" si="44"/>
        <v>3.7496524136979588</v>
      </c>
    </row>
    <row r="522" spans="1:11" x14ac:dyDescent="0.2">
      <c r="A522" s="2">
        <v>43377</v>
      </c>
      <c r="B522" s="10">
        <v>56.997500000000002</v>
      </c>
      <c r="C522" s="7">
        <v>1909.42</v>
      </c>
      <c r="D522" s="5">
        <v>158.85</v>
      </c>
      <c r="F522" s="11">
        <f t="shared" si="40"/>
        <v>-213.58758562984801</v>
      </c>
      <c r="G522" s="14">
        <f t="shared" si="41"/>
        <v>754.11098473268737</v>
      </c>
      <c r="I522">
        <f t="shared" si="42"/>
        <v>540.52339910283933</v>
      </c>
      <c r="J522">
        <f t="shared" si="43"/>
        <v>-13.173126351373639</v>
      </c>
      <c r="K522">
        <f t="shared" si="44"/>
        <v>13.173126351373639</v>
      </c>
    </row>
    <row r="523" spans="1:11" x14ac:dyDescent="0.2">
      <c r="A523" s="2">
        <v>43376</v>
      </c>
      <c r="B523" s="10">
        <v>58.017499999999998</v>
      </c>
      <c r="C523" s="7">
        <v>1952.76</v>
      </c>
      <c r="D523" s="5">
        <v>162.43</v>
      </c>
      <c r="F523" s="11">
        <f t="shared" si="40"/>
        <v>-217.40984691047336</v>
      </c>
      <c r="G523" s="14">
        <f t="shared" si="41"/>
        <v>771.10637236468631</v>
      </c>
      <c r="I523">
        <f t="shared" si="42"/>
        <v>553.69652545421297</v>
      </c>
      <c r="J523">
        <f t="shared" si="43"/>
        <v>12.102924241865139</v>
      </c>
      <c r="K523">
        <f t="shared" si="44"/>
        <v>-12.102924241865139</v>
      </c>
    </row>
    <row r="524" spans="1:11" x14ac:dyDescent="0.2">
      <c r="A524" s="2">
        <v>43375</v>
      </c>
      <c r="B524" s="10">
        <v>57.32</v>
      </c>
      <c r="C524" s="7">
        <v>1971.31</v>
      </c>
      <c r="D524" s="5">
        <v>159.33000000000001</v>
      </c>
      <c r="F524" s="11">
        <f t="shared" si="40"/>
        <v>-214.7960947112222</v>
      </c>
      <c r="G524" s="14">
        <f t="shared" si="41"/>
        <v>756.38969592357</v>
      </c>
      <c r="I524">
        <f t="shared" si="42"/>
        <v>541.59360121234783</v>
      </c>
      <c r="J524">
        <f t="shared" si="43"/>
        <v>-16.656543656333952</v>
      </c>
      <c r="K524">
        <f t="shared" si="44"/>
        <v>16.656543656333952</v>
      </c>
    </row>
    <row r="525" spans="1:11" x14ac:dyDescent="0.2">
      <c r="A525" s="2">
        <v>43374</v>
      </c>
      <c r="B525" s="10">
        <v>56.814999999999998</v>
      </c>
      <c r="C525" s="7">
        <v>2004.36</v>
      </c>
      <c r="D525" s="5">
        <v>162.44</v>
      </c>
      <c r="F525" s="11">
        <f t="shared" si="40"/>
        <v>-212.90370064581452</v>
      </c>
      <c r="G525" s="14">
        <f t="shared" si="41"/>
        <v>771.15384551449631</v>
      </c>
      <c r="I525">
        <f t="shared" si="42"/>
        <v>558.25014486868179</v>
      </c>
      <c r="J525">
        <f t="shared" si="43"/>
        <v>-11.013555954412709</v>
      </c>
      <c r="K525">
        <f t="shared" si="44"/>
        <v>11.013555954412709</v>
      </c>
    </row>
    <row r="526" spans="1:11" x14ac:dyDescent="0.2">
      <c r="A526" s="2">
        <v>43371</v>
      </c>
      <c r="B526" s="10">
        <v>56.435000000000002</v>
      </c>
      <c r="C526" s="7">
        <v>2003</v>
      </c>
      <c r="D526" s="5">
        <v>164.46</v>
      </c>
      <c r="F526" s="11">
        <f t="shared" si="40"/>
        <v>-211.47972095303254</v>
      </c>
      <c r="G526" s="14">
        <f t="shared" si="41"/>
        <v>780.74342177612709</v>
      </c>
      <c r="I526">
        <f t="shared" si="42"/>
        <v>569.2637008230945</v>
      </c>
      <c r="J526">
        <f t="shared" si="43"/>
        <v>-21.533334325551664</v>
      </c>
      <c r="K526">
        <f t="shared" si="44"/>
        <v>21.533334325551664</v>
      </c>
    </row>
    <row r="527" spans="1:11" x14ac:dyDescent="0.2">
      <c r="A527" s="2">
        <v>43370</v>
      </c>
      <c r="B527" s="10">
        <v>56.237499999999997</v>
      </c>
      <c r="C527" s="7">
        <v>2012.98</v>
      </c>
      <c r="D527" s="5">
        <v>168.84</v>
      </c>
      <c r="F527" s="11">
        <f t="shared" si="40"/>
        <v>-210.73962624428398</v>
      </c>
      <c r="G527" s="14">
        <f t="shared" si="41"/>
        <v>801.53666139293011</v>
      </c>
      <c r="I527">
        <f t="shared" si="42"/>
        <v>590.79703514864616</v>
      </c>
      <c r="J527">
        <f t="shared" si="43"/>
        <v>4.7285910981116785</v>
      </c>
      <c r="K527">
        <f t="shared" si="44"/>
        <v>-4.7285910981116785</v>
      </c>
    </row>
    <row r="528" spans="1:11" x14ac:dyDescent="0.2">
      <c r="A528" s="2">
        <v>43369</v>
      </c>
      <c r="B528" s="10">
        <v>55.104999999999997</v>
      </c>
      <c r="C528" s="7">
        <v>1974.85</v>
      </c>
      <c r="D528" s="5">
        <v>166.95</v>
      </c>
      <c r="F528" s="11">
        <f t="shared" si="40"/>
        <v>-206.49579202829551</v>
      </c>
      <c r="G528" s="14">
        <f t="shared" si="41"/>
        <v>792.56423607883005</v>
      </c>
      <c r="I528">
        <f t="shared" si="42"/>
        <v>586.06844405053448</v>
      </c>
      <c r="J528">
        <f t="shared" si="43"/>
        <v>11.342709440345516</v>
      </c>
      <c r="K528">
        <f t="shared" si="44"/>
        <v>-11.342709440345516</v>
      </c>
    </row>
    <row r="529" spans="1:11" x14ac:dyDescent="0.2">
      <c r="A529" s="2">
        <v>43368</v>
      </c>
      <c r="B529" s="10">
        <v>55.547499999999999</v>
      </c>
      <c r="C529" s="7">
        <v>1974.55</v>
      </c>
      <c r="D529" s="5">
        <v>164.91</v>
      </c>
      <c r="F529" s="11">
        <f t="shared" si="40"/>
        <v>-208.15397890739035</v>
      </c>
      <c r="G529" s="14">
        <f t="shared" si="41"/>
        <v>782.87971351757938</v>
      </c>
      <c r="I529">
        <f t="shared" si="42"/>
        <v>574.72573461018897</v>
      </c>
      <c r="J529">
        <f t="shared" si="43"/>
        <v>-3.6852177338545289</v>
      </c>
      <c r="K529">
        <f t="shared" si="44"/>
        <v>3.6852177338545289</v>
      </c>
    </row>
    <row r="530" spans="1:11" x14ac:dyDescent="0.2">
      <c r="A530" s="2">
        <v>43367</v>
      </c>
      <c r="B530" s="10">
        <v>55.197499999999998</v>
      </c>
      <c r="C530" s="7">
        <v>1934.36</v>
      </c>
      <c r="D530" s="5">
        <v>165.41</v>
      </c>
      <c r="F530" s="11">
        <f t="shared" si="40"/>
        <v>-206.84241866403849</v>
      </c>
      <c r="G530" s="14">
        <f t="shared" si="41"/>
        <v>785.25337100808201</v>
      </c>
      <c r="I530">
        <f t="shared" si="42"/>
        <v>578.41095234404349</v>
      </c>
      <c r="J530">
        <f t="shared" si="43"/>
        <v>8.8410671802564593</v>
      </c>
      <c r="K530">
        <f t="shared" si="44"/>
        <v>-8.8410671802564593</v>
      </c>
    </row>
    <row r="531" spans="1:11" x14ac:dyDescent="0.2">
      <c r="A531" s="2">
        <v>43364</v>
      </c>
      <c r="B531" s="10">
        <v>54.414999999999999</v>
      </c>
      <c r="C531" s="7">
        <v>1915.01</v>
      </c>
      <c r="D531" s="5">
        <v>162.93</v>
      </c>
      <c r="F531" s="11">
        <f t="shared" si="40"/>
        <v>-203.91014469140188</v>
      </c>
      <c r="G531" s="14">
        <f t="shared" si="41"/>
        <v>773.48002985518895</v>
      </c>
      <c r="I531">
        <f t="shared" si="42"/>
        <v>569.56988516378703</v>
      </c>
      <c r="J531">
        <f t="shared" si="43"/>
        <v>-12.448919165060715</v>
      </c>
      <c r="K531">
        <f t="shared" si="44"/>
        <v>12.448919165060715</v>
      </c>
    </row>
    <row r="532" spans="1:11" x14ac:dyDescent="0.2">
      <c r="A532" s="2">
        <v>43363</v>
      </c>
      <c r="B532" s="10">
        <v>55.0075</v>
      </c>
      <c r="C532" s="7">
        <v>1944.3</v>
      </c>
      <c r="D532" s="5">
        <v>166.02</v>
      </c>
      <c r="F532" s="11">
        <f t="shared" si="40"/>
        <v>-206.1304288176475</v>
      </c>
      <c r="G532" s="14">
        <f t="shared" si="41"/>
        <v>788.14923314649525</v>
      </c>
      <c r="I532">
        <f t="shared" si="42"/>
        <v>582.01880432884775</v>
      </c>
      <c r="J532">
        <f t="shared" si="43"/>
        <v>12.49691662665839</v>
      </c>
      <c r="K532">
        <f t="shared" si="44"/>
        <v>-12.49691662665839</v>
      </c>
    </row>
    <row r="533" spans="1:11" x14ac:dyDescent="0.2">
      <c r="A533" s="2">
        <v>43362</v>
      </c>
      <c r="B533" s="10">
        <v>54.592500000000001</v>
      </c>
      <c r="C533" s="7">
        <v>1926.42</v>
      </c>
      <c r="D533" s="5">
        <v>163.06</v>
      </c>
      <c r="F533" s="11">
        <f t="shared" si="40"/>
        <v>-204.5752931005303</v>
      </c>
      <c r="G533" s="14">
        <f t="shared" si="41"/>
        <v>774.09718080271966</v>
      </c>
      <c r="I533">
        <f t="shared" si="42"/>
        <v>569.52188770218936</v>
      </c>
      <c r="J533">
        <f t="shared" si="43"/>
        <v>12.980801610691856</v>
      </c>
      <c r="K533">
        <f t="shared" si="44"/>
        <v>-12.980801610691856</v>
      </c>
    </row>
    <row r="534" spans="1:11" x14ac:dyDescent="0.2">
      <c r="A534" s="2">
        <v>43361</v>
      </c>
      <c r="B534" s="10">
        <v>54.56</v>
      </c>
      <c r="C534" s="7">
        <v>1941.05</v>
      </c>
      <c r="D534" s="5">
        <v>160.30000000000001</v>
      </c>
      <c r="F534" s="11">
        <f t="shared" si="40"/>
        <v>-204.45350536364765</v>
      </c>
      <c r="G534" s="14">
        <f t="shared" si="41"/>
        <v>760.99459145514516</v>
      </c>
      <c r="I534">
        <f t="shared" si="42"/>
        <v>556.5410860914975</v>
      </c>
      <c r="J534">
        <f t="shared" si="43"/>
        <v>-1.6665065429718879</v>
      </c>
      <c r="K534">
        <f t="shared" si="44"/>
        <v>1.6665065429718879</v>
      </c>
    </row>
    <row r="535" spans="1:11" x14ac:dyDescent="0.2">
      <c r="A535" s="2">
        <v>43360</v>
      </c>
      <c r="B535" s="10">
        <v>54.47</v>
      </c>
      <c r="C535" s="7">
        <v>1908.03</v>
      </c>
      <c r="D535" s="5">
        <v>160.58000000000001</v>
      </c>
      <c r="F535" s="11">
        <f t="shared" si="40"/>
        <v>-204.11624701535715</v>
      </c>
      <c r="G535" s="14">
        <f t="shared" si="41"/>
        <v>762.3238396498266</v>
      </c>
      <c r="I535">
        <f t="shared" si="42"/>
        <v>558.20759263446939</v>
      </c>
      <c r="J535">
        <f t="shared" si="43"/>
        <v>-2.6768287452513277</v>
      </c>
      <c r="K535">
        <f t="shared" si="44"/>
        <v>2.6768287452513277</v>
      </c>
    </row>
    <row r="536" spans="1:11" x14ac:dyDescent="0.2">
      <c r="A536" s="2">
        <v>43357</v>
      </c>
      <c r="B536" s="10">
        <v>55.96</v>
      </c>
      <c r="C536" s="7">
        <v>1970.19</v>
      </c>
      <c r="D536" s="5">
        <v>162.32</v>
      </c>
      <c r="F536" s="11">
        <f t="shared" si="40"/>
        <v>-209.69974633705502</v>
      </c>
      <c r="G536" s="14">
        <f t="shared" si="41"/>
        <v>770.58416771677571</v>
      </c>
      <c r="I536">
        <f t="shared" si="42"/>
        <v>560.88442137972072</v>
      </c>
      <c r="J536">
        <f t="shared" si="43"/>
        <v>6.9650722570607968</v>
      </c>
      <c r="K536">
        <f t="shared" si="44"/>
        <v>-6.9650722570607968</v>
      </c>
    </row>
    <row r="537" spans="1:11" x14ac:dyDescent="0.2">
      <c r="A537" s="2">
        <v>43356</v>
      </c>
      <c r="B537" s="10">
        <v>56.602499999999999</v>
      </c>
      <c r="C537" s="7">
        <v>1989.87</v>
      </c>
      <c r="D537" s="5">
        <v>161.36000000000001</v>
      </c>
      <c r="F537" s="11">
        <f t="shared" si="40"/>
        <v>-212.10739621235089</v>
      </c>
      <c r="G537" s="14">
        <f t="shared" si="41"/>
        <v>766.02674533501079</v>
      </c>
      <c r="I537">
        <f t="shared" si="42"/>
        <v>553.91934912265992</v>
      </c>
      <c r="J537">
        <f t="shared" si="43"/>
        <v>-8.0409470874852786</v>
      </c>
      <c r="K537">
        <f t="shared" si="44"/>
        <v>8.0409470874852786</v>
      </c>
    </row>
    <row r="538" spans="1:11" x14ac:dyDescent="0.2">
      <c r="A538" s="2">
        <v>43355</v>
      </c>
      <c r="B538" s="10">
        <v>55.267499999999998</v>
      </c>
      <c r="C538" s="7">
        <v>1990</v>
      </c>
      <c r="D538" s="5">
        <v>162</v>
      </c>
      <c r="F538" s="11">
        <f t="shared" si="40"/>
        <v>-207.10473071270886</v>
      </c>
      <c r="G538" s="14">
        <f t="shared" si="41"/>
        <v>769.06502692285403</v>
      </c>
      <c r="I538">
        <f t="shared" si="42"/>
        <v>561.9602962101452</v>
      </c>
      <c r="J538">
        <f t="shared" si="43"/>
        <v>-16.100037113362077</v>
      </c>
      <c r="K538">
        <f t="shared" si="44"/>
        <v>16.100037113362077</v>
      </c>
    </row>
    <row r="539" spans="1:11" x14ac:dyDescent="0.2">
      <c r="A539" s="2">
        <v>43354</v>
      </c>
      <c r="B539" s="10">
        <v>55.962499999999999</v>
      </c>
      <c r="C539" s="7">
        <v>1987.15</v>
      </c>
      <c r="D539" s="5">
        <v>165.94</v>
      </c>
      <c r="F539" s="11">
        <f t="shared" si="40"/>
        <v>-209.70911462450752</v>
      </c>
      <c r="G539" s="14">
        <f t="shared" si="41"/>
        <v>787.76944794801477</v>
      </c>
      <c r="I539">
        <f t="shared" si="42"/>
        <v>578.06033332350728</v>
      </c>
      <c r="J539">
        <f t="shared" si="43"/>
        <v>3.1839796927820316</v>
      </c>
      <c r="K539">
        <f t="shared" si="44"/>
        <v>-3.1839796927820316</v>
      </c>
    </row>
    <row r="540" spans="1:11" x14ac:dyDescent="0.2">
      <c r="A540" s="2">
        <v>43353</v>
      </c>
      <c r="B540" s="10">
        <v>54.582500000000003</v>
      </c>
      <c r="C540" s="7">
        <v>1939.01</v>
      </c>
      <c r="D540" s="5">
        <v>164.18</v>
      </c>
      <c r="F540" s="11">
        <f t="shared" si="40"/>
        <v>-204.53781995072026</v>
      </c>
      <c r="G540" s="14">
        <f t="shared" si="41"/>
        <v>779.41417358144554</v>
      </c>
      <c r="I540">
        <f t="shared" si="42"/>
        <v>574.87635363072525</v>
      </c>
      <c r="J540">
        <f t="shared" si="43"/>
        <v>8.1943204517423283</v>
      </c>
      <c r="K540">
        <f t="shared" si="44"/>
        <v>-8.1943204517423283</v>
      </c>
    </row>
    <row r="541" spans="1:11" x14ac:dyDescent="0.2">
      <c r="A541" s="2">
        <v>43350</v>
      </c>
      <c r="B541" s="10">
        <v>55.325000000000003</v>
      </c>
      <c r="C541" s="7">
        <v>1952.07</v>
      </c>
      <c r="D541" s="5">
        <v>163.04</v>
      </c>
      <c r="F541" s="11">
        <f t="shared" si="40"/>
        <v>-207.32020132411668</v>
      </c>
      <c r="G541" s="14">
        <f t="shared" si="41"/>
        <v>774.00223450309954</v>
      </c>
      <c r="I541">
        <f t="shared" si="42"/>
        <v>566.68203317898292</v>
      </c>
      <c r="J541">
        <f t="shared" si="43"/>
        <v>4.1074223817649909</v>
      </c>
      <c r="K541">
        <f t="shared" si="44"/>
        <v>-4.1074223817649909</v>
      </c>
    </row>
    <row r="542" spans="1:11" x14ac:dyDescent="0.2">
      <c r="A542" s="2">
        <v>43349</v>
      </c>
      <c r="B542" s="10">
        <v>55.774999999999999</v>
      </c>
      <c r="C542" s="7">
        <v>1958.31</v>
      </c>
      <c r="D542" s="5">
        <v>162.53</v>
      </c>
      <c r="F542" s="11">
        <f t="shared" si="40"/>
        <v>-209.00649306556903</v>
      </c>
      <c r="G542" s="14">
        <f t="shared" si="41"/>
        <v>771.5811038627869</v>
      </c>
      <c r="I542">
        <f t="shared" si="42"/>
        <v>562.57461079721793</v>
      </c>
      <c r="J542">
        <f t="shared" si="43"/>
        <v>-18.543170292076866</v>
      </c>
      <c r="K542">
        <f t="shared" si="44"/>
        <v>18.543170292076866</v>
      </c>
    </row>
    <row r="543" spans="1:11" x14ac:dyDescent="0.2">
      <c r="A543" s="2">
        <v>43348</v>
      </c>
      <c r="B543" s="10">
        <v>56.717500000000001</v>
      </c>
      <c r="C543" s="7">
        <v>1994.82</v>
      </c>
      <c r="D543" s="5">
        <v>167.18</v>
      </c>
      <c r="F543" s="11">
        <f t="shared" si="40"/>
        <v>-212.53833743516651</v>
      </c>
      <c r="G543" s="14">
        <f t="shared" si="41"/>
        <v>793.65611852446136</v>
      </c>
      <c r="I543">
        <f t="shared" si="42"/>
        <v>581.11778108929479</v>
      </c>
      <c r="J543">
        <f t="shared" si="43"/>
        <v>-17.498438793976561</v>
      </c>
      <c r="K543">
        <f t="shared" si="44"/>
        <v>17.498438793976561</v>
      </c>
    </row>
    <row r="544" spans="1:11" x14ac:dyDescent="0.2">
      <c r="A544" s="2">
        <v>43347</v>
      </c>
      <c r="B544" s="10">
        <v>57.09</v>
      </c>
      <c r="C544" s="7">
        <v>2039.51</v>
      </c>
      <c r="D544" s="5">
        <v>171.16</v>
      </c>
      <c r="F544" s="11">
        <f t="shared" si="40"/>
        <v>-213.93421226559099</v>
      </c>
      <c r="G544" s="14">
        <f t="shared" si="41"/>
        <v>812.55043214886234</v>
      </c>
      <c r="I544">
        <f t="shared" si="42"/>
        <v>598.61621988327136</v>
      </c>
      <c r="J544">
        <f t="shared" si="43"/>
        <v>-22.379114447227607</v>
      </c>
      <c r="K544">
        <f t="shared" si="44"/>
        <v>22.379114447227607</v>
      </c>
    </row>
    <row r="545" spans="1:11" x14ac:dyDescent="0.2">
      <c r="A545" s="2">
        <v>43346</v>
      </c>
      <c r="B545" s="10">
        <v>56.907499999999999</v>
      </c>
      <c r="C545" s="7">
        <v>2012.71</v>
      </c>
      <c r="D545" s="5">
        <v>175.73</v>
      </c>
      <c r="F545" s="11">
        <f t="shared" si="40"/>
        <v>-213.2503272815575</v>
      </c>
      <c r="G545" s="14">
        <f t="shared" si="41"/>
        <v>834.24566161205644</v>
      </c>
      <c r="I545">
        <f t="shared" si="42"/>
        <v>620.99533433049896</v>
      </c>
      <c r="J545">
        <f t="shared" si="43"/>
        <v>0</v>
      </c>
      <c r="K545">
        <f t="shared" si="44"/>
        <v>0</v>
      </c>
    </row>
    <row r="546" spans="1:11" x14ac:dyDescent="0.2">
      <c r="A546" s="2">
        <v>43343</v>
      </c>
      <c r="B546" s="10">
        <v>56.907499999999999</v>
      </c>
      <c r="C546" s="7">
        <v>2012.71</v>
      </c>
      <c r="D546" s="5">
        <v>175.73</v>
      </c>
      <c r="F546" s="11">
        <f t="shared" si="40"/>
        <v>-213.2503272815575</v>
      </c>
      <c r="G546" s="14">
        <f t="shared" si="41"/>
        <v>834.24566161205644</v>
      </c>
      <c r="I546">
        <f t="shared" si="42"/>
        <v>620.99533433049896</v>
      </c>
      <c r="J546">
        <f t="shared" si="43"/>
        <v>-11.503126351373339</v>
      </c>
      <c r="K546">
        <f t="shared" si="44"/>
        <v>11.503126351373339</v>
      </c>
    </row>
    <row r="547" spans="1:11" x14ac:dyDescent="0.2">
      <c r="A547" s="2">
        <v>43342</v>
      </c>
      <c r="B547" s="10">
        <v>56.2575</v>
      </c>
      <c r="C547" s="7">
        <v>2002.38</v>
      </c>
      <c r="D547" s="5">
        <v>177.64</v>
      </c>
      <c r="F547" s="11">
        <f t="shared" si="40"/>
        <v>-210.81457254390409</v>
      </c>
      <c r="G547" s="14">
        <f t="shared" si="41"/>
        <v>843.31303322577639</v>
      </c>
      <c r="I547">
        <f t="shared" si="42"/>
        <v>632.4984606818723</v>
      </c>
      <c r="J547">
        <f t="shared" si="43"/>
        <v>6.3398291391838484</v>
      </c>
      <c r="K547">
        <f t="shared" si="44"/>
        <v>-6.3398291391838484</v>
      </c>
    </row>
    <row r="548" spans="1:11" x14ac:dyDescent="0.2">
      <c r="A548" s="2">
        <v>43341</v>
      </c>
      <c r="B548" s="10">
        <v>55.744999999999997</v>
      </c>
      <c r="C548" s="7">
        <v>1998.1</v>
      </c>
      <c r="D548" s="5">
        <v>175.9</v>
      </c>
      <c r="F548" s="11">
        <f t="shared" si="40"/>
        <v>-208.89407361613888</v>
      </c>
      <c r="G548" s="14">
        <f t="shared" si="41"/>
        <v>835.05270515882739</v>
      </c>
      <c r="I548">
        <f t="shared" si="42"/>
        <v>626.15863154268845</v>
      </c>
      <c r="J548">
        <f t="shared" si="43"/>
        <v>-4.7818316775861831</v>
      </c>
      <c r="K548">
        <f t="shared" si="44"/>
        <v>4.7818316775861831</v>
      </c>
    </row>
    <row r="549" spans="1:11" x14ac:dyDescent="0.2">
      <c r="A549" s="2">
        <v>43340</v>
      </c>
      <c r="B549" s="10">
        <v>54.924999999999997</v>
      </c>
      <c r="C549" s="7">
        <v>1932.82</v>
      </c>
      <c r="D549" s="5">
        <v>176.26</v>
      </c>
      <c r="F549" s="11">
        <f t="shared" si="40"/>
        <v>-205.82127533171456</v>
      </c>
      <c r="G549" s="14">
        <f t="shared" si="41"/>
        <v>836.7617385519892</v>
      </c>
      <c r="I549">
        <f t="shared" si="42"/>
        <v>630.94046322027464</v>
      </c>
      <c r="J549">
        <f t="shared" si="43"/>
        <v>-7.3455965688486913</v>
      </c>
      <c r="K549">
        <f t="shared" si="44"/>
        <v>7.3455965688486913</v>
      </c>
    </row>
    <row r="550" spans="1:11" x14ac:dyDescent="0.2">
      <c r="A550" s="2">
        <v>43339</v>
      </c>
      <c r="B550" s="10">
        <v>54.484999999999999</v>
      </c>
      <c r="C550" s="7">
        <v>1927.68</v>
      </c>
      <c r="D550" s="5">
        <v>177.46</v>
      </c>
      <c r="F550" s="11">
        <f t="shared" si="40"/>
        <v>-204.17245674007225</v>
      </c>
      <c r="G550" s="14">
        <f t="shared" si="41"/>
        <v>842.45851652919555</v>
      </c>
      <c r="I550">
        <f t="shared" si="42"/>
        <v>638.28605978912333</v>
      </c>
      <c r="J550">
        <f t="shared" si="43"/>
        <v>11.696136504982405</v>
      </c>
      <c r="K550">
        <f t="shared" si="44"/>
        <v>-11.696136504982405</v>
      </c>
    </row>
    <row r="551" spans="1:11" x14ac:dyDescent="0.2">
      <c r="A551" s="2">
        <v>43336</v>
      </c>
      <c r="B551" s="10">
        <v>54.04</v>
      </c>
      <c r="C551" s="7">
        <v>1905.39</v>
      </c>
      <c r="D551" s="5">
        <v>174.64500000000001</v>
      </c>
      <c r="F551" s="11">
        <f t="shared" si="40"/>
        <v>-202.5049015735249</v>
      </c>
      <c r="G551" s="14">
        <f t="shared" si="41"/>
        <v>829.0948248576658</v>
      </c>
      <c r="I551">
        <f t="shared" si="42"/>
        <v>626.58992328414092</v>
      </c>
      <c r="J551">
        <f t="shared" si="43"/>
        <v>7.6563893825358491</v>
      </c>
      <c r="K551">
        <f t="shared" si="44"/>
        <v>-7.6563893825358491</v>
      </c>
    </row>
    <row r="552" spans="1:11" x14ac:dyDescent="0.2">
      <c r="A552" s="2">
        <v>43335</v>
      </c>
      <c r="B552" s="10">
        <v>53.872500000000002</v>
      </c>
      <c r="C552" s="7">
        <v>1902.9</v>
      </c>
      <c r="D552" s="5">
        <v>172.9</v>
      </c>
      <c r="F552" s="11">
        <f t="shared" si="40"/>
        <v>-201.87722631420652</v>
      </c>
      <c r="G552" s="14">
        <f t="shared" si="41"/>
        <v>820.81076021581157</v>
      </c>
      <c r="I552">
        <f t="shared" si="42"/>
        <v>618.93353390160507</v>
      </c>
      <c r="J552">
        <f t="shared" si="43"/>
        <v>-3.9252177338544243</v>
      </c>
      <c r="K552">
        <f t="shared" si="44"/>
        <v>3.9252177338544243</v>
      </c>
    </row>
    <row r="553" spans="1:11" x14ac:dyDescent="0.2">
      <c r="A553" s="2">
        <v>43334</v>
      </c>
      <c r="B553" s="10">
        <v>53.762500000000003</v>
      </c>
      <c r="C553" s="7">
        <v>1904.9</v>
      </c>
      <c r="D553" s="5">
        <v>173.64</v>
      </c>
      <c r="F553" s="11">
        <f t="shared" si="40"/>
        <v>-201.46502166629594</v>
      </c>
      <c r="G553" s="14">
        <f t="shared" si="41"/>
        <v>824.32377330175541</v>
      </c>
      <c r="I553">
        <f t="shared" si="42"/>
        <v>622.8587516354595</v>
      </c>
      <c r="J553">
        <f t="shared" si="43"/>
        <v>4.8328929931728908</v>
      </c>
      <c r="K553">
        <f t="shared" si="44"/>
        <v>-4.8328929931728908</v>
      </c>
    </row>
    <row r="554" spans="1:11" x14ac:dyDescent="0.2">
      <c r="A554" s="2">
        <v>43333</v>
      </c>
      <c r="B554" s="10">
        <v>53.76</v>
      </c>
      <c r="C554" s="7">
        <v>1883.42</v>
      </c>
      <c r="D554" s="5">
        <v>172.62</v>
      </c>
      <c r="F554" s="11">
        <f t="shared" si="40"/>
        <v>-201.45565337884341</v>
      </c>
      <c r="G554" s="14">
        <f t="shared" si="41"/>
        <v>819.48151202113002</v>
      </c>
      <c r="I554">
        <f t="shared" si="42"/>
        <v>618.02585864228661</v>
      </c>
      <c r="J554">
        <f t="shared" si="43"/>
        <v>0.96314587072617996</v>
      </c>
      <c r="K554">
        <f t="shared" si="44"/>
        <v>-0.96314587072617996</v>
      </c>
    </row>
    <row r="555" spans="1:11" x14ac:dyDescent="0.2">
      <c r="A555" s="2">
        <v>43332</v>
      </c>
      <c r="B555" s="10">
        <v>53.865000000000002</v>
      </c>
      <c r="C555" s="7">
        <v>1876.71</v>
      </c>
      <c r="D555" s="5">
        <v>172.5</v>
      </c>
      <c r="F555" s="11">
        <f t="shared" si="40"/>
        <v>-201.84912145184899</v>
      </c>
      <c r="G555" s="14">
        <f t="shared" si="41"/>
        <v>818.91183422340941</v>
      </c>
      <c r="I555">
        <f t="shared" si="42"/>
        <v>617.06271277156043</v>
      </c>
      <c r="J555">
        <f t="shared" si="43"/>
        <v>-4.1854325353741615</v>
      </c>
      <c r="K555">
        <f t="shared" si="44"/>
        <v>4.1854325353741615</v>
      </c>
    </row>
    <row r="556" spans="1:11" x14ac:dyDescent="0.2">
      <c r="A556" s="2">
        <v>43329</v>
      </c>
      <c r="B556" s="10">
        <v>54.395000000000003</v>
      </c>
      <c r="C556" s="7">
        <v>1882.22</v>
      </c>
      <c r="D556" s="5">
        <v>173.8</v>
      </c>
      <c r="F556" s="11">
        <f t="shared" si="40"/>
        <v>-203.83519839178177</v>
      </c>
      <c r="G556" s="14">
        <f t="shared" si="41"/>
        <v>825.08334369871636</v>
      </c>
      <c r="I556">
        <f t="shared" si="42"/>
        <v>621.24814530693459</v>
      </c>
      <c r="J556">
        <f t="shared" si="43"/>
        <v>-8.2634739376752577</v>
      </c>
      <c r="K556">
        <f t="shared" si="44"/>
        <v>8.2634739376752577</v>
      </c>
    </row>
    <row r="557" spans="1:11" x14ac:dyDescent="0.2">
      <c r="A557" s="2">
        <v>43328</v>
      </c>
      <c r="B557" s="10">
        <v>53.33</v>
      </c>
      <c r="C557" s="7">
        <v>1886.52</v>
      </c>
      <c r="D557" s="5">
        <v>174.7</v>
      </c>
      <c r="F557" s="11">
        <f t="shared" si="40"/>
        <v>-199.84430793701114</v>
      </c>
      <c r="G557" s="14">
        <f t="shared" si="41"/>
        <v>829.35592718162093</v>
      </c>
      <c r="I557">
        <f t="shared" si="42"/>
        <v>629.51161924460985</v>
      </c>
      <c r="J557">
        <f t="shared" si="43"/>
        <v>-25.81496389362951</v>
      </c>
      <c r="K557">
        <f t="shared" si="44"/>
        <v>25.81496389362951</v>
      </c>
    </row>
    <row r="558" spans="1:11" x14ac:dyDescent="0.2">
      <c r="A558" s="2">
        <v>43327</v>
      </c>
      <c r="B558" s="10">
        <v>52.56</v>
      </c>
      <c r="C558" s="7">
        <v>1882.62</v>
      </c>
      <c r="D558" s="5">
        <v>179.53</v>
      </c>
      <c r="F558" s="11">
        <f t="shared" si="40"/>
        <v>-196.9588754016371</v>
      </c>
      <c r="G558" s="14">
        <f t="shared" si="41"/>
        <v>852.28545853987646</v>
      </c>
      <c r="I558">
        <f t="shared" si="42"/>
        <v>655.32658313823936</v>
      </c>
      <c r="J558">
        <f t="shared" si="43"/>
        <v>-7.9598037551616017</v>
      </c>
      <c r="K558">
        <f t="shared" si="44"/>
        <v>7.9598037551616017</v>
      </c>
    </row>
    <row r="559" spans="1:11" x14ac:dyDescent="0.2">
      <c r="A559" s="2">
        <v>43326</v>
      </c>
      <c r="B559" s="10">
        <v>52.4375</v>
      </c>
      <c r="C559" s="7">
        <v>1919.65</v>
      </c>
      <c r="D559" s="5">
        <v>181.11</v>
      </c>
      <c r="F559" s="11">
        <f t="shared" si="40"/>
        <v>-196.49982931646394</v>
      </c>
      <c r="G559" s="14">
        <f t="shared" si="41"/>
        <v>859.78621620986485</v>
      </c>
      <c r="I559">
        <f t="shared" si="42"/>
        <v>663.28638689340096</v>
      </c>
      <c r="J559">
        <f t="shared" si="43"/>
        <v>4.2077445840445762</v>
      </c>
      <c r="K559">
        <f t="shared" si="44"/>
        <v>-4.2077445840445762</v>
      </c>
    </row>
    <row r="560" spans="1:11" x14ac:dyDescent="0.2">
      <c r="A560" s="2">
        <v>43325</v>
      </c>
      <c r="B560" s="10">
        <v>52.217500000000001</v>
      </c>
      <c r="C560" s="7">
        <v>1896.2</v>
      </c>
      <c r="D560" s="5">
        <v>180.05</v>
      </c>
      <c r="F560" s="11">
        <f t="shared" si="40"/>
        <v>-195.6754200206428</v>
      </c>
      <c r="G560" s="14">
        <f t="shared" si="41"/>
        <v>854.75406232999921</v>
      </c>
      <c r="I560">
        <f t="shared" si="42"/>
        <v>659.07864230935638</v>
      </c>
      <c r="J560">
        <f t="shared" si="43"/>
        <v>-2.2522866646479542</v>
      </c>
      <c r="K560">
        <f t="shared" si="44"/>
        <v>2.2522866646479542</v>
      </c>
    </row>
    <row r="561" spans="1:11" x14ac:dyDescent="0.2">
      <c r="A561" s="2">
        <v>43322</v>
      </c>
      <c r="B561" s="10">
        <v>51.8825</v>
      </c>
      <c r="C561" s="7">
        <v>1886.3</v>
      </c>
      <c r="D561" s="5">
        <v>180.26</v>
      </c>
      <c r="F561" s="11">
        <f t="shared" si="40"/>
        <v>-194.42006950200602</v>
      </c>
      <c r="G561" s="14">
        <f t="shared" si="41"/>
        <v>855.7509984760103</v>
      </c>
      <c r="I561">
        <f t="shared" si="42"/>
        <v>661.33092897400434</v>
      </c>
      <c r="J561">
        <f t="shared" si="43"/>
        <v>-12.170182590155605</v>
      </c>
      <c r="K561">
        <f t="shared" si="44"/>
        <v>12.170182590155605</v>
      </c>
    </row>
    <row r="562" spans="1:11" x14ac:dyDescent="0.2">
      <c r="A562" s="2">
        <v>43321</v>
      </c>
      <c r="B562" s="10">
        <v>52.22</v>
      </c>
      <c r="C562" s="7">
        <v>1898.52</v>
      </c>
      <c r="D562" s="5">
        <v>183.09</v>
      </c>
      <c r="F562" s="11">
        <f t="shared" si="40"/>
        <v>-195.68478830809531</v>
      </c>
      <c r="G562" s="14">
        <f t="shared" si="41"/>
        <v>869.18589987225528</v>
      </c>
      <c r="I562">
        <f t="shared" si="42"/>
        <v>673.50111156415994</v>
      </c>
      <c r="J562">
        <f t="shared" si="43"/>
        <v>-11.448919165060715</v>
      </c>
      <c r="K562">
        <f t="shared" si="44"/>
        <v>11.448919165060715</v>
      </c>
    </row>
    <row r="563" spans="1:11" x14ac:dyDescent="0.2">
      <c r="A563" s="2">
        <v>43320</v>
      </c>
      <c r="B563" s="10">
        <v>51.8125</v>
      </c>
      <c r="C563" s="7">
        <v>1886.52</v>
      </c>
      <c r="D563" s="5">
        <v>185.18</v>
      </c>
      <c r="F563" s="11">
        <f t="shared" si="40"/>
        <v>-194.15775745333565</v>
      </c>
      <c r="G563" s="14">
        <f t="shared" si="41"/>
        <v>879.10778818255631</v>
      </c>
      <c r="I563">
        <f t="shared" si="42"/>
        <v>684.95003072922066</v>
      </c>
      <c r="J563">
        <f t="shared" si="43"/>
        <v>6.372665499642153</v>
      </c>
      <c r="K563">
        <f t="shared" si="44"/>
        <v>-6.372665499642153</v>
      </c>
    </row>
    <row r="564" spans="1:11" x14ac:dyDescent="0.2">
      <c r="A564" s="2">
        <v>43319</v>
      </c>
      <c r="B564" s="10">
        <v>51.777500000000003</v>
      </c>
      <c r="C564" s="7">
        <v>1862.48</v>
      </c>
      <c r="D564" s="5">
        <v>183.81</v>
      </c>
      <c r="F564" s="11">
        <f t="shared" si="40"/>
        <v>-194.02660142900049</v>
      </c>
      <c r="G564" s="14">
        <f t="shared" si="41"/>
        <v>872.603966658579</v>
      </c>
      <c r="I564">
        <f t="shared" si="42"/>
        <v>678.5773652295785</v>
      </c>
      <c r="J564">
        <f t="shared" si="43"/>
        <v>-7.0887678235974363</v>
      </c>
      <c r="K564">
        <f t="shared" si="44"/>
        <v>7.0887678235974363</v>
      </c>
    </row>
    <row r="565" spans="1:11" x14ac:dyDescent="0.2">
      <c r="A565" s="2">
        <v>43318</v>
      </c>
      <c r="B565" s="10">
        <v>52.267499999999998</v>
      </c>
      <c r="C565" s="7">
        <v>1847.75</v>
      </c>
      <c r="D565" s="5">
        <v>185.69</v>
      </c>
      <c r="F565" s="11">
        <f t="shared" si="40"/>
        <v>-195.86278576969303</v>
      </c>
      <c r="G565" s="14">
        <f t="shared" si="41"/>
        <v>881.52891882286895</v>
      </c>
      <c r="I565">
        <f t="shared" si="42"/>
        <v>685.66613305317594</v>
      </c>
      <c r="J565">
        <f t="shared" si="43"/>
        <v>36.539486454880375</v>
      </c>
      <c r="K565">
        <f t="shared" si="44"/>
        <v>-36.539486454880375</v>
      </c>
    </row>
    <row r="566" spans="1:11" x14ac:dyDescent="0.2">
      <c r="A566" s="2">
        <v>43315</v>
      </c>
      <c r="B566" s="10">
        <v>51.997500000000002</v>
      </c>
      <c r="C566" s="7">
        <v>1823.29</v>
      </c>
      <c r="D566" s="5">
        <v>177.78</v>
      </c>
      <c r="F566" s="11">
        <f t="shared" si="40"/>
        <v>-194.85101072482163</v>
      </c>
      <c r="G566" s="14">
        <f t="shared" si="41"/>
        <v>843.97765732311723</v>
      </c>
      <c r="I566">
        <f t="shared" si="42"/>
        <v>649.12664659829557</v>
      </c>
      <c r="J566">
        <f t="shared" si="43"/>
        <v>6.1316168760665732</v>
      </c>
      <c r="K566">
        <f t="shared" si="44"/>
        <v>-6.1316168760665732</v>
      </c>
    </row>
    <row r="567" spans="1:11" x14ac:dyDescent="0.2">
      <c r="A567" s="2">
        <v>43314</v>
      </c>
      <c r="B567" s="10">
        <v>51.847499999999997</v>
      </c>
      <c r="C567" s="7">
        <v>1834.33</v>
      </c>
      <c r="D567" s="5">
        <v>176.37</v>
      </c>
      <c r="F567" s="11">
        <f t="shared" si="40"/>
        <v>-194.28891347767083</v>
      </c>
      <c r="G567" s="14">
        <f t="shared" si="41"/>
        <v>837.2839431998998</v>
      </c>
      <c r="I567">
        <f t="shared" si="42"/>
        <v>642.99502972222899</v>
      </c>
      <c r="J567">
        <f t="shared" si="43"/>
        <v>16.889405400814553</v>
      </c>
      <c r="K567">
        <f t="shared" si="44"/>
        <v>-16.889405400814553</v>
      </c>
    </row>
    <row r="568" spans="1:11" x14ac:dyDescent="0.2">
      <c r="A568" s="2">
        <v>43313</v>
      </c>
      <c r="B568" s="10">
        <v>50.375</v>
      </c>
      <c r="C568" s="7">
        <v>1797.17</v>
      </c>
      <c r="D568" s="5">
        <v>171.65</v>
      </c>
      <c r="F568" s="11">
        <f t="shared" si="40"/>
        <v>-188.77099216814057</v>
      </c>
      <c r="G568" s="14">
        <f t="shared" si="41"/>
        <v>814.87661648955498</v>
      </c>
      <c r="I568">
        <f t="shared" si="42"/>
        <v>626.10562432141444</v>
      </c>
      <c r="J568">
        <f t="shared" si="43"/>
        <v>-14.916853166602209</v>
      </c>
      <c r="K568">
        <f t="shared" si="44"/>
        <v>14.916853166602209</v>
      </c>
    </row>
    <row r="569" spans="1:11" x14ac:dyDescent="0.2">
      <c r="A569" s="2">
        <v>43312</v>
      </c>
      <c r="B569" s="10">
        <v>47.572499999999998</v>
      </c>
      <c r="C569" s="7">
        <v>1777.44</v>
      </c>
      <c r="D569" s="5">
        <v>172.58</v>
      </c>
      <c r="F569" s="11">
        <f t="shared" si="40"/>
        <v>-178.2691419338733</v>
      </c>
      <c r="G569" s="14">
        <f t="shared" si="41"/>
        <v>819.29161942188989</v>
      </c>
      <c r="I569">
        <f t="shared" si="42"/>
        <v>641.02247748801665</v>
      </c>
      <c r="J569">
        <f t="shared" si="43"/>
        <v>6.8599238479325777</v>
      </c>
      <c r="K569">
        <f t="shared" si="44"/>
        <v>-6.8599238479325777</v>
      </c>
    </row>
    <row r="570" spans="1:11" x14ac:dyDescent="0.2">
      <c r="A570" s="2">
        <v>43311</v>
      </c>
      <c r="B570" s="10">
        <v>47.477499999999999</v>
      </c>
      <c r="C570" s="7">
        <v>1779.22</v>
      </c>
      <c r="D570" s="5">
        <v>171.06</v>
      </c>
      <c r="F570" s="11">
        <f t="shared" si="40"/>
        <v>-177.91314701067779</v>
      </c>
      <c r="G570" s="14">
        <f t="shared" si="41"/>
        <v>812.07570065076186</v>
      </c>
      <c r="I570">
        <f t="shared" si="42"/>
        <v>634.16255364008407</v>
      </c>
      <c r="J570">
        <f t="shared" si="43"/>
        <v>-17.179809619831076</v>
      </c>
      <c r="K570">
        <f t="shared" si="44"/>
        <v>17.179809619831076</v>
      </c>
    </row>
    <row r="571" spans="1:11" x14ac:dyDescent="0.2">
      <c r="A571" s="2">
        <v>43308</v>
      </c>
      <c r="B571" s="10">
        <v>47.744999999999997</v>
      </c>
      <c r="C571" s="7">
        <v>1817.27</v>
      </c>
      <c r="D571" s="5">
        <v>174.89</v>
      </c>
      <c r="F571" s="11">
        <f t="shared" si="40"/>
        <v>-178.91555376809669</v>
      </c>
      <c r="G571" s="14">
        <f t="shared" si="41"/>
        <v>830.25791702801189</v>
      </c>
      <c r="I571">
        <f t="shared" si="42"/>
        <v>651.34236325991515</v>
      </c>
      <c r="J571">
        <f t="shared" si="43"/>
        <v>-3.4778646768155568</v>
      </c>
      <c r="K571">
        <f t="shared" si="44"/>
        <v>3.4778646768155568</v>
      </c>
    </row>
    <row r="572" spans="1:11" x14ac:dyDescent="0.2">
      <c r="A572" s="2">
        <v>43307</v>
      </c>
      <c r="B572" s="10">
        <v>48.552500000000002</v>
      </c>
      <c r="C572" s="7">
        <v>1808</v>
      </c>
      <c r="D572" s="5">
        <v>176.26</v>
      </c>
      <c r="F572" s="11">
        <f t="shared" si="40"/>
        <v>-181.94151061525847</v>
      </c>
      <c r="G572" s="14">
        <f t="shared" si="41"/>
        <v>836.7617385519892</v>
      </c>
      <c r="I572">
        <f t="shared" si="42"/>
        <v>654.8202279367307</v>
      </c>
      <c r="J572">
        <f t="shared" si="43"/>
        <v>-195.2078042820541</v>
      </c>
      <c r="K572">
        <f t="shared" si="44"/>
        <v>195.2078042820541</v>
      </c>
    </row>
    <row r="573" spans="1:11" x14ac:dyDescent="0.2">
      <c r="A573" s="2">
        <v>43306</v>
      </c>
      <c r="B573" s="10">
        <v>48.704999999999998</v>
      </c>
      <c r="C573" s="7">
        <v>1863.61</v>
      </c>
      <c r="D573" s="5">
        <v>217.5</v>
      </c>
      <c r="F573" s="11">
        <f t="shared" si="40"/>
        <v>-182.51297614986177</v>
      </c>
      <c r="G573" s="14">
        <f t="shared" si="41"/>
        <v>1032.5410083686465</v>
      </c>
      <c r="I573">
        <f t="shared" si="42"/>
        <v>850.0280322187848</v>
      </c>
      <c r="J573">
        <f t="shared" si="43"/>
        <v>11.729873079887511</v>
      </c>
      <c r="K573">
        <f t="shared" si="44"/>
        <v>-11.729873079887511</v>
      </c>
    </row>
    <row r="574" spans="1:11" x14ac:dyDescent="0.2">
      <c r="A574" s="2">
        <v>43305</v>
      </c>
      <c r="B574" s="10">
        <v>48.25</v>
      </c>
      <c r="C574" s="7">
        <v>1829.24</v>
      </c>
      <c r="D574" s="5">
        <v>214.67</v>
      </c>
      <c r="F574" s="11">
        <f t="shared" si="40"/>
        <v>-180.80794783350436</v>
      </c>
      <c r="G574" s="14">
        <f t="shared" si="41"/>
        <v>1019.1061069724017</v>
      </c>
      <c r="I574">
        <f t="shared" si="42"/>
        <v>838.29815913889729</v>
      </c>
      <c r="J574">
        <f t="shared" si="43"/>
        <v>16.547712372680508</v>
      </c>
      <c r="K574">
        <f t="shared" si="44"/>
        <v>-16.547712372680508</v>
      </c>
    </row>
    <row r="575" spans="1:11" x14ac:dyDescent="0.2">
      <c r="A575" s="2">
        <v>43304</v>
      </c>
      <c r="B575" s="10">
        <v>47.902500000000003</v>
      </c>
      <c r="C575" s="7">
        <v>1802</v>
      </c>
      <c r="D575" s="5">
        <v>210.91</v>
      </c>
      <c r="F575" s="11">
        <f t="shared" si="40"/>
        <v>-179.50575587760505</v>
      </c>
      <c r="G575" s="14">
        <f t="shared" si="41"/>
        <v>1001.2562026438219</v>
      </c>
      <c r="I575">
        <f t="shared" si="42"/>
        <v>821.75044676621678</v>
      </c>
      <c r="J575">
        <f t="shared" si="43"/>
        <v>4.4456346448823751</v>
      </c>
      <c r="K575">
        <f t="shared" si="44"/>
        <v>-4.4456346448823751</v>
      </c>
    </row>
    <row r="576" spans="1:11" x14ac:dyDescent="0.2">
      <c r="A576" s="2">
        <v>43301</v>
      </c>
      <c r="B576" s="10">
        <v>47.86</v>
      </c>
      <c r="C576" s="7">
        <v>1813.7</v>
      </c>
      <c r="D576" s="5">
        <v>209.94</v>
      </c>
      <c r="F576" s="11">
        <f t="shared" si="40"/>
        <v>-179.3464949909123</v>
      </c>
      <c r="G576" s="14">
        <f t="shared" si="41"/>
        <v>996.65130711224674</v>
      </c>
      <c r="I576">
        <f t="shared" si="42"/>
        <v>817.30481212133441</v>
      </c>
      <c r="J576">
        <f t="shared" si="43"/>
        <v>9.1947373627702973</v>
      </c>
      <c r="K576">
        <f t="shared" si="44"/>
        <v>-9.1947373627702973</v>
      </c>
    </row>
    <row r="577" spans="1:11" x14ac:dyDescent="0.2">
      <c r="A577" s="2">
        <v>43300</v>
      </c>
      <c r="B577" s="10">
        <v>47.97</v>
      </c>
      <c r="C577" s="7">
        <v>1812.97</v>
      </c>
      <c r="D577" s="5">
        <v>208.09</v>
      </c>
      <c r="F577" s="11">
        <f t="shared" si="40"/>
        <v>-179.75869963882289</v>
      </c>
      <c r="G577" s="14">
        <f t="shared" si="41"/>
        <v>987.86877439738703</v>
      </c>
      <c r="I577">
        <f t="shared" si="42"/>
        <v>808.11007475856411</v>
      </c>
      <c r="J577">
        <f t="shared" si="43"/>
        <v>-7.415596568848855</v>
      </c>
      <c r="K577">
        <f t="shared" si="44"/>
        <v>7.415596568848855</v>
      </c>
    </row>
    <row r="578" spans="1:11" x14ac:dyDescent="0.2">
      <c r="A578" s="2">
        <v>43299</v>
      </c>
      <c r="B578" s="10">
        <v>47.6</v>
      </c>
      <c r="C578" s="7">
        <v>1842.92</v>
      </c>
      <c r="D578" s="5">
        <v>209.36</v>
      </c>
      <c r="F578" s="11">
        <f t="shared" si="40"/>
        <v>-178.37219309585095</v>
      </c>
      <c r="G578" s="14">
        <f t="shared" si="41"/>
        <v>993.89786442326385</v>
      </c>
      <c r="I578">
        <f t="shared" si="42"/>
        <v>815.52567132741297</v>
      </c>
      <c r="J578">
        <f t="shared" si="43"/>
        <v>-2.007138255519294</v>
      </c>
      <c r="K578">
        <f t="shared" si="44"/>
        <v>2.007138255519294</v>
      </c>
    </row>
    <row r="579" spans="1:11" x14ac:dyDescent="0.2">
      <c r="A579" s="2">
        <v>43298</v>
      </c>
      <c r="B579" s="10">
        <v>47.862499999999997</v>
      </c>
      <c r="C579" s="7">
        <v>1843.93</v>
      </c>
      <c r="D579" s="5">
        <v>209.99</v>
      </c>
      <c r="F579" s="11">
        <f t="shared" si="40"/>
        <v>-179.35586327836481</v>
      </c>
      <c r="G579" s="14">
        <f t="shared" si="41"/>
        <v>996.8886728612971</v>
      </c>
      <c r="I579">
        <f t="shared" si="42"/>
        <v>817.53280958293226</v>
      </c>
      <c r="J579">
        <f t="shared" si="43"/>
        <v>12.596701825138894</v>
      </c>
      <c r="K579">
        <f t="shared" si="44"/>
        <v>-12.596701825138894</v>
      </c>
    </row>
    <row r="580" spans="1:11" x14ac:dyDescent="0.2">
      <c r="A580" s="2">
        <v>43297</v>
      </c>
      <c r="B580" s="10">
        <v>47.727499999999999</v>
      </c>
      <c r="C580" s="7">
        <v>1822.49</v>
      </c>
      <c r="D580" s="5">
        <v>207.23</v>
      </c>
      <c r="F580" s="11">
        <f t="shared" si="40"/>
        <v>-178.84997575592911</v>
      </c>
      <c r="G580" s="14">
        <f t="shared" si="41"/>
        <v>983.78608351372247</v>
      </c>
      <c r="I580">
        <f t="shared" si="42"/>
        <v>804.93610775779337</v>
      </c>
      <c r="J580">
        <f t="shared" si="43"/>
        <v>-3.3790275284900417E-2</v>
      </c>
      <c r="K580">
        <f t="shared" si="44"/>
        <v>3.3790275284900417E-2</v>
      </c>
    </row>
    <row r="581" spans="1:11" x14ac:dyDescent="0.2">
      <c r="A581" s="2">
        <v>43294</v>
      </c>
      <c r="B581" s="10">
        <v>47.832500000000003</v>
      </c>
      <c r="C581" s="7">
        <v>1813.03</v>
      </c>
      <c r="D581" s="5">
        <v>207.32</v>
      </c>
      <c r="F581" s="11">
        <f t="shared" ref="F581:F644" si="45">B581*$O$8</f>
        <v>-179.24344382893469</v>
      </c>
      <c r="G581" s="14">
        <f t="shared" ref="G581:G644" si="46">D581*(1-$O$8)</f>
        <v>984.21334186201295</v>
      </c>
      <c r="I581">
        <f t="shared" ref="I581:I644" si="47">SUM(F581:G581)</f>
        <v>804.96989803307827</v>
      </c>
      <c r="J581">
        <f t="shared" si="43"/>
        <v>1.6178773688267256</v>
      </c>
      <c r="K581">
        <f t="shared" si="44"/>
        <v>-1.6178773688267256</v>
      </c>
    </row>
    <row r="582" spans="1:11" x14ac:dyDescent="0.2">
      <c r="A582" s="2">
        <v>43293</v>
      </c>
      <c r="B582" s="10">
        <v>47.7575</v>
      </c>
      <c r="C582" s="7">
        <v>1796.62</v>
      </c>
      <c r="D582" s="5">
        <v>206.92</v>
      </c>
      <c r="F582" s="11">
        <f t="shared" si="45"/>
        <v>-178.96239520535929</v>
      </c>
      <c r="G582" s="14">
        <f t="shared" si="46"/>
        <v>982.3144158696108</v>
      </c>
      <c r="I582">
        <f t="shared" si="47"/>
        <v>803.35202066425154</v>
      </c>
      <c r="J582">
        <f t="shared" ref="J582:J645" si="48">I582-I583</f>
        <v>17.842229069261407</v>
      </c>
      <c r="K582">
        <f t="shared" ref="K582:K645" si="49">-J582</f>
        <v>-17.842229069261407</v>
      </c>
    </row>
    <row r="583" spans="1:11" x14ac:dyDescent="0.2">
      <c r="A583" s="2">
        <v>43292</v>
      </c>
      <c r="B583" s="10">
        <v>46.97</v>
      </c>
      <c r="C583" s="7">
        <v>1755</v>
      </c>
      <c r="D583" s="5">
        <v>202.54</v>
      </c>
      <c r="F583" s="11">
        <f t="shared" si="45"/>
        <v>-176.01138465781762</v>
      </c>
      <c r="G583" s="14">
        <f t="shared" si="46"/>
        <v>961.52117625280778</v>
      </c>
      <c r="I583">
        <f t="shared" si="47"/>
        <v>785.50979159499013</v>
      </c>
      <c r="J583">
        <f t="shared" si="48"/>
        <v>-2.4333479802345437</v>
      </c>
      <c r="K583">
        <f t="shared" si="49"/>
        <v>2.4333479802345437</v>
      </c>
    </row>
    <row r="584" spans="1:11" x14ac:dyDescent="0.2">
      <c r="A584" s="2">
        <v>43291</v>
      </c>
      <c r="B584" s="10">
        <v>47.587499999999999</v>
      </c>
      <c r="C584" s="7">
        <v>1743.07</v>
      </c>
      <c r="D584" s="5">
        <v>203.54</v>
      </c>
      <c r="F584" s="11">
        <f t="shared" si="45"/>
        <v>-178.32535165858837</v>
      </c>
      <c r="G584" s="14">
        <f t="shared" si="46"/>
        <v>966.26849123381305</v>
      </c>
      <c r="I584">
        <f t="shared" si="47"/>
        <v>787.94313957522468</v>
      </c>
      <c r="J584">
        <f t="shared" si="48"/>
        <v>-5.4813073657985569</v>
      </c>
      <c r="K584">
        <f t="shared" si="49"/>
        <v>5.4813073657985569</v>
      </c>
    </row>
    <row r="585" spans="1:11" x14ac:dyDescent="0.2">
      <c r="A585" s="2">
        <v>43290</v>
      </c>
      <c r="B585" s="10">
        <v>47.645000000000003</v>
      </c>
      <c r="C585" s="7">
        <v>1739.02</v>
      </c>
      <c r="D585" s="5">
        <v>204.74</v>
      </c>
      <c r="F585" s="11">
        <f t="shared" si="45"/>
        <v>-178.5408222699962</v>
      </c>
      <c r="G585" s="14">
        <f t="shared" si="46"/>
        <v>971.9652692110194</v>
      </c>
      <c r="I585">
        <f t="shared" si="47"/>
        <v>793.42444694102323</v>
      </c>
      <c r="J585">
        <f t="shared" si="48"/>
        <v>4.7233225962120287</v>
      </c>
      <c r="K585">
        <f t="shared" si="49"/>
        <v>-4.7233225962120287</v>
      </c>
    </row>
    <row r="586" spans="1:11" x14ac:dyDescent="0.2">
      <c r="A586" s="2">
        <v>43287</v>
      </c>
      <c r="B586" s="10">
        <v>46.9925</v>
      </c>
      <c r="C586" s="7">
        <v>1710.63</v>
      </c>
      <c r="D586" s="5">
        <v>203.23</v>
      </c>
      <c r="F586" s="11">
        <f t="shared" si="45"/>
        <v>-176.09569924489023</v>
      </c>
      <c r="G586" s="14">
        <f t="shared" si="46"/>
        <v>964.79682358970138</v>
      </c>
      <c r="I586">
        <f t="shared" si="47"/>
        <v>788.70112434481121</v>
      </c>
      <c r="J586">
        <f t="shared" si="48"/>
        <v>20.284515733909302</v>
      </c>
      <c r="K586">
        <f t="shared" si="49"/>
        <v>-20.284515733909302</v>
      </c>
    </row>
    <row r="587" spans="1:11" x14ac:dyDescent="0.2">
      <c r="A587" s="2">
        <v>43286</v>
      </c>
      <c r="B587" s="10">
        <v>46.35</v>
      </c>
      <c r="C587" s="7">
        <v>1699.73</v>
      </c>
      <c r="D587" s="5">
        <v>198.45</v>
      </c>
      <c r="F587" s="11">
        <f t="shared" si="45"/>
        <v>-173.68804936959435</v>
      </c>
      <c r="G587" s="14">
        <f t="shared" si="46"/>
        <v>942.1046579804962</v>
      </c>
      <c r="I587">
        <f t="shared" si="47"/>
        <v>768.4166086109019</v>
      </c>
      <c r="J587">
        <f t="shared" si="48"/>
        <v>25.768135148378292</v>
      </c>
      <c r="K587">
        <f t="shared" si="49"/>
        <v>-25.768135148378292</v>
      </c>
    </row>
    <row r="588" spans="1:11" x14ac:dyDescent="0.2">
      <c r="A588" s="2">
        <v>43285</v>
      </c>
      <c r="B588" s="10">
        <v>45.98</v>
      </c>
      <c r="C588" s="7">
        <v>1693.96</v>
      </c>
      <c r="D588" s="5">
        <v>192.73</v>
      </c>
      <c r="F588" s="11">
        <f t="shared" si="45"/>
        <v>-172.30154282662238</v>
      </c>
      <c r="G588" s="14">
        <f t="shared" si="46"/>
        <v>914.95001628914599</v>
      </c>
      <c r="I588">
        <f t="shared" si="47"/>
        <v>742.64847346252361</v>
      </c>
      <c r="J588">
        <f t="shared" si="48"/>
        <v>0</v>
      </c>
      <c r="K588">
        <f t="shared" si="49"/>
        <v>0</v>
      </c>
    </row>
    <row r="589" spans="1:11" x14ac:dyDescent="0.2">
      <c r="A589" s="2">
        <v>43284</v>
      </c>
      <c r="B589" s="10">
        <v>45.98</v>
      </c>
      <c r="C589" s="7">
        <v>1693.96</v>
      </c>
      <c r="D589" s="5">
        <v>192.73</v>
      </c>
      <c r="F589" s="11">
        <f t="shared" si="45"/>
        <v>-172.30154282662238</v>
      </c>
      <c r="G589" s="14">
        <f t="shared" si="46"/>
        <v>914.95001628914599</v>
      </c>
      <c r="I589">
        <f t="shared" si="47"/>
        <v>742.64847346252361</v>
      </c>
      <c r="J589">
        <f t="shared" si="48"/>
        <v>-18.926006652535193</v>
      </c>
      <c r="K589">
        <f t="shared" si="49"/>
        <v>18.926006652535193</v>
      </c>
    </row>
    <row r="590" spans="1:11" x14ac:dyDescent="0.2">
      <c r="A590" s="2">
        <v>43283</v>
      </c>
      <c r="B590" s="10">
        <v>46.795000000000002</v>
      </c>
      <c r="C590" s="7">
        <v>1713.78</v>
      </c>
      <c r="D590" s="5">
        <v>197.36</v>
      </c>
      <c r="F590" s="11">
        <f t="shared" si="45"/>
        <v>-175.3556045361417</v>
      </c>
      <c r="G590" s="14">
        <f t="shared" si="46"/>
        <v>936.93008465120056</v>
      </c>
      <c r="I590">
        <f t="shared" si="47"/>
        <v>761.5744801150588</v>
      </c>
      <c r="J590">
        <f t="shared" si="48"/>
        <v>12.492602039585904</v>
      </c>
      <c r="K590">
        <f t="shared" si="49"/>
        <v>-12.492602039585904</v>
      </c>
    </row>
    <row r="591" spans="1:11" x14ac:dyDescent="0.2">
      <c r="A591" s="2">
        <v>43280</v>
      </c>
      <c r="B591" s="10">
        <v>46.277500000000003</v>
      </c>
      <c r="C591" s="7">
        <v>1699.8</v>
      </c>
      <c r="D591" s="5">
        <v>194.32</v>
      </c>
      <c r="F591" s="11">
        <f t="shared" si="45"/>
        <v>-173.41636903347148</v>
      </c>
      <c r="G591" s="14">
        <f t="shared" si="46"/>
        <v>922.49824710894438</v>
      </c>
      <c r="I591">
        <f t="shared" si="47"/>
        <v>749.0818780754729</v>
      </c>
      <c r="J591">
        <f t="shared" si="48"/>
        <v>-8.702008403072</v>
      </c>
      <c r="K591">
        <f t="shared" si="49"/>
        <v>8.702008403072</v>
      </c>
    </row>
    <row r="592" spans="1:11" x14ac:dyDescent="0.2">
      <c r="A592" s="2">
        <v>43279</v>
      </c>
      <c r="B592" s="10">
        <v>46.375</v>
      </c>
      <c r="C592" s="7">
        <v>1701.45</v>
      </c>
      <c r="D592" s="5">
        <v>196.23</v>
      </c>
      <c r="F592" s="11">
        <f t="shared" si="45"/>
        <v>-173.7817322441195</v>
      </c>
      <c r="G592" s="14">
        <f t="shared" si="46"/>
        <v>931.56561872266445</v>
      </c>
      <c r="I592">
        <f t="shared" si="47"/>
        <v>757.7838864785449</v>
      </c>
      <c r="J592">
        <f t="shared" si="48"/>
        <v>0.59610232395505136</v>
      </c>
      <c r="K592">
        <f t="shared" si="49"/>
        <v>-0.59610232395505136</v>
      </c>
    </row>
    <row r="593" spans="1:11" x14ac:dyDescent="0.2">
      <c r="A593" s="2">
        <v>43278</v>
      </c>
      <c r="B593" s="10">
        <v>46.04</v>
      </c>
      <c r="C593" s="7">
        <v>1660.51</v>
      </c>
      <c r="D593" s="5">
        <v>195.84</v>
      </c>
      <c r="F593" s="11">
        <f t="shared" si="45"/>
        <v>-172.52638172548271</v>
      </c>
      <c r="G593" s="14">
        <f t="shared" si="46"/>
        <v>929.71416588007253</v>
      </c>
      <c r="I593">
        <f t="shared" si="47"/>
        <v>757.18778415458985</v>
      </c>
      <c r="J593">
        <f t="shared" si="48"/>
        <v>-14.748571578758629</v>
      </c>
      <c r="K593">
        <f t="shared" si="49"/>
        <v>14.748571578758629</v>
      </c>
    </row>
    <row r="594" spans="1:11" x14ac:dyDescent="0.2">
      <c r="A594" s="2">
        <v>43277</v>
      </c>
      <c r="B594" s="10">
        <v>46.107500000000002</v>
      </c>
      <c r="C594" s="7">
        <v>1691.09</v>
      </c>
      <c r="D594" s="5">
        <v>199</v>
      </c>
      <c r="F594" s="11">
        <f t="shared" si="45"/>
        <v>-172.77932548670057</v>
      </c>
      <c r="G594" s="14">
        <f t="shared" si="46"/>
        <v>944.71568122004908</v>
      </c>
      <c r="I594">
        <f t="shared" si="47"/>
        <v>771.93635573334848</v>
      </c>
      <c r="J594">
        <f t="shared" si="48"/>
        <v>10.463151735395854</v>
      </c>
      <c r="K594">
        <f t="shared" si="49"/>
        <v>-10.463151735395854</v>
      </c>
    </row>
    <row r="595" spans="1:11" x14ac:dyDescent="0.2">
      <c r="A595" s="2">
        <v>43276</v>
      </c>
      <c r="B595" s="10">
        <v>45.542499999999997</v>
      </c>
      <c r="C595" s="7">
        <v>1663.15</v>
      </c>
      <c r="D595" s="5">
        <v>196.35</v>
      </c>
      <c r="F595" s="11">
        <f t="shared" si="45"/>
        <v>-170.66209252243257</v>
      </c>
      <c r="G595" s="14">
        <f t="shared" si="46"/>
        <v>932.13529652038517</v>
      </c>
      <c r="I595">
        <f t="shared" si="47"/>
        <v>761.47320399795262</v>
      </c>
      <c r="J595">
        <f t="shared" si="48"/>
        <v>-23.011748698177257</v>
      </c>
      <c r="K595">
        <f t="shared" si="49"/>
        <v>23.011748698177257</v>
      </c>
    </row>
    <row r="596" spans="1:11" x14ac:dyDescent="0.2">
      <c r="A596" s="2">
        <v>43273</v>
      </c>
      <c r="B596" s="10">
        <v>46.23</v>
      </c>
      <c r="C596" s="7">
        <v>1715.67</v>
      </c>
      <c r="D596" s="5">
        <v>201.74</v>
      </c>
      <c r="F596" s="11">
        <f t="shared" si="45"/>
        <v>-173.2383715718737</v>
      </c>
      <c r="G596" s="14">
        <f t="shared" si="46"/>
        <v>957.72332426800358</v>
      </c>
      <c r="I596">
        <f t="shared" si="47"/>
        <v>784.48495269612988</v>
      </c>
      <c r="J596">
        <f t="shared" si="48"/>
        <v>1.6452431178770439</v>
      </c>
      <c r="K596">
        <f t="shared" si="49"/>
        <v>-1.6452431178770439</v>
      </c>
    </row>
    <row r="597" spans="1:11" x14ac:dyDescent="0.2">
      <c r="A597" s="2">
        <v>43272</v>
      </c>
      <c r="B597" s="10">
        <v>46.365000000000002</v>
      </c>
      <c r="C597" s="7">
        <v>1730.22</v>
      </c>
      <c r="D597" s="5">
        <v>201.5</v>
      </c>
      <c r="F597" s="11">
        <f t="shared" si="45"/>
        <v>-173.74425909430943</v>
      </c>
      <c r="G597" s="14">
        <f t="shared" si="46"/>
        <v>956.58396867256226</v>
      </c>
      <c r="I597">
        <f t="shared" si="47"/>
        <v>782.83970957825284</v>
      </c>
      <c r="J597">
        <f t="shared" si="48"/>
        <v>-1.3993555954413068</v>
      </c>
      <c r="K597">
        <f t="shared" si="49"/>
        <v>1.3993555954413068</v>
      </c>
    </row>
    <row r="598" spans="1:11" x14ac:dyDescent="0.2">
      <c r="A598" s="2">
        <v>43271</v>
      </c>
      <c r="B598" s="10">
        <v>46.625</v>
      </c>
      <c r="C598" s="7">
        <v>1750.08</v>
      </c>
      <c r="D598" s="5">
        <v>202</v>
      </c>
      <c r="F598" s="11">
        <f t="shared" si="45"/>
        <v>-174.71856098937081</v>
      </c>
      <c r="G598" s="14">
        <f t="shared" si="46"/>
        <v>958.9576261630649</v>
      </c>
      <c r="I598">
        <f t="shared" si="47"/>
        <v>784.23906517369414</v>
      </c>
      <c r="J598">
        <f t="shared" si="48"/>
        <v>20.651559280680203</v>
      </c>
      <c r="K598">
        <f t="shared" si="49"/>
        <v>-20.651559280680203</v>
      </c>
    </row>
    <row r="599" spans="1:11" x14ac:dyDescent="0.2">
      <c r="A599" s="2">
        <v>43270</v>
      </c>
      <c r="B599" s="10">
        <v>46.422499999999999</v>
      </c>
      <c r="C599" s="7">
        <v>1734.78</v>
      </c>
      <c r="D599" s="5">
        <v>197.49</v>
      </c>
      <c r="F599" s="11">
        <f t="shared" si="45"/>
        <v>-173.95972970571722</v>
      </c>
      <c r="G599" s="14">
        <f t="shared" si="46"/>
        <v>937.54723559873116</v>
      </c>
      <c r="I599">
        <f t="shared" si="47"/>
        <v>763.58750589301394</v>
      </c>
      <c r="J599">
        <f t="shared" si="48"/>
        <v>-1.0354706114077317</v>
      </c>
      <c r="K599">
        <f t="shared" si="49"/>
        <v>1.0354706114077317</v>
      </c>
    </row>
    <row r="600" spans="1:11" x14ac:dyDescent="0.2">
      <c r="A600" s="2">
        <v>43269</v>
      </c>
      <c r="B600" s="10">
        <v>47.185000000000002</v>
      </c>
      <c r="C600" s="7">
        <v>1723.79</v>
      </c>
      <c r="D600" s="5">
        <v>198.31</v>
      </c>
      <c r="F600" s="11">
        <f t="shared" si="45"/>
        <v>-176.81705737873378</v>
      </c>
      <c r="G600" s="14">
        <f t="shared" si="46"/>
        <v>941.44003388315548</v>
      </c>
      <c r="I600">
        <f t="shared" si="47"/>
        <v>764.62297650442167</v>
      </c>
      <c r="J600">
        <f t="shared" si="48"/>
        <v>11.772077727798091</v>
      </c>
      <c r="K600">
        <f t="shared" si="49"/>
        <v>-11.772077727798091</v>
      </c>
    </row>
    <row r="601" spans="1:11" x14ac:dyDescent="0.2">
      <c r="A601" s="2">
        <v>43266</v>
      </c>
      <c r="B601" s="10">
        <v>47.21</v>
      </c>
      <c r="C601" s="7">
        <v>1715.97</v>
      </c>
      <c r="D601" s="5">
        <v>195.85</v>
      </c>
      <c r="F601" s="11">
        <f t="shared" si="45"/>
        <v>-176.91074025325889</v>
      </c>
      <c r="G601" s="14">
        <f t="shared" si="46"/>
        <v>929.76163902988253</v>
      </c>
      <c r="I601">
        <f t="shared" si="47"/>
        <v>752.85089877662358</v>
      </c>
      <c r="J601">
        <f t="shared" si="48"/>
        <v>-2.7212380410725245</v>
      </c>
      <c r="K601">
        <f t="shared" si="49"/>
        <v>2.7212380410725245</v>
      </c>
    </row>
    <row r="602" spans="1:11" x14ac:dyDescent="0.2">
      <c r="A602" s="2">
        <v>43265</v>
      </c>
      <c r="B602" s="10">
        <v>47.7</v>
      </c>
      <c r="C602" s="7">
        <v>1723.86</v>
      </c>
      <c r="D602" s="5">
        <v>196.81</v>
      </c>
      <c r="F602" s="11">
        <f t="shared" si="45"/>
        <v>-178.74692459395149</v>
      </c>
      <c r="G602" s="14">
        <f t="shared" si="46"/>
        <v>934.31906141164757</v>
      </c>
      <c r="I602">
        <f t="shared" si="47"/>
        <v>755.57213681769611</v>
      </c>
      <c r="J602">
        <f t="shared" si="48"/>
        <v>20.79450304189811</v>
      </c>
      <c r="K602">
        <f t="shared" si="49"/>
        <v>-20.79450304189811</v>
      </c>
    </row>
    <row r="603" spans="1:11" x14ac:dyDescent="0.2">
      <c r="A603" s="2">
        <v>43264</v>
      </c>
      <c r="B603" s="10">
        <v>47.674999999999997</v>
      </c>
      <c r="C603" s="7">
        <v>1704.86</v>
      </c>
      <c r="D603" s="5">
        <v>192.41</v>
      </c>
      <c r="F603" s="11">
        <f t="shared" si="45"/>
        <v>-178.65324171942632</v>
      </c>
      <c r="G603" s="14">
        <f t="shared" si="46"/>
        <v>913.43087549522431</v>
      </c>
      <c r="I603">
        <f t="shared" si="47"/>
        <v>734.77763377579799</v>
      </c>
      <c r="J603">
        <f t="shared" si="48"/>
        <v>1.5276625673070612</v>
      </c>
      <c r="K603">
        <f t="shared" si="49"/>
        <v>-1.5276625673070612</v>
      </c>
    </row>
    <row r="604" spans="1:11" x14ac:dyDescent="0.2">
      <c r="A604" s="2">
        <v>43263</v>
      </c>
      <c r="B604" s="10">
        <v>48.07</v>
      </c>
      <c r="C604" s="7">
        <v>1698.75</v>
      </c>
      <c r="D604" s="5">
        <v>192.4</v>
      </c>
      <c r="F604" s="11">
        <f t="shared" si="45"/>
        <v>-180.13343113692343</v>
      </c>
      <c r="G604" s="14">
        <f t="shared" si="46"/>
        <v>913.38340234541431</v>
      </c>
      <c r="I604">
        <f t="shared" si="47"/>
        <v>733.24997120849093</v>
      </c>
      <c r="J604">
        <f t="shared" si="48"/>
        <v>3.0990207011507209</v>
      </c>
      <c r="K604">
        <f t="shared" si="49"/>
        <v>-3.0990207011507209</v>
      </c>
    </row>
    <row r="605" spans="1:11" x14ac:dyDescent="0.2">
      <c r="A605" s="2">
        <v>43262</v>
      </c>
      <c r="B605" s="10">
        <v>47.807499999999997</v>
      </c>
      <c r="C605" s="7">
        <v>1689.12</v>
      </c>
      <c r="D605" s="5">
        <v>191.54</v>
      </c>
      <c r="F605" s="11">
        <f t="shared" si="45"/>
        <v>-179.14976095440952</v>
      </c>
      <c r="G605" s="14">
        <f t="shared" si="46"/>
        <v>909.30071146174976</v>
      </c>
      <c r="I605">
        <f t="shared" si="47"/>
        <v>730.15095050734021</v>
      </c>
      <c r="J605">
        <f t="shared" si="48"/>
        <v>12.023758063920923</v>
      </c>
      <c r="K605">
        <f t="shared" si="49"/>
        <v>-12.023758063920923</v>
      </c>
    </row>
    <row r="606" spans="1:11" x14ac:dyDescent="0.2">
      <c r="A606" s="2">
        <v>43259</v>
      </c>
      <c r="B606" s="10">
        <v>47.924999999999997</v>
      </c>
      <c r="C606" s="7">
        <v>1683.99</v>
      </c>
      <c r="D606" s="5">
        <v>189.1</v>
      </c>
      <c r="F606" s="11">
        <f t="shared" si="45"/>
        <v>-179.59007046467764</v>
      </c>
      <c r="G606" s="14">
        <f t="shared" si="46"/>
        <v>897.71726290809693</v>
      </c>
      <c r="I606">
        <f t="shared" si="47"/>
        <v>718.12719244341929</v>
      </c>
      <c r="J606">
        <f t="shared" si="48"/>
        <v>6.0163483741671371</v>
      </c>
      <c r="K606">
        <f t="shared" si="49"/>
        <v>-6.0163483741671371</v>
      </c>
    </row>
    <row r="607" spans="1:11" x14ac:dyDescent="0.2">
      <c r="A607" s="2">
        <v>43258</v>
      </c>
      <c r="B607" s="10">
        <v>48.365000000000002</v>
      </c>
      <c r="C607" s="7">
        <v>1689.3</v>
      </c>
      <c r="D607" s="5">
        <v>188.18</v>
      </c>
      <c r="F607" s="11">
        <f t="shared" si="45"/>
        <v>-181.23888905631998</v>
      </c>
      <c r="G607" s="14">
        <f t="shared" si="46"/>
        <v>893.34973312557213</v>
      </c>
      <c r="I607">
        <f t="shared" si="47"/>
        <v>712.11084406925215</v>
      </c>
      <c r="J607">
        <f t="shared" si="48"/>
        <v>-14.514364392445941</v>
      </c>
      <c r="K607">
        <f t="shared" si="49"/>
        <v>14.514364392445941</v>
      </c>
    </row>
    <row r="608" spans="1:11" x14ac:dyDescent="0.2">
      <c r="A608" s="2">
        <v>43257</v>
      </c>
      <c r="B608" s="10">
        <v>48.494999999999997</v>
      </c>
      <c r="C608" s="7">
        <v>1695.75</v>
      </c>
      <c r="D608" s="5">
        <v>191.34</v>
      </c>
      <c r="F608" s="11">
        <f t="shared" si="45"/>
        <v>-181.72604000385064</v>
      </c>
      <c r="G608" s="14">
        <f t="shared" si="46"/>
        <v>908.35124846554879</v>
      </c>
      <c r="I608">
        <f t="shared" si="47"/>
        <v>726.62520846169809</v>
      </c>
      <c r="J608">
        <f t="shared" si="48"/>
        <v>-8.223379228926774</v>
      </c>
      <c r="K608">
        <f t="shared" si="49"/>
        <v>8.223379228926774</v>
      </c>
    </row>
    <row r="609" spans="1:11" x14ac:dyDescent="0.2">
      <c r="A609" s="2">
        <v>43256</v>
      </c>
      <c r="B609" s="10">
        <v>48.327500000000001</v>
      </c>
      <c r="C609" s="7">
        <v>1696.35</v>
      </c>
      <c r="D609" s="5">
        <v>192.94</v>
      </c>
      <c r="F609" s="11">
        <f t="shared" si="45"/>
        <v>-181.09836474453229</v>
      </c>
      <c r="G609" s="14">
        <f t="shared" si="46"/>
        <v>915.94695243515719</v>
      </c>
      <c r="I609">
        <f t="shared" si="47"/>
        <v>734.84858769062487</v>
      </c>
      <c r="J609">
        <f t="shared" si="48"/>
        <v>-3.0005936365138268</v>
      </c>
      <c r="K609">
        <f t="shared" si="49"/>
        <v>3.0005936365138268</v>
      </c>
    </row>
    <row r="610" spans="1:11" x14ac:dyDescent="0.2">
      <c r="A610" s="2">
        <v>43255</v>
      </c>
      <c r="B610" s="10">
        <v>47.957500000000003</v>
      </c>
      <c r="C610" s="7">
        <v>1665.27</v>
      </c>
      <c r="D610" s="5">
        <v>193.28</v>
      </c>
      <c r="F610" s="11">
        <f t="shared" si="45"/>
        <v>-179.71185820156035</v>
      </c>
      <c r="G610" s="14">
        <f t="shared" si="46"/>
        <v>917.56103952869898</v>
      </c>
      <c r="I610">
        <f t="shared" si="47"/>
        <v>737.84918132713869</v>
      </c>
      <c r="J610">
        <f t="shared" si="48"/>
        <v>-4.8601513414632791</v>
      </c>
      <c r="K610">
        <f t="shared" si="49"/>
        <v>4.8601513414632791</v>
      </c>
    </row>
    <row r="611" spans="1:11" x14ac:dyDescent="0.2">
      <c r="A611" s="2">
        <v>43252</v>
      </c>
      <c r="B611" s="10">
        <v>47.56</v>
      </c>
      <c r="C611" s="7">
        <v>1641.54</v>
      </c>
      <c r="D611" s="5">
        <v>193.99</v>
      </c>
      <c r="F611" s="11">
        <f t="shared" si="45"/>
        <v>-178.22230049661073</v>
      </c>
      <c r="G611" s="14">
        <f t="shared" si="46"/>
        <v>920.9316331652127</v>
      </c>
      <c r="I611">
        <f t="shared" si="47"/>
        <v>742.70933266860197</v>
      </c>
      <c r="J611">
        <f t="shared" si="48"/>
        <v>7.3344532365247233</v>
      </c>
      <c r="K611">
        <f t="shared" si="49"/>
        <v>-7.3344532365247233</v>
      </c>
    </row>
    <row r="612" spans="1:11" x14ac:dyDescent="0.2">
      <c r="A612" s="2">
        <v>43251</v>
      </c>
      <c r="B612" s="10">
        <v>46.717500000000001</v>
      </c>
      <c r="C612" s="7">
        <v>1629.62</v>
      </c>
      <c r="D612" s="5">
        <v>191.78</v>
      </c>
      <c r="F612" s="11">
        <f t="shared" si="45"/>
        <v>-175.06518762511379</v>
      </c>
      <c r="G612" s="14">
        <f t="shared" si="46"/>
        <v>910.44006705719107</v>
      </c>
      <c r="I612">
        <f t="shared" si="47"/>
        <v>735.37487943207725</v>
      </c>
      <c r="J612">
        <f t="shared" si="48"/>
        <v>20.101666681440065</v>
      </c>
      <c r="K612">
        <f t="shared" si="49"/>
        <v>-20.101666681440065</v>
      </c>
    </row>
    <row r="613" spans="1:11" x14ac:dyDescent="0.2">
      <c r="A613" s="2">
        <v>43250</v>
      </c>
      <c r="B613" s="10">
        <v>46.875</v>
      </c>
      <c r="C613" s="7">
        <v>1624.89</v>
      </c>
      <c r="D613" s="5">
        <v>187.67</v>
      </c>
      <c r="F613" s="11">
        <f t="shared" si="45"/>
        <v>-175.65538973462213</v>
      </c>
      <c r="G613" s="14">
        <f t="shared" si="46"/>
        <v>890.92860248525938</v>
      </c>
      <c r="I613">
        <f t="shared" si="47"/>
        <v>715.27321275063719</v>
      </c>
      <c r="J613">
        <f t="shared" si="48"/>
        <v>9.5370494114405346</v>
      </c>
      <c r="K613">
        <f t="shared" si="49"/>
        <v>-9.5370494114405346</v>
      </c>
    </row>
    <row r="614" spans="1:11" x14ac:dyDescent="0.2">
      <c r="A614" s="2">
        <v>43249</v>
      </c>
      <c r="B614" s="10">
        <v>46.975000000000001</v>
      </c>
      <c r="C614" s="7">
        <v>1612.87</v>
      </c>
      <c r="D614" s="5">
        <v>185.74</v>
      </c>
      <c r="F614" s="11">
        <f t="shared" si="45"/>
        <v>-176.03012123272265</v>
      </c>
      <c r="G614" s="14">
        <f t="shared" si="46"/>
        <v>881.7662845719193</v>
      </c>
      <c r="I614">
        <f t="shared" si="47"/>
        <v>705.73616333919665</v>
      </c>
      <c r="J614">
        <f t="shared" si="48"/>
        <v>4.5298418311953128</v>
      </c>
      <c r="K614">
        <f t="shared" si="49"/>
        <v>-4.5298418311953128</v>
      </c>
    </row>
    <row r="615" spans="1:11" x14ac:dyDescent="0.2">
      <c r="A615" s="2">
        <v>43248</v>
      </c>
      <c r="B615" s="10">
        <v>47.145000000000003</v>
      </c>
      <c r="C615" s="7">
        <v>1610.15</v>
      </c>
      <c r="D615" s="5">
        <v>184.92</v>
      </c>
      <c r="F615" s="11">
        <f t="shared" si="45"/>
        <v>-176.66716477949356</v>
      </c>
      <c r="G615" s="14">
        <f t="shared" si="46"/>
        <v>877.87348628749487</v>
      </c>
      <c r="I615">
        <f t="shared" si="47"/>
        <v>701.20632150800134</v>
      </c>
      <c r="J615">
        <f t="shared" si="48"/>
        <v>0</v>
      </c>
      <c r="K615">
        <f t="shared" si="49"/>
        <v>0</v>
      </c>
    </row>
    <row r="616" spans="1:11" x14ac:dyDescent="0.2">
      <c r="A616" s="2">
        <v>43245</v>
      </c>
      <c r="B616" s="10">
        <v>47.145000000000003</v>
      </c>
      <c r="C616" s="7">
        <v>1610.15</v>
      </c>
      <c r="D616" s="5">
        <v>184.92</v>
      </c>
      <c r="F616" s="11">
        <f t="shared" si="45"/>
        <v>-176.66716477949356</v>
      </c>
      <c r="G616" s="14">
        <f t="shared" si="46"/>
        <v>877.87348628749487</v>
      </c>
      <c r="I616">
        <f t="shared" si="47"/>
        <v>701.20632150800134</v>
      </c>
      <c r="J616">
        <f t="shared" si="48"/>
        <v>-5.1976244912734728</v>
      </c>
      <c r="K616">
        <f t="shared" si="49"/>
        <v>5.1976244912734728</v>
      </c>
    </row>
    <row r="617" spans="1:11" x14ac:dyDescent="0.2">
      <c r="A617" s="2">
        <v>43244</v>
      </c>
      <c r="B617" s="10">
        <v>47.037500000000001</v>
      </c>
      <c r="C617" s="7">
        <v>1603.07</v>
      </c>
      <c r="D617" s="5">
        <v>185.93</v>
      </c>
      <c r="F617" s="11">
        <f t="shared" si="45"/>
        <v>-176.26432841903548</v>
      </c>
      <c r="G617" s="14">
        <f t="shared" si="46"/>
        <v>882.66827441831026</v>
      </c>
      <c r="I617">
        <f t="shared" si="47"/>
        <v>706.40394599927481</v>
      </c>
      <c r="J617">
        <f t="shared" si="48"/>
        <v>-4.4081614950722496</v>
      </c>
      <c r="K617">
        <f t="shared" si="49"/>
        <v>4.4081614950722496</v>
      </c>
    </row>
    <row r="618" spans="1:11" x14ac:dyDescent="0.2">
      <c r="A618" s="2">
        <v>43243</v>
      </c>
      <c r="B618" s="10">
        <v>47.09</v>
      </c>
      <c r="C618" s="7">
        <v>1601.86</v>
      </c>
      <c r="D618" s="5">
        <v>186.9</v>
      </c>
      <c r="F618" s="11">
        <f t="shared" si="45"/>
        <v>-176.46106245553827</v>
      </c>
      <c r="G618" s="14">
        <f t="shared" si="46"/>
        <v>887.2731699498853</v>
      </c>
      <c r="I618">
        <f t="shared" si="47"/>
        <v>710.81210749434706</v>
      </c>
      <c r="J618">
        <f t="shared" si="48"/>
        <v>13.592481946814701</v>
      </c>
      <c r="K618">
        <f t="shared" si="49"/>
        <v>-13.592481946814701</v>
      </c>
    </row>
    <row r="619" spans="1:11" x14ac:dyDescent="0.2">
      <c r="A619" s="2">
        <v>43242</v>
      </c>
      <c r="B619" s="10">
        <v>46.79</v>
      </c>
      <c r="C619" s="7">
        <v>1581.4</v>
      </c>
      <c r="D619" s="5">
        <v>183.8</v>
      </c>
      <c r="F619" s="11">
        <f t="shared" si="45"/>
        <v>-175.33686796123666</v>
      </c>
      <c r="G619" s="14">
        <f t="shared" si="46"/>
        <v>872.55649350876899</v>
      </c>
      <c r="I619">
        <f t="shared" si="47"/>
        <v>697.21962554753236</v>
      </c>
      <c r="J619">
        <f t="shared" si="48"/>
        <v>-2.8353378266256186</v>
      </c>
      <c r="K619">
        <f t="shared" si="49"/>
        <v>2.8353378266256186</v>
      </c>
    </row>
    <row r="620" spans="1:11" x14ac:dyDescent="0.2">
      <c r="A620" s="2">
        <v>43241</v>
      </c>
      <c r="B620" s="10">
        <v>46.907499999999999</v>
      </c>
      <c r="C620" s="7">
        <v>1585.46</v>
      </c>
      <c r="D620" s="5">
        <v>184.49</v>
      </c>
      <c r="F620" s="11">
        <f t="shared" si="45"/>
        <v>-175.77717747150479</v>
      </c>
      <c r="G620" s="14">
        <f t="shared" si="46"/>
        <v>875.83214084566271</v>
      </c>
      <c r="I620">
        <f t="shared" si="47"/>
        <v>700.05496337415798</v>
      </c>
      <c r="J620">
        <f t="shared" si="48"/>
        <v>7.3560261718879474</v>
      </c>
      <c r="K620">
        <f t="shared" si="49"/>
        <v>-7.3560261718879474</v>
      </c>
    </row>
    <row r="621" spans="1:11" x14ac:dyDescent="0.2">
      <c r="A621" s="2">
        <v>43238</v>
      </c>
      <c r="B621" s="10">
        <v>46.577500000000001</v>
      </c>
      <c r="C621" s="7">
        <v>1574.37</v>
      </c>
      <c r="D621" s="5">
        <v>182.68</v>
      </c>
      <c r="F621" s="11">
        <f t="shared" si="45"/>
        <v>-174.54056352777306</v>
      </c>
      <c r="G621" s="14">
        <f t="shared" si="46"/>
        <v>867.23950073004312</v>
      </c>
      <c r="I621">
        <f t="shared" si="47"/>
        <v>692.69893720227003</v>
      </c>
      <c r="J621">
        <f t="shared" si="48"/>
        <v>-4.4900566327147544</v>
      </c>
      <c r="K621">
        <f t="shared" si="49"/>
        <v>4.4900566327147544</v>
      </c>
    </row>
    <row r="622" spans="1:11" x14ac:dyDescent="0.2">
      <c r="A622" s="2">
        <v>43237</v>
      </c>
      <c r="B622" s="10">
        <v>46.747500000000002</v>
      </c>
      <c r="C622" s="7">
        <v>1581.76</v>
      </c>
      <c r="D622" s="5">
        <v>183.76</v>
      </c>
      <c r="F622" s="11">
        <f t="shared" si="45"/>
        <v>-175.17760707454397</v>
      </c>
      <c r="G622" s="14">
        <f t="shared" si="46"/>
        <v>872.36660090952876</v>
      </c>
      <c r="I622">
        <f t="shared" si="47"/>
        <v>697.18899383498479</v>
      </c>
      <c r="J622">
        <f t="shared" si="48"/>
        <v>3.7733225962119832</v>
      </c>
      <c r="K622">
        <f t="shared" si="49"/>
        <v>-3.7733225962119832</v>
      </c>
    </row>
    <row r="623" spans="1:11" x14ac:dyDescent="0.2">
      <c r="A623" s="2">
        <v>43236</v>
      </c>
      <c r="B623" s="10">
        <v>47.045000000000002</v>
      </c>
      <c r="C623" s="7">
        <v>1587.28</v>
      </c>
      <c r="D623" s="5">
        <v>183.2</v>
      </c>
      <c r="F623" s="11">
        <f t="shared" si="45"/>
        <v>-176.29243328139302</v>
      </c>
      <c r="G623" s="14">
        <f t="shared" si="46"/>
        <v>869.70810452016576</v>
      </c>
      <c r="I623">
        <f t="shared" si="47"/>
        <v>693.4156712387728</v>
      </c>
      <c r="J623">
        <f t="shared" si="48"/>
        <v>-6.9470747954630951</v>
      </c>
      <c r="K623">
        <f t="shared" si="49"/>
        <v>6.9470747954630951</v>
      </c>
    </row>
    <row r="624" spans="1:11" x14ac:dyDescent="0.2">
      <c r="A624" s="2">
        <v>43235</v>
      </c>
      <c r="B624" s="10">
        <v>46.61</v>
      </c>
      <c r="C624" s="7">
        <v>1576.12</v>
      </c>
      <c r="D624" s="5">
        <v>184.32</v>
      </c>
      <c r="F624" s="11">
        <f t="shared" si="45"/>
        <v>-174.66235126465571</v>
      </c>
      <c r="G624" s="14">
        <f t="shared" si="46"/>
        <v>875.02509729889164</v>
      </c>
      <c r="I624">
        <f t="shared" si="47"/>
        <v>700.3627460342359</v>
      </c>
      <c r="J624">
        <f t="shared" si="48"/>
        <v>-9.4117936015525174</v>
      </c>
      <c r="K624">
        <f t="shared" si="49"/>
        <v>9.4117936015525174</v>
      </c>
    </row>
    <row r="625" spans="1:11" x14ac:dyDescent="0.2">
      <c r="A625" s="2">
        <v>43234</v>
      </c>
      <c r="B625" s="10">
        <v>47.037500000000001</v>
      </c>
      <c r="C625" s="7">
        <v>1601.54</v>
      </c>
      <c r="D625" s="5">
        <v>186.64</v>
      </c>
      <c r="F625" s="11">
        <f t="shared" si="45"/>
        <v>-176.26432841903548</v>
      </c>
      <c r="G625" s="14">
        <f t="shared" si="46"/>
        <v>886.03886805482387</v>
      </c>
      <c r="I625">
        <f t="shared" si="47"/>
        <v>709.77453963578841</v>
      </c>
      <c r="J625">
        <f t="shared" si="48"/>
        <v>-1.2493555954414433</v>
      </c>
      <c r="K625">
        <f t="shared" si="49"/>
        <v>1.2493555954414433</v>
      </c>
    </row>
    <row r="626" spans="1:11" x14ac:dyDescent="0.2">
      <c r="A626" s="2">
        <v>43231</v>
      </c>
      <c r="B626" s="10">
        <v>47.147500000000001</v>
      </c>
      <c r="C626" s="7">
        <v>1602.91</v>
      </c>
      <c r="D626" s="5">
        <v>186.99</v>
      </c>
      <c r="F626" s="11">
        <f t="shared" si="45"/>
        <v>-176.67653306694606</v>
      </c>
      <c r="G626" s="14">
        <f t="shared" si="46"/>
        <v>887.70042829817589</v>
      </c>
      <c r="I626">
        <f t="shared" si="47"/>
        <v>711.02389523122986</v>
      </c>
      <c r="J626">
        <f t="shared" si="48"/>
        <v>8.2894815528821937</v>
      </c>
      <c r="K626">
        <f t="shared" si="49"/>
        <v>-8.2894815528821937</v>
      </c>
    </row>
    <row r="627" spans="1:11" x14ac:dyDescent="0.2">
      <c r="A627" s="2">
        <v>43230</v>
      </c>
      <c r="B627" s="10">
        <v>47.51</v>
      </c>
      <c r="C627" s="7">
        <v>1609.08</v>
      </c>
      <c r="D627" s="5">
        <v>185.53</v>
      </c>
      <c r="F627" s="11">
        <f t="shared" si="45"/>
        <v>-178.03493474756047</v>
      </c>
      <c r="G627" s="14">
        <f t="shared" si="46"/>
        <v>880.76934842590811</v>
      </c>
      <c r="I627">
        <f t="shared" si="47"/>
        <v>702.73441367834766</v>
      </c>
      <c r="J627">
        <f t="shared" si="48"/>
        <v>11.114092958211586</v>
      </c>
      <c r="K627">
        <f t="shared" si="49"/>
        <v>-11.114092958211586</v>
      </c>
    </row>
    <row r="628" spans="1:11" x14ac:dyDescent="0.2">
      <c r="A628" s="2">
        <v>43229</v>
      </c>
      <c r="B628" s="10">
        <v>46.84</v>
      </c>
      <c r="C628" s="7">
        <v>1608</v>
      </c>
      <c r="D628" s="5">
        <v>182.66</v>
      </c>
      <c r="F628" s="11">
        <f t="shared" si="45"/>
        <v>-175.52423371028695</v>
      </c>
      <c r="G628" s="14">
        <f t="shared" si="46"/>
        <v>867.144554430423</v>
      </c>
      <c r="I628">
        <f t="shared" si="47"/>
        <v>691.62032072013608</v>
      </c>
      <c r="J628">
        <f t="shared" si="48"/>
        <v>16.527712372680526</v>
      </c>
      <c r="K628">
        <f t="shared" si="49"/>
        <v>-16.527712372680526</v>
      </c>
    </row>
    <row r="629" spans="1:11" x14ac:dyDescent="0.2">
      <c r="A629" s="2">
        <v>43228</v>
      </c>
      <c r="B629" s="10">
        <v>46.512500000000003</v>
      </c>
      <c r="C629" s="7">
        <v>1592.39</v>
      </c>
      <c r="D629" s="5">
        <v>178.92</v>
      </c>
      <c r="F629" s="11">
        <f t="shared" si="45"/>
        <v>-174.29698805400773</v>
      </c>
      <c r="G629" s="14">
        <f t="shared" si="46"/>
        <v>849.38959640146322</v>
      </c>
      <c r="I629">
        <f t="shared" si="47"/>
        <v>675.09260834745555</v>
      </c>
      <c r="J629">
        <f t="shared" si="48"/>
        <v>3.6761716486813611</v>
      </c>
      <c r="K629">
        <f t="shared" si="49"/>
        <v>-3.6761716486813611</v>
      </c>
    </row>
    <row r="630" spans="1:11" x14ac:dyDescent="0.2">
      <c r="A630" s="2">
        <v>43227</v>
      </c>
      <c r="B630" s="10">
        <v>46.29</v>
      </c>
      <c r="C630" s="7">
        <v>1600.14</v>
      </c>
      <c r="D630" s="5">
        <v>177.97</v>
      </c>
      <c r="F630" s="11">
        <f t="shared" si="45"/>
        <v>-173.46321047073403</v>
      </c>
      <c r="G630" s="14">
        <f t="shared" si="46"/>
        <v>844.87964716950819</v>
      </c>
      <c r="I630">
        <f t="shared" si="47"/>
        <v>671.41643669877419</v>
      </c>
      <c r="J630">
        <f t="shared" si="48"/>
        <v>5.2103661429829344</v>
      </c>
      <c r="K630">
        <f t="shared" si="49"/>
        <v>-5.2103661429829344</v>
      </c>
    </row>
    <row r="631" spans="1:11" x14ac:dyDescent="0.2">
      <c r="A631" s="2">
        <v>43224</v>
      </c>
      <c r="B631" s="10">
        <v>45.957500000000003</v>
      </c>
      <c r="C631" s="7">
        <v>1580.95</v>
      </c>
      <c r="D631" s="5">
        <v>176.61</v>
      </c>
      <c r="F631" s="11">
        <f t="shared" si="45"/>
        <v>-172.2172282395498</v>
      </c>
      <c r="G631" s="14">
        <f t="shared" si="46"/>
        <v>838.42329879534111</v>
      </c>
      <c r="I631">
        <f t="shared" si="47"/>
        <v>666.20607055579126</v>
      </c>
      <c r="J631">
        <f t="shared" si="48"/>
        <v>5.7939543087594529</v>
      </c>
      <c r="K631">
        <f t="shared" si="49"/>
        <v>-5.7939543087594529</v>
      </c>
    </row>
    <row r="632" spans="1:11" x14ac:dyDescent="0.2">
      <c r="A632" s="2">
        <v>43223</v>
      </c>
      <c r="B632" s="10">
        <v>44.222499999999997</v>
      </c>
      <c r="C632" s="7">
        <v>1572.075</v>
      </c>
      <c r="D632" s="5">
        <v>174.02</v>
      </c>
      <c r="F632" s="11">
        <f t="shared" si="45"/>
        <v>-165.71563674750561</v>
      </c>
      <c r="G632" s="14">
        <f t="shared" si="46"/>
        <v>826.12775299453745</v>
      </c>
      <c r="I632">
        <f t="shared" si="47"/>
        <v>660.4121162470318</v>
      </c>
      <c r="J632">
        <f t="shared" si="48"/>
        <v>-10.031780909541226</v>
      </c>
      <c r="K632">
        <f t="shared" si="49"/>
        <v>10.031780909541226</v>
      </c>
    </row>
    <row r="633" spans="1:11" x14ac:dyDescent="0.2">
      <c r="A633" s="2">
        <v>43222</v>
      </c>
      <c r="B633" s="10">
        <v>44.142499999999998</v>
      </c>
      <c r="C633" s="7">
        <v>1569.68</v>
      </c>
      <c r="D633" s="5">
        <v>176.07</v>
      </c>
      <c r="F633" s="11">
        <f t="shared" si="45"/>
        <v>-165.41585154902521</v>
      </c>
      <c r="G633" s="14">
        <f t="shared" si="46"/>
        <v>835.85974870559824</v>
      </c>
      <c r="I633">
        <f t="shared" si="47"/>
        <v>670.44389715657303</v>
      </c>
      <c r="J633">
        <f t="shared" si="48"/>
        <v>3.4934553809943054</v>
      </c>
      <c r="K633">
        <f t="shared" si="49"/>
        <v>-3.4934553809943054</v>
      </c>
    </row>
    <row r="634" spans="1:11" x14ac:dyDescent="0.2">
      <c r="A634" s="2">
        <v>43221</v>
      </c>
      <c r="B634" s="10">
        <v>42.274999999999999</v>
      </c>
      <c r="C634" s="7">
        <v>1582.26</v>
      </c>
      <c r="D634" s="5">
        <v>173.86</v>
      </c>
      <c r="F634" s="11">
        <f t="shared" si="45"/>
        <v>-158.41774082199785</v>
      </c>
      <c r="G634" s="14">
        <f t="shared" si="46"/>
        <v>825.36818259757661</v>
      </c>
      <c r="I634">
        <f t="shared" si="47"/>
        <v>666.95044177557872</v>
      </c>
      <c r="J634">
        <f t="shared" si="48"/>
        <v>5.2325834829047153</v>
      </c>
      <c r="K634">
        <f t="shared" si="49"/>
        <v>-5.2325834829047153</v>
      </c>
    </row>
    <row r="635" spans="1:11" x14ac:dyDescent="0.2">
      <c r="A635" s="2">
        <v>43220</v>
      </c>
      <c r="B635" s="10">
        <v>41.314999999999998</v>
      </c>
      <c r="C635" s="7">
        <v>1566.13</v>
      </c>
      <c r="D635" s="5">
        <v>172</v>
      </c>
      <c r="F635" s="11">
        <f t="shared" si="45"/>
        <v>-154.8203184402328</v>
      </c>
      <c r="G635" s="14">
        <f t="shared" si="46"/>
        <v>816.53817673290678</v>
      </c>
      <c r="I635">
        <f t="shared" si="47"/>
        <v>661.71785829267401</v>
      </c>
      <c r="J635">
        <f t="shared" si="48"/>
        <v>-10.302507330837216</v>
      </c>
      <c r="K635">
        <f t="shared" si="49"/>
        <v>10.302507330837216</v>
      </c>
    </row>
    <row r="636" spans="1:11" x14ac:dyDescent="0.2">
      <c r="A636" s="2">
        <v>43217</v>
      </c>
      <c r="B636" s="10">
        <v>40.58</v>
      </c>
      <c r="C636" s="7">
        <v>1572.62</v>
      </c>
      <c r="D636" s="5">
        <v>173.59</v>
      </c>
      <c r="F636" s="11">
        <f t="shared" si="45"/>
        <v>-152.06604192919391</v>
      </c>
      <c r="G636" s="14">
        <f t="shared" si="46"/>
        <v>824.08640755270517</v>
      </c>
      <c r="I636">
        <f t="shared" si="47"/>
        <v>672.02036562351122</v>
      </c>
      <c r="J636">
        <f t="shared" si="48"/>
        <v>-0.92599492319550336</v>
      </c>
      <c r="K636">
        <f t="shared" si="49"/>
        <v>0.92599492319550336</v>
      </c>
    </row>
    <row r="637" spans="1:11" x14ac:dyDescent="0.2">
      <c r="A637" s="2">
        <v>43216</v>
      </c>
      <c r="B637" s="10">
        <v>41.055</v>
      </c>
      <c r="C637" s="7">
        <v>1517.96</v>
      </c>
      <c r="D637" s="5">
        <v>174.16</v>
      </c>
      <c r="F637" s="11">
        <f t="shared" si="45"/>
        <v>-153.84601654517144</v>
      </c>
      <c r="G637" s="14">
        <f t="shared" si="46"/>
        <v>826.79237709187817</v>
      </c>
      <c r="I637">
        <f t="shared" si="47"/>
        <v>672.94636054670673</v>
      </c>
      <c r="J637">
        <f t="shared" si="48"/>
        <v>68.159655390353009</v>
      </c>
      <c r="K637">
        <f t="shared" si="49"/>
        <v>-68.159655390353009</v>
      </c>
    </row>
    <row r="638" spans="1:11" x14ac:dyDescent="0.2">
      <c r="A638" s="2">
        <v>43215</v>
      </c>
      <c r="B638" s="10">
        <v>40.912500000000001</v>
      </c>
      <c r="C638" s="7">
        <v>1460.17</v>
      </c>
      <c r="D638" s="5">
        <v>159.69</v>
      </c>
      <c r="F638" s="11">
        <f t="shared" si="45"/>
        <v>-153.3120241603782</v>
      </c>
      <c r="G638" s="14">
        <f t="shared" si="46"/>
        <v>758.09872931673192</v>
      </c>
      <c r="I638">
        <f t="shared" si="47"/>
        <v>604.78670515635372</v>
      </c>
      <c r="J638">
        <f t="shared" si="48"/>
        <v>-0.66514840912850559</v>
      </c>
      <c r="K638">
        <f t="shared" si="49"/>
        <v>0.66514840912850559</v>
      </c>
    </row>
    <row r="639" spans="1:11" x14ac:dyDescent="0.2">
      <c r="A639" s="2">
        <v>43214</v>
      </c>
      <c r="B639" s="10">
        <v>40.734999999999999</v>
      </c>
      <c r="C639" s="7">
        <v>1460.09</v>
      </c>
      <c r="D639" s="5">
        <v>159.69</v>
      </c>
      <c r="F639" s="11">
        <f t="shared" si="45"/>
        <v>-152.64687575124975</v>
      </c>
      <c r="G639" s="14">
        <f t="shared" si="46"/>
        <v>758.09872931673192</v>
      </c>
      <c r="I639">
        <f t="shared" si="47"/>
        <v>605.45185356548222</v>
      </c>
      <c r="J639">
        <f t="shared" si="48"/>
        <v>-27.041281019104304</v>
      </c>
      <c r="K639">
        <f t="shared" si="49"/>
        <v>27.041281019104304</v>
      </c>
    </row>
    <row r="640" spans="1:11" x14ac:dyDescent="0.2">
      <c r="A640" s="2">
        <v>43213</v>
      </c>
      <c r="B640" s="10">
        <v>41.31</v>
      </c>
      <c r="C640" s="7">
        <v>1517.86</v>
      </c>
      <c r="D640" s="5">
        <v>165.84</v>
      </c>
      <c r="F640" s="11">
        <f t="shared" si="45"/>
        <v>-154.80158186532779</v>
      </c>
      <c r="G640" s="14">
        <f t="shared" si="46"/>
        <v>787.29471644991429</v>
      </c>
      <c r="I640">
        <f t="shared" si="47"/>
        <v>632.49313458458653</v>
      </c>
      <c r="J640">
        <f t="shared" si="48"/>
        <v>-1.6391407939216833</v>
      </c>
      <c r="K640">
        <f t="shared" si="49"/>
        <v>1.6391407939216833</v>
      </c>
    </row>
    <row r="641" spans="1:11" x14ac:dyDescent="0.2">
      <c r="A641" s="2">
        <v>43210</v>
      </c>
      <c r="B641" s="10">
        <v>41.43</v>
      </c>
      <c r="C641" s="7">
        <v>1527.49</v>
      </c>
      <c r="D641" s="5">
        <v>166.28</v>
      </c>
      <c r="F641" s="11">
        <f t="shared" si="45"/>
        <v>-155.25125966304842</v>
      </c>
      <c r="G641" s="14">
        <f t="shared" si="46"/>
        <v>789.38353504155657</v>
      </c>
      <c r="I641">
        <f t="shared" si="47"/>
        <v>634.13227537850821</v>
      </c>
      <c r="J641">
        <f t="shared" si="48"/>
        <v>-2.0073657490502228</v>
      </c>
      <c r="K641">
        <f t="shared" si="49"/>
        <v>2.0073657490502228</v>
      </c>
    </row>
    <row r="642" spans="1:11" x14ac:dyDescent="0.2">
      <c r="A642" s="2">
        <v>43209</v>
      </c>
      <c r="B642" s="10">
        <v>43.2</v>
      </c>
      <c r="C642" s="7">
        <v>1556.91</v>
      </c>
      <c r="D642" s="5">
        <v>168.1</v>
      </c>
      <c r="F642" s="11">
        <f t="shared" si="45"/>
        <v>-161.88400717942775</v>
      </c>
      <c r="G642" s="14">
        <f t="shared" si="46"/>
        <v>798.02364830698616</v>
      </c>
      <c r="I642">
        <f t="shared" si="47"/>
        <v>636.13964112755843</v>
      </c>
      <c r="J642">
        <f t="shared" si="48"/>
        <v>12.981944943015606</v>
      </c>
      <c r="K642">
        <f t="shared" si="49"/>
        <v>-12.981944943015606</v>
      </c>
    </row>
    <row r="643" spans="1:11" x14ac:dyDescent="0.2">
      <c r="A643" s="2">
        <v>43208</v>
      </c>
      <c r="B643" s="10">
        <v>44.46</v>
      </c>
      <c r="C643" s="7">
        <v>1527.84</v>
      </c>
      <c r="D643" s="5">
        <v>166.36</v>
      </c>
      <c r="F643" s="11">
        <f t="shared" si="45"/>
        <v>-166.60562405549439</v>
      </c>
      <c r="G643" s="14">
        <f t="shared" si="46"/>
        <v>789.76332024003716</v>
      </c>
      <c r="I643">
        <f t="shared" si="47"/>
        <v>623.15769618454283</v>
      </c>
      <c r="J643">
        <f t="shared" si="48"/>
        <v>-10.544092958211422</v>
      </c>
      <c r="K643">
        <f t="shared" si="49"/>
        <v>10.544092958211422</v>
      </c>
    </row>
    <row r="644" spans="1:11" x14ac:dyDescent="0.2">
      <c r="A644" s="2">
        <v>43207</v>
      </c>
      <c r="B644" s="10">
        <v>44.56</v>
      </c>
      <c r="C644" s="7">
        <v>1503.83</v>
      </c>
      <c r="D644" s="5">
        <v>168.66</v>
      </c>
      <c r="F644" s="11">
        <f t="shared" si="45"/>
        <v>-166.98035555359493</v>
      </c>
      <c r="G644" s="14">
        <f t="shared" si="46"/>
        <v>800.68214469634916</v>
      </c>
      <c r="I644">
        <f t="shared" si="47"/>
        <v>633.70178914275425</v>
      </c>
      <c r="J644">
        <f t="shared" si="48"/>
        <v>15.915090813741926</v>
      </c>
      <c r="K644">
        <f t="shared" si="49"/>
        <v>-15.915090813741926</v>
      </c>
    </row>
    <row r="645" spans="1:11" x14ac:dyDescent="0.2">
      <c r="A645" s="2">
        <v>43206</v>
      </c>
      <c r="B645" s="10">
        <v>43.954999999999998</v>
      </c>
      <c r="C645" s="7">
        <v>1441.5</v>
      </c>
      <c r="D645" s="5">
        <v>164.83</v>
      </c>
      <c r="F645" s="11">
        <f t="shared" ref="F645:F708" si="50">B645*$O$8</f>
        <v>-164.71322999008672</v>
      </c>
      <c r="G645" s="14">
        <f t="shared" ref="G645:G708" si="51">D645*(1-$O$8)</f>
        <v>782.49992831909901</v>
      </c>
      <c r="I645">
        <f t="shared" ref="I645:I708" si="52">SUM(F645:G645)</f>
        <v>617.78669832901232</v>
      </c>
      <c r="J645">
        <f t="shared" si="48"/>
        <v>0.45052431178783081</v>
      </c>
      <c r="K645">
        <f t="shared" si="49"/>
        <v>-0.45052431178783081</v>
      </c>
    </row>
    <row r="646" spans="1:11" x14ac:dyDescent="0.2">
      <c r="A646" s="2">
        <v>43203</v>
      </c>
      <c r="B646" s="10">
        <v>43.682499999999997</v>
      </c>
      <c r="C646" s="7">
        <v>1430.79</v>
      </c>
      <c r="D646" s="5">
        <v>164.52</v>
      </c>
      <c r="F646" s="11">
        <f t="shared" si="50"/>
        <v>-163.69208665776279</v>
      </c>
      <c r="G646" s="14">
        <f t="shared" si="51"/>
        <v>781.02826067498734</v>
      </c>
      <c r="I646">
        <f t="shared" si="52"/>
        <v>617.33617401722449</v>
      </c>
      <c r="J646">
        <f t="shared" ref="J646:J709" si="53">I646-I647</f>
        <v>2.5330257779550038</v>
      </c>
      <c r="K646">
        <f t="shared" ref="K646:K709" si="54">-J646</f>
        <v>-2.5330257779550038</v>
      </c>
    </row>
    <row r="647" spans="1:11" x14ac:dyDescent="0.2">
      <c r="A647" s="2">
        <v>43202</v>
      </c>
      <c r="B647" s="10">
        <v>43.534999999999997</v>
      </c>
      <c r="C647" s="7">
        <v>1448.5</v>
      </c>
      <c r="D647" s="5">
        <v>163.87</v>
      </c>
      <c r="F647" s="11">
        <f t="shared" si="50"/>
        <v>-163.13935769806452</v>
      </c>
      <c r="G647" s="14">
        <f t="shared" si="51"/>
        <v>777.94250593733398</v>
      </c>
      <c r="I647">
        <f t="shared" si="52"/>
        <v>614.80314823926949</v>
      </c>
      <c r="J647">
        <f t="shared" si="53"/>
        <v>-13.223530570390039</v>
      </c>
      <c r="K647">
        <f t="shared" si="54"/>
        <v>13.223530570390039</v>
      </c>
    </row>
    <row r="648" spans="1:11" x14ac:dyDescent="0.2">
      <c r="A648" s="2">
        <v>43201</v>
      </c>
      <c r="B648" s="10">
        <v>43.11</v>
      </c>
      <c r="C648" s="7">
        <v>1427.05</v>
      </c>
      <c r="D648" s="5">
        <v>166.32</v>
      </c>
      <c r="F648" s="11">
        <f t="shared" si="50"/>
        <v>-161.54674883113728</v>
      </c>
      <c r="G648" s="14">
        <f t="shared" si="51"/>
        <v>789.57342764079681</v>
      </c>
      <c r="I648">
        <f t="shared" si="52"/>
        <v>628.02667880965953</v>
      </c>
      <c r="J648">
        <f t="shared" si="53"/>
        <v>6.8353944593402503</v>
      </c>
      <c r="K648">
        <f t="shared" si="54"/>
        <v>-6.8353944593402503</v>
      </c>
    </row>
    <row r="649" spans="1:11" x14ac:dyDescent="0.2">
      <c r="A649" s="2">
        <v>43200</v>
      </c>
      <c r="B649" s="10">
        <v>43.3125</v>
      </c>
      <c r="C649" s="7">
        <v>1436.22</v>
      </c>
      <c r="D649" s="5">
        <v>165.04</v>
      </c>
      <c r="F649" s="11">
        <f t="shared" si="50"/>
        <v>-162.30558011479084</v>
      </c>
      <c r="G649" s="14">
        <f t="shared" si="51"/>
        <v>783.49686446511009</v>
      </c>
      <c r="I649">
        <f t="shared" si="52"/>
        <v>621.19128435031928</v>
      </c>
      <c r="J649">
        <f t="shared" si="53"/>
        <v>30.755557530143165</v>
      </c>
      <c r="K649">
        <f t="shared" si="54"/>
        <v>-30.755557530143165</v>
      </c>
    </row>
    <row r="650" spans="1:11" x14ac:dyDescent="0.2">
      <c r="A650" s="2">
        <v>43199</v>
      </c>
      <c r="B650" s="10">
        <v>42.512500000000003</v>
      </c>
      <c r="C650" s="7">
        <v>1406.08</v>
      </c>
      <c r="D650" s="5">
        <v>157.93</v>
      </c>
      <c r="F650" s="11">
        <f t="shared" si="50"/>
        <v>-159.30772812998663</v>
      </c>
      <c r="G650" s="14">
        <f t="shared" si="51"/>
        <v>749.74345495016269</v>
      </c>
      <c r="I650">
        <f t="shared" si="52"/>
        <v>590.43572682017611</v>
      </c>
      <c r="J650">
        <f t="shared" si="53"/>
        <v>1.9010359315643655</v>
      </c>
      <c r="K650">
        <f t="shared" si="54"/>
        <v>-1.9010359315643655</v>
      </c>
    </row>
    <row r="651" spans="1:11" x14ac:dyDescent="0.2">
      <c r="A651" s="2">
        <v>43196</v>
      </c>
      <c r="B651" s="10">
        <v>42.094999999999999</v>
      </c>
      <c r="C651" s="7">
        <v>1405.23</v>
      </c>
      <c r="D651" s="5">
        <v>157.19999999999999</v>
      </c>
      <c r="F651" s="11">
        <f t="shared" si="50"/>
        <v>-157.74322412541693</v>
      </c>
      <c r="G651" s="14">
        <f t="shared" si="51"/>
        <v>746.27791501402874</v>
      </c>
      <c r="I651">
        <f t="shared" si="52"/>
        <v>588.53469088861175</v>
      </c>
      <c r="J651">
        <f t="shared" si="53"/>
        <v>-6.0184710053405297</v>
      </c>
      <c r="K651">
        <f t="shared" si="54"/>
        <v>6.0184710053405297</v>
      </c>
    </row>
    <row r="652" spans="1:11" x14ac:dyDescent="0.2">
      <c r="A652" s="2">
        <v>43195</v>
      </c>
      <c r="B652" s="10">
        <v>43.2</v>
      </c>
      <c r="C652" s="7">
        <v>1451.75</v>
      </c>
      <c r="D652" s="5">
        <v>159.34</v>
      </c>
      <c r="F652" s="11">
        <f t="shared" si="50"/>
        <v>-161.88400717942775</v>
      </c>
      <c r="G652" s="14">
        <f t="shared" si="51"/>
        <v>756.43716907338001</v>
      </c>
      <c r="I652">
        <f t="shared" si="52"/>
        <v>594.55316189395228</v>
      </c>
      <c r="J652">
        <f t="shared" si="53"/>
        <v>19.013789312613312</v>
      </c>
      <c r="K652">
        <f t="shared" si="54"/>
        <v>-19.013789312613312</v>
      </c>
    </row>
    <row r="653" spans="1:11" x14ac:dyDescent="0.2">
      <c r="A653" s="2">
        <v>43194</v>
      </c>
      <c r="B653" s="10">
        <v>42.902500000000003</v>
      </c>
      <c r="C653" s="7">
        <v>1410.57</v>
      </c>
      <c r="D653" s="5">
        <v>155.1</v>
      </c>
      <c r="F653" s="11">
        <f t="shared" si="50"/>
        <v>-160.76918097257868</v>
      </c>
      <c r="G653" s="14">
        <f t="shared" si="51"/>
        <v>736.3085535539177</v>
      </c>
      <c r="I653">
        <f t="shared" si="52"/>
        <v>575.53937258133897</v>
      </c>
      <c r="J653">
        <f t="shared" si="53"/>
        <v>-7.8113766905246393</v>
      </c>
      <c r="K653">
        <f t="shared" si="54"/>
        <v>7.8113766905246393</v>
      </c>
    </row>
    <row r="654" spans="1:11" x14ac:dyDescent="0.2">
      <c r="A654" s="2">
        <v>43193</v>
      </c>
      <c r="B654" s="10">
        <v>42.097499999999997</v>
      </c>
      <c r="C654" s="7">
        <v>1392.05</v>
      </c>
      <c r="D654" s="5">
        <v>156.11000000000001</v>
      </c>
      <c r="F654" s="11">
        <f t="shared" si="50"/>
        <v>-157.75259241286943</v>
      </c>
      <c r="G654" s="14">
        <f t="shared" si="51"/>
        <v>741.1033416847331</v>
      </c>
      <c r="I654">
        <f t="shared" si="52"/>
        <v>583.35074927186361</v>
      </c>
      <c r="J654">
        <f t="shared" si="53"/>
        <v>1.8160896319441235</v>
      </c>
      <c r="K654">
        <f t="shared" si="54"/>
        <v>-1.8160896319441235</v>
      </c>
    </row>
    <row r="655" spans="1:11" x14ac:dyDescent="0.2">
      <c r="A655" s="2">
        <v>43192</v>
      </c>
      <c r="B655" s="10">
        <v>41.67</v>
      </c>
      <c r="C655" s="7">
        <v>1371.99</v>
      </c>
      <c r="D655" s="5">
        <v>155.38999999999999</v>
      </c>
      <c r="F655" s="11">
        <f t="shared" si="50"/>
        <v>-156.15061525848969</v>
      </c>
      <c r="G655" s="14">
        <f t="shared" si="51"/>
        <v>737.68527489840915</v>
      </c>
      <c r="I655">
        <f t="shared" si="52"/>
        <v>581.53465963991948</v>
      </c>
      <c r="J655">
        <f t="shared" si="53"/>
        <v>-19.857674296646792</v>
      </c>
      <c r="K655">
        <f t="shared" si="54"/>
        <v>19.857674296646792</v>
      </c>
    </row>
    <row r="656" spans="1:11" x14ac:dyDescent="0.2">
      <c r="A656" s="2">
        <v>43189</v>
      </c>
      <c r="B656" s="10">
        <v>41.945</v>
      </c>
      <c r="C656" s="7">
        <v>1447.34</v>
      </c>
      <c r="D656" s="5">
        <v>159.79</v>
      </c>
      <c r="F656" s="11">
        <f t="shared" si="50"/>
        <v>-157.18112687826613</v>
      </c>
      <c r="G656" s="14">
        <f t="shared" si="51"/>
        <v>758.5734608148324</v>
      </c>
      <c r="I656">
        <f t="shared" si="52"/>
        <v>601.39233393656627</v>
      </c>
      <c r="J656">
        <f t="shared" si="53"/>
        <v>0</v>
      </c>
      <c r="K656">
        <f t="shared" si="54"/>
        <v>0</v>
      </c>
    </row>
    <row r="657" spans="1:11" x14ac:dyDescent="0.2">
      <c r="A657" s="2">
        <v>43188</v>
      </c>
      <c r="B657" s="10">
        <v>41.945</v>
      </c>
      <c r="C657" s="7">
        <v>1447.34</v>
      </c>
      <c r="D657" s="5">
        <v>159.79</v>
      </c>
      <c r="F657" s="11">
        <f t="shared" si="50"/>
        <v>-157.18112687826613</v>
      </c>
      <c r="G657" s="14">
        <f t="shared" si="51"/>
        <v>758.5734608148324</v>
      </c>
      <c r="I657">
        <f t="shared" si="52"/>
        <v>601.39233393656627</v>
      </c>
      <c r="J657">
        <f t="shared" si="53"/>
        <v>30.873971902768858</v>
      </c>
      <c r="K657">
        <f t="shared" si="54"/>
        <v>-30.873971902768858</v>
      </c>
    </row>
    <row r="658" spans="1:11" x14ac:dyDescent="0.2">
      <c r="A658" s="2">
        <v>43187</v>
      </c>
      <c r="B658" s="10">
        <v>41.62</v>
      </c>
      <c r="C658" s="7">
        <v>1431.42</v>
      </c>
      <c r="D658" s="5">
        <v>153.03</v>
      </c>
      <c r="F658" s="11">
        <f t="shared" si="50"/>
        <v>-155.96324950943941</v>
      </c>
      <c r="G658" s="14">
        <f t="shared" si="51"/>
        <v>726.4816115432368</v>
      </c>
      <c r="I658">
        <f t="shared" si="52"/>
        <v>570.51836203379742</v>
      </c>
      <c r="J658">
        <f t="shared" si="53"/>
        <v>5.5878266007817956</v>
      </c>
      <c r="K658">
        <f t="shared" si="54"/>
        <v>-5.5878266007817956</v>
      </c>
    </row>
    <row r="659" spans="1:11" x14ac:dyDescent="0.2">
      <c r="A659" s="2">
        <v>43186</v>
      </c>
      <c r="B659" s="10">
        <v>42.085000000000001</v>
      </c>
      <c r="C659" s="7">
        <v>1497.05</v>
      </c>
      <c r="D659" s="5">
        <v>152.22</v>
      </c>
      <c r="F659" s="11">
        <f t="shared" si="50"/>
        <v>-157.70575097560686</v>
      </c>
      <c r="G659" s="14">
        <f t="shared" si="51"/>
        <v>722.63628640862248</v>
      </c>
      <c r="I659">
        <f t="shared" si="52"/>
        <v>564.93053543301562</v>
      </c>
      <c r="J659">
        <f t="shared" si="53"/>
        <v>-33.068798109618001</v>
      </c>
      <c r="K659">
        <f t="shared" si="54"/>
        <v>33.068798109618001</v>
      </c>
    </row>
    <row r="660" spans="1:11" x14ac:dyDescent="0.2">
      <c r="A660" s="2">
        <v>43185</v>
      </c>
      <c r="B660" s="10">
        <v>43.192500000000003</v>
      </c>
      <c r="C660" s="7">
        <v>1555.86</v>
      </c>
      <c r="D660" s="5">
        <v>160.06</v>
      </c>
      <c r="F660" s="11">
        <f t="shared" si="50"/>
        <v>-161.85590231707022</v>
      </c>
      <c r="G660" s="14">
        <f t="shared" si="51"/>
        <v>759.85523585970384</v>
      </c>
      <c r="I660">
        <f t="shared" si="52"/>
        <v>597.99933354263362</v>
      </c>
      <c r="J660">
        <f t="shared" si="53"/>
        <v>-4.1546680380442922</v>
      </c>
      <c r="K660">
        <f t="shared" si="54"/>
        <v>4.1546680380442922</v>
      </c>
    </row>
    <row r="661" spans="1:11" x14ac:dyDescent="0.2">
      <c r="A661" s="2">
        <v>43182</v>
      </c>
      <c r="B661" s="10">
        <v>41.234999999999999</v>
      </c>
      <c r="C661" s="7">
        <v>1495.56</v>
      </c>
      <c r="D661" s="5">
        <v>159.38999999999999</v>
      </c>
      <c r="F661" s="11">
        <f t="shared" si="50"/>
        <v>-154.52053324175239</v>
      </c>
      <c r="G661" s="14">
        <f t="shared" si="51"/>
        <v>756.67453482243025</v>
      </c>
      <c r="I661">
        <f t="shared" si="52"/>
        <v>602.15400158067791</v>
      </c>
      <c r="J661">
        <f t="shared" si="53"/>
        <v>-22.447232001596376</v>
      </c>
      <c r="K661">
        <f t="shared" si="54"/>
        <v>22.447232001596376</v>
      </c>
    </row>
    <row r="662" spans="1:11" x14ac:dyDescent="0.2">
      <c r="A662" s="2">
        <v>43181</v>
      </c>
      <c r="B662" s="10">
        <v>42.212499999999999</v>
      </c>
      <c r="C662" s="7">
        <v>1544.92</v>
      </c>
      <c r="D662" s="5">
        <v>164.89</v>
      </c>
      <c r="F662" s="11">
        <f t="shared" si="50"/>
        <v>-158.18353363568502</v>
      </c>
      <c r="G662" s="14">
        <f t="shared" si="51"/>
        <v>782.78476721795926</v>
      </c>
      <c r="I662">
        <f t="shared" si="52"/>
        <v>624.60123358227429</v>
      </c>
      <c r="J662">
        <f t="shared" si="53"/>
        <v>-19.09579185101552</v>
      </c>
      <c r="K662">
        <f t="shared" si="54"/>
        <v>19.09579185101552</v>
      </c>
    </row>
    <row r="663" spans="1:11" x14ac:dyDescent="0.2">
      <c r="A663" s="2">
        <v>43180</v>
      </c>
      <c r="B663" s="10">
        <v>42.817500000000003</v>
      </c>
      <c r="C663" s="7">
        <v>1581.86</v>
      </c>
      <c r="D663" s="5">
        <v>169.39</v>
      </c>
      <c r="F663" s="11">
        <f t="shared" si="50"/>
        <v>-160.45065919919324</v>
      </c>
      <c r="G663" s="14">
        <f t="shared" si="51"/>
        <v>804.14768463248299</v>
      </c>
      <c r="I663">
        <f t="shared" si="52"/>
        <v>643.69702543328981</v>
      </c>
      <c r="J663">
        <f t="shared" si="53"/>
        <v>9.6058806950942426</v>
      </c>
      <c r="K663">
        <f t="shared" si="54"/>
        <v>-9.6058806950942426</v>
      </c>
    </row>
    <row r="664" spans="1:11" x14ac:dyDescent="0.2">
      <c r="A664" s="2">
        <v>43179</v>
      </c>
      <c r="B664" s="10">
        <v>43.81</v>
      </c>
      <c r="C664" s="7">
        <v>1586.51</v>
      </c>
      <c r="D664" s="5">
        <v>168.15</v>
      </c>
      <c r="F664" s="11">
        <f t="shared" si="50"/>
        <v>-164.16986931784098</v>
      </c>
      <c r="G664" s="14">
        <f t="shared" si="51"/>
        <v>798.26101405603652</v>
      </c>
      <c r="I664">
        <f t="shared" si="52"/>
        <v>634.09114473819557</v>
      </c>
      <c r="J664">
        <f t="shared" si="53"/>
        <v>-20.879449341518125</v>
      </c>
      <c r="K664">
        <f t="shared" si="54"/>
        <v>20.879449341518125</v>
      </c>
    </row>
    <row r="665" spans="1:11" x14ac:dyDescent="0.2">
      <c r="A665" s="2">
        <v>43178</v>
      </c>
      <c r="B665" s="10">
        <v>43.825000000000003</v>
      </c>
      <c r="C665" s="7">
        <v>1544.93</v>
      </c>
      <c r="D665" s="5">
        <v>172.56</v>
      </c>
      <c r="F665" s="11">
        <f t="shared" si="50"/>
        <v>-164.22607904255605</v>
      </c>
      <c r="G665" s="14">
        <f t="shared" si="51"/>
        <v>819.19667312226977</v>
      </c>
      <c r="I665">
        <f t="shared" si="52"/>
        <v>654.97059407971369</v>
      </c>
      <c r="J665">
        <f t="shared" si="53"/>
        <v>-56.935682524912522</v>
      </c>
      <c r="K665">
        <f t="shared" si="54"/>
        <v>56.935682524912522</v>
      </c>
    </row>
    <row r="666" spans="1:11" x14ac:dyDescent="0.2">
      <c r="A666" s="2">
        <v>43175</v>
      </c>
      <c r="B666" s="10">
        <v>44.505000000000003</v>
      </c>
      <c r="C666" s="7">
        <v>1571.68</v>
      </c>
      <c r="D666" s="5">
        <v>185.09</v>
      </c>
      <c r="F666" s="11">
        <f t="shared" si="50"/>
        <v>-166.77425322963964</v>
      </c>
      <c r="G666" s="14">
        <f t="shared" si="51"/>
        <v>878.68052983426583</v>
      </c>
      <c r="I666">
        <f t="shared" si="52"/>
        <v>711.90627660462621</v>
      </c>
      <c r="J666">
        <f t="shared" si="53"/>
        <v>6.4293995361448424</v>
      </c>
      <c r="K666">
        <f t="shared" si="54"/>
        <v>-6.4293995361448424</v>
      </c>
    </row>
    <row r="667" spans="1:11" x14ac:dyDescent="0.2">
      <c r="A667" s="2">
        <v>43174</v>
      </c>
      <c r="B667" s="10">
        <v>44.662500000000001</v>
      </c>
      <c r="C667" s="7">
        <v>1582.32</v>
      </c>
      <c r="D667" s="5">
        <v>183.86</v>
      </c>
      <c r="F667" s="11">
        <f t="shared" si="50"/>
        <v>-167.36445533914795</v>
      </c>
      <c r="G667" s="14">
        <f t="shared" si="51"/>
        <v>872.84133240762935</v>
      </c>
      <c r="I667">
        <f t="shared" si="52"/>
        <v>705.47687706848137</v>
      </c>
      <c r="J667">
        <f t="shared" si="53"/>
        <v>-1.7633479802344709</v>
      </c>
      <c r="K667">
        <f t="shared" si="54"/>
        <v>1.7633479802344709</v>
      </c>
    </row>
    <row r="668" spans="1:11" x14ac:dyDescent="0.2">
      <c r="A668" s="2">
        <v>43173</v>
      </c>
      <c r="B668" s="10">
        <v>44.61</v>
      </c>
      <c r="C668" s="7">
        <v>1591</v>
      </c>
      <c r="D668" s="5">
        <v>184.19</v>
      </c>
      <c r="F668" s="11">
        <f t="shared" si="50"/>
        <v>-167.16772130264519</v>
      </c>
      <c r="G668" s="14">
        <f t="shared" si="51"/>
        <v>874.40794635136103</v>
      </c>
      <c r="I668">
        <f t="shared" si="52"/>
        <v>707.24022504871584</v>
      </c>
      <c r="J668">
        <f t="shared" si="53"/>
        <v>12.399645586356769</v>
      </c>
      <c r="K668">
        <f t="shared" si="54"/>
        <v>-12.399645586356769</v>
      </c>
    </row>
    <row r="669" spans="1:11" x14ac:dyDescent="0.2">
      <c r="A669" s="2">
        <v>43172</v>
      </c>
      <c r="B669" s="10">
        <v>44.9925</v>
      </c>
      <c r="C669" s="7">
        <v>1588.18</v>
      </c>
      <c r="D669" s="5">
        <v>181.88</v>
      </c>
      <c r="F669" s="11">
        <f t="shared" si="50"/>
        <v>-168.60106928287971</v>
      </c>
      <c r="G669" s="14">
        <f t="shared" si="51"/>
        <v>863.44164874523881</v>
      </c>
      <c r="I669">
        <f t="shared" si="52"/>
        <v>694.84057946235907</v>
      </c>
      <c r="J669">
        <f t="shared" si="53"/>
        <v>-12.032816841105387</v>
      </c>
      <c r="K669">
        <f t="shared" si="54"/>
        <v>12.032816841105387</v>
      </c>
    </row>
    <row r="670" spans="1:11" x14ac:dyDescent="0.2">
      <c r="A670" s="2">
        <v>43171</v>
      </c>
      <c r="B670" s="10">
        <v>45.43</v>
      </c>
      <c r="C670" s="7">
        <v>1598.39</v>
      </c>
      <c r="D670" s="5">
        <v>184.76</v>
      </c>
      <c r="F670" s="11">
        <f t="shared" si="50"/>
        <v>-170.24051958706951</v>
      </c>
      <c r="G670" s="14">
        <f t="shared" si="51"/>
        <v>877.11391589053403</v>
      </c>
      <c r="I670">
        <f t="shared" si="52"/>
        <v>706.87339630346446</v>
      </c>
      <c r="J670">
        <f t="shared" si="53"/>
        <v>-3.8613200578097349</v>
      </c>
      <c r="K670">
        <f t="shared" si="54"/>
        <v>3.8613200578097349</v>
      </c>
    </row>
    <row r="671" spans="1:11" x14ac:dyDescent="0.2">
      <c r="A671" s="2">
        <v>43168</v>
      </c>
      <c r="B671" s="10">
        <v>44.994999999999997</v>
      </c>
      <c r="C671" s="7">
        <v>1578.89</v>
      </c>
      <c r="D671" s="5">
        <v>185.23</v>
      </c>
      <c r="F671" s="11">
        <f t="shared" si="50"/>
        <v>-168.61043757033221</v>
      </c>
      <c r="G671" s="14">
        <f t="shared" si="51"/>
        <v>879.34515393160643</v>
      </c>
      <c r="I671">
        <f t="shared" si="52"/>
        <v>710.7347163612742</v>
      </c>
      <c r="J671">
        <f t="shared" si="53"/>
        <v>10.87178090954103</v>
      </c>
      <c r="K671">
        <f t="shared" si="54"/>
        <v>-10.87178090954103</v>
      </c>
    </row>
    <row r="672" spans="1:11" x14ac:dyDescent="0.2">
      <c r="A672" s="2">
        <v>43167</v>
      </c>
      <c r="B672" s="10">
        <v>44.234999999999999</v>
      </c>
      <c r="C672" s="7">
        <v>1551.86</v>
      </c>
      <c r="D672" s="5">
        <v>182.34</v>
      </c>
      <c r="F672" s="11">
        <f t="shared" si="50"/>
        <v>-165.76247818476821</v>
      </c>
      <c r="G672" s="14">
        <f t="shared" si="51"/>
        <v>865.62541363650132</v>
      </c>
      <c r="I672">
        <f t="shared" si="52"/>
        <v>699.86293545173316</v>
      </c>
      <c r="J672">
        <f t="shared" si="53"/>
        <v>-8.2931644274071914</v>
      </c>
      <c r="K672">
        <f t="shared" si="54"/>
        <v>8.2931644274071914</v>
      </c>
    </row>
    <row r="673" spans="1:11" x14ac:dyDescent="0.2">
      <c r="A673" s="2">
        <v>43166</v>
      </c>
      <c r="B673" s="10">
        <v>43.7575</v>
      </c>
      <c r="C673" s="7">
        <v>1545</v>
      </c>
      <c r="D673" s="5">
        <v>183.71</v>
      </c>
      <c r="F673" s="11">
        <f t="shared" si="50"/>
        <v>-163.97313528133819</v>
      </c>
      <c r="G673" s="14">
        <f t="shared" si="51"/>
        <v>872.12923516047852</v>
      </c>
      <c r="I673">
        <f t="shared" si="52"/>
        <v>708.15609987914036</v>
      </c>
      <c r="J673">
        <f t="shared" si="53"/>
        <v>20.193347017562928</v>
      </c>
      <c r="K673">
        <f t="shared" si="54"/>
        <v>-20.193347017562928</v>
      </c>
    </row>
    <row r="674" spans="1:11" x14ac:dyDescent="0.2">
      <c r="A674" s="2">
        <v>43165</v>
      </c>
      <c r="B674" s="10">
        <v>44.167499999999997</v>
      </c>
      <c r="C674" s="7">
        <v>1537.64</v>
      </c>
      <c r="D674" s="5">
        <v>179.78</v>
      </c>
      <c r="F674" s="11">
        <f t="shared" si="50"/>
        <v>-165.50953442355035</v>
      </c>
      <c r="G674" s="14">
        <f t="shared" si="51"/>
        <v>853.47228728512778</v>
      </c>
      <c r="I674">
        <f t="shared" si="52"/>
        <v>687.96275286157743</v>
      </c>
      <c r="J674">
        <f t="shared" si="53"/>
        <v>-2.8028109764356941</v>
      </c>
      <c r="K674">
        <f t="shared" si="54"/>
        <v>2.8028109764356941</v>
      </c>
    </row>
    <row r="675" spans="1:11" x14ac:dyDescent="0.2">
      <c r="A675" s="2">
        <v>43164</v>
      </c>
      <c r="B675" s="10">
        <v>44.204999999999998</v>
      </c>
      <c r="C675" s="7">
        <v>1523.61</v>
      </c>
      <c r="D675" s="5">
        <v>180.4</v>
      </c>
      <c r="F675" s="11">
        <f t="shared" si="50"/>
        <v>-165.65005873533804</v>
      </c>
      <c r="G675" s="14">
        <f t="shared" si="51"/>
        <v>856.41562257335113</v>
      </c>
      <c r="I675">
        <f t="shared" si="52"/>
        <v>690.76556383801312</v>
      </c>
      <c r="J675">
        <f t="shared" si="53"/>
        <v>17.373385093596767</v>
      </c>
      <c r="K675">
        <f t="shared" si="54"/>
        <v>-17.373385093596767</v>
      </c>
    </row>
    <row r="676" spans="1:11" x14ac:dyDescent="0.2">
      <c r="A676" s="2">
        <v>43161</v>
      </c>
      <c r="B676" s="10">
        <v>44.052500000000002</v>
      </c>
      <c r="C676" s="7">
        <v>1500.25</v>
      </c>
      <c r="D676" s="5">
        <v>176.62</v>
      </c>
      <c r="F676" s="11">
        <f t="shared" si="50"/>
        <v>-165.07859320073476</v>
      </c>
      <c r="G676" s="14">
        <f t="shared" si="51"/>
        <v>838.47077194515111</v>
      </c>
      <c r="I676">
        <f t="shared" si="52"/>
        <v>673.39217874441636</v>
      </c>
      <c r="J676">
        <f t="shared" si="53"/>
        <v>2.0946114053294878</v>
      </c>
      <c r="K676">
        <f t="shared" si="54"/>
        <v>-2.0946114053294878</v>
      </c>
    </row>
    <row r="677" spans="1:11" x14ac:dyDescent="0.2">
      <c r="A677" s="2">
        <v>43160</v>
      </c>
      <c r="B677" s="10">
        <v>43.75</v>
      </c>
      <c r="C677" s="7">
        <v>1493.45</v>
      </c>
      <c r="D677" s="5">
        <v>175.94</v>
      </c>
      <c r="F677" s="11">
        <f t="shared" si="50"/>
        <v>-163.94503041898065</v>
      </c>
      <c r="G677" s="14">
        <f t="shared" si="51"/>
        <v>835.24259775806752</v>
      </c>
      <c r="I677">
        <f t="shared" si="52"/>
        <v>671.29756733908687</v>
      </c>
      <c r="J677">
        <f t="shared" si="53"/>
        <v>-8.3757039696084803</v>
      </c>
      <c r="K677">
        <f t="shared" si="54"/>
        <v>8.3757039696084803</v>
      </c>
    </row>
    <row r="678" spans="1:11" x14ac:dyDescent="0.2">
      <c r="A678" s="2">
        <v>43159</v>
      </c>
      <c r="B678" s="10">
        <v>44.53</v>
      </c>
      <c r="C678" s="7">
        <v>1512.45</v>
      </c>
      <c r="D678" s="5">
        <v>178.32</v>
      </c>
      <c r="F678" s="11">
        <f t="shared" si="50"/>
        <v>-166.86793610416476</v>
      </c>
      <c r="G678" s="14">
        <f t="shared" si="51"/>
        <v>846.5412074128601</v>
      </c>
      <c r="I678">
        <f t="shared" si="52"/>
        <v>679.67327130869535</v>
      </c>
      <c r="J678">
        <f t="shared" si="53"/>
        <v>-14.653625279138737</v>
      </c>
      <c r="K678">
        <f t="shared" si="54"/>
        <v>14.653625279138737</v>
      </c>
    </row>
    <row r="679" spans="1:11" x14ac:dyDescent="0.2">
      <c r="A679" s="2">
        <v>43158</v>
      </c>
      <c r="B679" s="10">
        <v>44.597499999999997</v>
      </c>
      <c r="C679" s="7">
        <v>1511.98</v>
      </c>
      <c r="D679" s="5">
        <v>181.46</v>
      </c>
      <c r="F679" s="11">
        <f t="shared" si="50"/>
        <v>-167.12087986538259</v>
      </c>
      <c r="G679" s="14">
        <f t="shared" si="51"/>
        <v>861.44777645321665</v>
      </c>
      <c r="I679">
        <f t="shared" si="52"/>
        <v>694.32689658783409</v>
      </c>
      <c r="J679">
        <f t="shared" si="53"/>
        <v>-15.929822311842486</v>
      </c>
      <c r="K679">
        <f t="shared" si="54"/>
        <v>15.929822311842486</v>
      </c>
    </row>
    <row r="680" spans="1:11" x14ac:dyDescent="0.2">
      <c r="A680" s="2">
        <v>43157</v>
      </c>
      <c r="B680" s="10">
        <v>44.7425</v>
      </c>
      <c r="C680" s="7">
        <v>1521.95</v>
      </c>
      <c r="D680" s="5">
        <v>184.93</v>
      </c>
      <c r="F680" s="11">
        <f t="shared" si="50"/>
        <v>-167.66424053762839</v>
      </c>
      <c r="G680" s="14">
        <f t="shared" si="51"/>
        <v>877.92095943730499</v>
      </c>
      <c r="I680">
        <f t="shared" si="52"/>
        <v>710.25671889967657</v>
      </c>
      <c r="J680">
        <f t="shared" si="53"/>
        <v>4.5348008228265826</v>
      </c>
      <c r="K680">
        <f t="shared" si="54"/>
        <v>-4.5348008228265826</v>
      </c>
    </row>
    <row r="681" spans="1:11" x14ac:dyDescent="0.2">
      <c r="A681" s="2">
        <v>43154</v>
      </c>
      <c r="B681" s="10">
        <v>43.875</v>
      </c>
      <c r="C681" s="7">
        <v>1500</v>
      </c>
      <c r="D681" s="5">
        <v>183.29</v>
      </c>
      <c r="F681" s="11">
        <f t="shared" si="50"/>
        <v>-164.41344479160631</v>
      </c>
      <c r="G681" s="14">
        <f t="shared" si="51"/>
        <v>870.13536286845624</v>
      </c>
      <c r="I681">
        <f t="shared" si="52"/>
        <v>705.72191807684999</v>
      </c>
      <c r="J681">
        <f t="shared" si="53"/>
        <v>17.602968182568702</v>
      </c>
      <c r="K681">
        <f t="shared" si="54"/>
        <v>-17.602968182568702</v>
      </c>
    </row>
    <row r="682" spans="1:11" x14ac:dyDescent="0.2">
      <c r="A682" s="2">
        <v>43153</v>
      </c>
      <c r="B682" s="10">
        <v>43.125</v>
      </c>
      <c r="C682" s="7">
        <v>1485.34</v>
      </c>
      <c r="D682" s="5">
        <v>178.99</v>
      </c>
      <c r="F682" s="11">
        <f t="shared" si="50"/>
        <v>-161.60295855585235</v>
      </c>
      <c r="G682" s="14">
        <f t="shared" si="51"/>
        <v>849.7219084501337</v>
      </c>
      <c r="I682">
        <f t="shared" si="52"/>
        <v>688.11894989428129</v>
      </c>
      <c r="J682">
        <f t="shared" si="53"/>
        <v>3.7874350737763507</v>
      </c>
      <c r="K682">
        <f t="shared" si="54"/>
        <v>-3.7874350737763507</v>
      </c>
    </row>
    <row r="683" spans="1:11" x14ac:dyDescent="0.2">
      <c r="A683" s="2">
        <v>43152</v>
      </c>
      <c r="B683" s="10">
        <v>42.767499999999998</v>
      </c>
      <c r="C683" s="7">
        <v>1482.92</v>
      </c>
      <c r="D683" s="5">
        <v>177.91</v>
      </c>
      <c r="F683" s="11">
        <f t="shared" si="50"/>
        <v>-160.26329345014295</v>
      </c>
      <c r="G683" s="14">
        <f t="shared" si="51"/>
        <v>844.59480827064795</v>
      </c>
      <c r="I683">
        <f t="shared" si="52"/>
        <v>684.33151482050494</v>
      </c>
      <c r="J683">
        <f t="shared" si="53"/>
        <v>9.7506248852059798</v>
      </c>
      <c r="K683">
        <f t="shared" si="54"/>
        <v>-9.7506248852059798</v>
      </c>
    </row>
    <row r="684" spans="1:11" x14ac:dyDescent="0.2">
      <c r="A684" s="2">
        <v>43151</v>
      </c>
      <c r="B684" s="10">
        <v>42.962499999999999</v>
      </c>
      <c r="C684" s="7">
        <v>1468.35</v>
      </c>
      <c r="D684" s="5">
        <v>176.01</v>
      </c>
      <c r="F684" s="11">
        <f t="shared" si="50"/>
        <v>-160.99401987143898</v>
      </c>
      <c r="G684" s="14">
        <f t="shared" si="51"/>
        <v>835.57490980673788</v>
      </c>
      <c r="I684">
        <f t="shared" si="52"/>
        <v>674.58088993529896</v>
      </c>
      <c r="J684">
        <f t="shared" si="53"/>
        <v>-5.8655145521113354</v>
      </c>
      <c r="K684">
        <f t="shared" si="54"/>
        <v>5.8655145521113354</v>
      </c>
    </row>
    <row r="685" spans="1:11" x14ac:dyDescent="0.2">
      <c r="A685" s="2">
        <v>43150</v>
      </c>
      <c r="B685" s="10">
        <v>43.107500000000002</v>
      </c>
      <c r="C685" s="7">
        <v>1448.69</v>
      </c>
      <c r="D685" s="5">
        <v>177.36</v>
      </c>
      <c r="F685" s="11">
        <f t="shared" si="50"/>
        <v>-161.53738054368478</v>
      </c>
      <c r="G685" s="14">
        <f t="shared" si="51"/>
        <v>841.98378503109507</v>
      </c>
      <c r="I685">
        <f t="shared" si="52"/>
        <v>680.44640448741029</v>
      </c>
      <c r="J685">
        <f t="shared" si="53"/>
        <v>0</v>
      </c>
      <c r="K685">
        <f t="shared" si="54"/>
        <v>0</v>
      </c>
    </row>
    <row r="686" spans="1:11" x14ac:dyDescent="0.2">
      <c r="A686" s="2">
        <v>43147</v>
      </c>
      <c r="B686" s="10">
        <v>43.107500000000002</v>
      </c>
      <c r="C686" s="7">
        <v>1448.69</v>
      </c>
      <c r="D686" s="5">
        <v>177.36</v>
      </c>
      <c r="F686" s="11">
        <f t="shared" si="50"/>
        <v>-161.53738054368478</v>
      </c>
      <c r="G686" s="14">
        <f t="shared" si="51"/>
        <v>841.98378503109507</v>
      </c>
      <c r="I686">
        <f t="shared" si="52"/>
        <v>680.44640448741029</v>
      </c>
      <c r="J686">
        <f t="shared" si="53"/>
        <v>-11.818394853272935</v>
      </c>
      <c r="K686">
        <f t="shared" si="54"/>
        <v>11.818394853272935</v>
      </c>
    </row>
    <row r="687" spans="1:11" x14ac:dyDescent="0.2">
      <c r="A687" s="2">
        <v>43146</v>
      </c>
      <c r="B687" s="10">
        <v>43.247500000000002</v>
      </c>
      <c r="C687" s="7">
        <v>1461.76</v>
      </c>
      <c r="D687" s="5">
        <v>179.96</v>
      </c>
      <c r="F687" s="11">
        <f t="shared" si="50"/>
        <v>-162.06200464102551</v>
      </c>
      <c r="G687" s="14">
        <f t="shared" si="51"/>
        <v>854.32680398170874</v>
      </c>
      <c r="I687">
        <f t="shared" si="52"/>
        <v>692.26479934068323</v>
      </c>
      <c r="J687">
        <f t="shared" si="53"/>
        <v>-3.176158956670065</v>
      </c>
      <c r="K687">
        <f t="shared" si="54"/>
        <v>3.176158956670065</v>
      </c>
    </row>
    <row r="688" spans="1:11" x14ac:dyDescent="0.2">
      <c r="A688" s="2">
        <v>43145</v>
      </c>
      <c r="B688" s="10">
        <v>41.842500000000001</v>
      </c>
      <c r="C688" s="7">
        <v>1451.05</v>
      </c>
      <c r="D688" s="5">
        <v>179.52</v>
      </c>
      <c r="F688" s="11">
        <f t="shared" si="50"/>
        <v>-156.79702709271311</v>
      </c>
      <c r="G688" s="14">
        <f t="shared" si="51"/>
        <v>852.23798539006646</v>
      </c>
      <c r="I688">
        <f t="shared" si="52"/>
        <v>695.44095829735329</v>
      </c>
      <c r="J688">
        <f t="shared" si="53"/>
        <v>27.401805330891989</v>
      </c>
      <c r="K688">
        <f t="shared" si="54"/>
        <v>-27.401805330891989</v>
      </c>
    </row>
    <row r="689" spans="1:11" x14ac:dyDescent="0.2">
      <c r="A689" s="2">
        <v>43144</v>
      </c>
      <c r="B689" s="10">
        <v>41.085000000000001</v>
      </c>
      <c r="C689" s="7">
        <v>1414.51</v>
      </c>
      <c r="D689" s="5">
        <v>173.15</v>
      </c>
      <c r="F689" s="11">
        <f t="shared" si="50"/>
        <v>-153.95843599460161</v>
      </c>
      <c r="G689" s="14">
        <f t="shared" si="51"/>
        <v>821.99758896106289</v>
      </c>
      <c r="I689">
        <f t="shared" si="52"/>
        <v>668.0391529664613</v>
      </c>
      <c r="J689">
        <f t="shared" si="53"/>
        <v>-17.003277692836832</v>
      </c>
      <c r="K689">
        <f t="shared" si="54"/>
        <v>17.003277692836832</v>
      </c>
    </row>
    <row r="690" spans="1:11" x14ac:dyDescent="0.2">
      <c r="A690" s="2">
        <v>43143</v>
      </c>
      <c r="B690" s="10">
        <v>40.677500000000002</v>
      </c>
      <c r="C690" s="7">
        <v>1386.23</v>
      </c>
      <c r="D690" s="5">
        <v>176.41</v>
      </c>
      <c r="F690" s="11">
        <f t="shared" si="50"/>
        <v>-152.43140513984196</v>
      </c>
      <c r="G690" s="14">
        <f t="shared" si="51"/>
        <v>837.47383579914003</v>
      </c>
      <c r="I690">
        <f t="shared" si="52"/>
        <v>685.04243065929813</v>
      </c>
      <c r="J690">
        <f t="shared" si="53"/>
        <v>-4.4778266007816683</v>
      </c>
      <c r="K690">
        <f t="shared" si="54"/>
        <v>4.4778266007816683</v>
      </c>
    </row>
    <row r="691" spans="1:11" x14ac:dyDescent="0.2">
      <c r="A691" s="2">
        <v>43140</v>
      </c>
      <c r="B691" s="10">
        <v>39.102499999999999</v>
      </c>
      <c r="C691" s="7">
        <v>1339.6</v>
      </c>
      <c r="D691" s="5">
        <v>176.11</v>
      </c>
      <c r="F691" s="11">
        <f t="shared" si="50"/>
        <v>-146.52938404475864</v>
      </c>
      <c r="G691" s="14">
        <f t="shared" si="51"/>
        <v>836.04964130483847</v>
      </c>
      <c r="I691">
        <f t="shared" si="52"/>
        <v>689.5202572600798</v>
      </c>
      <c r="J691">
        <f t="shared" si="53"/>
        <v>20.324932644937121</v>
      </c>
      <c r="K691">
        <f t="shared" si="54"/>
        <v>-20.324932644937121</v>
      </c>
    </row>
    <row r="692" spans="1:11" x14ac:dyDescent="0.2">
      <c r="A692" s="2">
        <v>43139</v>
      </c>
      <c r="B692" s="10">
        <v>38.787500000000001</v>
      </c>
      <c r="C692" s="7">
        <v>1350.5</v>
      </c>
      <c r="D692" s="5">
        <v>171.58</v>
      </c>
      <c r="F692" s="11">
        <f t="shared" si="50"/>
        <v>-145.34897982574199</v>
      </c>
      <c r="G692" s="14">
        <f t="shared" si="51"/>
        <v>814.54430444088462</v>
      </c>
      <c r="I692">
        <f t="shared" si="52"/>
        <v>669.19532461514268</v>
      </c>
      <c r="J692">
        <f t="shared" si="53"/>
        <v>-36.714230644991972</v>
      </c>
      <c r="K692">
        <f t="shared" si="54"/>
        <v>36.714230644991972</v>
      </c>
    </row>
    <row r="693" spans="1:11" x14ac:dyDescent="0.2">
      <c r="A693" s="2">
        <v>43138</v>
      </c>
      <c r="B693" s="10">
        <v>39.884999999999998</v>
      </c>
      <c r="C693" s="7">
        <v>1416.78</v>
      </c>
      <c r="D693" s="5">
        <v>180.18</v>
      </c>
      <c r="F693" s="11">
        <f t="shared" si="50"/>
        <v>-149.46165801739525</v>
      </c>
      <c r="G693" s="14">
        <f t="shared" si="51"/>
        <v>855.37121327752993</v>
      </c>
      <c r="I693">
        <f t="shared" si="52"/>
        <v>705.90955526013465</v>
      </c>
      <c r="J693">
        <f t="shared" si="53"/>
        <v>-21.084193531629921</v>
      </c>
      <c r="K693">
        <f t="shared" si="54"/>
        <v>21.084193531629921</v>
      </c>
    </row>
    <row r="694" spans="1:11" x14ac:dyDescent="0.2">
      <c r="A694" s="2">
        <v>43137</v>
      </c>
      <c r="B694" s="10">
        <v>40.7575</v>
      </c>
      <c r="C694" s="7">
        <v>1442.84</v>
      </c>
      <c r="D694" s="5">
        <v>185.31</v>
      </c>
      <c r="F694" s="11">
        <f t="shared" si="50"/>
        <v>-152.73119033832236</v>
      </c>
      <c r="G694" s="14">
        <f t="shared" si="51"/>
        <v>879.72493913008691</v>
      </c>
      <c r="I694">
        <f t="shared" si="52"/>
        <v>726.99374879176457</v>
      </c>
      <c r="J694">
        <f t="shared" si="53"/>
        <v>13.099765679127813</v>
      </c>
      <c r="K694">
        <f t="shared" si="54"/>
        <v>-13.099765679127813</v>
      </c>
    </row>
    <row r="695" spans="1:11" x14ac:dyDescent="0.2">
      <c r="A695" s="2">
        <v>43136</v>
      </c>
      <c r="B695" s="10">
        <v>39.122500000000002</v>
      </c>
      <c r="C695" s="7">
        <v>1390</v>
      </c>
      <c r="D695" s="5">
        <v>181.26</v>
      </c>
      <c r="F695" s="11">
        <f t="shared" si="50"/>
        <v>-146.60433034437875</v>
      </c>
      <c r="G695" s="14">
        <f t="shared" si="51"/>
        <v>860.49831345701557</v>
      </c>
      <c r="I695">
        <f t="shared" si="52"/>
        <v>713.89398311263676</v>
      </c>
      <c r="J695">
        <f t="shared" si="53"/>
        <v>-39.064097860209813</v>
      </c>
      <c r="K695">
        <f t="shared" si="54"/>
        <v>39.064097860209813</v>
      </c>
    </row>
    <row r="696" spans="1:11" x14ac:dyDescent="0.2">
      <c r="A696" s="2">
        <v>43133</v>
      </c>
      <c r="B696" s="10">
        <v>40.125</v>
      </c>
      <c r="C696" s="7">
        <v>1429.95</v>
      </c>
      <c r="D696" s="5">
        <v>190.28</v>
      </c>
      <c r="F696" s="11">
        <f t="shared" si="50"/>
        <v>-150.36101361283653</v>
      </c>
      <c r="G696" s="14">
        <f t="shared" si="51"/>
        <v>903.31909458568316</v>
      </c>
      <c r="I696">
        <f t="shared" si="52"/>
        <v>752.95808097284657</v>
      </c>
      <c r="J696">
        <f t="shared" si="53"/>
        <v>-6.5198418311953219</v>
      </c>
      <c r="K696">
        <f t="shared" si="54"/>
        <v>6.5198418311953219</v>
      </c>
    </row>
    <row r="697" spans="1:11" x14ac:dyDescent="0.2">
      <c r="A697" s="2">
        <v>43132</v>
      </c>
      <c r="B697" s="10">
        <v>41.945</v>
      </c>
      <c r="C697" s="7">
        <v>1390</v>
      </c>
      <c r="D697" s="5">
        <v>193.09</v>
      </c>
      <c r="F697" s="11">
        <f t="shared" si="50"/>
        <v>-157.18112687826613</v>
      </c>
      <c r="G697" s="14">
        <f t="shared" si="51"/>
        <v>916.65904968230802</v>
      </c>
      <c r="I697">
        <f t="shared" si="52"/>
        <v>759.4779228040419</v>
      </c>
      <c r="J697">
        <f t="shared" si="53"/>
        <v>29.105462821394894</v>
      </c>
      <c r="K697">
        <f t="shared" si="54"/>
        <v>-29.105462821394894</v>
      </c>
    </row>
    <row r="698" spans="1:11" x14ac:dyDescent="0.2">
      <c r="A698" s="2">
        <v>43131</v>
      </c>
      <c r="B698" s="10">
        <v>41.857500000000002</v>
      </c>
      <c r="C698" s="7">
        <v>1450.89</v>
      </c>
      <c r="D698" s="5">
        <v>186.89</v>
      </c>
      <c r="F698" s="11">
        <f t="shared" si="50"/>
        <v>-156.85323681742818</v>
      </c>
      <c r="G698" s="14">
        <f t="shared" si="51"/>
        <v>887.22569680007518</v>
      </c>
      <c r="I698">
        <f t="shared" si="52"/>
        <v>730.372459982647</v>
      </c>
      <c r="J698">
        <f t="shared" si="53"/>
        <v>-1.5228236684469039</v>
      </c>
      <c r="K698">
        <f t="shared" si="54"/>
        <v>1.5228236684469039</v>
      </c>
    </row>
    <row r="699" spans="1:11" x14ac:dyDescent="0.2">
      <c r="A699" s="2">
        <v>43130</v>
      </c>
      <c r="B699" s="10">
        <v>41.7425</v>
      </c>
      <c r="C699" s="7">
        <v>1437.82</v>
      </c>
      <c r="D699" s="5">
        <v>187.12</v>
      </c>
      <c r="F699" s="11">
        <f t="shared" si="50"/>
        <v>-156.42229559461256</v>
      </c>
      <c r="G699" s="14">
        <f t="shared" si="51"/>
        <v>888.3175792457065</v>
      </c>
      <c r="I699">
        <f t="shared" si="52"/>
        <v>731.89528365109391</v>
      </c>
      <c r="J699">
        <f t="shared" si="53"/>
        <v>6.3393995361449242</v>
      </c>
      <c r="K699">
        <f t="shared" si="54"/>
        <v>-6.3393995361449242</v>
      </c>
    </row>
    <row r="700" spans="1:11" x14ac:dyDescent="0.2">
      <c r="A700" s="2">
        <v>43129</v>
      </c>
      <c r="B700" s="10">
        <v>41.99</v>
      </c>
      <c r="C700" s="7">
        <v>1417.68</v>
      </c>
      <c r="D700" s="5">
        <v>185.98</v>
      </c>
      <c r="F700" s="11">
        <f t="shared" si="50"/>
        <v>-157.34975605241138</v>
      </c>
      <c r="G700" s="14">
        <f t="shared" si="51"/>
        <v>882.90564016736039</v>
      </c>
      <c r="I700">
        <f t="shared" si="52"/>
        <v>725.55588411494898</v>
      </c>
      <c r="J700">
        <f t="shared" si="53"/>
        <v>-15.758464177999144</v>
      </c>
      <c r="K700">
        <f t="shared" si="54"/>
        <v>15.758464177999144</v>
      </c>
    </row>
    <row r="701" spans="1:11" x14ac:dyDescent="0.2">
      <c r="A701" s="2">
        <v>43126</v>
      </c>
      <c r="B701" s="10">
        <v>42.877499999999998</v>
      </c>
      <c r="C701" s="7">
        <v>1402.05</v>
      </c>
      <c r="D701" s="5">
        <v>190</v>
      </c>
      <c r="F701" s="11">
        <f t="shared" si="50"/>
        <v>-160.67549809805354</v>
      </c>
      <c r="G701" s="14">
        <f t="shared" si="51"/>
        <v>901.98984639100172</v>
      </c>
      <c r="I701">
        <f t="shared" si="52"/>
        <v>741.31434829294813</v>
      </c>
      <c r="J701">
        <f t="shared" si="53"/>
        <v>11.588502254032846</v>
      </c>
      <c r="K701">
        <f t="shared" si="54"/>
        <v>-11.588502254032846</v>
      </c>
    </row>
    <row r="702" spans="1:11" x14ac:dyDescent="0.2">
      <c r="A702" s="2">
        <v>43125</v>
      </c>
      <c r="B702" s="10">
        <v>42.777500000000003</v>
      </c>
      <c r="C702" s="7">
        <v>1377.95</v>
      </c>
      <c r="D702" s="5">
        <v>187.48</v>
      </c>
      <c r="F702" s="11">
        <f t="shared" si="50"/>
        <v>-160.30076659995302</v>
      </c>
      <c r="G702" s="14">
        <f t="shared" si="51"/>
        <v>890.0266126388683</v>
      </c>
      <c r="I702">
        <f t="shared" si="52"/>
        <v>729.72584603891528</v>
      </c>
      <c r="J702">
        <f t="shared" si="53"/>
        <v>7.3285403300664029</v>
      </c>
      <c r="K702">
        <f t="shared" si="54"/>
        <v>-7.3285403300664029</v>
      </c>
    </row>
    <row r="703" spans="1:11" x14ac:dyDescent="0.2">
      <c r="A703" s="2">
        <v>43124</v>
      </c>
      <c r="B703" s="10">
        <v>43.555</v>
      </c>
      <c r="C703" s="7">
        <v>1357.51</v>
      </c>
      <c r="D703" s="5">
        <v>186.55</v>
      </c>
      <c r="F703" s="11">
        <f t="shared" si="50"/>
        <v>-163.21430399768462</v>
      </c>
      <c r="G703" s="14">
        <f t="shared" si="51"/>
        <v>885.6116097065335</v>
      </c>
      <c r="I703">
        <f t="shared" si="52"/>
        <v>722.39730570884888</v>
      </c>
      <c r="J703">
        <f t="shared" si="53"/>
        <v>-10.650624885206071</v>
      </c>
      <c r="K703">
        <f t="shared" si="54"/>
        <v>10.650624885206071</v>
      </c>
    </row>
    <row r="704" spans="1:11" x14ac:dyDescent="0.2">
      <c r="A704" s="2">
        <v>43123</v>
      </c>
      <c r="B704" s="10">
        <v>44.26</v>
      </c>
      <c r="C704" s="7">
        <v>1362.54</v>
      </c>
      <c r="D704" s="5">
        <v>189.35</v>
      </c>
      <c r="F704" s="11">
        <f t="shared" si="50"/>
        <v>-165.85616105929333</v>
      </c>
      <c r="G704" s="14">
        <f t="shared" si="51"/>
        <v>898.90409165334825</v>
      </c>
      <c r="I704">
        <f t="shared" si="52"/>
        <v>733.04793059405495</v>
      </c>
      <c r="J704">
        <f t="shared" si="53"/>
        <v>18.856840474590967</v>
      </c>
      <c r="K704">
        <f t="shared" si="54"/>
        <v>-18.856840474590967</v>
      </c>
    </row>
    <row r="705" spans="1:11" x14ac:dyDescent="0.2">
      <c r="A705" s="2">
        <v>43122</v>
      </c>
      <c r="B705" s="10">
        <v>44.25</v>
      </c>
      <c r="C705" s="7">
        <v>1327.31</v>
      </c>
      <c r="D705" s="5">
        <v>185.37</v>
      </c>
      <c r="F705" s="11">
        <f t="shared" si="50"/>
        <v>-165.81868790948329</v>
      </c>
      <c r="G705" s="14">
        <f t="shared" si="51"/>
        <v>880.00977802894727</v>
      </c>
      <c r="I705">
        <f t="shared" si="52"/>
        <v>714.19109011946398</v>
      </c>
      <c r="J705">
        <f t="shared" si="53"/>
        <v>20.736815090568484</v>
      </c>
      <c r="K705">
        <f t="shared" si="54"/>
        <v>-20.736815090568484</v>
      </c>
    </row>
    <row r="706" spans="1:11" x14ac:dyDescent="0.2">
      <c r="A706" s="2">
        <v>43119</v>
      </c>
      <c r="B706" s="10">
        <v>44.615000000000002</v>
      </c>
      <c r="C706" s="7">
        <v>1294.58</v>
      </c>
      <c r="D706" s="5">
        <v>181.29</v>
      </c>
      <c r="F706" s="11">
        <f t="shared" si="50"/>
        <v>-167.18645787755023</v>
      </c>
      <c r="G706" s="14">
        <f t="shared" si="51"/>
        <v>860.64073290644569</v>
      </c>
      <c r="I706">
        <f t="shared" si="52"/>
        <v>693.45427502889549</v>
      </c>
      <c r="J706">
        <f t="shared" si="53"/>
        <v>7.8229623178988277</v>
      </c>
      <c r="K706">
        <f t="shared" si="54"/>
        <v>-7.8229623178988277</v>
      </c>
    </row>
    <row r="707" spans="1:11" x14ac:dyDescent="0.2">
      <c r="A707" s="2">
        <v>43118</v>
      </c>
      <c r="B707" s="10">
        <v>44.814999999999998</v>
      </c>
      <c r="C707" s="7">
        <v>1293.32</v>
      </c>
      <c r="D707" s="5">
        <v>179.8</v>
      </c>
      <c r="F707" s="11">
        <f t="shared" si="50"/>
        <v>-167.93592087375126</v>
      </c>
      <c r="G707" s="14">
        <f t="shared" si="51"/>
        <v>853.5672335847479</v>
      </c>
      <c r="I707">
        <f t="shared" si="52"/>
        <v>685.63131271099667</v>
      </c>
      <c r="J707">
        <f t="shared" si="53"/>
        <v>10.294200358971466</v>
      </c>
      <c r="K707">
        <f t="shared" si="54"/>
        <v>-10.294200358971466</v>
      </c>
    </row>
    <row r="708" spans="1:11" x14ac:dyDescent="0.2">
      <c r="A708" s="2">
        <v>43117</v>
      </c>
      <c r="B708" s="10">
        <v>44.774999999999999</v>
      </c>
      <c r="C708" s="7">
        <v>1295</v>
      </c>
      <c r="D708" s="5">
        <v>177.6</v>
      </c>
      <c r="F708" s="11">
        <f t="shared" si="50"/>
        <v>-167.78602827451104</v>
      </c>
      <c r="G708" s="14">
        <f t="shared" si="51"/>
        <v>843.12314062653627</v>
      </c>
      <c r="I708">
        <f t="shared" si="52"/>
        <v>675.3371123520252</v>
      </c>
      <c r="J708">
        <f t="shared" si="53"/>
        <v>-6.4765504836753962</v>
      </c>
      <c r="K708">
        <f t="shared" si="54"/>
        <v>6.4765504836753962</v>
      </c>
    </row>
    <row r="709" spans="1:11" x14ac:dyDescent="0.2">
      <c r="A709" s="2">
        <v>43116</v>
      </c>
      <c r="B709" s="10">
        <v>44.047499999999999</v>
      </c>
      <c r="C709" s="7">
        <v>1304.8599999999999</v>
      </c>
      <c r="D709" s="5">
        <v>178.39</v>
      </c>
      <c r="F709" s="11">
        <f t="shared" ref="F709:F772" si="55">B709*$O$8</f>
        <v>-165.05985662582972</v>
      </c>
      <c r="G709" s="14">
        <f t="shared" ref="G709:G772" si="56">D709*(1-$O$8)</f>
        <v>846.87351946153035</v>
      </c>
      <c r="I709">
        <f t="shared" ref="I709:I772" si="57">SUM(F709:G709)</f>
        <v>681.8136628357006</v>
      </c>
      <c r="J709">
        <f t="shared" si="53"/>
        <v>-3.8092228106590937</v>
      </c>
      <c r="K709">
        <f t="shared" si="54"/>
        <v>3.8092228106590937</v>
      </c>
    </row>
    <row r="710" spans="1:11" x14ac:dyDescent="0.2">
      <c r="A710" s="2">
        <v>43115</v>
      </c>
      <c r="B710" s="10">
        <v>44.272500000000001</v>
      </c>
      <c r="C710" s="7">
        <v>1305.2</v>
      </c>
      <c r="D710" s="5">
        <v>179.37</v>
      </c>
      <c r="F710" s="11">
        <f t="shared" si="55"/>
        <v>-165.9030024965559</v>
      </c>
      <c r="G710" s="14">
        <f t="shared" si="56"/>
        <v>851.52588814291562</v>
      </c>
      <c r="I710">
        <f t="shared" si="57"/>
        <v>685.62288564635969</v>
      </c>
      <c r="J710">
        <f t="shared" ref="J710:J773" si="58">I710-I711</f>
        <v>0</v>
      </c>
      <c r="K710">
        <f t="shared" ref="K710:K773" si="59">-J710</f>
        <v>0</v>
      </c>
    </row>
    <row r="711" spans="1:11" x14ac:dyDescent="0.2">
      <c r="A711" s="2">
        <v>43112</v>
      </c>
      <c r="B711" s="10">
        <v>44.272500000000001</v>
      </c>
      <c r="C711" s="7">
        <v>1305.2</v>
      </c>
      <c r="D711" s="5">
        <v>179.37</v>
      </c>
      <c r="F711" s="11">
        <f t="shared" si="55"/>
        <v>-165.9030024965559</v>
      </c>
      <c r="G711" s="14">
        <f t="shared" si="56"/>
        <v>851.52588814291562</v>
      </c>
      <c r="I711">
        <f t="shared" si="57"/>
        <v>685.62288564635969</v>
      </c>
      <c r="J711">
        <f t="shared" si="58"/>
        <v>-41.57310586934932</v>
      </c>
      <c r="K711">
        <f t="shared" si="59"/>
        <v>41.57310586934932</v>
      </c>
    </row>
    <row r="712" spans="1:11" x14ac:dyDescent="0.2">
      <c r="A712" s="2">
        <v>43111</v>
      </c>
      <c r="B712" s="10">
        <v>43.82</v>
      </c>
      <c r="C712" s="7">
        <v>1276.68</v>
      </c>
      <c r="D712" s="5">
        <v>187.77</v>
      </c>
      <c r="F712" s="11">
        <f t="shared" si="55"/>
        <v>-164.20734246765102</v>
      </c>
      <c r="G712" s="14">
        <f t="shared" si="56"/>
        <v>891.40333398335997</v>
      </c>
      <c r="I712">
        <f t="shared" si="57"/>
        <v>727.19599151570901</v>
      </c>
      <c r="J712">
        <f t="shared" si="58"/>
        <v>-1.2597725064690621</v>
      </c>
      <c r="K712">
        <f t="shared" si="59"/>
        <v>1.2597725064690621</v>
      </c>
    </row>
    <row r="713" spans="1:11" x14ac:dyDescent="0.2">
      <c r="A713" s="2">
        <v>43110</v>
      </c>
      <c r="B713" s="10">
        <v>43.572499999999998</v>
      </c>
      <c r="C713" s="7">
        <v>1254.33</v>
      </c>
      <c r="D713" s="5">
        <v>187.84</v>
      </c>
      <c r="F713" s="11">
        <f t="shared" si="55"/>
        <v>-163.2798820098522</v>
      </c>
      <c r="G713" s="14">
        <f t="shared" si="56"/>
        <v>891.73564603203033</v>
      </c>
      <c r="I713">
        <f t="shared" si="57"/>
        <v>728.45576402217807</v>
      </c>
      <c r="J713">
        <f t="shared" si="58"/>
        <v>-0.10494629962011004</v>
      </c>
      <c r="K713">
        <f t="shared" si="59"/>
        <v>0.10494629962011004</v>
      </c>
    </row>
    <row r="714" spans="1:11" x14ac:dyDescent="0.2">
      <c r="A714" s="2">
        <v>43109</v>
      </c>
      <c r="B714" s="10">
        <v>43.582500000000003</v>
      </c>
      <c r="C714" s="7">
        <v>1252.7</v>
      </c>
      <c r="D714" s="5">
        <v>187.87</v>
      </c>
      <c r="F714" s="11">
        <f t="shared" si="55"/>
        <v>-163.31735515966227</v>
      </c>
      <c r="G714" s="14">
        <f t="shared" si="56"/>
        <v>891.87806548146045</v>
      </c>
      <c r="I714">
        <f t="shared" si="57"/>
        <v>728.56071032179818</v>
      </c>
      <c r="J714">
        <f t="shared" si="58"/>
        <v>-1.9276625673071521</v>
      </c>
      <c r="K714">
        <f t="shared" si="59"/>
        <v>1.9276625673071521</v>
      </c>
    </row>
    <row r="715" spans="1:11" x14ac:dyDescent="0.2">
      <c r="A715" s="2">
        <v>43108</v>
      </c>
      <c r="B715" s="10">
        <v>43.587499999999999</v>
      </c>
      <c r="C715" s="7">
        <v>1246.8699999999999</v>
      </c>
      <c r="D715" s="5">
        <v>188.28</v>
      </c>
      <c r="F715" s="11">
        <f t="shared" si="55"/>
        <v>-163.33609173456728</v>
      </c>
      <c r="G715" s="14">
        <f t="shared" si="56"/>
        <v>893.82446462367261</v>
      </c>
      <c r="I715">
        <f t="shared" si="57"/>
        <v>730.48837288910534</v>
      </c>
      <c r="J715">
        <f t="shared" si="58"/>
        <v>7.397599107250926</v>
      </c>
      <c r="K715">
        <f t="shared" si="59"/>
        <v>-7.397599107250926</v>
      </c>
    </row>
    <row r="716" spans="1:11" x14ac:dyDescent="0.2">
      <c r="A716" s="2">
        <v>43105</v>
      </c>
      <c r="B716" s="10">
        <v>43.75</v>
      </c>
      <c r="C716" s="7">
        <v>1229.1400000000001</v>
      </c>
      <c r="D716" s="5">
        <v>186.85</v>
      </c>
      <c r="F716" s="11">
        <f t="shared" si="55"/>
        <v>-163.94503041898065</v>
      </c>
      <c r="G716" s="14">
        <f t="shared" si="56"/>
        <v>887.03580420083506</v>
      </c>
      <c r="I716">
        <f t="shared" si="57"/>
        <v>723.09077378185441</v>
      </c>
      <c r="J716">
        <f t="shared" si="58"/>
        <v>10.117681123988064</v>
      </c>
      <c r="K716">
        <f t="shared" si="59"/>
        <v>-10.117681123988064</v>
      </c>
    </row>
    <row r="717" spans="1:11" x14ac:dyDescent="0.2">
      <c r="A717" s="2">
        <v>43104</v>
      </c>
      <c r="B717" s="10">
        <v>43.2575</v>
      </c>
      <c r="C717" s="7">
        <v>1209.5899999999999</v>
      </c>
      <c r="D717" s="5">
        <v>184.33</v>
      </c>
      <c r="F717" s="11">
        <f t="shared" si="55"/>
        <v>-162.09947779083555</v>
      </c>
      <c r="G717" s="14">
        <f t="shared" si="56"/>
        <v>875.07257044870187</v>
      </c>
      <c r="I717">
        <f t="shared" si="57"/>
        <v>712.97309265786635</v>
      </c>
      <c r="J717">
        <f t="shared" si="58"/>
        <v>-2.3635500897427164</v>
      </c>
      <c r="K717">
        <f t="shared" si="59"/>
        <v>2.3635500897427164</v>
      </c>
    </row>
    <row r="718" spans="1:11" x14ac:dyDescent="0.2">
      <c r="A718" s="2">
        <v>43103</v>
      </c>
      <c r="B718" s="10">
        <v>43.057499999999997</v>
      </c>
      <c r="C718" s="7">
        <v>1204.2</v>
      </c>
      <c r="D718" s="5">
        <v>184.67</v>
      </c>
      <c r="F718" s="11">
        <f t="shared" si="55"/>
        <v>-161.35001479463449</v>
      </c>
      <c r="G718" s="14">
        <f t="shared" si="56"/>
        <v>876.68665754224355</v>
      </c>
      <c r="I718">
        <f t="shared" si="57"/>
        <v>715.33664274760906</v>
      </c>
      <c r="J718">
        <f t="shared" si="58"/>
        <v>15.456878550624651</v>
      </c>
      <c r="K718">
        <f t="shared" si="59"/>
        <v>-15.456878550624651</v>
      </c>
    </row>
    <row r="719" spans="1:11" x14ac:dyDescent="0.2">
      <c r="A719" s="2">
        <v>43102</v>
      </c>
      <c r="B719" s="10">
        <v>43.064999999999998</v>
      </c>
      <c r="C719" s="7">
        <v>1189.01</v>
      </c>
      <c r="D719" s="5">
        <v>181.42</v>
      </c>
      <c r="F719" s="11">
        <f t="shared" si="55"/>
        <v>-161.37811965699203</v>
      </c>
      <c r="G719" s="14">
        <f t="shared" si="56"/>
        <v>861.25788385397641</v>
      </c>
      <c r="I719">
        <f t="shared" si="57"/>
        <v>699.87976419698441</v>
      </c>
      <c r="J719">
        <f t="shared" si="58"/>
        <v>20.70809120767467</v>
      </c>
      <c r="K719">
        <f t="shared" si="59"/>
        <v>-20.70809120767467</v>
      </c>
    </row>
    <row r="720" spans="1:11" x14ac:dyDescent="0.2">
      <c r="A720" s="2">
        <v>43101</v>
      </c>
      <c r="B720" s="10">
        <v>42.307499999999997</v>
      </c>
      <c r="C720" s="7">
        <v>1169.47</v>
      </c>
      <c r="D720" s="5">
        <v>176.46</v>
      </c>
      <c r="F720" s="11">
        <f t="shared" si="55"/>
        <v>-158.53952855888053</v>
      </c>
      <c r="G720" s="14">
        <f t="shared" si="56"/>
        <v>837.71120154819027</v>
      </c>
      <c r="I720">
        <f t="shared" si="57"/>
        <v>679.17167298930974</v>
      </c>
      <c r="J720">
        <f t="shared" si="58"/>
        <v>0</v>
      </c>
      <c r="K720">
        <f t="shared" si="59"/>
        <v>0</v>
      </c>
    </row>
    <row r="721" spans="1:11" x14ac:dyDescent="0.2">
      <c r="A721" s="2">
        <v>43098</v>
      </c>
      <c r="B721" s="10">
        <v>42.307499999999997</v>
      </c>
      <c r="C721" s="7">
        <v>1169.47</v>
      </c>
      <c r="D721" s="5">
        <v>176.46</v>
      </c>
      <c r="F721" s="11">
        <f t="shared" si="55"/>
        <v>-158.53952855888053</v>
      </c>
      <c r="G721" s="14">
        <f t="shared" si="56"/>
        <v>837.71120154819027</v>
      </c>
      <c r="I721">
        <f t="shared" si="57"/>
        <v>679.17167298930974</v>
      </c>
      <c r="J721">
        <f t="shared" si="58"/>
        <v>-5.1979466935526943</v>
      </c>
      <c r="K721">
        <f t="shared" si="59"/>
        <v>5.1979466935526943</v>
      </c>
    </row>
    <row r="722" spans="1:11" x14ac:dyDescent="0.2">
      <c r="A722" s="2">
        <v>43097</v>
      </c>
      <c r="B722" s="10">
        <v>42.77</v>
      </c>
      <c r="C722" s="7">
        <v>1186.0999999999999</v>
      </c>
      <c r="D722" s="5">
        <v>177.92</v>
      </c>
      <c r="F722" s="11">
        <f t="shared" si="55"/>
        <v>-160.27266173759548</v>
      </c>
      <c r="G722" s="14">
        <f t="shared" si="56"/>
        <v>844.64228142045795</v>
      </c>
      <c r="I722">
        <f t="shared" si="57"/>
        <v>684.36961968286244</v>
      </c>
      <c r="J722">
        <f t="shared" si="58"/>
        <v>0.97451669658084938</v>
      </c>
      <c r="K722">
        <f t="shared" si="59"/>
        <v>-0.97451669658084938</v>
      </c>
    </row>
    <row r="723" spans="1:11" x14ac:dyDescent="0.2">
      <c r="A723" s="2">
        <v>43096</v>
      </c>
      <c r="B723" s="10">
        <v>42.65</v>
      </c>
      <c r="C723" s="7">
        <v>1182.26</v>
      </c>
      <c r="D723" s="5">
        <v>177.62</v>
      </c>
      <c r="F723" s="11">
        <f t="shared" si="55"/>
        <v>-159.82298393987483</v>
      </c>
      <c r="G723" s="14">
        <f t="shared" si="56"/>
        <v>843.21808692615639</v>
      </c>
      <c r="I723">
        <f t="shared" si="57"/>
        <v>683.39510298628159</v>
      </c>
      <c r="J723">
        <f t="shared" si="58"/>
        <v>7.7100185566810069</v>
      </c>
      <c r="K723">
        <f t="shared" si="59"/>
        <v>-7.7100185566810069</v>
      </c>
    </row>
    <row r="724" spans="1:11" x14ac:dyDescent="0.2">
      <c r="A724" s="2">
        <v>43095</v>
      </c>
      <c r="B724" s="10">
        <v>42.642499999999998</v>
      </c>
      <c r="C724" s="7">
        <v>1176.76</v>
      </c>
      <c r="D724" s="5">
        <v>175.99</v>
      </c>
      <c r="F724" s="11">
        <f t="shared" si="55"/>
        <v>-159.79487907751729</v>
      </c>
      <c r="G724" s="14">
        <f t="shared" si="56"/>
        <v>835.47996350711787</v>
      </c>
      <c r="I724">
        <f t="shared" si="57"/>
        <v>675.68508442960058</v>
      </c>
      <c r="J724">
        <f t="shared" si="58"/>
        <v>-1.5847314981003819</v>
      </c>
      <c r="K724">
        <f t="shared" si="59"/>
        <v>1.5847314981003819</v>
      </c>
    </row>
    <row r="725" spans="1:11" x14ac:dyDescent="0.2">
      <c r="A725" s="2">
        <v>43094</v>
      </c>
      <c r="B725" s="10">
        <v>43.752499999999998</v>
      </c>
      <c r="C725" s="7">
        <v>1168.3599999999999</v>
      </c>
      <c r="D725" s="5">
        <v>177.2</v>
      </c>
      <c r="F725" s="11">
        <f t="shared" si="55"/>
        <v>-163.95439870643315</v>
      </c>
      <c r="G725" s="14">
        <f t="shared" si="56"/>
        <v>841.22421463413411</v>
      </c>
      <c r="I725">
        <f t="shared" si="57"/>
        <v>677.26981592770096</v>
      </c>
      <c r="J725">
        <f t="shared" si="58"/>
        <v>0</v>
      </c>
      <c r="K725">
        <f t="shared" si="59"/>
        <v>0</v>
      </c>
    </row>
    <row r="726" spans="1:11" x14ac:dyDescent="0.2">
      <c r="A726" s="2">
        <v>43091</v>
      </c>
      <c r="B726" s="10">
        <v>43.752499999999998</v>
      </c>
      <c r="C726" s="7">
        <v>1168.3599999999999</v>
      </c>
      <c r="D726" s="5">
        <v>177.2</v>
      </c>
      <c r="F726" s="11">
        <f t="shared" si="55"/>
        <v>-163.95439870643315</v>
      </c>
      <c r="G726" s="14">
        <f t="shared" si="56"/>
        <v>841.22421463413411</v>
      </c>
      <c r="I726">
        <f t="shared" si="57"/>
        <v>677.26981592770096</v>
      </c>
      <c r="J726">
        <f t="shared" si="58"/>
        <v>-1.1868287452513187</v>
      </c>
      <c r="K726">
        <f t="shared" si="59"/>
        <v>1.1868287452513187</v>
      </c>
    </row>
    <row r="727" spans="1:11" x14ac:dyDescent="0.2">
      <c r="A727" s="2">
        <v>43090</v>
      </c>
      <c r="B727" s="10">
        <v>43.752499999999998</v>
      </c>
      <c r="C727" s="7">
        <v>1174.76</v>
      </c>
      <c r="D727" s="5">
        <v>177.45</v>
      </c>
      <c r="F727" s="11">
        <f t="shared" si="55"/>
        <v>-163.95439870643315</v>
      </c>
      <c r="G727" s="14">
        <f t="shared" si="56"/>
        <v>842.41104337938543</v>
      </c>
      <c r="I727">
        <f t="shared" si="57"/>
        <v>678.45664467295228</v>
      </c>
      <c r="J727">
        <f t="shared" si="58"/>
        <v>-2.707125563508157</v>
      </c>
      <c r="K727">
        <f t="shared" si="59"/>
        <v>2.707125563508157</v>
      </c>
    </row>
    <row r="728" spans="1:11" x14ac:dyDescent="0.2">
      <c r="A728" s="2">
        <v>43089</v>
      </c>
      <c r="B728" s="10">
        <v>43.587499999999999</v>
      </c>
      <c r="C728" s="7">
        <v>1177.6199999999999</v>
      </c>
      <c r="D728" s="5">
        <v>177.89</v>
      </c>
      <c r="F728" s="11">
        <f t="shared" si="55"/>
        <v>-163.33609173456728</v>
      </c>
      <c r="G728" s="14">
        <f t="shared" si="56"/>
        <v>844.49986197102771</v>
      </c>
      <c r="I728">
        <f t="shared" si="57"/>
        <v>681.16377023646044</v>
      </c>
      <c r="J728">
        <f t="shared" si="58"/>
        <v>-7.5126528076308432</v>
      </c>
      <c r="K728">
        <f t="shared" si="59"/>
        <v>7.5126528076308432</v>
      </c>
    </row>
    <row r="729" spans="1:11" x14ac:dyDescent="0.2">
      <c r="A729" s="2">
        <v>43088</v>
      </c>
      <c r="B729" s="10">
        <v>43.634999999999998</v>
      </c>
      <c r="C729" s="7">
        <v>1187.3800000000001</v>
      </c>
      <c r="D729" s="5">
        <v>179.51</v>
      </c>
      <c r="F729" s="11">
        <f t="shared" si="55"/>
        <v>-163.51408919616503</v>
      </c>
      <c r="G729" s="14">
        <f t="shared" si="56"/>
        <v>852.19051224025634</v>
      </c>
      <c r="I729">
        <f t="shared" si="57"/>
        <v>688.67642304409128</v>
      </c>
      <c r="J729">
        <f t="shared" si="58"/>
        <v>-4.4577445840444625</v>
      </c>
      <c r="K729">
        <f t="shared" si="59"/>
        <v>4.4577445840444625</v>
      </c>
    </row>
    <row r="730" spans="1:11" x14ac:dyDescent="0.2">
      <c r="A730" s="2">
        <v>43087</v>
      </c>
      <c r="B730" s="10">
        <v>44.104999999999997</v>
      </c>
      <c r="C730" s="7">
        <v>1190.58</v>
      </c>
      <c r="D730" s="5">
        <v>180.82</v>
      </c>
      <c r="F730" s="11">
        <f t="shared" si="55"/>
        <v>-165.27532723723752</v>
      </c>
      <c r="G730" s="14">
        <f t="shared" si="56"/>
        <v>858.40949486537329</v>
      </c>
      <c r="I730">
        <f t="shared" si="57"/>
        <v>693.13416762813574</v>
      </c>
      <c r="J730">
        <f t="shared" si="58"/>
        <v>0.74305116197763255</v>
      </c>
      <c r="K730">
        <f t="shared" si="59"/>
        <v>-0.74305116197763255</v>
      </c>
    </row>
    <row r="731" spans="1:11" x14ac:dyDescent="0.2">
      <c r="A731" s="2">
        <v>43084</v>
      </c>
      <c r="B731" s="10">
        <v>43.4925</v>
      </c>
      <c r="C731" s="7">
        <v>1179.1400000000001</v>
      </c>
      <c r="D731" s="5">
        <v>180.18</v>
      </c>
      <c r="F731" s="11">
        <f t="shared" si="55"/>
        <v>-162.98009681137179</v>
      </c>
      <c r="G731" s="14">
        <f t="shared" si="56"/>
        <v>855.37121327752993</v>
      </c>
      <c r="I731">
        <f t="shared" si="57"/>
        <v>692.39111646615811</v>
      </c>
      <c r="J731">
        <f t="shared" si="58"/>
        <v>6.8582435118097465</v>
      </c>
      <c r="K731">
        <f t="shared" si="59"/>
        <v>-6.8582435118097465</v>
      </c>
    </row>
    <row r="732" spans="1:11" x14ac:dyDescent="0.2">
      <c r="A732" s="2">
        <v>43083</v>
      </c>
      <c r="B732" s="10">
        <v>43.055</v>
      </c>
      <c r="C732" s="7">
        <v>1174.26</v>
      </c>
      <c r="D732" s="5">
        <v>178.39</v>
      </c>
      <c r="F732" s="11">
        <f t="shared" si="55"/>
        <v>-161.34064650718199</v>
      </c>
      <c r="G732" s="14">
        <f t="shared" si="56"/>
        <v>846.87351946153035</v>
      </c>
      <c r="I732">
        <f t="shared" si="57"/>
        <v>685.53287295434836</v>
      </c>
      <c r="J732">
        <f t="shared" si="58"/>
        <v>0.47409978555299404</v>
      </c>
      <c r="K732">
        <f t="shared" si="59"/>
        <v>-0.47409978555299404</v>
      </c>
    </row>
    <row r="733" spans="1:11" x14ac:dyDescent="0.2">
      <c r="A733" s="2">
        <v>43082</v>
      </c>
      <c r="B733" s="10">
        <v>43.067500000000003</v>
      </c>
      <c r="C733" s="7">
        <v>1164.1300000000001</v>
      </c>
      <c r="D733" s="5">
        <v>178.3</v>
      </c>
      <c r="F733" s="11">
        <f t="shared" si="55"/>
        <v>-161.38748794444456</v>
      </c>
      <c r="G733" s="14">
        <f t="shared" si="56"/>
        <v>846.44626111323998</v>
      </c>
      <c r="I733">
        <f t="shared" si="57"/>
        <v>685.05877316879537</v>
      </c>
      <c r="J733">
        <f t="shared" si="58"/>
        <v>5.827409689753722</v>
      </c>
      <c r="K733">
        <f t="shared" si="59"/>
        <v>-5.827409689753722</v>
      </c>
    </row>
    <row r="734" spans="1:11" x14ac:dyDescent="0.2">
      <c r="A734" s="2">
        <v>43081</v>
      </c>
      <c r="B734" s="10">
        <v>42.924999999999997</v>
      </c>
      <c r="C734" s="7">
        <v>1165.08</v>
      </c>
      <c r="D734" s="5">
        <v>176.96</v>
      </c>
      <c r="F734" s="11">
        <f t="shared" si="55"/>
        <v>-160.85349555965129</v>
      </c>
      <c r="G734" s="14">
        <f t="shared" si="56"/>
        <v>840.08485903869291</v>
      </c>
      <c r="I734">
        <f t="shared" si="57"/>
        <v>679.23136347904165</v>
      </c>
      <c r="J734">
        <f t="shared" si="58"/>
        <v>-8.9656912775971023</v>
      </c>
      <c r="K734">
        <f t="shared" si="59"/>
        <v>8.9656912775971023</v>
      </c>
    </row>
    <row r="735" spans="1:11" x14ac:dyDescent="0.2">
      <c r="A735" s="2">
        <v>43080</v>
      </c>
      <c r="B735" s="10">
        <v>43.167499999999997</v>
      </c>
      <c r="C735" s="7">
        <v>1168.92</v>
      </c>
      <c r="D735" s="5">
        <v>179.04</v>
      </c>
      <c r="F735" s="11">
        <f t="shared" si="55"/>
        <v>-161.76221944254507</v>
      </c>
      <c r="G735" s="14">
        <f t="shared" si="56"/>
        <v>849.95927419918382</v>
      </c>
      <c r="I735">
        <f t="shared" si="57"/>
        <v>688.19705475663875</v>
      </c>
      <c r="J735">
        <f t="shared" si="58"/>
        <v>-2.9016422600892611</v>
      </c>
      <c r="K735">
        <f t="shared" si="59"/>
        <v>2.9016422600892611</v>
      </c>
    </row>
    <row r="736" spans="1:11" x14ac:dyDescent="0.2">
      <c r="A736" s="2">
        <v>43077</v>
      </c>
      <c r="B736" s="10">
        <v>42.342500000000001</v>
      </c>
      <c r="C736" s="7">
        <v>1162</v>
      </c>
      <c r="D736" s="5">
        <v>179</v>
      </c>
      <c r="F736" s="11">
        <f t="shared" si="55"/>
        <v>-158.67068458321575</v>
      </c>
      <c r="G736" s="14">
        <f t="shared" si="56"/>
        <v>849.7693815999437</v>
      </c>
      <c r="I736">
        <f t="shared" si="57"/>
        <v>691.09869701672801</v>
      </c>
      <c r="J736">
        <f t="shared" si="58"/>
        <v>-5.4587805156083959</v>
      </c>
      <c r="K736">
        <f t="shared" si="59"/>
        <v>5.4587805156083959</v>
      </c>
    </row>
    <row r="737" spans="1:11" x14ac:dyDescent="0.2">
      <c r="A737" s="2">
        <v>43076</v>
      </c>
      <c r="B737" s="10">
        <v>42.33</v>
      </c>
      <c r="C737" s="7">
        <v>1159.79</v>
      </c>
      <c r="D737" s="5">
        <v>180.14</v>
      </c>
      <c r="F737" s="11">
        <f t="shared" si="55"/>
        <v>-158.62384314595315</v>
      </c>
      <c r="G737" s="14">
        <f t="shared" si="56"/>
        <v>855.18132067828958</v>
      </c>
      <c r="I737">
        <f t="shared" si="57"/>
        <v>696.55747753233641</v>
      </c>
      <c r="J737">
        <f t="shared" si="58"/>
        <v>19.078628211473415</v>
      </c>
      <c r="K737">
        <f t="shared" si="59"/>
        <v>-19.078628211473415</v>
      </c>
    </row>
    <row r="738" spans="1:11" x14ac:dyDescent="0.2">
      <c r="A738" s="2">
        <v>43075</v>
      </c>
      <c r="B738" s="10">
        <v>42.252499999999998</v>
      </c>
      <c r="C738" s="7">
        <v>1152.3499999999999</v>
      </c>
      <c r="D738" s="5">
        <v>176.06</v>
      </c>
      <c r="F738" s="11">
        <f t="shared" si="55"/>
        <v>-158.33342623492524</v>
      </c>
      <c r="G738" s="14">
        <f t="shared" si="56"/>
        <v>835.81227555578823</v>
      </c>
      <c r="I738">
        <f t="shared" si="57"/>
        <v>677.47884932086299</v>
      </c>
      <c r="J738">
        <f t="shared" si="58"/>
        <v>15.924029498155392</v>
      </c>
      <c r="K738">
        <f t="shared" si="59"/>
        <v>-15.924029498155392</v>
      </c>
    </row>
    <row r="739" spans="1:11" x14ac:dyDescent="0.2">
      <c r="A739" s="2">
        <v>43074</v>
      </c>
      <c r="B739" s="10">
        <v>42.41</v>
      </c>
      <c r="C739" s="7">
        <v>1141.57</v>
      </c>
      <c r="D739" s="5">
        <v>172.83</v>
      </c>
      <c r="F739" s="11">
        <f t="shared" si="55"/>
        <v>-158.92362834443358</v>
      </c>
      <c r="G739" s="14">
        <f t="shared" si="56"/>
        <v>820.47844816714121</v>
      </c>
      <c r="I739">
        <f t="shared" si="57"/>
        <v>661.5548198227076</v>
      </c>
      <c r="J739">
        <f t="shared" si="58"/>
        <v>6.6062409734073526</v>
      </c>
      <c r="K739">
        <f t="shared" si="59"/>
        <v>-6.6062409734073526</v>
      </c>
    </row>
    <row r="740" spans="1:11" x14ac:dyDescent="0.2">
      <c r="A740" s="2">
        <v>43073</v>
      </c>
      <c r="B740" s="10">
        <v>42.45</v>
      </c>
      <c r="C740" s="7">
        <v>1133.95</v>
      </c>
      <c r="D740" s="5">
        <v>171.47</v>
      </c>
      <c r="F740" s="11">
        <f t="shared" si="55"/>
        <v>-159.0735209436738</v>
      </c>
      <c r="G740" s="14">
        <f t="shared" si="56"/>
        <v>814.02209979297402</v>
      </c>
      <c r="I740">
        <f t="shared" si="57"/>
        <v>654.94857884930025</v>
      </c>
      <c r="J740">
        <f t="shared" si="58"/>
        <v>-16.061717449484831</v>
      </c>
      <c r="K740">
        <f t="shared" si="59"/>
        <v>16.061717449484831</v>
      </c>
    </row>
    <row r="741" spans="1:11" x14ac:dyDescent="0.2">
      <c r="A741" s="2">
        <v>43070</v>
      </c>
      <c r="B741" s="10">
        <v>42.762500000000003</v>
      </c>
      <c r="C741" s="7">
        <v>1162.3499999999999</v>
      </c>
      <c r="D741" s="5">
        <v>175.1</v>
      </c>
      <c r="F741" s="11">
        <f t="shared" si="55"/>
        <v>-160.24455687523795</v>
      </c>
      <c r="G741" s="14">
        <f t="shared" si="56"/>
        <v>831.25485317402308</v>
      </c>
      <c r="I741">
        <f t="shared" si="57"/>
        <v>671.01029629878508</v>
      </c>
      <c r="J741">
        <f t="shared" si="58"/>
        <v>-9.1249521642901072</v>
      </c>
      <c r="K741">
        <f t="shared" si="59"/>
        <v>9.1249521642901072</v>
      </c>
    </row>
    <row r="742" spans="1:11" x14ac:dyDescent="0.2">
      <c r="A742" s="2">
        <v>43069</v>
      </c>
      <c r="B742" s="10">
        <v>42.962499999999999</v>
      </c>
      <c r="C742" s="7">
        <v>1176.75</v>
      </c>
      <c r="D742" s="5">
        <v>177.18</v>
      </c>
      <c r="F742" s="11">
        <f t="shared" si="55"/>
        <v>-160.99401987143898</v>
      </c>
      <c r="G742" s="14">
        <f t="shared" si="56"/>
        <v>841.12926833451411</v>
      </c>
      <c r="I742">
        <f t="shared" si="57"/>
        <v>680.13524846307519</v>
      </c>
      <c r="J742">
        <f t="shared" si="58"/>
        <v>7.5117115848153162</v>
      </c>
      <c r="K742">
        <f t="shared" si="59"/>
        <v>-7.5117115848153162</v>
      </c>
    </row>
    <row r="743" spans="1:11" x14ac:dyDescent="0.2">
      <c r="A743" s="2">
        <v>43068</v>
      </c>
      <c r="B743" s="10">
        <v>42.37</v>
      </c>
      <c r="C743" s="7">
        <v>1161.27</v>
      </c>
      <c r="D743" s="5">
        <v>175.13</v>
      </c>
      <c r="F743" s="11">
        <f t="shared" si="55"/>
        <v>-158.77373574519336</v>
      </c>
      <c r="G743" s="14">
        <f t="shared" si="56"/>
        <v>831.3972726234532</v>
      </c>
      <c r="I743">
        <f t="shared" si="57"/>
        <v>672.62353687825987</v>
      </c>
      <c r="J743">
        <f t="shared" si="58"/>
        <v>-31.244711016076167</v>
      </c>
      <c r="K743">
        <f t="shared" si="59"/>
        <v>31.244711016076167</v>
      </c>
    </row>
    <row r="744" spans="1:11" x14ac:dyDescent="0.2">
      <c r="A744" s="2">
        <v>43067</v>
      </c>
      <c r="B744" s="10">
        <v>43.267499999999998</v>
      </c>
      <c r="C744" s="7">
        <v>1193.5999999999999</v>
      </c>
      <c r="D744" s="5">
        <v>182.42</v>
      </c>
      <c r="F744" s="11">
        <f t="shared" si="55"/>
        <v>-162.13695094064559</v>
      </c>
      <c r="G744" s="14">
        <f t="shared" si="56"/>
        <v>866.00519883498168</v>
      </c>
      <c r="I744">
        <f t="shared" si="57"/>
        <v>703.86824789433604</v>
      </c>
      <c r="J744">
        <f t="shared" si="58"/>
        <v>-1.9402968182569111</v>
      </c>
      <c r="K744">
        <f t="shared" si="59"/>
        <v>1.9402968182569111</v>
      </c>
    </row>
    <row r="745" spans="1:11" x14ac:dyDescent="0.2">
      <c r="A745" s="2">
        <v>43066</v>
      </c>
      <c r="B745" s="10">
        <v>43.522500000000001</v>
      </c>
      <c r="C745" s="7">
        <v>1195.83</v>
      </c>
      <c r="D745" s="5">
        <v>183.03</v>
      </c>
      <c r="F745" s="11">
        <f t="shared" si="55"/>
        <v>-163.09251626080194</v>
      </c>
      <c r="G745" s="14">
        <f t="shared" si="56"/>
        <v>868.90106097339492</v>
      </c>
      <c r="I745">
        <f t="shared" si="57"/>
        <v>705.80854471259295</v>
      </c>
      <c r="J745">
        <f t="shared" si="58"/>
        <v>2.0112380410724882</v>
      </c>
      <c r="K745">
        <f t="shared" si="59"/>
        <v>-2.0112380410724882</v>
      </c>
    </row>
    <row r="746" spans="1:11" x14ac:dyDescent="0.2">
      <c r="A746" s="2">
        <v>43063</v>
      </c>
      <c r="B746" s="10">
        <v>43.7425</v>
      </c>
      <c r="C746" s="7">
        <v>1186</v>
      </c>
      <c r="D746" s="5">
        <v>182.78</v>
      </c>
      <c r="F746" s="11">
        <f t="shared" si="55"/>
        <v>-163.91692555662311</v>
      </c>
      <c r="G746" s="14">
        <f t="shared" si="56"/>
        <v>867.7142322281436</v>
      </c>
      <c r="I746">
        <f t="shared" si="57"/>
        <v>703.79730667152046</v>
      </c>
      <c r="J746">
        <f t="shared" si="58"/>
        <v>9.058003326267567</v>
      </c>
      <c r="K746">
        <f t="shared" si="59"/>
        <v>-9.058003326267567</v>
      </c>
    </row>
    <row r="747" spans="1:11" x14ac:dyDescent="0.2">
      <c r="A747" s="2">
        <v>43062</v>
      </c>
      <c r="B747" s="10">
        <v>43.74</v>
      </c>
      <c r="C747" s="7">
        <v>1156.1600000000001</v>
      </c>
      <c r="D747" s="5">
        <v>180.87</v>
      </c>
      <c r="F747" s="11">
        <f t="shared" si="55"/>
        <v>-163.90755726917061</v>
      </c>
      <c r="G747" s="14">
        <f t="shared" si="56"/>
        <v>858.64686061442353</v>
      </c>
      <c r="I747">
        <f t="shared" si="57"/>
        <v>694.73930334525289</v>
      </c>
      <c r="J747">
        <f t="shared" si="58"/>
        <v>0</v>
      </c>
      <c r="K747">
        <f t="shared" si="59"/>
        <v>0</v>
      </c>
    </row>
    <row r="748" spans="1:11" x14ac:dyDescent="0.2">
      <c r="A748" s="2">
        <v>43061</v>
      </c>
      <c r="B748" s="10">
        <v>43.74</v>
      </c>
      <c r="C748" s="7">
        <v>1156.1600000000001</v>
      </c>
      <c r="D748" s="5">
        <v>180.87</v>
      </c>
      <c r="F748" s="11">
        <f t="shared" si="55"/>
        <v>-163.90755726917061</v>
      </c>
      <c r="G748" s="14">
        <f t="shared" si="56"/>
        <v>858.64686061442353</v>
      </c>
      <c r="I748">
        <f t="shared" si="57"/>
        <v>694.73930334525289</v>
      </c>
      <c r="J748">
        <f t="shared" si="58"/>
        <v>-6.4048701475527423</v>
      </c>
      <c r="K748">
        <f t="shared" si="59"/>
        <v>6.4048701475527423</v>
      </c>
    </row>
    <row r="749" spans="1:11" x14ac:dyDescent="0.2">
      <c r="A749" s="2">
        <v>43060</v>
      </c>
      <c r="B749" s="10">
        <v>43.284999999999997</v>
      </c>
      <c r="C749" s="7">
        <v>1139.49</v>
      </c>
      <c r="D749" s="5">
        <v>181.86</v>
      </c>
      <c r="F749" s="11">
        <f t="shared" si="55"/>
        <v>-162.2025289528132</v>
      </c>
      <c r="G749" s="14">
        <f t="shared" si="56"/>
        <v>863.3467024456188</v>
      </c>
      <c r="I749">
        <f t="shared" si="57"/>
        <v>701.14417349280563</v>
      </c>
      <c r="J749">
        <f t="shared" si="58"/>
        <v>11.851243905742308</v>
      </c>
      <c r="K749">
        <f t="shared" si="59"/>
        <v>-11.851243905742308</v>
      </c>
    </row>
    <row r="750" spans="1:11" x14ac:dyDescent="0.2">
      <c r="A750" s="2">
        <v>43059</v>
      </c>
      <c r="B750" s="10">
        <v>42.494999999999997</v>
      </c>
      <c r="C750" s="7">
        <v>1126.31</v>
      </c>
      <c r="D750" s="5">
        <v>178.74</v>
      </c>
      <c r="F750" s="11">
        <f t="shared" si="55"/>
        <v>-159.24215011781902</v>
      </c>
      <c r="G750" s="14">
        <f t="shared" si="56"/>
        <v>848.53507970488238</v>
      </c>
      <c r="I750">
        <f t="shared" si="57"/>
        <v>689.29292958706333</v>
      </c>
      <c r="J750">
        <f t="shared" si="58"/>
        <v>-1.0750410083685438</v>
      </c>
      <c r="K750">
        <f t="shared" si="59"/>
        <v>1.0750410083685438</v>
      </c>
    </row>
    <row r="751" spans="1:11" x14ac:dyDescent="0.2">
      <c r="A751" s="2">
        <v>43056</v>
      </c>
      <c r="B751" s="10">
        <v>42.537500000000001</v>
      </c>
      <c r="C751" s="7">
        <v>1129.8800000000001</v>
      </c>
      <c r="D751" s="5">
        <v>179</v>
      </c>
      <c r="F751" s="11">
        <f t="shared" si="55"/>
        <v>-159.40141100451177</v>
      </c>
      <c r="G751" s="14">
        <f t="shared" si="56"/>
        <v>849.7693815999437</v>
      </c>
      <c r="I751">
        <f t="shared" si="57"/>
        <v>690.36797059543187</v>
      </c>
      <c r="J751">
        <f t="shared" si="58"/>
        <v>-1.9109285308044264</v>
      </c>
      <c r="K751">
        <f t="shared" si="59"/>
        <v>1.9109285308044264</v>
      </c>
    </row>
    <row r="752" spans="1:11" x14ac:dyDescent="0.2">
      <c r="A752" s="2">
        <v>43055</v>
      </c>
      <c r="B752" s="10">
        <v>42.774999999999999</v>
      </c>
      <c r="C752" s="7">
        <v>1137.29</v>
      </c>
      <c r="D752" s="5">
        <v>179.59</v>
      </c>
      <c r="F752" s="11">
        <f t="shared" si="55"/>
        <v>-160.29139831250049</v>
      </c>
      <c r="G752" s="14">
        <f t="shared" si="56"/>
        <v>852.57029743873682</v>
      </c>
      <c r="I752">
        <f t="shared" si="57"/>
        <v>692.2788991262363</v>
      </c>
      <c r="J752">
        <f t="shared" si="58"/>
        <v>5.8932025034411026</v>
      </c>
      <c r="K752">
        <f t="shared" si="59"/>
        <v>-5.8932025034411026</v>
      </c>
    </row>
    <row r="753" spans="1:11" x14ac:dyDescent="0.2">
      <c r="A753" s="2">
        <v>43054</v>
      </c>
      <c r="B753" s="10">
        <v>42.27</v>
      </c>
      <c r="C753" s="7">
        <v>1126.69</v>
      </c>
      <c r="D753" s="5">
        <v>177.95</v>
      </c>
      <c r="F753" s="11">
        <f t="shared" si="55"/>
        <v>-158.39900424709285</v>
      </c>
      <c r="G753" s="14">
        <f t="shared" si="56"/>
        <v>844.78470086988807</v>
      </c>
      <c r="I753">
        <f t="shared" si="57"/>
        <v>686.38569662279519</v>
      </c>
      <c r="J753">
        <f t="shared" si="58"/>
        <v>1.5475551665472267</v>
      </c>
      <c r="K753">
        <f t="shared" si="59"/>
        <v>-1.5475551665472267</v>
      </c>
    </row>
    <row r="754" spans="1:11" x14ac:dyDescent="0.2">
      <c r="A754" s="2">
        <v>43053</v>
      </c>
      <c r="B754" s="10">
        <v>42.835000000000001</v>
      </c>
      <c r="C754" s="7">
        <v>1136.8399999999999</v>
      </c>
      <c r="D754" s="5">
        <v>178.07</v>
      </c>
      <c r="F754" s="11">
        <f t="shared" si="55"/>
        <v>-160.51623721136082</v>
      </c>
      <c r="G754" s="14">
        <f t="shared" si="56"/>
        <v>845.35437866760878</v>
      </c>
      <c r="I754">
        <f t="shared" si="57"/>
        <v>684.83814145624797</v>
      </c>
      <c r="J754">
        <f t="shared" si="58"/>
        <v>-0.85926088669270939</v>
      </c>
      <c r="K754">
        <f t="shared" si="59"/>
        <v>0.85926088669270939</v>
      </c>
    </row>
    <row r="755" spans="1:11" x14ac:dyDescent="0.2">
      <c r="A755" s="2">
        <v>43052</v>
      </c>
      <c r="B755" s="10">
        <v>43.4925</v>
      </c>
      <c r="C755" s="7">
        <v>1129.17</v>
      </c>
      <c r="D755" s="5">
        <v>178.77</v>
      </c>
      <c r="F755" s="11">
        <f t="shared" si="55"/>
        <v>-162.98009681137179</v>
      </c>
      <c r="G755" s="14">
        <f t="shared" si="56"/>
        <v>848.6774991543125</v>
      </c>
      <c r="I755">
        <f t="shared" si="57"/>
        <v>685.69740234294068</v>
      </c>
      <c r="J755">
        <f t="shared" si="58"/>
        <v>2.127447765787565</v>
      </c>
      <c r="K755">
        <f t="shared" si="59"/>
        <v>-2.127447765787565</v>
      </c>
    </row>
    <row r="756" spans="1:11" x14ac:dyDescent="0.2">
      <c r="A756" s="2">
        <v>43049</v>
      </c>
      <c r="B756" s="10">
        <v>43.667499999999997</v>
      </c>
      <c r="C756" s="7">
        <v>1125.3499999999999</v>
      </c>
      <c r="D756" s="5">
        <v>178.46</v>
      </c>
      <c r="F756" s="11">
        <f t="shared" si="55"/>
        <v>-163.63587693304771</v>
      </c>
      <c r="G756" s="14">
        <f t="shared" si="56"/>
        <v>847.20583151020082</v>
      </c>
      <c r="I756">
        <f t="shared" si="57"/>
        <v>683.56995457715311</v>
      </c>
      <c r="J756">
        <f t="shared" si="58"/>
        <v>-2.8541818022903271</v>
      </c>
      <c r="K756">
        <f t="shared" si="59"/>
        <v>2.8541818022903271</v>
      </c>
    </row>
    <row r="757" spans="1:11" x14ac:dyDescent="0.2">
      <c r="A757" s="2">
        <v>43048</v>
      </c>
      <c r="B757" s="10">
        <v>43.97</v>
      </c>
      <c r="C757" s="7">
        <v>1129.1300000000001</v>
      </c>
      <c r="D757" s="5">
        <v>179.3</v>
      </c>
      <c r="F757" s="11">
        <f t="shared" si="55"/>
        <v>-164.76943971480179</v>
      </c>
      <c r="G757" s="14">
        <f t="shared" si="56"/>
        <v>851.19357609424526</v>
      </c>
      <c r="I757">
        <f t="shared" si="57"/>
        <v>686.42413637944344</v>
      </c>
      <c r="J757">
        <f t="shared" si="58"/>
        <v>-0.89704354677098763</v>
      </c>
      <c r="K757">
        <f t="shared" si="59"/>
        <v>0.89704354677098763</v>
      </c>
    </row>
    <row r="758" spans="1:11" x14ac:dyDescent="0.2">
      <c r="A758" s="2">
        <v>43047</v>
      </c>
      <c r="B758" s="10">
        <v>44.06</v>
      </c>
      <c r="C758" s="7">
        <v>1132.8800000000001</v>
      </c>
      <c r="D758" s="5">
        <v>179.56</v>
      </c>
      <c r="F758" s="11">
        <f t="shared" si="55"/>
        <v>-165.1066980630923</v>
      </c>
      <c r="G758" s="14">
        <f t="shared" si="56"/>
        <v>852.42787798930669</v>
      </c>
      <c r="I758">
        <f t="shared" si="57"/>
        <v>687.32117992621443</v>
      </c>
      <c r="J758">
        <f t="shared" si="58"/>
        <v>-4.615312442602999</v>
      </c>
      <c r="K758">
        <f t="shared" si="59"/>
        <v>4.615312442602999</v>
      </c>
    </row>
    <row r="759" spans="1:11" x14ac:dyDescent="0.2">
      <c r="A759" s="2">
        <v>43046</v>
      </c>
      <c r="B759" s="10">
        <v>43.702500000000001</v>
      </c>
      <c r="C759" s="7">
        <v>1123.17</v>
      </c>
      <c r="D759" s="5">
        <v>180.25</v>
      </c>
      <c r="F759" s="11">
        <f t="shared" si="55"/>
        <v>-163.7670329573829</v>
      </c>
      <c r="G759" s="14">
        <f t="shared" si="56"/>
        <v>855.70352532620029</v>
      </c>
      <c r="I759">
        <f t="shared" si="57"/>
        <v>691.93649236881743</v>
      </c>
      <c r="J759">
        <f t="shared" si="58"/>
        <v>-0.14483889886025736</v>
      </c>
      <c r="K759">
        <f t="shared" si="59"/>
        <v>0.14483889886025736</v>
      </c>
    </row>
    <row r="760" spans="1:11" x14ac:dyDescent="0.2">
      <c r="A760" s="2">
        <v>43045</v>
      </c>
      <c r="B760" s="10">
        <v>43.5625</v>
      </c>
      <c r="C760" s="7">
        <v>1120.6600000000001</v>
      </c>
      <c r="D760" s="5">
        <v>180.17</v>
      </c>
      <c r="F760" s="11">
        <f t="shared" si="55"/>
        <v>-163.24240886004216</v>
      </c>
      <c r="G760" s="14">
        <f t="shared" si="56"/>
        <v>855.32374012771982</v>
      </c>
      <c r="I760">
        <f t="shared" si="57"/>
        <v>692.08133126767768</v>
      </c>
      <c r="J760">
        <f t="shared" si="58"/>
        <v>4.2946934220668709</v>
      </c>
      <c r="K760">
        <f t="shared" si="59"/>
        <v>-4.2946934220668709</v>
      </c>
    </row>
    <row r="761" spans="1:11" x14ac:dyDescent="0.2">
      <c r="A761" s="2">
        <v>43042</v>
      </c>
      <c r="B761" s="10">
        <v>43.125</v>
      </c>
      <c r="C761" s="7">
        <v>1111.5999999999999</v>
      </c>
      <c r="D761" s="5">
        <v>178.92</v>
      </c>
      <c r="F761" s="11">
        <f t="shared" si="55"/>
        <v>-161.60295855585235</v>
      </c>
      <c r="G761" s="14">
        <f t="shared" si="56"/>
        <v>849.38959640146322</v>
      </c>
      <c r="I761">
        <f t="shared" si="57"/>
        <v>687.78663784561081</v>
      </c>
      <c r="J761">
        <f t="shared" si="58"/>
        <v>-4.1126781916533446</v>
      </c>
      <c r="K761">
        <f t="shared" si="59"/>
        <v>4.1126781916533446</v>
      </c>
    </row>
    <row r="762" spans="1:11" x14ac:dyDescent="0.2">
      <c r="A762" s="2">
        <v>43041</v>
      </c>
      <c r="B762" s="10">
        <v>42.027500000000003</v>
      </c>
      <c r="C762" s="7">
        <v>1094.22</v>
      </c>
      <c r="D762" s="5">
        <v>178.92</v>
      </c>
      <c r="F762" s="11">
        <f t="shared" si="55"/>
        <v>-157.49028036419907</v>
      </c>
      <c r="G762" s="14">
        <f t="shared" si="56"/>
        <v>849.38959640146322</v>
      </c>
      <c r="I762">
        <f t="shared" si="57"/>
        <v>691.89931603726416</v>
      </c>
      <c r="J762">
        <f t="shared" si="58"/>
        <v>-18.897889098166388</v>
      </c>
      <c r="K762">
        <f t="shared" si="59"/>
        <v>18.897889098166388</v>
      </c>
    </row>
    <row r="763" spans="1:11" x14ac:dyDescent="0.2">
      <c r="A763" s="2">
        <v>43040</v>
      </c>
      <c r="B763" s="10">
        <v>41.722499999999997</v>
      </c>
      <c r="C763" s="7">
        <v>1103.68</v>
      </c>
      <c r="D763" s="5">
        <v>182.66</v>
      </c>
      <c r="F763" s="11">
        <f t="shared" si="55"/>
        <v>-156.34734929499245</v>
      </c>
      <c r="G763" s="14">
        <f t="shared" si="56"/>
        <v>867.144554430423</v>
      </c>
      <c r="I763">
        <f t="shared" si="57"/>
        <v>710.79720513543054</v>
      </c>
      <c r="J763">
        <f t="shared" si="58"/>
        <v>14.357200752903964</v>
      </c>
      <c r="K763">
        <f t="shared" si="59"/>
        <v>-14.357200752903964</v>
      </c>
    </row>
    <row r="764" spans="1:11" x14ac:dyDescent="0.2">
      <c r="A764" s="2">
        <v>43039</v>
      </c>
      <c r="B764" s="10">
        <v>42.26</v>
      </c>
      <c r="C764" s="7">
        <v>1105.28</v>
      </c>
      <c r="D764" s="5">
        <v>180.06</v>
      </c>
      <c r="F764" s="11">
        <f t="shared" si="55"/>
        <v>-158.36153109728278</v>
      </c>
      <c r="G764" s="14">
        <f t="shared" si="56"/>
        <v>854.80153547980933</v>
      </c>
      <c r="I764">
        <f t="shared" si="57"/>
        <v>696.44000438252658</v>
      </c>
      <c r="J764">
        <f t="shared" si="58"/>
        <v>-1.2714528425918843</v>
      </c>
      <c r="K764">
        <f t="shared" si="59"/>
        <v>1.2714528425918843</v>
      </c>
    </row>
    <row r="765" spans="1:11" x14ac:dyDescent="0.2">
      <c r="A765" s="2">
        <v>43038</v>
      </c>
      <c r="B765" s="10">
        <v>41.68</v>
      </c>
      <c r="C765" s="7">
        <v>1110.8499999999999</v>
      </c>
      <c r="D765" s="5">
        <v>179.87</v>
      </c>
      <c r="F765" s="11">
        <f t="shared" si="55"/>
        <v>-156.18808840829973</v>
      </c>
      <c r="G765" s="14">
        <f t="shared" si="56"/>
        <v>853.89954563341826</v>
      </c>
      <c r="I765">
        <f t="shared" si="57"/>
        <v>697.71145722511847</v>
      </c>
      <c r="J765">
        <f t="shared" si="58"/>
        <v>6.0089953171282104</v>
      </c>
      <c r="K765">
        <f t="shared" si="59"/>
        <v>-6.0089953171282104</v>
      </c>
    </row>
    <row r="766" spans="1:11" x14ac:dyDescent="0.2">
      <c r="A766" s="2">
        <v>43035</v>
      </c>
      <c r="B766" s="10">
        <v>40.762500000000003</v>
      </c>
      <c r="C766" s="7">
        <v>1100.95</v>
      </c>
      <c r="D766" s="5">
        <v>177.88</v>
      </c>
      <c r="F766" s="11">
        <f t="shared" si="55"/>
        <v>-152.7499269132274</v>
      </c>
      <c r="G766" s="14">
        <f t="shared" si="56"/>
        <v>844.45238882121771</v>
      </c>
      <c r="I766">
        <f t="shared" si="57"/>
        <v>691.70246190799025</v>
      </c>
      <c r="J766">
        <f t="shared" si="58"/>
        <v>29.134319489070663</v>
      </c>
      <c r="K766">
        <f t="shared" si="59"/>
        <v>-29.134319489070663</v>
      </c>
    </row>
    <row r="767" spans="1:11" x14ac:dyDescent="0.2">
      <c r="A767" s="2">
        <v>43034</v>
      </c>
      <c r="B767" s="10">
        <v>39.352499999999999</v>
      </c>
      <c r="C767" s="7">
        <v>972.42989999999998</v>
      </c>
      <c r="D767" s="5">
        <v>170.63</v>
      </c>
      <c r="F767" s="11">
        <f t="shared" si="55"/>
        <v>-147.46621279000996</v>
      </c>
      <c r="G767" s="14">
        <f t="shared" si="56"/>
        <v>810.03435520892958</v>
      </c>
      <c r="I767">
        <f t="shared" si="57"/>
        <v>662.56814241891959</v>
      </c>
      <c r="J767">
        <f t="shared" si="58"/>
        <v>-0.79440929582108311</v>
      </c>
      <c r="K767">
        <f t="shared" si="59"/>
        <v>0.79440929582108311</v>
      </c>
    </row>
    <row r="768" spans="1:11" x14ac:dyDescent="0.2">
      <c r="A768" s="2">
        <v>43033</v>
      </c>
      <c r="B768" s="10">
        <v>39.102499999999999</v>
      </c>
      <c r="C768" s="7">
        <v>972.90989999999999</v>
      </c>
      <c r="D768" s="5">
        <v>170.6</v>
      </c>
      <c r="F768" s="11">
        <f t="shared" si="55"/>
        <v>-146.52938404475864</v>
      </c>
      <c r="G768" s="14">
        <f t="shared" si="56"/>
        <v>809.89193575949935</v>
      </c>
      <c r="I768">
        <f t="shared" si="57"/>
        <v>663.36255171474068</v>
      </c>
      <c r="J768">
        <f t="shared" si="58"/>
        <v>-5.05036614298308</v>
      </c>
      <c r="K768">
        <f t="shared" si="59"/>
        <v>5.05036614298308</v>
      </c>
    </row>
    <row r="769" spans="1:11" x14ac:dyDescent="0.2">
      <c r="A769" s="2">
        <v>43032</v>
      </c>
      <c r="B769" s="10">
        <v>39.274999999999999</v>
      </c>
      <c r="C769" s="7">
        <v>975.8999</v>
      </c>
      <c r="D769" s="5">
        <v>171.8</v>
      </c>
      <c r="F769" s="11">
        <f t="shared" si="55"/>
        <v>-147.17579587898206</v>
      </c>
      <c r="G769" s="14">
        <f t="shared" si="56"/>
        <v>815.58871373670581</v>
      </c>
      <c r="I769">
        <f t="shared" si="57"/>
        <v>668.41291785772376</v>
      </c>
      <c r="J769">
        <f t="shared" si="58"/>
        <v>1.6448262068491886</v>
      </c>
      <c r="K769">
        <f t="shared" si="59"/>
        <v>-1.6448262068491886</v>
      </c>
    </row>
    <row r="770" spans="1:11" x14ac:dyDescent="0.2">
      <c r="A770" s="2">
        <v>43031</v>
      </c>
      <c r="B770" s="10">
        <v>39.042499999999997</v>
      </c>
      <c r="C770" s="7">
        <v>966.3</v>
      </c>
      <c r="D770" s="5">
        <v>171.27</v>
      </c>
      <c r="F770" s="11">
        <f t="shared" si="55"/>
        <v>-146.30454514589832</v>
      </c>
      <c r="G770" s="14">
        <f t="shared" si="56"/>
        <v>813.07263679677294</v>
      </c>
      <c r="I770">
        <f t="shared" si="57"/>
        <v>666.76809165087457</v>
      </c>
      <c r="J770">
        <f t="shared" si="58"/>
        <v>-17.537592279909518</v>
      </c>
      <c r="K770">
        <f t="shared" si="59"/>
        <v>17.537592279909518</v>
      </c>
    </row>
    <row r="771" spans="1:11" x14ac:dyDescent="0.2">
      <c r="A771" s="2">
        <v>43028</v>
      </c>
      <c r="B771" s="10">
        <v>39.0625</v>
      </c>
      <c r="C771" s="7">
        <v>982.90989999999999</v>
      </c>
      <c r="D771" s="5">
        <v>174.98</v>
      </c>
      <c r="F771" s="11">
        <f t="shared" si="55"/>
        <v>-146.37949144551843</v>
      </c>
      <c r="G771" s="14">
        <f t="shared" si="56"/>
        <v>830.68517537630248</v>
      </c>
      <c r="I771">
        <f t="shared" si="57"/>
        <v>684.30568393078408</v>
      </c>
      <c r="J771">
        <f t="shared" si="58"/>
        <v>1.7409285308043536</v>
      </c>
      <c r="K771">
        <f t="shared" si="59"/>
        <v>-1.7409285308043536</v>
      </c>
    </row>
    <row r="772" spans="1:11" x14ac:dyDescent="0.2">
      <c r="A772" s="2">
        <v>43027</v>
      </c>
      <c r="B772" s="10">
        <v>38.994999999999997</v>
      </c>
      <c r="C772" s="7">
        <v>986.61009999999999</v>
      </c>
      <c r="D772" s="5">
        <v>174.56</v>
      </c>
      <c r="F772" s="11">
        <f t="shared" si="55"/>
        <v>-146.12654768430056</v>
      </c>
      <c r="G772" s="14">
        <f t="shared" si="56"/>
        <v>828.69130308428032</v>
      </c>
      <c r="I772">
        <f t="shared" si="57"/>
        <v>682.56475539997973</v>
      </c>
      <c r="J772">
        <f t="shared" si="58"/>
        <v>-3.4373403650276941</v>
      </c>
      <c r="K772">
        <f t="shared" si="59"/>
        <v>3.4373403650276941</v>
      </c>
    </row>
    <row r="773" spans="1:11" x14ac:dyDescent="0.2">
      <c r="A773" s="2">
        <v>43026</v>
      </c>
      <c r="B773" s="10">
        <v>39.94</v>
      </c>
      <c r="C773" s="7">
        <v>997</v>
      </c>
      <c r="D773" s="5">
        <v>176.03</v>
      </c>
      <c r="F773" s="11">
        <f t="shared" ref="F773:F836" si="60">B773*$O$8</f>
        <v>-149.66776034135054</v>
      </c>
      <c r="G773" s="14">
        <f t="shared" ref="G773:G836" si="61">D773*(1-$O$8)</f>
        <v>835.669856106358</v>
      </c>
      <c r="I773">
        <f t="shared" ref="I773:I836" si="62">SUM(F773:G773)</f>
        <v>686.00209576500743</v>
      </c>
      <c r="J773">
        <f t="shared" si="58"/>
        <v>0.28536321064791537</v>
      </c>
      <c r="K773">
        <f t="shared" si="59"/>
        <v>-0.28536321064791537</v>
      </c>
    </row>
    <row r="774" spans="1:11" x14ac:dyDescent="0.2">
      <c r="A774" s="2">
        <v>43025</v>
      </c>
      <c r="B774" s="10">
        <v>40.1175</v>
      </c>
      <c r="C774" s="7">
        <v>1009.13</v>
      </c>
      <c r="D774" s="5">
        <v>176.11</v>
      </c>
      <c r="F774" s="11">
        <f t="shared" si="60"/>
        <v>-150.33290875047899</v>
      </c>
      <c r="G774" s="14">
        <f t="shared" si="61"/>
        <v>836.04964130483847</v>
      </c>
      <c r="I774">
        <f t="shared" si="62"/>
        <v>685.71673255435951</v>
      </c>
      <c r="J774">
        <f t="shared" ref="J774:J837" si="63">I774-I775</f>
        <v>6.9955018601001484</v>
      </c>
      <c r="K774">
        <f t="shared" ref="K774:K837" si="64">-J774</f>
        <v>-6.9955018601001484</v>
      </c>
    </row>
    <row r="775" spans="1:11" x14ac:dyDescent="0.2">
      <c r="A775" s="2">
        <v>43024</v>
      </c>
      <c r="B775" s="10">
        <v>39.97</v>
      </c>
      <c r="C775" s="7">
        <v>1006.34</v>
      </c>
      <c r="D775" s="5">
        <v>174.52</v>
      </c>
      <c r="F775" s="11">
        <f t="shared" si="60"/>
        <v>-149.78017979078072</v>
      </c>
      <c r="G775" s="14">
        <f t="shared" si="61"/>
        <v>828.50141048504008</v>
      </c>
      <c r="I775">
        <f t="shared" si="62"/>
        <v>678.72123069425936</v>
      </c>
      <c r="J775">
        <f t="shared" si="63"/>
        <v>0.99547061140776805</v>
      </c>
      <c r="K775">
        <f t="shared" si="64"/>
        <v>-0.99547061140776805</v>
      </c>
    </row>
    <row r="776" spans="1:11" x14ac:dyDescent="0.2">
      <c r="A776" s="2">
        <v>43021</v>
      </c>
      <c r="B776" s="10">
        <v>39.247500000000002</v>
      </c>
      <c r="C776" s="7">
        <v>1002.94</v>
      </c>
      <c r="D776" s="5">
        <v>173.74</v>
      </c>
      <c r="F776" s="11">
        <f t="shared" si="60"/>
        <v>-147.07274471700441</v>
      </c>
      <c r="G776" s="14">
        <f t="shared" si="61"/>
        <v>824.798504799856</v>
      </c>
      <c r="I776">
        <f t="shared" si="62"/>
        <v>677.72576008285159</v>
      </c>
      <c r="J776">
        <f t="shared" si="63"/>
        <v>4.7218443695974202</v>
      </c>
      <c r="K776">
        <f t="shared" si="64"/>
        <v>-4.7218443695974202</v>
      </c>
    </row>
    <row r="777" spans="1:11" x14ac:dyDescent="0.2">
      <c r="A777" s="2">
        <v>43020</v>
      </c>
      <c r="B777" s="10">
        <v>39</v>
      </c>
      <c r="C777" s="7">
        <v>1000.93</v>
      </c>
      <c r="D777" s="5">
        <v>172.55</v>
      </c>
      <c r="F777" s="11">
        <f t="shared" si="60"/>
        <v>-146.1452842592056</v>
      </c>
      <c r="G777" s="14">
        <f t="shared" si="61"/>
        <v>819.14919997245977</v>
      </c>
      <c r="I777">
        <f t="shared" si="62"/>
        <v>673.00391571325417</v>
      </c>
      <c r="J777">
        <f t="shared" si="63"/>
        <v>-0.38673403650273031</v>
      </c>
      <c r="K777">
        <f t="shared" si="64"/>
        <v>0.38673403650273031</v>
      </c>
    </row>
    <row r="778" spans="1:11" x14ac:dyDescent="0.2">
      <c r="A778" s="2">
        <v>43019</v>
      </c>
      <c r="B778" s="10">
        <v>39.137500000000003</v>
      </c>
      <c r="C778" s="7">
        <v>995</v>
      </c>
      <c r="D778" s="5">
        <v>172.74</v>
      </c>
      <c r="F778" s="11">
        <f t="shared" si="60"/>
        <v>-146.66054006909386</v>
      </c>
      <c r="G778" s="14">
        <f t="shared" si="61"/>
        <v>820.05118981885073</v>
      </c>
      <c r="I778">
        <f t="shared" si="62"/>
        <v>673.3906497497569</v>
      </c>
      <c r="J778">
        <f t="shared" si="63"/>
        <v>4.8504735437427371</v>
      </c>
      <c r="K778">
        <f t="shared" si="64"/>
        <v>-4.8504735437427371</v>
      </c>
    </row>
    <row r="779" spans="1:11" x14ac:dyDescent="0.2">
      <c r="A779" s="2">
        <v>43018</v>
      </c>
      <c r="B779" s="10">
        <v>38.975000000000001</v>
      </c>
      <c r="C779" s="7">
        <v>987.2</v>
      </c>
      <c r="D779" s="5">
        <v>171.59</v>
      </c>
      <c r="F779" s="11">
        <f t="shared" si="60"/>
        <v>-146.05160138468048</v>
      </c>
      <c r="G779" s="14">
        <f t="shared" si="61"/>
        <v>814.59177759069462</v>
      </c>
      <c r="I779">
        <f t="shared" si="62"/>
        <v>668.54017620601417</v>
      </c>
      <c r="J779">
        <f t="shared" si="63"/>
        <v>-4.3762663574298131</v>
      </c>
      <c r="K779">
        <f t="shared" si="64"/>
        <v>4.3762663574298131</v>
      </c>
    </row>
    <row r="780" spans="1:11" x14ac:dyDescent="0.2">
      <c r="A780" s="2">
        <v>43017</v>
      </c>
      <c r="B780" s="10">
        <v>38.96</v>
      </c>
      <c r="C780" s="7">
        <v>990.99</v>
      </c>
      <c r="D780" s="5">
        <v>172.5</v>
      </c>
      <c r="F780" s="11">
        <f t="shared" si="60"/>
        <v>-145.99539165996541</v>
      </c>
      <c r="G780" s="14">
        <f t="shared" si="61"/>
        <v>818.91183422340941</v>
      </c>
      <c r="I780">
        <f t="shared" si="62"/>
        <v>672.91644256344398</v>
      </c>
      <c r="J780">
        <f t="shared" si="63"/>
        <v>0.7758875224357098</v>
      </c>
      <c r="K780">
        <f t="shared" si="64"/>
        <v>-0.7758875224357098</v>
      </c>
    </row>
    <row r="781" spans="1:11" x14ac:dyDescent="0.2">
      <c r="A781" s="2">
        <v>43014</v>
      </c>
      <c r="B781" s="10">
        <v>38.825000000000003</v>
      </c>
      <c r="C781" s="7">
        <v>989.58010000000002</v>
      </c>
      <c r="D781" s="5">
        <v>172.23</v>
      </c>
      <c r="F781" s="11">
        <f t="shared" si="60"/>
        <v>-145.48950413752971</v>
      </c>
      <c r="G781" s="14">
        <f t="shared" si="61"/>
        <v>817.63005917853798</v>
      </c>
      <c r="I781">
        <f t="shared" si="62"/>
        <v>672.14055504100827</v>
      </c>
      <c r="J781">
        <f t="shared" si="63"/>
        <v>4.7841564182677985</v>
      </c>
      <c r="K781">
        <f t="shared" si="64"/>
        <v>-4.7841564182677985</v>
      </c>
    </row>
    <row r="782" spans="1:11" x14ac:dyDescent="0.2">
      <c r="A782" s="2">
        <v>43013</v>
      </c>
      <c r="B782" s="10">
        <v>38.847499999999997</v>
      </c>
      <c r="C782" s="7">
        <v>980.8501</v>
      </c>
      <c r="D782" s="5">
        <v>171.24</v>
      </c>
      <c r="F782" s="11">
        <f t="shared" si="60"/>
        <v>-145.57381872460229</v>
      </c>
      <c r="G782" s="14">
        <f t="shared" si="61"/>
        <v>812.93021734734282</v>
      </c>
      <c r="I782">
        <f t="shared" si="62"/>
        <v>667.35639862274047</v>
      </c>
      <c r="J782">
        <f t="shared" si="63"/>
        <v>11.598085343004868</v>
      </c>
      <c r="K782">
        <f t="shared" si="64"/>
        <v>-11.598085343004868</v>
      </c>
    </row>
    <row r="783" spans="1:11" x14ac:dyDescent="0.2">
      <c r="A783" s="2">
        <v>43012</v>
      </c>
      <c r="B783" s="10">
        <v>38.369999999999997</v>
      </c>
      <c r="C783" s="7">
        <v>965.45</v>
      </c>
      <c r="D783" s="5">
        <v>168.42</v>
      </c>
      <c r="F783" s="11">
        <f t="shared" si="60"/>
        <v>-143.78447582117226</v>
      </c>
      <c r="G783" s="14">
        <f t="shared" si="61"/>
        <v>799.54278910090784</v>
      </c>
      <c r="I783">
        <f t="shared" si="62"/>
        <v>655.7583132797356</v>
      </c>
      <c r="J783">
        <f t="shared" si="63"/>
        <v>-6.3740363254969452</v>
      </c>
      <c r="K783">
        <f t="shared" si="64"/>
        <v>6.3740363254969452</v>
      </c>
    </row>
    <row r="784" spans="1:11" x14ac:dyDescent="0.2">
      <c r="A784" s="2">
        <v>43011</v>
      </c>
      <c r="B784" s="10">
        <v>38.619999999999997</v>
      </c>
      <c r="C784" s="7">
        <v>957.1001</v>
      </c>
      <c r="D784" s="5">
        <v>169.96</v>
      </c>
      <c r="F784" s="11">
        <f t="shared" si="60"/>
        <v>-144.72130456642358</v>
      </c>
      <c r="G784" s="14">
        <f t="shared" si="61"/>
        <v>806.8536541716561</v>
      </c>
      <c r="I784">
        <f t="shared" si="62"/>
        <v>662.13234960523255</v>
      </c>
      <c r="J784">
        <f t="shared" si="63"/>
        <v>1.6985090813743682</v>
      </c>
      <c r="K784">
        <f t="shared" si="64"/>
        <v>-1.6985090813743682</v>
      </c>
    </row>
    <row r="785" spans="1:11" x14ac:dyDescent="0.2">
      <c r="A785" s="2">
        <v>43010</v>
      </c>
      <c r="B785" s="10">
        <v>38.452500000000001</v>
      </c>
      <c r="C785" s="7">
        <v>959.18989999999997</v>
      </c>
      <c r="D785" s="5">
        <v>169.47</v>
      </c>
      <c r="F785" s="11">
        <f t="shared" si="60"/>
        <v>-144.09362930710523</v>
      </c>
      <c r="G785" s="14">
        <f t="shared" si="61"/>
        <v>804.52746983096347</v>
      </c>
      <c r="I785">
        <f t="shared" si="62"/>
        <v>660.43384052385818</v>
      </c>
      <c r="J785">
        <f t="shared" si="63"/>
        <v>-6.3558240623794973</v>
      </c>
      <c r="K785">
        <f t="shared" si="64"/>
        <v>6.3558240623794973</v>
      </c>
    </row>
    <row r="786" spans="1:11" x14ac:dyDescent="0.2">
      <c r="A786" s="2">
        <v>43007</v>
      </c>
      <c r="B786" s="10">
        <v>38.53</v>
      </c>
      <c r="C786" s="7">
        <v>961.3501</v>
      </c>
      <c r="D786" s="5">
        <v>170.87</v>
      </c>
      <c r="F786" s="11">
        <f t="shared" si="60"/>
        <v>-144.38404621813314</v>
      </c>
      <c r="G786" s="14">
        <f t="shared" si="61"/>
        <v>811.17371080437078</v>
      </c>
      <c r="I786">
        <f t="shared" si="62"/>
        <v>666.78966458623768</v>
      </c>
      <c r="J786">
        <f t="shared" si="63"/>
        <v>9.3723179133402255</v>
      </c>
      <c r="K786">
        <f t="shared" si="64"/>
        <v>-9.3723179133402255</v>
      </c>
    </row>
    <row r="787" spans="1:11" x14ac:dyDescent="0.2">
      <c r="A787" s="2">
        <v>43006</v>
      </c>
      <c r="B787" s="10">
        <v>38.32</v>
      </c>
      <c r="C787" s="7">
        <v>956.3999</v>
      </c>
      <c r="D787" s="5">
        <v>168.73</v>
      </c>
      <c r="F787" s="11">
        <f t="shared" si="60"/>
        <v>-143.59711007212204</v>
      </c>
      <c r="G787" s="14">
        <f t="shared" si="61"/>
        <v>801.01445674501952</v>
      </c>
      <c r="I787">
        <f t="shared" si="62"/>
        <v>657.41734667289745</v>
      </c>
      <c r="J787">
        <f t="shared" si="63"/>
        <v>5.8746680380442058</v>
      </c>
      <c r="K787">
        <f t="shared" si="64"/>
        <v>-5.8746680380442058</v>
      </c>
    </row>
    <row r="788" spans="1:11" x14ac:dyDescent="0.2">
      <c r="A788" s="2">
        <v>43005</v>
      </c>
      <c r="B788" s="10">
        <v>38.557499999999997</v>
      </c>
      <c r="C788" s="7">
        <v>950.87009999999998</v>
      </c>
      <c r="D788" s="5">
        <v>167.68</v>
      </c>
      <c r="F788" s="11">
        <f t="shared" si="60"/>
        <v>-144.48709738011075</v>
      </c>
      <c r="G788" s="14">
        <f t="shared" si="61"/>
        <v>796.029776014964</v>
      </c>
      <c r="I788">
        <f t="shared" si="62"/>
        <v>651.54267863485325</v>
      </c>
      <c r="J788">
        <f t="shared" si="63"/>
        <v>15.452039651764267</v>
      </c>
      <c r="K788">
        <f t="shared" si="64"/>
        <v>-15.452039651764267</v>
      </c>
    </row>
    <row r="789" spans="1:11" x14ac:dyDescent="0.2">
      <c r="A789" s="2">
        <v>43004</v>
      </c>
      <c r="B789" s="10">
        <v>38.284999999999997</v>
      </c>
      <c r="C789" s="7">
        <v>938.6001</v>
      </c>
      <c r="D789" s="5">
        <v>164.21</v>
      </c>
      <c r="F789" s="11">
        <f t="shared" si="60"/>
        <v>-143.46595404778682</v>
      </c>
      <c r="G789" s="14">
        <f t="shared" si="61"/>
        <v>779.55659303087577</v>
      </c>
      <c r="I789">
        <f t="shared" si="62"/>
        <v>636.09063898308898</v>
      </c>
      <c r="J789">
        <f t="shared" si="63"/>
        <v>3.9350156243461925</v>
      </c>
      <c r="K789">
        <f t="shared" si="64"/>
        <v>-3.9350156243461925</v>
      </c>
    </row>
    <row r="790" spans="1:11" x14ac:dyDescent="0.2">
      <c r="A790" s="2">
        <v>43003</v>
      </c>
      <c r="B790" s="10">
        <v>37.637500000000003</v>
      </c>
      <c r="C790" s="7">
        <v>939.79</v>
      </c>
      <c r="D790" s="5">
        <v>162.87</v>
      </c>
      <c r="F790" s="11">
        <f t="shared" si="60"/>
        <v>-141.03956759758594</v>
      </c>
      <c r="G790" s="14">
        <f t="shared" si="61"/>
        <v>773.1951909563287</v>
      </c>
      <c r="I790">
        <f t="shared" si="62"/>
        <v>632.15562335874279</v>
      </c>
      <c r="J790">
        <f t="shared" si="63"/>
        <v>-35.156555385673528</v>
      </c>
      <c r="K790">
        <f t="shared" si="64"/>
        <v>35.156555385673528</v>
      </c>
    </row>
    <row r="791" spans="1:11" x14ac:dyDescent="0.2">
      <c r="A791" s="2">
        <v>43000</v>
      </c>
      <c r="B791" s="10">
        <v>37.972499999999997</v>
      </c>
      <c r="C791" s="7">
        <v>955.1001</v>
      </c>
      <c r="D791" s="5">
        <v>170.54</v>
      </c>
      <c r="F791" s="11">
        <f t="shared" si="60"/>
        <v>-142.29491811622268</v>
      </c>
      <c r="G791" s="14">
        <f t="shared" si="61"/>
        <v>809.60709686063899</v>
      </c>
      <c r="I791">
        <f t="shared" si="62"/>
        <v>667.31217874441631</v>
      </c>
      <c r="J791">
        <f t="shared" si="63"/>
        <v>-1.3007264212960763</v>
      </c>
      <c r="K791">
        <f t="shared" si="64"/>
        <v>1.3007264212960763</v>
      </c>
    </row>
    <row r="792" spans="1:11" x14ac:dyDescent="0.2">
      <c r="A792" s="2">
        <v>42999</v>
      </c>
      <c r="B792" s="10">
        <v>38.347499999999997</v>
      </c>
      <c r="C792" s="7">
        <v>964.6499</v>
      </c>
      <c r="D792" s="5">
        <v>171.11</v>
      </c>
      <c r="F792" s="11">
        <f t="shared" si="60"/>
        <v>-143.70016123409965</v>
      </c>
      <c r="G792" s="14">
        <f t="shared" si="61"/>
        <v>812.3130663998121</v>
      </c>
      <c r="I792">
        <f t="shared" si="62"/>
        <v>668.61290516571239</v>
      </c>
      <c r="J792">
        <f t="shared" si="63"/>
        <v>-2.521452842591998</v>
      </c>
      <c r="K792">
        <f t="shared" si="64"/>
        <v>2.521452842591998</v>
      </c>
    </row>
    <row r="793" spans="1:11" x14ac:dyDescent="0.2">
      <c r="A793" s="2">
        <v>42998</v>
      </c>
      <c r="B793" s="10">
        <v>39.017499999999998</v>
      </c>
      <c r="C793" s="7">
        <v>973.21</v>
      </c>
      <c r="D793" s="5">
        <v>172.17</v>
      </c>
      <c r="F793" s="11">
        <f t="shared" si="60"/>
        <v>-146.2108622713732</v>
      </c>
      <c r="G793" s="14">
        <f t="shared" si="61"/>
        <v>817.34522027967762</v>
      </c>
      <c r="I793">
        <f t="shared" si="62"/>
        <v>671.13435800830439</v>
      </c>
      <c r="J793">
        <f t="shared" si="63"/>
        <v>0.83040421901660011</v>
      </c>
      <c r="K793">
        <f t="shared" si="64"/>
        <v>-0.83040421901660011</v>
      </c>
    </row>
    <row r="794" spans="1:11" x14ac:dyDescent="0.2">
      <c r="A794" s="2">
        <v>42997</v>
      </c>
      <c r="B794" s="10">
        <v>39.682499999999997</v>
      </c>
      <c r="C794" s="7">
        <v>969.86009999999999</v>
      </c>
      <c r="D794" s="5">
        <v>172.52</v>
      </c>
      <c r="F794" s="11">
        <f t="shared" si="60"/>
        <v>-148.70282673374169</v>
      </c>
      <c r="G794" s="14">
        <f t="shared" si="61"/>
        <v>819.00678052302953</v>
      </c>
      <c r="I794">
        <f t="shared" si="62"/>
        <v>670.30395378928779</v>
      </c>
      <c r="J794">
        <f t="shared" si="63"/>
        <v>11.859550877608172</v>
      </c>
      <c r="K794">
        <f t="shared" si="64"/>
        <v>-11.859550877608172</v>
      </c>
    </row>
    <row r="795" spans="1:11" x14ac:dyDescent="0.2">
      <c r="A795" s="2">
        <v>42996</v>
      </c>
      <c r="B795" s="10">
        <v>39.667499999999997</v>
      </c>
      <c r="C795" s="7">
        <v>974.18989999999997</v>
      </c>
      <c r="D795" s="5">
        <v>170.01</v>
      </c>
      <c r="F795" s="11">
        <f t="shared" si="60"/>
        <v>-148.64661700902661</v>
      </c>
      <c r="G795" s="14">
        <f t="shared" si="61"/>
        <v>807.09101992070623</v>
      </c>
      <c r="I795">
        <f t="shared" si="62"/>
        <v>658.44440291167962</v>
      </c>
      <c r="J795">
        <f t="shared" si="63"/>
        <v>-6.6045606372845214</v>
      </c>
      <c r="K795">
        <f t="shared" si="64"/>
        <v>6.6045606372845214</v>
      </c>
    </row>
    <row r="796" spans="1:11" x14ac:dyDescent="0.2">
      <c r="A796" s="2">
        <v>42993</v>
      </c>
      <c r="B796" s="10">
        <v>39.97</v>
      </c>
      <c r="C796" s="7">
        <v>986.79</v>
      </c>
      <c r="D796" s="5">
        <v>171.64</v>
      </c>
      <c r="F796" s="11">
        <f t="shared" si="60"/>
        <v>-149.78017979078072</v>
      </c>
      <c r="G796" s="14">
        <f t="shared" si="61"/>
        <v>814.82914333974486</v>
      </c>
      <c r="I796">
        <f t="shared" si="62"/>
        <v>665.04896354896414</v>
      </c>
      <c r="J796">
        <f t="shared" si="63"/>
        <v>1.7292481946813041</v>
      </c>
      <c r="K796">
        <f t="shared" si="64"/>
        <v>-1.7292481946813041</v>
      </c>
    </row>
    <row r="797" spans="1:11" x14ac:dyDescent="0.2">
      <c r="A797" s="2">
        <v>42992</v>
      </c>
      <c r="B797" s="10">
        <v>39.57</v>
      </c>
      <c r="C797" s="7">
        <v>992.21</v>
      </c>
      <c r="D797" s="5">
        <v>170.96</v>
      </c>
      <c r="F797" s="11">
        <f t="shared" si="60"/>
        <v>-148.2812537983786</v>
      </c>
      <c r="G797" s="14">
        <f t="shared" si="61"/>
        <v>811.60096915266138</v>
      </c>
      <c r="I797">
        <f t="shared" si="62"/>
        <v>663.31971535428283</v>
      </c>
      <c r="J797">
        <f t="shared" si="63"/>
        <v>-8.6384329293066457</v>
      </c>
      <c r="K797">
        <f t="shared" si="64"/>
        <v>8.6384329293066457</v>
      </c>
    </row>
    <row r="798" spans="1:11" x14ac:dyDescent="0.2">
      <c r="A798" s="2">
        <v>42991</v>
      </c>
      <c r="B798" s="10">
        <v>39.912500000000001</v>
      </c>
      <c r="C798" s="7">
        <v>999.6001</v>
      </c>
      <c r="D798" s="5">
        <v>173.05</v>
      </c>
      <c r="F798" s="11">
        <f t="shared" si="60"/>
        <v>-149.56470917937293</v>
      </c>
      <c r="G798" s="14">
        <f t="shared" si="61"/>
        <v>821.52285746296241</v>
      </c>
      <c r="I798">
        <f t="shared" si="62"/>
        <v>671.95814828358948</v>
      </c>
      <c r="J798">
        <f t="shared" si="63"/>
        <v>1.5608211300445873</v>
      </c>
      <c r="K798">
        <f t="shared" si="64"/>
        <v>-1.5608211300445873</v>
      </c>
    </row>
    <row r="799" spans="1:11" x14ac:dyDescent="0.2">
      <c r="A799" s="2">
        <v>42990</v>
      </c>
      <c r="B799" s="10">
        <v>40.215000000000003</v>
      </c>
      <c r="C799" s="7">
        <v>982.58010000000002</v>
      </c>
      <c r="D799" s="5">
        <v>172.96</v>
      </c>
      <c r="F799" s="11">
        <f t="shared" si="60"/>
        <v>-150.69827196112703</v>
      </c>
      <c r="G799" s="14">
        <f t="shared" si="61"/>
        <v>821.09559911467193</v>
      </c>
      <c r="I799">
        <f t="shared" si="62"/>
        <v>670.39732715354489</v>
      </c>
      <c r="J799">
        <f t="shared" si="63"/>
        <v>-2.0114528425920071</v>
      </c>
      <c r="K799">
        <f t="shared" si="64"/>
        <v>2.0114528425920071</v>
      </c>
    </row>
    <row r="800" spans="1:11" x14ac:dyDescent="0.2">
      <c r="A800" s="2">
        <v>42989</v>
      </c>
      <c r="B800" s="10">
        <v>40.375</v>
      </c>
      <c r="C800" s="7">
        <v>977.96</v>
      </c>
      <c r="D800" s="5">
        <v>173.51</v>
      </c>
      <c r="F800" s="11">
        <f t="shared" si="60"/>
        <v>-151.29784235808785</v>
      </c>
      <c r="G800" s="14">
        <f t="shared" si="61"/>
        <v>823.70662235422469</v>
      </c>
      <c r="I800">
        <f t="shared" si="62"/>
        <v>672.4087799961369</v>
      </c>
      <c r="J800">
        <f t="shared" si="63"/>
        <v>9.4644278525023537</v>
      </c>
      <c r="K800">
        <f t="shared" si="64"/>
        <v>-9.4644278525023537</v>
      </c>
    </row>
    <row r="801" spans="1:11" x14ac:dyDescent="0.2">
      <c r="A801" s="2">
        <v>42986</v>
      </c>
      <c r="B801" s="10">
        <v>39.657499999999999</v>
      </c>
      <c r="C801" s="7">
        <v>965.8999</v>
      </c>
      <c r="D801" s="5">
        <v>170.95</v>
      </c>
      <c r="F801" s="11">
        <f t="shared" si="60"/>
        <v>-148.60914385921657</v>
      </c>
      <c r="G801" s="14">
        <f t="shared" si="61"/>
        <v>811.55349600285115</v>
      </c>
      <c r="I801">
        <f t="shared" si="62"/>
        <v>662.94435214363455</v>
      </c>
      <c r="J801">
        <f t="shared" si="63"/>
        <v>-8.2650722570612061</v>
      </c>
      <c r="K801">
        <f t="shared" si="64"/>
        <v>8.2650722570612061</v>
      </c>
    </row>
    <row r="802" spans="1:11" x14ac:dyDescent="0.2">
      <c r="A802" s="2">
        <v>42985</v>
      </c>
      <c r="B802" s="10">
        <v>40.314999999999998</v>
      </c>
      <c r="C802" s="7">
        <v>979.47</v>
      </c>
      <c r="D802" s="5">
        <v>173.21</v>
      </c>
      <c r="F802" s="11">
        <f t="shared" si="60"/>
        <v>-151.07300345922752</v>
      </c>
      <c r="G802" s="14">
        <f t="shared" si="61"/>
        <v>822.28242785992325</v>
      </c>
      <c r="I802">
        <f t="shared" si="62"/>
        <v>671.20942440069575</v>
      </c>
      <c r="J802">
        <f t="shared" si="63"/>
        <v>5.9259314631393636</v>
      </c>
      <c r="K802">
        <f t="shared" si="64"/>
        <v>-5.9259314631393636</v>
      </c>
    </row>
    <row r="803" spans="1:11" x14ac:dyDescent="0.2">
      <c r="A803" s="2">
        <v>42984</v>
      </c>
      <c r="B803" s="10">
        <v>40.477499999999999</v>
      </c>
      <c r="C803" s="7">
        <v>967.8</v>
      </c>
      <c r="D803" s="5">
        <v>172.09</v>
      </c>
      <c r="F803" s="11">
        <f t="shared" si="60"/>
        <v>-151.6819421436409</v>
      </c>
      <c r="G803" s="14">
        <f t="shared" si="61"/>
        <v>816.96543508119726</v>
      </c>
      <c r="I803">
        <f t="shared" si="62"/>
        <v>665.28349293755639</v>
      </c>
      <c r="J803">
        <f t="shared" si="63"/>
        <v>6.663082410669972</v>
      </c>
      <c r="K803">
        <f t="shared" si="64"/>
        <v>-6.663082410669972</v>
      </c>
    </row>
    <row r="804" spans="1:11" x14ac:dyDescent="0.2">
      <c r="A804" s="2">
        <v>42983</v>
      </c>
      <c r="B804" s="10">
        <v>40.520000000000003</v>
      </c>
      <c r="C804" s="7">
        <v>965.27</v>
      </c>
      <c r="D804" s="5">
        <v>170.72</v>
      </c>
      <c r="F804" s="11">
        <f t="shared" si="60"/>
        <v>-151.84120303033362</v>
      </c>
      <c r="G804" s="14">
        <f t="shared" si="61"/>
        <v>810.46161355722006</v>
      </c>
      <c r="I804">
        <f t="shared" si="62"/>
        <v>658.62041052688642</v>
      </c>
      <c r="J804">
        <f t="shared" si="63"/>
        <v>-4.3259568471617058</v>
      </c>
      <c r="K804">
        <f t="shared" si="64"/>
        <v>4.3259568471617058</v>
      </c>
    </row>
    <row r="805" spans="1:11" x14ac:dyDescent="0.2">
      <c r="A805" s="2">
        <v>42982</v>
      </c>
      <c r="B805" s="10">
        <v>41.012500000000003</v>
      </c>
      <c r="C805" s="7">
        <v>978.25</v>
      </c>
      <c r="D805" s="5">
        <v>172.02</v>
      </c>
      <c r="F805" s="11">
        <f t="shared" si="60"/>
        <v>-153.68675565847872</v>
      </c>
      <c r="G805" s="14">
        <f t="shared" si="61"/>
        <v>816.6331230325269</v>
      </c>
      <c r="I805">
        <f t="shared" si="62"/>
        <v>662.94636737404812</v>
      </c>
      <c r="J805">
        <f t="shared" si="63"/>
        <v>0</v>
      </c>
      <c r="K805">
        <f t="shared" si="64"/>
        <v>0</v>
      </c>
    </row>
    <row r="806" spans="1:11" x14ac:dyDescent="0.2">
      <c r="A806" s="2">
        <v>42979</v>
      </c>
      <c r="B806" s="10">
        <v>41.012500000000003</v>
      </c>
      <c r="C806" s="7">
        <v>978.25</v>
      </c>
      <c r="D806" s="5">
        <v>172.02</v>
      </c>
      <c r="F806" s="11">
        <f t="shared" si="60"/>
        <v>-153.68675565847872</v>
      </c>
      <c r="G806" s="14">
        <f t="shared" si="61"/>
        <v>816.6331230325269</v>
      </c>
      <c r="I806">
        <f t="shared" si="62"/>
        <v>662.94636737404812</v>
      </c>
      <c r="J806">
        <f t="shared" si="63"/>
        <v>0.19052431178761253</v>
      </c>
      <c r="K806">
        <f t="shared" si="64"/>
        <v>-0.19052431178761253</v>
      </c>
    </row>
    <row r="807" spans="1:11" x14ac:dyDescent="0.2">
      <c r="A807" s="2">
        <v>42978</v>
      </c>
      <c r="B807" s="10">
        <v>41</v>
      </c>
      <c r="C807" s="7">
        <v>980.6001</v>
      </c>
      <c r="D807" s="5">
        <v>171.97</v>
      </c>
      <c r="F807" s="11">
        <f t="shared" si="60"/>
        <v>-153.63991422121615</v>
      </c>
      <c r="G807" s="14">
        <f t="shared" si="61"/>
        <v>816.39575728347666</v>
      </c>
      <c r="I807">
        <f t="shared" si="62"/>
        <v>662.75584306226051</v>
      </c>
      <c r="J807">
        <f t="shared" si="63"/>
        <v>9.1230570266475297</v>
      </c>
      <c r="K807">
        <f t="shared" si="64"/>
        <v>-9.1230570266475297</v>
      </c>
    </row>
    <row r="808" spans="1:11" x14ac:dyDescent="0.2">
      <c r="A808" s="2">
        <v>42977</v>
      </c>
      <c r="B808" s="10">
        <v>40.837499999999999</v>
      </c>
      <c r="C808" s="7">
        <v>967.59010000000001</v>
      </c>
      <c r="D808" s="5">
        <v>169.92</v>
      </c>
      <c r="F808" s="11">
        <f t="shared" si="60"/>
        <v>-153.0309755368028</v>
      </c>
      <c r="G808" s="14">
        <f t="shared" si="61"/>
        <v>806.66376157241575</v>
      </c>
      <c r="I808">
        <f t="shared" si="62"/>
        <v>653.63278603561298</v>
      </c>
      <c r="J808">
        <f t="shared" si="63"/>
        <v>8.4652743665691332</v>
      </c>
      <c r="K808">
        <f t="shared" si="64"/>
        <v>-8.4652743665691332</v>
      </c>
    </row>
    <row r="809" spans="1:11" x14ac:dyDescent="0.2">
      <c r="A809" s="2">
        <v>42976</v>
      </c>
      <c r="B809" s="10">
        <v>40.727499999999999</v>
      </c>
      <c r="C809" s="7">
        <v>954.06010000000003</v>
      </c>
      <c r="D809" s="5">
        <v>168.05</v>
      </c>
      <c r="F809" s="11">
        <f t="shared" si="60"/>
        <v>-152.61877088889221</v>
      </c>
      <c r="G809" s="14">
        <f t="shared" si="61"/>
        <v>797.78628255793603</v>
      </c>
      <c r="I809">
        <f t="shared" si="62"/>
        <v>645.16751166904385</v>
      </c>
      <c r="J809">
        <f t="shared" si="63"/>
        <v>2.49629174145241</v>
      </c>
      <c r="K809">
        <f t="shared" si="64"/>
        <v>-2.49629174145241</v>
      </c>
    </row>
    <row r="810" spans="1:11" x14ac:dyDescent="0.2">
      <c r="A810" s="2">
        <v>42975</v>
      </c>
      <c r="B810" s="10">
        <v>40.3675</v>
      </c>
      <c r="C810" s="7">
        <v>946.02</v>
      </c>
      <c r="D810" s="5">
        <v>167.24</v>
      </c>
      <c r="F810" s="11">
        <f t="shared" si="60"/>
        <v>-151.26973749573031</v>
      </c>
      <c r="G810" s="14">
        <f t="shared" si="61"/>
        <v>793.94095742332172</v>
      </c>
      <c r="I810">
        <f t="shared" si="62"/>
        <v>642.67121992759144</v>
      </c>
      <c r="J810">
        <f t="shared" si="63"/>
        <v>2.8592355026703444</v>
      </c>
      <c r="K810">
        <f t="shared" si="64"/>
        <v>-2.8592355026703444</v>
      </c>
    </row>
    <row r="811" spans="1:11" x14ac:dyDescent="0.2">
      <c r="A811" s="2">
        <v>42972</v>
      </c>
      <c r="B811" s="10">
        <v>39.965000000000003</v>
      </c>
      <c r="C811" s="7">
        <v>945.26</v>
      </c>
      <c r="D811" s="5">
        <v>166.32</v>
      </c>
      <c r="F811" s="11">
        <f t="shared" si="60"/>
        <v>-149.76144321587572</v>
      </c>
      <c r="G811" s="14">
        <f t="shared" si="61"/>
        <v>789.57342764079681</v>
      </c>
      <c r="I811">
        <f t="shared" si="62"/>
        <v>639.81198442492109</v>
      </c>
      <c r="J811">
        <f t="shared" si="63"/>
        <v>-7.2939162327259055</v>
      </c>
      <c r="K811">
        <f t="shared" si="64"/>
        <v>7.2939162327259055</v>
      </c>
    </row>
    <row r="812" spans="1:11" x14ac:dyDescent="0.2">
      <c r="A812" s="2">
        <v>42971</v>
      </c>
      <c r="B812" s="10">
        <v>39.817500000000003</v>
      </c>
      <c r="C812" s="7">
        <v>952.45</v>
      </c>
      <c r="D812" s="5">
        <v>167.74</v>
      </c>
      <c r="F812" s="11">
        <f t="shared" si="60"/>
        <v>-149.20871425617742</v>
      </c>
      <c r="G812" s="14">
        <f t="shared" si="61"/>
        <v>796.31461491382436</v>
      </c>
      <c r="I812">
        <f t="shared" si="62"/>
        <v>647.105900657647</v>
      </c>
      <c r="J812">
        <f t="shared" si="63"/>
        <v>-3.9397471224466472</v>
      </c>
      <c r="K812">
        <f t="shared" si="64"/>
        <v>3.9397471224466472</v>
      </c>
    </row>
    <row r="813" spans="1:11" x14ac:dyDescent="0.2">
      <c r="A813" s="2">
        <v>42970</v>
      </c>
      <c r="B813" s="10">
        <v>39.994999999999997</v>
      </c>
      <c r="C813" s="7">
        <v>958</v>
      </c>
      <c r="D813" s="5">
        <v>168.71</v>
      </c>
      <c r="F813" s="11">
        <f t="shared" si="60"/>
        <v>-149.87386266530584</v>
      </c>
      <c r="G813" s="14">
        <f t="shared" si="61"/>
        <v>800.91951044539951</v>
      </c>
      <c r="I813">
        <f t="shared" si="62"/>
        <v>651.04564778009365</v>
      </c>
      <c r="J813">
        <f t="shared" si="63"/>
        <v>-4.6023686813850873</v>
      </c>
      <c r="K813">
        <f t="shared" si="64"/>
        <v>4.6023686813850873</v>
      </c>
    </row>
    <row r="814" spans="1:11" x14ac:dyDescent="0.2">
      <c r="A814" s="2">
        <v>42969</v>
      </c>
      <c r="B814" s="10">
        <v>39.945</v>
      </c>
      <c r="C814" s="7">
        <v>966.8999</v>
      </c>
      <c r="D814" s="5">
        <v>169.64</v>
      </c>
      <c r="F814" s="11">
        <f t="shared" si="60"/>
        <v>-149.68649691625558</v>
      </c>
      <c r="G814" s="14">
        <f t="shared" si="61"/>
        <v>805.33451337773431</v>
      </c>
      <c r="I814">
        <f t="shared" si="62"/>
        <v>655.64801646147873</v>
      </c>
      <c r="J814">
        <f t="shared" si="63"/>
        <v>6.4223559893739548</v>
      </c>
      <c r="K814">
        <f t="shared" si="64"/>
        <v>-6.4223559893739548</v>
      </c>
    </row>
    <row r="815" spans="1:11" x14ac:dyDescent="0.2">
      <c r="A815" s="2">
        <v>42968</v>
      </c>
      <c r="B815" s="10">
        <v>39.302500000000002</v>
      </c>
      <c r="C815" s="7">
        <v>953.29</v>
      </c>
      <c r="D815" s="5">
        <v>167.78</v>
      </c>
      <c r="F815" s="11">
        <f t="shared" si="60"/>
        <v>-147.2788470409597</v>
      </c>
      <c r="G815" s="14">
        <f t="shared" si="61"/>
        <v>796.50450751306448</v>
      </c>
      <c r="I815">
        <f t="shared" si="62"/>
        <v>649.22566047210478</v>
      </c>
      <c r="J815">
        <f t="shared" si="63"/>
        <v>2.0281868790947328</v>
      </c>
      <c r="K815">
        <f t="shared" si="64"/>
        <v>-2.0281868790947328</v>
      </c>
    </row>
    <row r="816" spans="1:11" x14ac:dyDescent="0.2">
      <c r="A816" s="2">
        <v>42965</v>
      </c>
      <c r="B816" s="10">
        <v>39.375</v>
      </c>
      <c r="C816" s="7">
        <v>958.47</v>
      </c>
      <c r="D816" s="5">
        <v>167.41</v>
      </c>
      <c r="F816" s="11">
        <f t="shared" si="60"/>
        <v>-147.55052737708257</v>
      </c>
      <c r="G816" s="14">
        <f t="shared" si="61"/>
        <v>794.74800097009256</v>
      </c>
      <c r="I816">
        <f t="shared" si="62"/>
        <v>647.19747359301005</v>
      </c>
      <c r="J816">
        <f t="shared" si="63"/>
        <v>2.7109158387931984</v>
      </c>
      <c r="K816">
        <f t="shared" si="64"/>
        <v>-2.7109158387931984</v>
      </c>
    </row>
    <row r="817" spans="1:11" x14ac:dyDescent="0.2">
      <c r="A817" s="2">
        <v>42964</v>
      </c>
      <c r="B817" s="10">
        <v>39.465000000000003</v>
      </c>
      <c r="C817" s="7">
        <v>960.57010000000002</v>
      </c>
      <c r="D817" s="5">
        <v>166.91</v>
      </c>
      <c r="F817" s="11">
        <f t="shared" si="60"/>
        <v>-147.88778572537308</v>
      </c>
      <c r="G817" s="14">
        <f t="shared" si="61"/>
        <v>792.37434347958992</v>
      </c>
      <c r="I817">
        <f t="shared" si="62"/>
        <v>644.48655775421685</v>
      </c>
      <c r="J817">
        <f t="shared" si="63"/>
        <v>-11.774402468479821</v>
      </c>
      <c r="K817">
        <f t="shared" si="64"/>
        <v>11.774402468479821</v>
      </c>
    </row>
    <row r="818" spans="1:11" x14ac:dyDescent="0.2">
      <c r="A818" s="2">
        <v>42963</v>
      </c>
      <c r="B818" s="10">
        <v>40.237499999999997</v>
      </c>
      <c r="C818" s="7">
        <v>978.17989999999998</v>
      </c>
      <c r="D818" s="5">
        <v>170</v>
      </c>
      <c r="F818" s="11">
        <f t="shared" si="60"/>
        <v>-150.78258654819962</v>
      </c>
      <c r="G818" s="14">
        <f t="shared" si="61"/>
        <v>807.04354677089623</v>
      </c>
      <c r="I818">
        <f t="shared" si="62"/>
        <v>656.26096022269667</v>
      </c>
      <c r="J818">
        <f t="shared" si="63"/>
        <v>-4.1383762965917867</v>
      </c>
      <c r="K818">
        <f t="shared" si="64"/>
        <v>4.1383762965917867</v>
      </c>
    </row>
    <row r="819" spans="1:11" x14ac:dyDescent="0.2">
      <c r="A819" s="2">
        <v>42962</v>
      </c>
      <c r="B819" s="10">
        <v>40.4</v>
      </c>
      <c r="C819" s="7">
        <v>982.74</v>
      </c>
      <c r="D819" s="5">
        <v>171</v>
      </c>
      <c r="F819" s="11">
        <f t="shared" si="60"/>
        <v>-151.39152523261299</v>
      </c>
      <c r="G819" s="14">
        <f t="shared" si="61"/>
        <v>811.7908617519015</v>
      </c>
      <c r="I819">
        <f t="shared" si="62"/>
        <v>660.39933651928845</v>
      </c>
      <c r="J819">
        <f t="shared" si="63"/>
        <v>-0.45262155893851741</v>
      </c>
      <c r="K819">
        <f t="shared" si="64"/>
        <v>0.45262155893851741</v>
      </c>
    </row>
    <row r="820" spans="1:11" x14ac:dyDescent="0.2">
      <c r="A820" s="2">
        <v>42961</v>
      </c>
      <c r="B820" s="10">
        <v>39.962499999999999</v>
      </c>
      <c r="C820" s="7">
        <v>983.3</v>
      </c>
      <c r="D820" s="5">
        <v>170.75</v>
      </c>
      <c r="F820" s="11">
        <f t="shared" si="60"/>
        <v>-149.75207492842318</v>
      </c>
      <c r="G820" s="14">
        <f t="shared" si="61"/>
        <v>810.60403300665018</v>
      </c>
      <c r="I820">
        <f t="shared" si="62"/>
        <v>660.85195807822697</v>
      </c>
      <c r="J820">
        <f t="shared" si="63"/>
        <v>10.455046873038327</v>
      </c>
      <c r="K820">
        <f t="shared" si="64"/>
        <v>-10.455046873038327</v>
      </c>
    </row>
    <row r="821" spans="1:11" x14ac:dyDescent="0.2">
      <c r="A821" s="2">
        <v>42958</v>
      </c>
      <c r="B821" s="10">
        <v>39.369999999999997</v>
      </c>
      <c r="C821" s="7">
        <v>967.99</v>
      </c>
      <c r="D821" s="5">
        <v>168.08</v>
      </c>
      <c r="F821" s="11">
        <f t="shared" si="60"/>
        <v>-147.53179080217754</v>
      </c>
      <c r="G821" s="14">
        <f t="shared" si="61"/>
        <v>797.92870200736616</v>
      </c>
      <c r="I821">
        <f t="shared" si="62"/>
        <v>650.39691120518864</v>
      </c>
      <c r="J821">
        <f t="shared" si="63"/>
        <v>1.2046240973407976</v>
      </c>
      <c r="K821">
        <f t="shared" si="64"/>
        <v>-1.2046240973407976</v>
      </c>
    </row>
    <row r="822" spans="1:11" x14ac:dyDescent="0.2">
      <c r="A822" s="2">
        <v>42957</v>
      </c>
      <c r="B822" s="10">
        <v>38.83</v>
      </c>
      <c r="C822" s="7">
        <v>956.91989999999998</v>
      </c>
      <c r="D822" s="5">
        <v>167.4</v>
      </c>
      <c r="F822" s="11">
        <f t="shared" si="60"/>
        <v>-145.50824071243471</v>
      </c>
      <c r="G822" s="14">
        <f t="shared" si="61"/>
        <v>794.70052782028256</v>
      </c>
      <c r="I822">
        <f t="shared" si="62"/>
        <v>649.19228710784785</v>
      </c>
      <c r="J822">
        <f t="shared" si="63"/>
        <v>-12.567453630457408</v>
      </c>
      <c r="K822">
        <f t="shared" si="64"/>
        <v>12.567453630457408</v>
      </c>
    </row>
    <row r="823" spans="1:11" x14ac:dyDescent="0.2">
      <c r="A823" s="2">
        <v>42956</v>
      </c>
      <c r="B823" s="10">
        <v>40.265000000000001</v>
      </c>
      <c r="C823" s="7">
        <v>982.01</v>
      </c>
      <c r="D823" s="5">
        <v>171.18</v>
      </c>
      <c r="F823" s="11">
        <f t="shared" si="60"/>
        <v>-150.88563771017726</v>
      </c>
      <c r="G823" s="14">
        <f t="shared" si="61"/>
        <v>812.64537844848246</v>
      </c>
      <c r="I823">
        <f t="shared" si="62"/>
        <v>661.75974073830525</v>
      </c>
      <c r="J823">
        <f t="shared" si="63"/>
        <v>-1.15545791939644</v>
      </c>
      <c r="K823">
        <f t="shared" si="64"/>
        <v>1.15545791939644</v>
      </c>
    </row>
    <row r="824" spans="1:11" x14ac:dyDescent="0.2">
      <c r="A824" s="2">
        <v>42955</v>
      </c>
      <c r="B824" s="10">
        <v>40.020000000000003</v>
      </c>
      <c r="C824" s="7">
        <v>989.84010000000001</v>
      </c>
      <c r="D824" s="5">
        <v>171.23</v>
      </c>
      <c r="F824" s="11">
        <f t="shared" si="60"/>
        <v>-149.96754553983101</v>
      </c>
      <c r="G824" s="14">
        <f t="shared" si="61"/>
        <v>812.8827441975327</v>
      </c>
      <c r="I824">
        <f t="shared" si="62"/>
        <v>662.91519865770169</v>
      </c>
      <c r="J824">
        <f t="shared" si="63"/>
        <v>-4.7502587422231954</v>
      </c>
      <c r="K824">
        <f t="shared" si="64"/>
        <v>4.7502587422231954</v>
      </c>
    </row>
    <row r="825" spans="1:11" x14ac:dyDescent="0.2">
      <c r="A825" s="2">
        <v>42954</v>
      </c>
      <c r="B825" s="10">
        <v>39.702500000000001</v>
      </c>
      <c r="C825" s="7">
        <v>992.27</v>
      </c>
      <c r="D825" s="5">
        <v>171.98</v>
      </c>
      <c r="F825" s="11">
        <f t="shared" si="60"/>
        <v>-148.77777303336183</v>
      </c>
      <c r="G825" s="14">
        <f t="shared" si="61"/>
        <v>816.44323043328666</v>
      </c>
      <c r="I825">
        <f t="shared" si="62"/>
        <v>667.66545739992489</v>
      </c>
      <c r="J825">
        <f t="shared" si="63"/>
        <v>8.9365377916642501</v>
      </c>
      <c r="K825">
        <f t="shared" si="64"/>
        <v>-8.9365377916642501</v>
      </c>
    </row>
    <row r="826" spans="1:11" x14ac:dyDescent="0.2">
      <c r="A826" s="2">
        <v>42951</v>
      </c>
      <c r="B826" s="10">
        <v>39.097499999999997</v>
      </c>
      <c r="C826" s="7">
        <v>987.58010000000002</v>
      </c>
      <c r="D826" s="5">
        <v>169.62</v>
      </c>
      <c r="F826" s="11">
        <f t="shared" si="60"/>
        <v>-146.51064746985361</v>
      </c>
      <c r="G826" s="14">
        <f t="shared" si="61"/>
        <v>805.23956707811419</v>
      </c>
      <c r="I826">
        <f t="shared" si="62"/>
        <v>658.72891960826064</v>
      </c>
      <c r="J826">
        <f t="shared" si="63"/>
        <v>4.1215348593293584</v>
      </c>
      <c r="K826">
        <f t="shared" si="64"/>
        <v>-4.1215348593293584</v>
      </c>
    </row>
    <row r="827" spans="1:11" x14ac:dyDescent="0.2">
      <c r="A827" s="2">
        <v>42950</v>
      </c>
      <c r="B827" s="10">
        <v>38.892499999999998</v>
      </c>
      <c r="C827" s="7">
        <v>986.91989999999998</v>
      </c>
      <c r="D827" s="5">
        <v>168.59</v>
      </c>
      <c r="F827" s="11">
        <f t="shared" si="60"/>
        <v>-145.74244789874754</v>
      </c>
      <c r="G827" s="14">
        <f t="shared" si="61"/>
        <v>800.3498326476788</v>
      </c>
      <c r="I827">
        <f t="shared" si="62"/>
        <v>654.60738474893128</v>
      </c>
      <c r="J827">
        <f t="shared" si="63"/>
        <v>-1.8997725064692759</v>
      </c>
      <c r="K827">
        <f t="shared" si="64"/>
        <v>1.8997725064692759</v>
      </c>
    </row>
    <row r="828" spans="1:11" x14ac:dyDescent="0.2">
      <c r="A828" s="2">
        <v>42949</v>
      </c>
      <c r="B828" s="10">
        <v>39.284999999999997</v>
      </c>
      <c r="C828" s="7">
        <v>995.88990000000001</v>
      </c>
      <c r="D828" s="5">
        <v>169.3</v>
      </c>
      <c r="F828" s="11">
        <f t="shared" si="60"/>
        <v>-147.2132690287921</v>
      </c>
      <c r="G828" s="14">
        <f t="shared" si="61"/>
        <v>803.72042628419263</v>
      </c>
      <c r="I828">
        <f t="shared" si="62"/>
        <v>656.50715725540056</v>
      </c>
      <c r="J828">
        <f t="shared" si="63"/>
        <v>-9.3006121931946382</v>
      </c>
      <c r="K828">
        <f t="shared" si="64"/>
        <v>9.3006121931946382</v>
      </c>
    </row>
    <row r="829" spans="1:11" x14ac:dyDescent="0.2">
      <c r="A829" s="2">
        <v>42948</v>
      </c>
      <c r="B829" s="10">
        <v>37.512500000000003</v>
      </c>
      <c r="C829" s="7">
        <v>996.18989999999997</v>
      </c>
      <c r="D829" s="5">
        <v>169.86</v>
      </c>
      <c r="F829" s="11">
        <f t="shared" si="60"/>
        <v>-140.57115322496028</v>
      </c>
      <c r="G829" s="14">
        <f t="shared" si="61"/>
        <v>806.37892267355551</v>
      </c>
      <c r="I829">
        <f t="shared" si="62"/>
        <v>665.8077694485952</v>
      </c>
      <c r="J829">
        <f t="shared" si="63"/>
        <v>1.6592481946814814</v>
      </c>
      <c r="K829">
        <f t="shared" si="64"/>
        <v>-1.6592481946814814</v>
      </c>
    </row>
    <row r="830" spans="1:11" x14ac:dyDescent="0.2">
      <c r="A830" s="2">
        <v>42947</v>
      </c>
      <c r="B830" s="10">
        <v>37.182499999999997</v>
      </c>
      <c r="C830" s="7">
        <v>987.78</v>
      </c>
      <c r="D830" s="5">
        <v>169.25</v>
      </c>
      <c r="F830" s="11">
        <f t="shared" si="60"/>
        <v>-139.3345392812285</v>
      </c>
      <c r="G830" s="14">
        <f t="shared" si="61"/>
        <v>803.48306053514227</v>
      </c>
      <c r="I830">
        <f t="shared" si="62"/>
        <v>664.14852125391371</v>
      </c>
      <c r="J830">
        <f t="shared" si="63"/>
        <v>-14.470049805373264</v>
      </c>
      <c r="K830">
        <f t="shared" si="64"/>
        <v>14.470049805373264</v>
      </c>
    </row>
    <row r="831" spans="1:11" x14ac:dyDescent="0.2">
      <c r="A831" s="2">
        <v>42944</v>
      </c>
      <c r="B831" s="10">
        <v>37.375</v>
      </c>
      <c r="C831" s="7">
        <v>1020.04</v>
      </c>
      <c r="D831" s="5">
        <v>172.45</v>
      </c>
      <c r="F831" s="11">
        <f t="shared" si="60"/>
        <v>-140.05589741507202</v>
      </c>
      <c r="G831" s="14">
        <f t="shared" si="61"/>
        <v>818.67446847435906</v>
      </c>
      <c r="I831">
        <f t="shared" si="62"/>
        <v>678.61857105928698</v>
      </c>
      <c r="J831">
        <f t="shared" si="63"/>
        <v>10.535141581786888</v>
      </c>
      <c r="K831">
        <f t="shared" si="64"/>
        <v>-10.535141581786888</v>
      </c>
    </row>
    <row r="832" spans="1:11" x14ac:dyDescent="0.2">
      <c r="A832" s="2">
        <v>42943</v>
      </c>
      <c r="B832" s="10">
        <v>37.64</v>
      </c>
      <c r="C832" s="7">
        <v>1046</v>
      </c>
      <c r="D832" s="5">
        <v>170.44</v>
      </c>
      <c r="F832" s="11">
        <f t="shared" si="60"/>
        <v>-141.04893588503845</v>
      </c>
      <c r="G832" s="14">
        <f t="shared" si="61"/>
        <v>809.13236536253851</v>
      </c>
      <c r="I832">
        <f t="shared" si="62"/>
        <v>668.08342947750009</v>
      </c>
      <c r="J832">
        <f t="shared" si="63"/>
        <v>25.646334719484116</v>
      </c>
      <c r="K832">
        <f t="shared" si="64"/>
        <v>-25.646334719484116</v>
      </c>
    </row>
    <row r="833" spans="1:11" x14ac:dyDescent="0.2">
      <c r="A833" s="2">
        <v>42942</v>
      </c>
      <c r="B833" s="10">
        <v>38.365000000000002</v>
      </c>
      <c r="C833" s="7">
        <v>1052.8</v>
      </c>
      <c r="D833" s="5">
        <v>165.61</v>
      </c>
      <c r="F833" s="11">
        <f t="shared" si="60"/>
        <v>-143.76573924626726</v>
      </c>
      <c r="G833" s="14">
        <f t="shared" si="61"/>
        <v>786.2028340042832</v>
      </c>
      <c r="I833">
        <f t="shared" si="62"/>
        <v>642.43709475801597</v>
      </c>
      <c r="J833">
        <f t="shared" si="63"/>
        <v>0.89209724715101402</v>
      </c>
      <c r="K833">
        <f t="shared" si="64"/>
        <v>-0.89209724715101402</v>
      </c>
    </row>
    <row r="834" spans="1:11" x14ac:dyDescent="0.2">
      <c r="A834" s="2">
        <v>42941</v>
      </c>
      <c r="B834" s="10">
        <v>38.185000000000002</v>
      </c>
      <c r="C834" s="7">
        <v>1039.8699999999999</v>
      </c>
      <c r="D834" s="5">
        <v>165.28</v>
      </c>
      <c r="F834" s="11">
        <f t="shared" si="60"/>
        <v>-143.09122254968631</v>
      </c>
      <c r="G834" s="14">
        <f t="shared" si="61"/>
        <v>784.6362200605513</v>
      </c>
      <c r="I834">
        <f t="shared" si="62"/>
        <v>641.54499751086496</v>
      </c>
      <c r="J834">
        <f t="shared" si="63"/>
        <v>-4.0270054707372083</v>
      </c>
      <c r="K834">
        <f t="shared" si="64"/>
        <v>4.0270054707372083</v>
      </c>
    </row>
    <row r="835" spans="1:11" x14ac:dyDescent="0.2">
      <c r="A835" s="2">
        <v>42940</v>
      </c>
      <c r="B835" s="10">
        <v>38.022500000000001</v>
      </c>
      <c r="C835" s="7">
        <v>1038.95</v>
      </c>
      <c r="D835" s="5">
        <v>166</v>
      </c>
      <c r="F835" s="11">
        <f t="shared" si="60"/>
        <v>-142.48228386527296</v>
      </c>
      <c r="G835" s="14">
        <f t="shared" si="61"/>
        <v>788.05428684687513</v>
      </c>
      <c r="I835">
        <f t="shared" si="62"/>
        <v>645.57200298160217</v>
      </c>
      <c r="J835">
        <f t="shared" si="63"/>
        <v>5.7482562038209153</v>
      </c>
      <c r="K835">
        <f t="shared" si="64"/>
        <v>-5.7482562038209153</v>
      </c>
    </row>
    <row r="836" spans="1:11" x14ac:dyDescent="0.2">
      <c r="A836" s="2">
        <v>42937</v>
      </c>
      <c r="B836" s="10">
        <v>37.567500000000003</v>
      </c>
      <c r="C836" s="7">
        <v>1025.67</v>
      </c>
      <c r="D836" s="5">
        <v>164.43</v>
      </c>
      <c r="F836" s="11">
        <f t="shared" si="60"/>
        <v>-140.77725554891558</v>
      </c>
      <c r="G836" s="14">
        <f t="shared" si="61"/>
        <v>780.60100232669686</v>
      </c>
      <c r="I836">
        <f t="shared" si="62"/>
        <v>639.82374677778125</v>
      </c>
      <c r="J836">
        <f t="shared" si="63"/>
        <v>-0.40915348593307499</v>
      </c>
      <c r="K836">
        <f t="shared" si="64"/>
        <v>0.40915348593307499</v>
      </c>
    </row>
    <row r="837" spans="1:11" x14ac:dyDescent="0.2">
      <c r="A837" s="2">
        <v>42936</v>
      </c>
      <c r="B837" s="10">
        <v>37.585000000000001</v>
      </c>
      <c r="C837" s="7">
        <v>1028.7</v>
      </c>
      <c r="D837" s="5">
        <v>164.53</v>
      </c>
      <c r="F837" s="11">
        <f t="shared" ref="F837:F900" si="65">B837*$O$8</f>
        <v>-140.84283356108315</v>
      </c>
      <c r="G837" s="14">
        <f t="shared" ref="G837:G900" si="66">D837*(1-$O$8)</f>
        <v>781.07573382479745</v>
      </c>
      <c r="I837">
        <f t="shared" ref="I837:I900" si="67">SUM(F837:G837)</f>
        <v>640.23290026371433</v>
      </c>
      <c r="J837">
        <f t="shared" si="63"/>
        <v>2.4884963893630356</v>
      </c>
      <c r="K837">
        <f t="shared" si="64"/>
        <v>-2.4884963893630356</v>
      </c>
    </row>
    <row r="838" spans="1:11" x14ac:dyDescent="0.2">
      <c r="A838" s="2">
        <v>42935</v>
      </c>
      <c r="B838" s="10">
        <v>37.755000000000003</v>
      </c>
      <c r="C838" s="7">
        <v>1026.8699999999999</v>
      </c>
      <c r="D838" s="5">
        <v>164.14</v>
      </c>
      <c r="F838" s="11">
        <f t="shared" si="65"/>
        <v>-141.47987710785407</v>
      </c>
      <c r="G838" s="14">
        <f t="shared" si="66"/>
        <v>779.2242809822053</v>
      </c>
      <c r="I838">
        <f t="shared" si="67"/>
        <v>637.74440387435129</v>
      </c>
      <c r="J838">
        <f t="shared" ref="J838:J901" si="68">I838-I839</f>
        <v>5.1959441551504142</v>
      </c>
      <c r="K838">
        <f t="shared" ref="K838:K901" si="69">-J838</f>
        <v>-5.1959441551504142</v>
      </c>
    </row>
    <row r="839" spans="1:11" x14ac:dyDescent="0.2">
      <c r="A839" s="2">
        <v>42934</v>
      </c>
      <c r="B839" s="10">
        <v>37.520000000000003</v>
      </c>
      <c r="C839" s="7">
        <v>1024.45</v>
      </c>
      <c r="D839" s="5">
        <v>162.86000000000001</v>
      </c>
      <c r="F839" s="11">
        <f t="shared" si="65"/>
        <v>-140.59925808731782</v>
      </c>
      <c r="G839" s="14">
        <f t="shared" si="66"/>
        <v>773.1477178065187</v>
      </c>
      <c r="I839">
        <f t="shared" si="67"/>
        <v>632.54845971920088</v>
      </c>
      <c r="J839">
        <f t="shared" si="68"/>
        <v>14.371944943015933</v>
      </c>
      <c r="K839">
        <f t="shared" si="69"/>
        <v>-14.371944943015933</v>
      </c>
    </row>
    <row r="840" spans="1:11" x14ac:dyDescent="0.2">
      <c r="A840" s="2">
        <v>42933</v>
      </c>
      <c r="B840" s="10">
        <v>37.39</v>
      </c>
      <c r="C840" s="7">
        <v>1010.04</v>
      </c>
      <c r="D840" s="5">
        <v>159.72999999999999</v>
      </c>
      <c r="F840" s="11">
        <f t="shared" si="65"/>
        <v>-140.11210713978713</v>
      </c>
      <c r="G840" s="14">
        <f t="shared" si="66"/>
        <v>758.28862191597204</v>
      </c>
      <c r="I840">
        <f t="shared" si="67"/>
        <v>618.17651477618494</v>
      </c>
      <c r="J840">
        <f t="shared" si="68"/>
        <v>-1.6265065429719243</v>
      </c>
      <c r="K840">
        <f t="shared" si="69"/>
        <v>1.6265065429719243</v>
      </c>
    </row>
    <row r="841" spans="1:11" x14ac:dyDescent="0.2">
      <c r="A841" s="2">
        <v>42930</v>
      </c>
      <c r="B841" s="10">
        <v>37.26</v>
      </c>
      <c r="C841" s="7">
        <v>1001.81</v>
      </c>
      <c r="D841" s="5">
        <v>159.97</v>
      </c>
      <c r="F841" s="11">
        <f t="shared" si="65"/>
        <v>-139.62495619225643</v>
      </c>
      <c r="G841" s="14">
        <f t="shared" si="66"/>
        <v>759.42797751141336</v>
      </c>
      <c r="I841">
        <f t="shared" si="67"/>
        <v>619.80302131915687</v>
      </c>
      <c r="J841">
        <f t="shared" si="68"/>
        <v>2.1808211300445919</v>
      </c>
      <c r="K841">
        <f t="shared" si="69"/>
        <v>-2.1808211300445919</v>
      </c>
    </row>
    <row r="842" spans="1:11" x14ac:dyDescent="0.2">
      <c r="A842" s="2">
        <v>42929</v>
      </c>
      <c r="B842" s="10">
        <v>36.942500000000003</v>
      </c>
      <c r="C842" s="7">
        <v>1000.63</v>
      </c>
      <c r="D842" s="5">
        <v>159.26</v>
      </c>
      <c r="F842" s="11">
        <f t="shared" si="65"/>
        <v>-138.43518368578728</v>
      </c>
      <c r="G842" s="14">
        <f t="shared" si="66"/>
        <v>756.05738387489953</v>
      </c>
      <c r="I842">
        <f t="shared" si="67"/>
        <v>617.62220018911228</v>
      </c>
      <c r="J842">
        <f t="shared" si="68"/>
        <v>-0.19272895969834281</v>
      </c>
      <c r="K842">
        <f t="shared" si="69"/>
        <v>0.19272895969834281</v>
      </c>
    </row>
    <row r="843" spans="1:11" x14ac:dyDescent="0.2">
      <c r="A843" s="2">
        <v>42928</v>
      </c>
      <c r="B843" s="10">
        <v>36.435000000000002</v>
      </c>
      <c r="C843" s="7">
        <v>1006.51</v>
      </c>
      <c r="D843" s="5">
        <v>158.9</v>
      </c>
      <c r="F843" s="11">
        <f t="shared" si="65"/>
        <v>-136.53342133292711</v>
      </c>
      <c r="G843" s="14">
        <f t="shared" si="66"/>
        <v>754.34835048173773</v>
      </c>
      <c r="I843">
        <f t="shared" si="67"/>
        <v>617.81492914881062</v>
      </c>
      <c r="J843">
        <f t="shared" si="68"/>
        <v>17.036019344546276</v>
      </c>
      <c r="K843">
        <f t="shared" si="69"/>
        <v>-17.036019344546276</v>
      </c>
    </row>
    <row r="844" spans="1:11" x14ac:dyDescent="0.2">
      <c r="A844" s="2">
        <v>42927</v>
      </c>
      <c r="B844" s="10">
        <v>36.3825</v>
      </c>
      <c r="C844" s="7">
        <v>994.12990000000002</v>
      </c>
      <c r="D844" s="5">
        <v>155.27000000000001</v>
      </c>
      <c r="F844" s="11">
        <f t="shared" si="65"/>
        <v>-136.33668729642432</v>
      </c>
      <c r="G844" s="14">
        <f t="shared" si="66"/>
        <v>737.11559710068866</v>
      </c>
      <c r="I844">
        <f t="shared" si="67"/>
        <v>600.77890980426434</v>
      </c>
      <c r="J844">
        <f t="shared" si="68"/>
        <v>7.9624380061113698</v>
      </c>
      <c r="K844">
        <f t="shared" si="69"/>
        <v>-7.9624380061113698</v>
      </c>
    </row>
    <row r="845" spans="1:11" x14ac:dyDescent="0.2">
      <c r="A845" s="2">
        <v>42926</v>
      </c>
      <c r="B845" s="10">
        <v>36.265000000000001</v>
      </c>
      <c r="C845" s="7">
        <v>996.47</v>
      </c>
      <c r="D845" s="5">
        <v>153.5</v>
      </c>
      <c r="F845" s="11">
        <f t="shared" si="65"/>
        <v>-135.89637778615619</v>
      </c>
      <c r="G845" s="14">
        <f t="shared" si="66"/>
        <v>728.7128495843092</v>
      </c>
      <c r="I845">
        <f t="shared" si="67"/>
        <v>592.81647179815297</v>
      </c>
      <c r="J845">
        <f t="shared" si="68"/>
        <v>8.9550595650496234</v>
      </c>
      <c r="K845">
        <f t="shared" si="69"/>
        <v>-8.9550595650496234</v>
      </c>
    </row>
    <row r="846" spans="1:11" x14ac:dyDescent="0.2">
      <c r="A846" s="2">
        <v>42923</v>
      </c>
      <c r="B846" s="10">
        <v>36.045000000000002</v>
      </c>
      <c r="C846" s="7">
        <v>978.76</v>
      </c>
      <c r="D846" s="5">
        <v>151.44</v>
      </c>
      <c r="F846" s="11">
        <f t="shared" si="65"/>
        <v>-135.07196849033502</v>
      </c>
      <c r="G846" s="14">
        <f t="shared" si="66"/>
        <v>718.9333807234384</v>
      </c>
      <c r="I846">
        <f t="shared" si="67"/>
        <v>583.86141223310335</v>
      </c>
      <c r="J846">
        <f t="shared" si="68"/>
        <v>11.079563569619495</v>
      </c>
      <c r="K846">
        <f t="shared" si="69"/>
        <v>-11.079563569619495</v>
      </c>
    </row>
    <row r="847" spans="1:11" x14ac:dyDescent="0.2">
      <c r="A847" s="2">
        <v>42922</v>
      </c>
      <c r="B847" s="10">
        <v>35.682499999999997</v>
      </c>
      <c r="C847" s="7">
        <v>965.13990000000001</v>
      </c>
      <c r="D847" s="5">
        <v>148.82</v>
      </c>
      <c r="F847" s="11">
        <f t="shared" si="65"/>
        <v>-133.71356680972062</v>
      </c>
      <c r="G847" s="14">
        <f t="shared" si="66"/>
        <v>706.4954154732045</v>
      </c>
      <c r="I847">
        <f t="shared" si="67"/>
        <v>572.78184866348386</v>
      </c>
      <c r="J847">
        <f t="shared" si="68"/>
        <v>-5.9418316775863786</v>
      </c>
      <c r="K847">
        <f t="shared" si="69"/>
        <v>5.9418316775863786</v>
      </c>
    </row>
    <row r="848" spans="1:11" x14ac:dyDescent="0.2">
      <c r="A848" s="2">
        <v>42921</v>
      </c>
      <c r="B848" s="10">
        <v>36.022500000000001</v>
      </c>
      <c r="C848" s="7">
        <v>971.3999</v>
      </c>
      <c r="D848" s="5">
        <v>150.34</v>
      </c>
      <c r="F848" s="11">
        <f t="shared" si="65"/>
        <v>-134.98765390326241</v>
      </c>
      <c r="G848" s="14">
        <f t="shared" si="66"/>
        <v>713.71133424433265</v>
      </c>
      <c r="I848">
        <f t="shared" si="67"/>
        <v>578.72368034107024</v>
      </c>
      <c r="J848">
        <f t="shared" si="68"/>
        <v>8.5146426540218272</v>
      </c>
      <c r="K848">
        <f t="shared" si="69"/>
        <v>-8.5146426540218272</v>
      </c>
    </row>
    <row r="849" spans="1:11" x14ac:dyDescent="0.2">
      <c r="A849" s="2">
        <v>42920</v>
      </c>
      <c r="B849" s="10">
        <v>35.875</v>
      </c>
      <c r="C849" s="7">
        <v>953.65989999999999</v>
      </c>
      <c r="D849" s="5">
        <v>148.43</v>
      </c>
      <c r="F849" s="11">
        <f t="shared" si="65"/>
        <v>-134.43492494356414</v>
      </c>
      <c r="G849" s="14">
        <f t="shared" si="66"/>
        <v>704.64396263061258</v>
      </c>
      <c r="I849">
        <f t="shared" si="67"/>
        <v>570.20903768704841</v>
      </c>
      <c r="J849">
        <f t="shared" si="68"/>
        <v>0</v>
      </c>
      <c r="K849">
        <f t="shared" si="69"/>
        <v>0</v>
      </c>
    </row>
    <row r="850" spans="1:11" x14ac:dyDescent="0.2">
      <c r="A850" s="2">
        <v>42919</v>
      </c>
      <c r="B850" s="10">
        <v>35.875</v>
      </c>
      <c r="C850" s="7">
        <v>953.65989999999999</v>
      </c>
      <c r="D850" s="5">
        <v>148.43</v>
      </c>
      <c r="F850" s="11">
        <f t="shared" si="65"/>
        <v>-134.43492494356414</v>
      </c>
      <c r="G850" s="14">
        <f t="shared" si="66"/>
        <v>704.64396263061258</v>
      </c>
      <c r="I850">
        <f t="shared" si="67"/>
        <v>570.20903768704841</v>
      </c>
      <c r="J850">
        <f t="shared" si="68"/>
        <v>-11.618502254032705</v>
      </c>
      <c r="K850">
        <f t="shared" si="69"/>
        <v>11.618502254032705</v>
      </c>
    </row>
    <row r="851" spans="1:11" x14ac:dyDescent="0.2">
      <c r="A851" s="2">
        <v>42916</v>
      </c>
      <c r="B851" s="10">
        <v>36.005000000000003</v>
      </c>
      <c r="C851" s="7">
        <v>968</v>
      </c>
      <c r="D851" s="5">
        <v>150.97999999999999</v>
      </c>
      <c r="F851" s="11">
        <f t="shared" si="65"/>
        <v>-134.92207589109483</v>
      </c>
      <c r="G851" s="14">
        <f t="shared" si="66"/>
        <v>716.74961583217589</v>
      </c>
      <c r="I851">
        <f t="shared" si="67"/>
        <v>581.82753994108111</v>
      </c>
      <c r="J851">
        <f t="shared" si="68"/>
        <v>-0.60336067224579892</v>
      </c>
      <c r="K851">
        <f t="shared" si="69"/>
        <v>0.60336067224579892</v>
      </c>
    </row>
    <row r="852" spans="1:11" x14ac:dyDescent="0.2">
      <c r="A852" s="2">
        <v>42915</v>
      </c>
      <c r="B852" s="10">
        <v>35.92</v>
      </c>
      <c r="C852" s="7">
        <v>975.92989999999998</v>
      </c>
      <c r="D852" s="5">
        <v>151.04</v>
      </c>
      <c r="F852" s="11">
        <f t="shared" si="65"/>
        <v>-134.60355411770936</v>
      </c>
      <c r="G852" s="14">
        <f t="shared" si="66"/>
        <v>717.03445473103625</v>
      </c>
      <c r="I852">
        <f t="shared" si="67"/>
        <v>582.43090061332691</v>
      </c>
      <c r="J852">
        <f t="shared" si="68"/>
        <v>-8.4299111559212179</v>
      </c>
      <c r="K852">
        <f t="shared" si="69"/>
        <v>8.4299111559212179</v>
      </c>
    </row>
    <row r="853" spans="1:11" x14ac:dyDescent="0.2">
      <c r="A853" s="2">
        <v>42914</v>
      </c>
      <c r="B853" s="10">
        <v>36.457500000000003</v>
      </c>
      <c r="C853" s="7">
        <v>990.33010000000002</v>
      </c>
      <c r="D853" s="5">
        <v>153.24</v>
      </c>
      <c r="F853" s="11">
        <f t="shared" si="65"/>
        <v>-136.61773591999972</v>
      </c>
      <c r="G853" s="14">
        <f t="shared" si="66"/>
        <v>727.47854768924788</v>
      </c>
      <c r="I853">
        <f t="shared" si="67"/>
        <v>590.86081176924813</v>
      </c>
      <c r="J853">
        <f t="shared" si="68"/>
        <v>10.660517484446132</v>
      </c>
      <c r="K853">
        <f t="shared" si="69"/>
        <v>-10.660517484446132</v>
      </c>
    </row>
    <row r="854" spans="1:11" x14ac:dyDescent="0.2">
      <c r="A854" s="2">
        <v>42913</v>
      </c>
      <c r="B854" s="10">
        <v>35.932499999999997</v>
      </c>
      <c r="C854" s="7">
        <v>976.78</v>
      </c>
      <c r="D854" s="5">
        <v>150.58000000000001</v>
      </c>
      <c r="F854" s="11">
        <f t="shared" si="65"/>
        <v>-134.65039555497194</v>
      </c>
      <c r="G854" s="14">
        <f t="shared" si="66"/>
        <v>714.85068983977396</v>
      </c>
      <c r="I854">
        <f t="shared" si="67"/>
        <v>580.200294284802</v>
      </c>
      <c r="J854">
        <f t="shared" si="68"/>
        <v>-12.331446015250663</v>
      </c>
      <c r="K854">
        <f t="shared" si="69"/>
        <v>12.331446015250663</v>
      </c>
    </row>
    <row r="855" spans="1:11" x14ac:dyDescent="0.2">
      <c r="A855" s="2">
        <v>42912</v>
      </c>
      <c r="B855" s="10">
        <v>36.454999999999998</v>
      </c>
      <c r="C855" s="7">
        <v>993.98</v>
      </c>
      <c r="D855" s="5">
        <v>153.59</v>
      </c>
      <c r="F855" s="11">
        <f t="shared" si="65"/>
        <v>-136.60836763254719</v>
      </c>
      <c r="G855" s="14">
        <f t="shared" si="66"/>
        <v>729.14010793259979</v>
      </c>
      <c r="I855">
        <f t="shared" si="67"/>
        <v>592.53174030005266</v>
      </c>
      <c r="J855">
        <f t="shared" si="68"/>
        <v>-6.5950849490719747</v>
      </c>
      <c r="K855">
        <f t="shared" si="69"/>
        <v>6.5950849490719747</v>
      </c>
    </row>
    <row r="856" spans="1:11" x14ac:dyDescent="0.2">
      <c r="A856" s="2">
        <v>42909</v>
      </c>
      <c r="B856" s="10">
        <v>36.57</v>
      </c>
      <c r="C856" s="7">
        <v>1003.74</v>
      </c>
      <c r="D856" s="5">
        <v>155.07</v>
      </c>
      <c r="F856" s="11">
        <f t="shared" si="65"/>
        <v>-137.0393088553628</v>
      </c>
      <c r="G856" s="14">
        <f t="shared" si="66"/>
        <v>736.16613410448747</v>
      </c>
      <c r="I856">
        <f t="shared" si="67"/>
        <v>599.12682524912464</v>
      </c>
      <c r="J856">
        <f t="shared" si="68"/>
        <v>7.3190773338653798</v>
      </c>
      <c r="K856">
        <f t="shared" si="69"/>
        <v>-7.3190773338653798</v>
      </c>
    </row>
    <row r="857" spans="1:11" x14ac:dyDescent="0.2">
      <c r="A857" s="2">
        <v>42908</v>
      </c>
      <c r="B857" s="10">
        <v>36.407499999999999</v>
      </c>
      <c r="C857" s="7">
        <v>1001.3</v>
      </c>
      <c r="D857" s="5">
        <v>153.4</v>
      </c>
      <c r="F857" s="11">
        <f t="shared" si="65"/>
        <v>-136.43037017094943</v>
      </c>
      <c r="G857" s="14">
        <f t="shared" si="66"/>
        <v>728.23811808620871</v>
      </c>
      <c r="I857">
        <f t="shared" si="67"/>
        <v>591.80774791525926</v>
      </c>
      <c r="J857">
        <f t="shared" si="68"/>
        <v>-2.1962917414523417</v>
      </c>
      <c r="K857">
        <f t="shared" si="69"/>
        <v>2.1962917414523417</v>
      </c>
    </row>
    <row r="858" spans="1:11" x14ac:dyDescent="0.2">
      <c r="A858" s="2">
        <v>42907</v>
      </c>
      <c r="B858" s="10">
        <v>36.467500000000001</v>
      </c>
      <c r="C858" s="7">
        <v>1002.23</v>
      </c>
      <c r="D858" s="5">
        <v>153.91</v>
      </c>
      <c r="F858" s="11">
        <f t="shared" si="65"/>
        <v>-136.65520906980976</v>
      </c>
      <c r="G858" s="14">
        <f t="shared" si="66"/>
        <v>730.65924872652135</v>
      </c>
      <c r="I858">
        <f t="shared" si="67"/>
        <v>594.0040396567116</v>
      </c>
      <c r="J858">
        <f t="shared" si="68"/>
        <v>7.0748701475525877</v>
      </c>
      <c r="K858">
        <f t="shared" si="69"/>
        <v>-7.0748701475525877</v>
      </c>
    </row>
    <row r="859" spans="1:11" x14ac:dyDescent="0.2">
      <c r="A859" s="2">
        <v>42906</v>
      </c>
      <c r="B859" s="10">
        <v>36.252499999999998</v>
      </c>
      <c r="C859" s="7">
        <v>992.59010000000001</v>
      </c>
      <c r="D859" s="5">
        <v>152.25</v>
      </c>
      <c r="F859" s="11">
        <f t="shared" si="65"/>
        <v>-135.84953634889362</v>
      </c>
      <c r="G859" s="14">
        <f t="shared" si="66"/>
        <v>722.7787058580526</v>
      </c>
      <c r="I859">
        <f t="shared" si="67"/>
        <v>586.92916950915901</v>
      </c>
      <c r="J859">
        <f t="shared" si="68"/>
        <v>-1.6973530570390949</v>
      </c>
      <c r="K859">
        <f t="shared" si="69"/>
        <v>1.6973530570390949</v>
      </c>
    </row>
    <row r="860" spans="1:11" x14ac:dyDescent="0.2">
      <c r="A860" s="2">
        <v>42905</v>
      </c>
      <c r="B860" s="10">
        <v>36.585000000000001</v>
      </c>
      <c r="C860" s="7">
        <v>995.16989999999998</v>
      </c>
      <c r="D860" s="5">
        <v>152.87</v>
      </c>
      <c r="F860" s="11">
        <f t="shared" si="65"/>
        <v>-137.09551858007788</v>
      </c>
      <c r="G860" s="14">
        <f t="shared" si="66"/>
        <v>725.72204114627596</v>
      </c>
      <c r="I860">
        <f t="shared" si="67"/>
        <v>588.6265225661981</v>
      </c>
      <c r="J860">
        <f t="shared" si="68"/>
        <v>6.7736194144690671</v>
      </c>
      <c r="K860">
        <f t="shared" si="69"/>
        <v>-6.7736194144690671</v>
      </c>
    </row>
    <row r="861" spans="1:11" x14ac:dyDescent="0.2">
      <c r="A861" s="2">
        <v>42902</v>
      </c>
      <c r="B861" s="10">
        <v>35.567500000000003</v>
      </c>
      <c r="C861" s="7">
        <v>987.71</v>
      </c>
      <c r="D861" s="5">
        <v>150.63999999999999</v>
      </c>
      <c r="F861" s="11">
        <f t="shared" si="65"/>
        <v>-133.28262558690503</v>
      </c>
      <c r="G861" s="14">
        <f t="shared" si="66"/>
        <v>715.13552873863409</v>
      </c>
      <c r="I861">
        <f t="shared" si="67"/>
        <v>581.85290315172904</v>
      </c>
      <c r="J861">
        <f t="shared" si="68"/>
        <v>5.8801386494519647</v>
      </c>
      <c r="K861">
        <f t="shared" si="69"/>
        <v>-5.8801386494519647</v>
      </c>
    </row>
    <row r="862" spans="1:11" x14ac:dyDescent="0.2">
      <c r="A862" s="2">
        <v>42901</v>
      </c>
      <c r="B862" s="10">
        <v>36.072499999999998</v>
      </c>
      <c r="C862" s="7">
        <v>964.16989999999998</v>
      </c>
      <c r="D862" s="5">
        <v>149.80000000000001</v>
      </c>
      <c r="F862" s="11">
        <f t="shared" si="65"/>
        <v>-135.17501965231267</v>
      </c>
      <c r="G862" s="14">
        <f t="shared" si="66"/>
        <v>711.14778415458977</v>
      </c>
      <c r="I862">
        <f t="shared" si="67"/>
        <v>575.97276450227707</v>
      </c>
      <c r="J862">
        <f t="shared" si="68"/>
        <v>-1.3212507330837298</v>
      </c>
      <c r="K862">
        <f t="shared" si="69"/>
        <v>1.3212507330837298</v>
      </c>
    </row>
    <row r="863" spans="1:11" x14ac:dyDescent="0.2">
      <c r="A863" s="2">
        <v>42900</v>
      </c>
      <c r="B863" s="10">
        <v>36.29</v>
      </c>
      <c r="C863" s="7">
        <v>976.47</v>
      </c>
      <c r="D863" s="5">
        <v>150.25</v>
      </c>
      <c r="F863" s="11">
        <f t="shared" si="65"/>
        <v>-135.99006066068131</v>
      </c>
      <c r="G863" s="14">
        <f t="shared" si="66"/>
        <v>713.28407589604205</v>
      </c>
      <c r="I863">
        <f t="shared" si="67"/>
        <v>577.2940152353608</v>
      </c>
      <c r="J863">
        <f t="shared" si="68"/>
        <v>-0.70168033612299041</v>
      </c>
      <c r="K863">
        <f t="shared" si="69"/>
        <v>0.70168033612299041</v>
      </c>
    </row>
    <row r="864" spans="1:11" x14ac:dyDescent="0.2">
      <c r="A864" s="2">
        <v>42899</v>
      </c>
      <c r="B864" s="10">
        <v>36.647500000000001</v>
      </c>
      <c r="C864" s="7">
        <v>980.79</v>
      </c>
      <c r="D864" s="5">
        <v>150.68</v>
      </c>
      <c r="F864" s="11">
        <f t="shared" si="65"/>
        <v>-137.32972576639071</v>
      </c>
      <c r="G864" s="14">
        <f t="shared" si="66"/>
        <v>715.32542133787445</v>
      </c>
      <c r="I864">
        <f t="shared" si="67"/>
        <v>577.99569557148379</v>
      </c>
      <c r="J864">
        <f t="shared" si="68"/>
        <v>9.5378959255078826</v>
      </c>
      <c r="K864">
        <f t="shared" si="69"/>
        <v>-9.5378959255078826</v>
      </c>
    </row>
    <row r="865" spans="1:11" x14ac:dyDescent="0.2">
      <c r="A865" s="2">
        <v>42898</v>
      </c>
      <c r="B865" s="10">
        <v>36.354999999999997</v>
      </c>
      <c r="C865" s="7">
        <v>964.90989999999999</v>
      </c>
      <c r="D865" s="5">
        <v>148.44</v>
      </c>
      <c r="F865" s="11">
        <f t="shared" si="65"/>
        <v>-136.23363613444664</v>
      </c>
      <c r="G865" s="14">
        <f t="shared" si="66"/>
        <v>704.69143578042258</v>
      </c>
      <c r="I865">
        <f t="shared" si="67"/>
        <v>568.45779964597591</v>
      </c>
      <c r="J865">
        <f t="shared" si="68"/>
        <v>-2.1717750448714241</v>
      </c>
      <c r="K865">
        <f t="shared" si="69"/>
        <v>2.1717750448714241</v>
      </c>
    </row>
    <row r="866" spans="1:11" x14ac:dyDescent="0.2">
      <c r="A866" s="2">
        <v>42895</v>
      </c>
      <c r="B866" s="10">
        <v>37.244999999999997</v>
      </c>
      <c r="C866" s="7">
        <v>978.31010000000003</v>
      </c>
      <c r="D866" s="5">
        <v>149.6</v>
      </c>
      <c r="F866" s="11">
        <f t="shared" si="65"/>
        <v>-139.56874646754133</v>
      </c>
      <c r="G866" s="14">
        <f t="shared" si="66"/>
        <v>710.19832115838869</v>
      </c>
      <c r="I866">
        <f t="shared" si="67"/>
        <v>570.62957469084733</v>
      </c>
      <c r="J866">
        <f t="shared" si="68"/>
        <v>-18.628438793976557</v>
      </c>
      <c r="K866">
        <f t="shared" si="69"/>
        <v>18.628438793976557</v>
      </c>
    </row>
    <row r="867" spans="1:11" x14ac:dyDescent="0.2">
      <c r="A867" s="2">
        <v>42894</v>
      </c>
      <c r="B867" s="10">
        <v>38.747500000000002</v>
      </c>
      <c r="C867" s="7">
        <v>1010.27</v>
      </c>
      <c r="D867" s="5">
        <v>154.71</v>
      </c>
      <c r="F867" s="11">
        <f t="shared" si="65"/>
        <v>-145.19908722650177</v>
      </c>
      <c r="G867" s="14">
        <f t="shared" si="66"/>
        <v>734.45710071132567</v>
      </c>
      <c r="I867">
        <f t="shared" si="67"/>
        <v>589.25801348482389</v>
      </c>
      <c r="J867">
        <f t="shared" si="68"/>
        <v>7.9042257429938445</v>
      </c>
      <c r="K867">
        <f t="shared" si="69"/>
        <v>-7.9042257429938445</v>
      </c>
    </row>
    <row r="868" spans="1:11" x14ac:dyDescent="0.2">
      <c r="A868" s="2">
        <v>42893</v>
      </c>
      <c r="B868" s="10">
        <v>38.842500000000001</v>
      </c>
      <c r="C868" s="7">
        <v>1010.07</v>
      </c>
      <c r="D868" s="5">
        <v>153.12</v>
      </c>
      <c r="F868" s="11">
        <f t="shared" si="65"/>
        <v>-145.55508214969728</v>
      </c>
      <c r="G868" s="14">
        <f t="shared" si="66"/>
        <v>726.90886989152727</v>
      </c>
      <c r="I868">
        <f t="shared" si="67"/>
        <v>581.35378774183005</v>
      </c>
      <c r="J868">
        <f t="shared" si="68"/>
        <v>0.60978519848049473</v>
      </c>
      <c r="K868">
        <f t="shared" si="69"/>
        <v>-0.60978519848049473</v>
      </c>
    </row>
    <row r="869" spans="1:11" x14ac:dyDescent="0.2">
      <c r="A869" s="2">
        <v>42892</v>
      </c>
      <c r="B869" s="10">
        <v>38.612499999999997</v>
      </c>
      <c r="C869" s="7">
        <v>1003</v>
      </c>
      <c r="D869" s="5">
        <v>152.81</v>
      </c>
      <c r="F869" s="11">
        <f t="shared" si="65"/>
        <v>-144.69319970406605</v>
      </c>
      <c r="G869" s="14">
        <f t="shared" si="66"/>
        <v>725.4372022474156</v>
      </c>
      <c r="I869">
        <f t="shared" si="67"/>
        <v>580.74400254334955</v>
      </c>
      <c r="J869">
        <f t="shared" si="68"/>
        <v>-4.3799492319549245</v>
      </c>
      <c r="K869">
        <f t="shared" si="69"/>
        <v>4.3799492319549245</v>
      </c>
    </row>
    <row r="870" spans="1:11" x14ac:dyDescent="0.2">
      <c r="A870" s="2">
        <v>42891</v>
      </c>
      <c r="B870" s="10">
        <v>38.482500000000002</v>
      </c>
      <c r="C870" s="7">
        <v>1011.34</v>
      </c>
      <c r="D870" s="5">
        <v>153.63</v>
      </c>
      <c r="F870" s="11">
        <f t="shared" si="65"/>
        <v>-144.20604875653538</v>
      </c>
      <c r="G870" s="14">
        <f t="shared" si="66"/>
        <v>729.33000053183991</v>
      </c>
      <c r="I870">
        <f t="shared" si="67"/>
        <v>585.12395177530448</v>
      </c>
      <c r="J870">
        <f t="shared" si="68"/>
        <v>1.5189259924019325</v>
      </c>
      <c r="K870">
        <f t="shared" si="69"/>
        <v>-1.5189259924019325</v>
      </c>
    </row>
    <row r="871" spans="1:11" x14ac:dyDescent="0.2">
      <c r="A871" s="2">
        <v>42888</v>
      </c>
      <c r="B871" s="10">
        <v>38.862499999999997</v>
      </c>
      <c r="C871" s="7">
        <v>1006.73</v>
      </c>
      <c r="D871" s="5">
        <v>153.61000000000001</v>
      </c>
      <c r="F871" s="11">
        <f t="shared" si="65"/>
        <v>-145.63002844931736</v>
      </c>
      <c r="G871" s="14">
        <f t="shared" si="66"/>
        <v>729.23505423221991</v>
      </c>
      <c r="I871">
        <f t="shared" si="67"/>
        <v>583.60502578290254</v>
      </c>
      <c r="J871">
        <f t="shared" si="68"/>
        <v>7.7478139087705813</v>
      </c>
      <c r="K871">
        <f t="shared" si="69"/>
        <v>-7.7478139087705813</v>
      </c>
    </row>
    <row r="872" spans="1:11" x14ac:dyDescent="0.2">
      <c r="A872" s="2">
        <v>42887</v>
      </c>
      <c r="B872" s="10">
        <v>38.295000000000002</v>
      </c>
      <c r="C872" s="7">
        <v>995.95</v>
      </c>
      <c r="D872" s="5">
        <v>151.53</v>
      </c>
      <c r="F872" s="11">
        <f t="shared" si="65"/>
        <v>-143.50342719759689</v>
      </c>
      <c r="G872" s="14">
        <f t="shared" si="66"/>
        <v>719.36063907172888</v>
      </c>
      <c r="I872">
        <f t="shared" si="67"/>
        <v>575.85721187413196</v>
      </c>
      <c r="J872">
        <f t="shared" si="68"/>
        <v>-6.1156024335218717E-2</v>
      </c>
      <c r="K872">
        <f t="shared" si="69"/>
        <v>6.1156024335218717E-2</v>
      </c>
    </row>
    <row r="873" spans="1:11" x14ac:dyDescent="0.2">
      <c r="A873" s="2">
        <v>42886</v>
      </c>
      <c r="B873" s="10">
        <v>38.19</v>
      </c>
      <c r="C873" s="7">
        <v>994.62009999999998</v>
      </c>
      <c r="D873" s="5">
        <v>151.46</v>
      </c>
      <c r="F873" s="11">
        <f t="shared" si="65"/>
        <v>-143.10995912459131</v>
      </c>
      <c r="G873" s="14">
        <f t="shared" si="66"/>
        <v>719.02832702305852</v>
      </c>
      <c r="I873">
        <f t="shared" si="67"/>
        <v>575.91836789846718</v>
      </c>
      <c r="J873">
        <f t="shared" si="68"/>
        <v>-3.5150156243461197</v>
      </c>
      <c r="K873">
        <f t="shared" si="69"/>
        <v>3.5150156243461197</v>
      </c>
    </row>
    <row r="874" spans="1:11" x14ac:dyDescent="0.2">
      <c r="A874" s="2">
        <v>42885</v>
      </c>
      <c r="B874" s="10">
        <v>38.417499999999997</v>
      </c>
      <c r="C874" s="7">
        <v>996.7</v>
      </c>
      <c r="D874" s="5">
        <v>152.38</v>
      </c>
      <c r="F874" s="11">
        <f t="shared" si="65"/>
        <v>-143.96247328277002</v>
      </c>
      <c r="G874" s="14">
        <f t="shared" si="66"/>
        <v>723.39585680558332</v>
      </c>
      <c r="I874">
        <f t="shared" si="67"/>
        <v>579.4333835228133</v>
      </c>
      <c r="J874">
        <f t="shared" si="68"/>
        <v>1.1306190205363009</v>
      </c>
      <c r="K874">
        <f t="shared" si="69"/>
        <v>-1.1306190205363009</v>
      </c>
    </row>
    <row r="875" spans="1:11" x14ac:dyDescent="0.2">
      <c r="A875" s="2">
        <v>42884</v>
      </c>
      <c r="B875" s="10">
        <v>38.402500000000003</v>
      </c>
      <c r="C875" s="7">
        <v>995.78</v>
      </c>
      <c r="D875" s="5">
        <v>152.13</v>
      </c>
      <c r="F875" s="11">
        <f t="shared" si="65"/>
        <v>-143.90626355805497</v>
      </c>
      <c r="G875" s="14">
        <f t="shared" si="66"/>
        <v>722.209028060332</v>
      </c>
      <c r="I875">
        <f t="shared" si="67"/>
        <v>578.302764502277</v>
      </c>
      <c r="J875">
        <f t="shared" si="68"/>
        <v>0</v>
      </c>
      <c r="K875">
        <f t="shared" si="69"/>
        <v>0</v>
      </c>
    </row>
    <row r="876" spans="1:11" x14ac:dyDescent="0.2">
      <c r="A876" s="2">
        <v>42881</v>
      </c>
      <c r="B876" s="10">
        <v>38.402500000000003</v>
      </c>
      <c r="C876" s="7">
        <v>995.78</v>
      </c>
      <c r="D876" s="5">
        <v>152.13</v>
      </c>
      <c r="F876" s="11">
        <f t="shared" si="65"/>
        <v>-143.90626355805497</v>
      </c>
      <c r="G876" s="14">
        <f t="shared" si="66"/>
        <v>722.209028060332</v>
      </c>
      <c r="I876">
        <f t="shared" si="67"/>
        <v>578.302764502277</v>
      </c>
      <c r="J876">
        <f t="shared" si="68"/>
        <v>1.0506190205361463</v>
      </c>
      <c r="K876">
        <f t="shared" si="69"/>
        <v>-1.0506190205361463</v>
      </c>
    </row>
    <row r="877" spans="1:11" x14ac:dyDescent="0.2">
      <c r="A877" s="2">
        <v>42880</v>
      </c>
      <c r="B877" s="10">
        <v>38.467500000000001</v>
      </c>
      <c r="C877" s="7">
        <v>993.37990000000002</v>
      </c>
      <c r="D877" s="5">
        <v>151.96</v>
      </c>
      <c r="F877" s="11">
        <f t="shared" si="65"/>
        <v>-144.14983903182031</v>
      </c>
      <c r="G877" s="14">
        <f t="shared" si="66"/>
        <v>721.40198451356116</v>
      </c>
      <c r="I877">
        <f t="shared" si="67"/>
        <v>577.25214548174085</v>
      </c>
      <c r="J877">
        <f t="shared" si="68"/>
        <v>8.6183255285469613</v>
      </c>
      <c r="K877">
        <f t="shared" si="69"/>
        <v>-8.6183255285469613</v>
      </c>
    </row>
    <row r="878" spans="1:11" x14ac:dyDescent="0.2">
      <c r="A878" s="2">
        <v>42879</v>
      </c>
      <c r="B878" s="10">
        <v>38.335000000000001</v>
      </c>
      <c r="C878" s="7">
        <v>980.3501</v>
      </c>
      <c r="D878" s="5">
        <v>150.04</v>
      </c>
      <c r="F878" s="11">
        <f t="shared" si="65"/>
        <v>-143.65331979683711</v>
      </c>
      <c r="G878" s="14">
        <f t="shared" si="66"/>
        <v>712.28713975003097</v>
      </c>
      <c r="I878">
        <f t="shared" si="67"/>
        <v>568.63381995319389</v>
      </c>
      <c r="J878">
        <f t="shared" si="68"/>
        <v>9.783151735396018</v>
      </c>
      <c r="K878">
        <f t="shared" si="69"/>
        <v>-9.783151735396018</v>
      </c>
    </row>
    <row r="879" spans="1:11" x14ac:dyDescent="0.2">
      <c r="A879" s="2">
        <v>42878</v>
      </c>
      <c r="B879" s="10">
        <v>38.450000000000003</v>
      </c>
      <c r="C879" s="7">
        <v>971.54</v>
      </c>
      <c r="D879" s="5">
        <v>148.07</v>
      </c>
      <c r="F879" s="11">
        <f t="shared" si="65"/>
        <v>-144.08426101965273</v>
      </c>
      <c r="G879" s="14">
        <f t="shared" si="66"/>
        <v>702.93492923745055</v>
      </c>
      <c r="I879">
        <f t="shared" si="67"/>
        <v>558.85066821779787</v>
      </c>
      <c r="J879">
        <f t="shared" si="68"/>
        <v>-0.62904608517317229</v>
      </c>
      <c r="K879">
        <f t="shared" si="69"/>
        <v>0.62904608517317229</v>
      </c>
    </row>
    <row r="880" spans="1:11" x14ac:dyDescent="0.2">
      <c r="A880" s="2">
        <v>42877</v>
      </c>
      <c r="B880" s="10">
        <v>38.497500000000002</v>
      </c>
      <c r="C880" s="7">
        <v>970.66989999999998</v>
      </c>
      <c r="D880" s="5">
        <v>148.24</v>
      </c>
      <c r="F880" s="11">
        <f t="shared" si="65"/>
        <v>-144.26225848125046</v>
      </c>
      <c r="G880" s="14">
        <f t="shared" si="66"/>
        <v>703.7419727842215</v>
      </c>
      <c r="I880">
        <f t="shared" si="67"/>
        <v>559.47971430297105</v>
      </c>
      <c r="J880">
        <f t="shared" si="68"/>
        <v>-1.6734036502725758E-2</v>
      </c>
      <c r="K880">
        <f t="shared" si="69"/>
        <v>1.6734036502725758E-2</v>
      </c>
    </row>
    <row r="881" spans="1:11" x14ac:dyDescent="0.2">
      <c r="A881" s="2">
        <v>42874</v>
      </c>
      <c r="B881" s="10">
        <v>38.265000000000001</v>
      </c>
      <c r="C881" s="7">
        <v>959.84010000000001</v>
      </c>
      <c r="D881" s="5">
        <v>148.06</v>
      </c>
      <c r="F881" s="11">
        <f t="shared" si="65"/>
        <v>-143.39100774816674</v>
      </c>
      <c r="G881" s="14">
        <f t="shared" si="66"/>
        <v>702.88745608764054</v>
      </c>
      <c r="I881">
        <f t="shared" si="67"/>
        <v>559.49644833947377</v>
      </c>
      <c r="J881">
        <f t="shared" si="68"/>
        <v>1.4117750448714332</v>
      </c>
      <c r="K881">
        <f t="shared" si="69"/>
        <v>-1.4117750448714332</v>
      </c>
    </row>
    <row r="882" spans="1:11" x14ac:dyDescent="0.2">
      <c r="A882" s="2">
        <v>42873</v>
      </c>
      <c r="B882" s="10">
        <v>38.134999999999998</v>
      </c>
      <c r="C882" s="7">
        <v>958.49</v>
      </c>
      <c r="D882" s="5">
        <v>147.66</v>
      </c>
      <c r="F882" s="11">
        <f t="shared" si="65"/>
        <v>-142.90385680063605</v>
      </c>
      <c r="G882" s="14">
        <f t="shared" si="66"/>
        <v>700.98853009523839</v>
      </c>
      <c r="I882">
        <f t="shared" si="67"/>
        <v>558.08467329460234</v>
      </c>
      <c r="J882">
        <f t="shared" si="68"/>
        <v>11.194617269999185</v>
      </c>
      <c r="K882">
        <f t="shared" si="69"/>
        <v>-11.194617269999185</v>
      </c>
    </row>
    <row r="883" spans="1:11" x14ac:dyDescent="0.2">
      <c r="A883" s="2">
        <v>42872</v>
      </c>
      <c r="B883" s="10">
        <v>37.5625</v>
      </c>
      <c r="C883" s="7">
        <v>944.76</v>
      </c>
      <c r="D883" s="5">
        <v>144.85</v>
      </c>
      <c r="F883" s="11">
        <f t="shared" si="65"/>
        <v>-140.75851897401051</v>
      </c>
      <c r="G883" s="14">
        <f t="shared" si="66"/>
        <v>687.64857499861364</v>
      </c>
      <c r="I883">
        <f t="shared" si="67"/>
        <v>546.89005602460315</v>
      </c>
      <c r="J883">
        <f t="shared" si="68"/>
        <v>-18.514016806144127</v>
      </c>
      <c r="K883">
        <f t="shared" si="69"/>
        <v>18.514016806144127</v>
      </c>
    </row>
    <row r="884" spans="1:11" x14ac:dyDescent="0.2">
      <c r="A884" s="2">
        <v>42871</v>
      </c>
      <c r="B884" s="10">
        <v>38.8675</v>
      </c>
      <c r="C884" s="7">
        <v>966.07010000000002</v>
      </c>
      <c r="D884" s="5">
        <v>149.78</v>
      </c>
      <c r="F884" s="11">
        <f t="shared" si="65"/>
        <v>-145.6487650242224</v>
      </c>
      <c r="G884" s="14">
        <f t="shared" si="66"/>
        <v>711.05283785496965</v>
      </c>
      <c r="I884">
        <f t="shared" si="67"/>
        <v>565.40407283074728</v>
      </c>
      <c r="J884">
        <f t="shared" si="68"/>
        <v>-1.7309285308043627</v>
      </c>
      <c r="K884">
        <f t="shared" si="69"/>
        <v>1.7309285308043627</v>
      </c>
    </row>
    <row r="885" spans="1:11" x14ac:dyDescent="0.2">
      <c r="A885" s="2">
        <v>42870</v>
      </c>
      <c r="B885" s="10">
        <v>38.924999999999997</v>
      </c>
      <c r="C885" s="7">
        <v>957.97</v>
      </c>
      <c r="D885" s="5">
        <v>150.19</v>
      </c>
      <c r="F885" s="11">
        <f t="shared" si="65"/>
        <v>-145.86423563563019</v>
      </c>
      <c r="G885" s="14">
        <f t="shared" si="66"/>
        <v>712.99923699718181</v>
      </c>
      <c r="I885">
        <f t="shared" si="67"/>
        <v>567.13500136155164</v>
      </c>
      <c r="J885">
        <f t="shared" si="68"/>
        <v>-0.28989259924026101</v>
      </c>
      <c r="K885">
        <f t="shared" si="69"/>
        <v>0.28989259924026101</v>
      </c>
    </row>
    <row r="886" spans="1:11" x14ac:dyDescent="0.2">
      <c r="A886" s="2">
        <v>42867</v>
      </c>
      <c r="B886" s="10">
        <v>39.024999999999999</v>
      </c>
      <c r="C886" s="7">
        <v>961.3501</v>
      </c>
      <c r="D886" s="5">
        <v>150.33000000000001</v>
      </c>
      <c r="F886" s="11">
        <f t="shared" si="65"/>
        <v>-146.23896713373074</v>
      </c>
      <c r="G886" s="14">
        <f t="shared" si="66"/>
        <v>713.66386109452264</v>
      </c>
      <c r="I886">
        <f t="shared" si="67"/>
        <v>567.42489396079191</v>
      </c>
      <c r="J886">
        <f t="shared" si="68"/>
        <v>-0.6374604577986247</v>
      </c>
      <c r="K886">
        <f t="shared" si="69"/>
        <v>0.6374604577986247</v>
      </c>
    </row>
    <row r="887" spans="1:11" x14ac:dyDescent="0.2">
      <c r="A887" s="2">
        <v>42866</v>
      </c>
      <c r="B887" s="10">
        <v>38.487499999999997</v>
      </c>
      <c r="C887" s="7">
        <v>947.62009999999998</v>
      </c>
      <c r="D887" s="5">
        <v>150.04</v>
      </c>
      <c r="F887" s="11">
        <f t="shared" si="65"/>
        <v>-144.22478533144039</v>
      </c>
      <c r="G887" s="14">
        <f t="shared" si="66"/>
        <v>712.28713975003097</v>
      </c>
      <c r="I887">
        <f t="shared" si="67"/>
        <v>568.06235441859053</v>
      </c>
      <c r="J887">
        <f t="shared" si="68"/>
        <v>-1.8332405794748183</v>
      </c>
      <c r="K887">
        <f t="shared" si="69"/>
        <v>1.8332405794748183</v>
      </c>
    </row>
    <row r="888" spans="1:11" x14ac:dyDescent="0.2">
      <c r="A888" s="2">
        <v>42865</v>
      </c>
      <c r="B888" s="10">
        <v>38.314999999999998</v>
      </c>
      <c r="C888" s="7">
        <v>948.95</v>
      </c>
      <c r="D888" s="5">
        <v>150.29</v>
      </c>
      <c r="F888" s="11">
        <f t="shared" si="65"/>
        <v>-143.57837349721697</v>
      </c>
      <c r="G888" s="14">
        <f t="shared" si="66"/>
        <v>713.47396849528229</v>
      </c>
      <c r="I888">
        <f t="shared" si="67"/>
        <v>569.89559499806535</v>
      </c>
      <c r="J888">
        <f t="shared" si="68"/>
        <v>-0.21810486235744975</v>
      </c>
      <c r="K888">
        <f t="shared" si="69"/>
        <v>0.21810486235744975</v>
      </c>
    </row>
    <row r="889" spans="1:11" x14ac:dyDescent="0.2">
      <c r="A889" s="2">
        <v>42864</v>
      </c>
      <c r="B889" s="10">
        <v>38.497500000000002</v>
      </c>
      <c r="C889" s="7">
        <v>952.82010000000002</v>
      </c>
      <c r="D889" s="5">
        <v>150.47999999999999</v>
      </c>
      <c r="F889" s="11">
        <f t="shared" si="65"/>
        <v>-144.26225848125046</v>
      </c>
      <c r="G889" s="14">
        <f t="shared" si="66"/>
        <v>714.37595834167325</v>
      </c>
      <c r="I889">
        <f t="shared" si="67"/>
        <v>570.1136998604228</v>
      </c>
      <c r="J889">
        <f t="shared" si="68"/>
        <v>-3.6715348593294266</v>
      </c>
      <c r="K889">
        <f t="shared" si="69"/>
        <v>3.6715348593294266</v>
      </c>
    </row>
    <row r="890" spans="1:11" x14ac:dyDescent="0.2">
      <c r="A890" s="2">
        <v>42863</v>
      </c>
      <c r="B890" s="10">
        <v>38.252499999999998</v>
      </c>
      <c r="C890" s="7">
        <v>949.04</v>
      </c>
      <c r="D890" s="5">
        <v>151.06</v>
      </c>
      <c r="F890" s="11">
        <f t="shared" si="65"/>
        <v>-143.34416631090414</v>
      </c>
      <c r="G890" s="14">
        <f t="shared" si="66"/>
        <v>717.12940103065637</v>
      </c>
      <c r="I890">
        <f t="shared" si="67"/>
        <v>573.78523471975222</v>
      </c>
      <c r="J890">
        <f t="shared" si="68"/>
        <v>9.8641866156526703E-2</v>
      </c>
      <c r="K890">
        <f t="shared" si="69"/>
        <v>-9.8641866156526703E-2</v>
      </c>
    </row>
    <row r="891" spans="1:11" x14ac:dyDescent="0.2">
      <c r="A891" s="2">
        <v>42860</v>
      </c>
      <c r="B891" s="10">
        <v>37.24</v>
      </c>
      <c r="C891" s="7">
        <v>934.1499</v>
      </c>
      <c r="D891" s="5">
        <v>150.24</v>
      </c>
      <c r="F891" s="11">
        <f t="shared" si="65"/>
        <v>-139.55000989263633</v>
      </c>
      <c r="G891" s="14">
        <f t="shared" si="66"/>
        <v>713.23660274623205</v>
      </c>
      <c r="I891">
        <f t="shared" si="67"/>
        <v>573.6865928535957</v>
      </c>
      <c r="J891">
        <f t="shared" si="68"/>
        <v>-5.1723559893739548</v>
      </c>
      <c r="K891">
        <f t="shared" si="69"/>
        <v>5.1723559893739548</v>
      </c>
    </row>
    <row r="892" spans="1:11" x14ac:dyDescent="0.2">
      <c r="A892" s="2">
        <v>42859</v>
      </c>
      <c r="B892" s="10">
        <v>36.6325</v>
      </c>
      <c r="C892" s="7">
        <v>937.53</v>
      </c>
      <c r="D892" s="5">
        <v>150.85</v>
      </c>
      <c r="F892" s="11">
        <f t="shared" si="65"/>
        <v>-137.27351604167563</v>
      </c>
      <c r="G892" s="14">
        <f t="shared" si="66"/>
        <v>716.13246488464529</v>
      </c>
      <c r="I892">
        <f t="shared" si="67"/>
        <v>578.85894884296965</v>
      </c>
      <c r="J892">
        <f t="shared" si="68"/>
        <v>-4.0134299969718086</v>
      </c>
      <c r="K892">
        <f t="shared" si="69"/>
        <v>4.0134299969718086</v>
      </c>
    </row>
    <row r="893" spans="1:11" x14ac:dyDescent="0.2">
      <c r="A893" s="2">
        <v>42858</v>
      </c>
      <c r="B893" s="10">
        <v>36.765000000000001</v>
      </c>
      <c r="C893" s="7">
        <v>941.03</v>
      </c>
      <c r="D893" s="5">
        <v>151.80000000000001</v>
      </c>
      <c r="F893" s="11">
        <f t="shared" si="65"/>
        <v>-137.77003527665883</v>
      </c>
      <c r="G893" s="14">
        <f t="shared" si="66"/>
        <v>720.64241411660032</v>
      </c>
      <c r="I893">
        <f t="shared" si="67"/>
        <v>582.87237883994146</v>
      </c>
      <c r="J893">
        <f t="shared" si="68"/>
        <v>-4.2307957460220678</v>
      </c>
      <c r="K893">
        <f t="shared" si="69"/>
        <v>4.2307957460220678</v>
      </c>
    </row>
    <row r="894" spans="1:11" x14ac:dyDescent="0.2">
      <c r="A894" s="2">
        <v>42857</v>
      </c>
      <c r="B894" s="10">
        <v>36.877499999999998</v>
      </c>
      <c r="C894" s="7">
        <v>946.93989999999997</v>
      </c>
      <c r="D894" s="5">
        <v>152.78</v>
      </c>
      <c r="F894" s="11">
        <f t="shared" si="65"/>
        <v>-138.19160821202192</v>
      </c>
      <c r="G894" s="14">
        <f t="shared" si="66"/>
        <v>725.29478279798548</v>
      </c>
      <c r="I894">
        <f t="shared" si="67"/>
        <v>587.10317458596353</v>
      </c>
      <c r="J894">
        <f t="shared" si="68"/>
        <v>0.6478900608379945</v>
      </c>
      <c r="K894">
        <f t="shared" si="69"/>
        <v>-0.6478900608379945</v>
      </c>
    </row>
    <row r="895" spans="1:11" x14ac:dyDescent="0.2">
      <c r="A895" s="2">
        <v>42856</v>
      </c>
      <c r="B895" s="10">
        <v>36.645000000000003</v>
      </c>
      <c r="C895" s="7">
        <v>948.23</v>
      </c>
      <c r="D895" s="5">
        <v>152.46</v>
      </c>
      <c r="F895" s="11">
        <f t="shared" si="65"/>
        <v>-137.32035747893821</v>
      </c>
      <c r="G895" s="14">
        <f t="shared" si="66"/>
        <v>723.7756420040638</v>
      </c>
      <c r="I895">
        <f t="shared" si="67"/>
        <v>586.45528452512553</v>
      </c>
      <c r="J895">
        <f t="shared" si="68"/>
        <v>7.746657884435308</v>
      </c>
      <c r="K895">
        <f t="shared" si="69"/>
        <v>-7.746657884435308</v>
      </c>
    </row>
    <row r="896" spans="1:11" x14ac:dyDescent="0.2">
      <c r="A896" s="2">
        <v>42853</v>
      </c>
      <c r="B896" s="10">
        <v>35.912500000000001</v>
      </c>
      <c r="C896" s="7">
        <v>924.99</v>
      </c>
      <c r="D896" s="5">
        <v>150.25</v>
      </c>
      <c r="F896" s="11">
        <f t="shared" si="65"/>
        <v>-134.57544925535183</v>
      </c>
      <c r="G896" s="14">
        <f t="shared" si="66"/>
        <v>713.28407589604205</v>
      </c>
      <c r="I896">
        <f t="shared" si="67"/>
        <v>578.70862664069023</v>
      </c>
      <c r="J896">
        <f t="shared" si="68"/>
        <v>12.236809225898583</v>
      </c>
      <c r="K896">
        <f t="shared" si="69"/>
        <v>-12.236809225898583</v>
      </c>
    </row>
    <row r="897" spans="1:11" x14ac:dyDescent="0.2">
      <c r="A897" s="2">
        <v>42852</v>
      </c>
      <c r="B897" s="10">
        <v>35.947499999999998</v>
      </c>
      <c r="C897" s="7">
        <v>918.37990000000002</v>
      </c>
      <c r="D897" s="5">
        <v>147.69999999999999</v>
      </c>
      <c r="F897" s="11">
        <f t="shared" si="65"/>
        <v>-134.70660527968701</v>
      </c>
      <c r="G897" s="14">
        <f t="shared" si="66"/>
        <v>701.17842269447863</v>
      </c>
      <c r="I897">
        <f t="shared" si="67"/>
        <v>566.47181741479164</v>
      </c>
      <c r="J897">
        <f t="shared" si="68"/>
        <v>5.3088879163683487</v>
      </c>
      <c r="K897">
        <f t="shared" si="69"/>
        <v>-5.3088879163683487</v>
      </c>
    </row>
    <row r="898" spans="1:11" x14ac:dyDescent="0.2">
      <c r="A898" s="2">
        <v>42851</v>
      </c>
      <c r="B898" s="10">
        <v>35.92</v>
      </c>
      <c r="C898" s="7">
        <v>909.29</v>
      </c>
      <c r="D898" s="5">
        <v>146.56</v>
      </c>
      <c r="F898" s="11">
        <f t="shared" si="65"/>
        <v>-134.60355411770936</v>
      </c>
      <c r="G898" s="14">
        <f t="shared" si="66"/>
        <v>695.76648361613263</v>
      </c>
      <c r="I898">
        <f t="shared" si="67"/>
        <v>561.1629294984233</v>
      </c>
      <c r="J898">
        <f t="shared" si="68"/>
        <v>1.1286164821339071</v>
      </c>
      <c r="K898">
        <f t="shared" si="69"/>
        <v>-1.1286164821339071</v>
      </c>
    </row>
    <row r="899" spans="1:11" x14ac:dyDescent="0.2">
      <c r="A899" s="2">
        <v>42850</v>
      </c>
      <c r="B899" s="10">
        <v>36.1325</v>
      </c>
      <c r="C899" s="7">
        <v>907.62009999999998</v>
      </c>
      <c r="D899" s="5">
        <v>146.49</v>
      </c>
      <c r="F899" s="11">
        <f t="shared" si="65"/>
        <v>-135.399858551173</v>
      </c>
      <c r="G899" s="14">
        <f t="shared" si="66"/>
        <v>695.43417156746239</v>
      </c>
      <c r="I899">
        <f t="shared" si="67"/>
        <v>560.03431301628939</v>
      </c>
      <c r="J899">
        <f t="shared" si="68"/>
        <v>4.008483697351835</v>
      </c>
      <c r="K899">
        <f t="shared" si="69"/>
        <v>-4.008483697351835</v>
      </c>
    </row>
    <row r="900" spans="1:11" x14ac:dyDescent="0.2">
      <c r="A900" s="2">
        <v>42849</v>
      </c>
      <c r="B900" s="10">
        <v>35.909999999999997</v>
      </c>
      <c r="C900" s="7">
        <v>907.40989999999999</v>
      </c>
      <c r="D900" s="5">
        <v>145.47</v>
      </c>
      <c r="F900" s="11">
        <f t="shared" si="65"/>
        <v>-134.5660809678993</v>
      </c>
      <c r="G900" s="14">
        <f t="shared" si="66"/>
        <v>690.59191028683688</v>
      </c>
      <c r="I900">
        <f t="shared" si="67"/>
        <v>556.02582931893755</v>
      </c>
      <c r="J900">
        <f t="shared" si="68"/>
        <v>7.2142384350050861</v>
      </c>
      <c r="K900">
        <f t="shared" si="69"/>
        <v>-7.2142384350050861</v>
      </c>
    </row>
    <row r="901" spans="1:11" x14ac:dyDescent="0.2">
      <c r="A901" s="2">
        <v>42846</v>
      </c>
      <c r="B901" s="10">
        <v>35.567500000000003</v>
      </c>
      <c r="C901" s="7">
        <v>898.53</v>
      </c>
      <c r="D901" s="5">
        <v>143.68</v>
      </c>
      <c r="F901" s="11">
        <f t="shared" ref="F901:F964" si="70">B901*$O$8</f>
        <v>-133.28262558690503</v>
      </c>
      <c r="G901" s="14">
        <f t="shared" ref="G901:G964" si="71">D901*(1-$O$8)</f>
        <v>682.09421647083752</v>
      </c>
      <c r="I901">
        <f t="shared" ref="I901:I964" si="72">SUM(F901:G901)</f>
        <v>548.81159088393247</v>
      </c>
      <c r="J901">
        <f t="shared" si="68"/>
        <v>-0.4104169110279372</v>
      </c>
      <c r="K901">
        <f t="shared" si="69"/>
        <v>0.4104169110279372</v>
      </c>
    </row>
    <row r="902" spans="1:11" x14ac:dyDescent="0.2">
      <c r="A902" s="2">
        <v>42845</v>
      </c>
      <c r="B902" s="10">
        <v>35.61</v>
      </c>
      <c r="C902" s="7">
        <v>902.06010000000003</v>
      </c>
      <c r="D902" s="5">
        <v>143.80000000000001</v>
      </c>
      <c r="F902" s="11">
        <f t="shared" si="70"/>
        <v>-133.44188647359772</v>
      </c>
      <c r="G902" s="14">
        <f t="shared" si="71"/>
        <v>682.66389426855812</v>
      </c>
      <c r="I902">
        <f t="shared" si="72"/>
        <v>549.2220077949604</v>
      </c>
      <c r="J902">
        <f t="shared" ref="J902:J965" si="73">I902-I903</f>
        <v>5.6145733292956947</v>
      </c>
      <c r="K902">
        <f t="shared" ref="K902:K965" si="74">-J902</f>
        <v>-5.6145733292956947</v>
      </c>
    </row>
    <row r="903" spans="1:11" x14ac:dyDescent="0.2">
      <c r="A903" s="2">
        <v>42844</v>
      </c>
      <c r="B903" s="10">
        <v>35.17</v>
      </c>
      <c r="C903" s="7">
        <v>899.2</v>
      </c>
      <c r="D903" s="5">
        <v>142.27000000000001</v>
      </c>
      <c r="F903" s="11">
        <f t="shared" si="70"/>
        <v>-131.79306788195541</v>
      </c>
      <c r="G903" s="14">
        <f t="shared" si="71"/>
        <v>675.40050234762009</v>
      </c>
      <c r="I903">
        <f t="shared" si="72"/>
        <v>543.60743446566471</v>
      </c>
      <c r="J903">
        <f t="shared" si="73"/>
        <v>6.7061335726476727</v>
      </c>
      <c r="K903">
        <f t="shared" si="74"/>
        <v>-6.7061335726476727</v>
      </c>
    </row>
    <row r="904" spans="1:11" x14ac:dyDescent="0.2">
      <c r="A904" s="2">
        <v>42843</v>
      </c>
      <c r="B904" s="10">
        <v>35.299999999999997</v>
      </c>
      <c r="C904" s="7">
        <v>903.78</v>
      </c>
      <c r="D904" s="5">
        <v>140.96</v>
      </c>
      <c r="F904" s="11">
        <f t="shared" si="70"/>
        <v>-132.2802188294861</v>
      </c>
      <c r="G904" s="14">
        <f t="shared" si="71"/>
        <v>669.18151972250314</v>
      </c>
      <c r="I904">
        <f t="shared" si="72"/>
        <v>536.90130089301704</v>
      </c>
      <c r="J904">
        <f t="shared" si="73"/>
        <v>-1.5935627817540308</v>
      </c>
      <c r="K904">
        <f t="shared" si="74"/>
        <v>1.5935627817540308</v>
      </c>
    </row>
    <row r="905" spans="1:11" x14ac:dyDescent="0.2">
      <c r="A905" s="2">
        <v>42842</v>
      </c>
      <c r="B905" s="10">
        <v>35.457500000000003</v>
      </c>
      <c r="C905" s="7">
        <v>901.99</v>
      </c>
      <c r="D905" s="5">
        <v>141.41999999999999</v>
      </c>
      <c r="F905" s="11">
        <f t="shared" si="70"/>
        <v>-132.87042093899444</v>
      </c>
      <c r="G905" s="14">
        <f t="shared" si="71"/>
        <v>671.36528461376554</v>
      </c>
      <c r="I905">
        <f t="shared" si="72"/>
        <v>538.49486367477107</v>
      </c>
      <c r="J905">
        <f t="shared" si="73"/>
        <v>8.9063229901447585</v>
      </c>
      <c r="K905">
        <f t="shared" si="74"/>
        <v>-8.9063229901447585</v>
      </c>
    </row>
    <row r="906" spans="1:11" x14ac:dyDescent="0.2">
      <c r="A906" s="2">
        <v>42839</v>
      </c>
      <c r="B906" s="10">
        <v>35.262500000000003</v>
      </c>
      <c r="C906" s="7">
        <v>884.66989999999998</v>
      </c>
      <c r="D906" s="5">
        <v>139.38999999999999</v>
      </c>
      <c r="F906" s="11">
        <f t="shared" si="70"/>
        <v>-132.13969451769842</v>
      </c>
      <c r="G906" s="14">
        <f t="shared" si="71"/>
        <v>661.72823520232475</v>
      </c>
      <c r="I906">
        <f t="shared" si="72"/>
        <v>529.58854068462631</v>
      </c>
      <c r="J906">
        <f t="shared" si="73"/>
        <v>0</v>
      </c>
      <c r="K906">
        <f t="shared" si="74"/>
        <v>0</v>
      </c>
    </row>
    <row r="907" spans="1:11" x14ac:dyDescent="0.2">
      <c r="A907" s="2">
        <v>42838</v>
      </c>
      <c r="B907" s="10">
        <v>35.262500000000003</v>
      </c>
      <c r="C907" s="7">
        <v>884.66989999999998</v>
      </c>
      <c r="D907" s="5">
        <v>139.38999999999999</v>
      </c>
      <c r="F907" s="11">
        <f t="shared" si="70"/>
        <v>-132.13969451769842</v>
      </c>
      <c r="G907" s="14">
        <f t="shared" si="71"/>
        <v>661.72823520232475</v>
      </c>
      <c r="I907">
        <f t="shared" si="72"/>
        <v>529.58854068462631</v>
      </c>
      <c r="J907">
        <f t="shared" si="73"/>
        <v>-0.1993682874527849</v>
      </c>
      <c r="K907">
        <f t="shared" si="74"/>
        <v>0.1993682874527849</v>
      </c>
    </row>
    <row r="908" spans="1:11" x14ac:dyDescent="0.2">
      <c r="A908" s="2">
        <v>42837</v>
      </c>
      <c r="B908" s="10">
        <v>35.450000000000003</v>
      </c>
      <c r="C908" s="7">
        <v>896.23</v>
      </c>
      <c r="D908" s="5">
        <v>139.58000000000001</v>
      </c>
      <c r="F908" s="11">
        <f t="shared" si="70"/>
        <v>-132.84231607663691</v>
      </c>
      <c r="G908" s="14">
        <f t="shared" si="71"/>
        <v>662.63022504871594</v>
      </c>
      <c r="I908">
        <f t="shared" si="72"/>
        <v>529.78790897207909</v>
      </c>
      <c r="J908">
        <f t="shared" si="73"/>
        <v>-1.7733479802343481</v>
      </c>
      <c r="K908">
        <f t="shared" si="74"/>
        <v>1.7733479802343481</v>
      </c>
    </row>
    <row r="909" spans="1:11" x14ac:dyDescent="0.2">
      <c r="A909" s="2">
        <v>42836</v>
      </c>
      <c r="B909" s="10">
        <v>35.407499999999999</v>
      </c>
      <c r="C909" s="7">
        <v>902.36009999999999</v>
      </c>
      <c r="D909" s="5">
        <v>139.91999999999999</v>
      </c>
      <c r="F909" s="11">
        <f t="shared" si="70"/>
        <v>-132.68305518994416</v>
      </c>
      <c r="G909" s="14">
        <f t="shared" si="71"/>
        <v>664.24431214225763</v>
      </c>
      <c r="I909">
        <f t="shared" si="72"/>
        <v>531.56125695231344</v>
      </c>
      <c r="J909">
        <f t="shared" si="73"/>
        <v>-3.8742765110389428</v>
      </c>
      <c r="K909">
        <f t="shared" si="74"/>
        <v>3.8742765110389428</v>
      </c>
    </row>
    <row r="910" spans="1:11" x14ac:dyDescent="0.2">
      <c r="A910" s="2">
        <v>42835</v>
      </c>
      <c r="B910" s="10">
        <v>35.792499999999997</v>
      </c>
      <c r="C910" s="7">
        <v>907.04</v>
      </c>
      <c r="D910" s="5">
        <v>141.04</v>
      </c>
      <c r="F910" s="11">
        <f t="shared" si="70"/>
        <v>-134.12577145763117</v>
      </c>
      <c r="G910" s="14">
        <f t="shared" si="71"/>
        <v>669.5613049209835</v>
      </c>
      <c r="I910">
        <f t="shared" si="72"/>
        <v>535.43553346335239</v>
      </c>
      <c r="J910">
        <f t="shared" si="73"/>
        <v>1.393562781754099</v>
      </c>
      <c r="K910">
        <f t="shared" si="74"/>
        <v>-1.393562781754099</v>
      </c>
    </row>
    <row r="911" spans="1:11" x14ac:dyDescent="0.2">
      <c r="A911" s="2">
        <v>42832</v>
      </c>
      <c r="B911" s="10">
        <v>35.835000000000001</v>
      </c>
      <c r="C911" s="7">
        <v>894.87990000000002</v>
      </c>
      <c r="D911" s="5">
        <v>140.78</v>
      </c>
      <c r="F911" s="11">
        <f t="shared" si="70"/>
        <v>-134.28503234432392</v>
      </c>
      <c r="G911" s="14">
        <f t="shared" si="71"/>
        <v>668.32700302592218</v>
      </c>
      <c r="I911">
        <f t="shared" si="72"/>
        <v>534.04197068159829</v>
      </c>
      <c r="J911">
        <f t="shared" si="73"/>
        <v>-1.5516676441116033</v>
      </c>
      <c r="K911">
        <f t="shared" si="74"/>
        <v>1.5516676441116033</v>
      </c>
    </row>
    <row r="912" spans="1:11" x14ac:dyDescent="0.2">
      <c r="A912" s="2">
        <v>42831</v>
      </c>
      <c r="B912" s="10">
        <v>35.914999999999999</v>
      </c>
      <c r="C912" s="7">
        <v>898.28</v>
      </c>
      <c r="D912" s="5">
        <v>141.16999999999999</v>
      </c>
      <c r="F912" s="11">
        <f t="shared" si="70"/>
        <v>-134.58481754280433</v>
      </c>
      <c r="G912" s="14">
        <f t="shared" si="71"/>
        <v>670.17845586851422</v>
      </c>
      <c r="I912">
        <f t="shared" si="72"/>
        <v>535.59363832570989</v>
      </c>
      <c r="J912">
        <f t="shared" si="73"/>
        <v>-2.8909158387930347</v>
      </c>
      <c r="K912">
        <f t="shared" si="74"/>
        <v>2.8909158387930347</v>
      </c>
    </row>
    <row r="913" spans="1:11" x14ac:dyDescent="0.2">
      <c r="A913" s="2">
        <v>42830</v>
      </c>
      <c r="B913" s="10">
        <v>36.005000000000003</v>
      </c>
      <c r="C913" s="7">
        <v>909.28</v>
      </c>
      <c r="D913" s="5">
        <v>141.85</v>
      </c>
      <c r="F913" s="11">
        <f t="shared" si="70"/>
        <v>-134.92207589109483</v>
      </c>
      <c r="G913" s="14">
        <f t="shared" si="71"/>
        <v>673.40663005559782</v>
      </c>
      <c r="I913">
        <f t="shared" si="72"/>
        <v>538.48455416450292</v>
      </c>
      <c r="J913">
        <f t="shared" si="73"/>
        <v>1.2722993566591185</v>
      </c>
      <c r="K913">
        <f t="shared" si="74"/>
        <v>-1.2722993566591185</v>
      </c>
    </row>
    <row r="914" spans="1:11" x14ac:dyDescent="0.2">
      <c r="A914" s="2">
        <v>42829</v>
      </c>
      <c r="B914" s="10">
        <v>36.192500000000003</v>
      </c>
      <c r="C914" s="7">
        <v>906.83010000000002</v>
      </c>
      <c r="D914" s="5">
        <v>141.72999999999999</v>
      </c>
      <c r="F914" s="11">
        <f t="shared" si="70"/>
        <v>-135.62469745003332</v>
      </c>
      <c r="G914" s="14">
        <f t="shared" si="71"/>
        <v>672.8369522578771</v>
      </c>
      <c r="I914">
        <f t="shared" si="72"/>
        <v>537.21225480784381</v>
      </c>
      <c r="J914">
        <f t="shared" si="73"/>
        <v>-3.613429996971945</v>
      </c>
      <c r="K914">
        <f t="shared" si="74"/>
        <v>3.613429996971945</v>
      </c>
    </row>
    <row r="915" spans="1:11" x14ac:dyDescent="0.2">
      <c r="A915" s="2">
        <v>42828</v>
      </c>
      <c r="B915" s="10">
        <v>35.924999999999997</v>
      </c>
      <c r="C915" s="7">
        <v>891.51</v>
      </c>
      <c r="D915" s="5">
        <v>142.28</v>
      </c>
      <c r="F915" s="11">
        <f t="shared" si="70"/>
        <v>-134.62229069261437</v>
      </c>
      <c r="G915" s="14">
        <f t="shared" si="71"/>
        <v>675.44797549743009</v>
      </c>
      <c r="I915">
        <f t="shared" si="72"/>
        <v>540.82568480481575</v>
      </c>
      <c r="J915">
        <f t="shared" si="73"/>
        <v>1.0544092958211877</v>
      </c>
      <c r="K915">
        <f t="shared" si="74"/>
        <v>-1.0544092958211877</v>
      </c>
    </row>
    <row r="916" spans="1:11" x14ac:dyDescent="0.2">
      <c r="A916" s="2">
        <v>42825</v>
      </c>
      <c r="B916" s="10">
        <v>35.914999999999999</v>
      </c>
      <c r="C916" s="7">
        <v>886.54</v>
      </c>
      <c r="D916" s="5">
        <v>142.05000000000001</v>
      </c>
      <c r="F916" s="11">
        <f t="shared" si="70"/>
        <v>-134.58481754280433</v>
      </c>
      <c r="G916" s="14">
        <f t="shared" si="71"/>
        <v>674.35609305179889</v>
      </c>
      <c r="I916">
        <f t="shared" si="72"/>
        <v>539.77127550899456</v>
      </c>
      <c r="J916">
        <f t="shared" si="73"/>
        <v>-1.4560896319441099</v>
      </c>
      <c r="K916">
        <f t="shared" si="74"/>
        <v>1.4560896319441099</v>
      </c>
    </row>
    <row r="917" spans="1:11" x14ac:dyDescent="0.2">
      <c r="A917" s="2">
        <v>42824</v>
      </c>
      <c r="B917" s="10">
        <v>35.982500000000002</v>
      </c>
      <c r="C917" s="7">
        <v>876.34010000000001</v>
      </c>
      <c r="D917" s="5">
        <v>142.41</v>
      </c>
      <c r="F917" s="11">
        <f t="shared" si="70"/>
        <v>-134.83776130402219</v>
      </c>
      <c r="G917" s="14">
        <f t="shared" si="71"/>
        <v>676.06512644496081</v>
      </c>
      <c r="I917">
        <f t="shared" si="72"/>
        <v>541.22736514093867</v>
      </c>
      <c r="J917">
        <f t="shared" si="73"/>
        <v>-0.96135813384341873</v>
      </c>
      <c r="K917">
        <f t="shared" si="74"/>
        <v>0.96135813384341873</v>
      </c>
    </row>
    <row r="918" spans="1:11" x14ac:dyDescent="0.2">
      <c r="A918" s="2">
        <v>42823</v>
      </c>
      <c r="B918" s="10">
        <v>36.03</v>
      </c>
      <c r="C918" s="7">
        <v>874.32010000000002</v>
      </c>
      <c r="D918" s="5">
        <v>142.65</v>
      </c>
      <c r="F918" s="11">
        <f t="shared" si="70"/>
        <v>-135.01575876561995</v>
      </c>
      <c r="G918" s="14">
        <f t="shared" si="71"/>
        <v>677.20448204040201</v>
      </c>
      <c r="I918">
        <f t="shared" si="72"/>
        <v>542.18872327478209</v>
      </c>
      <c r="J918">
        <f t="shared" si="73"/>
        <v>3.9253251346143543</v>
      </c>
      <c r="K918">
        <f t="shared" si="74"/>
        <v>-3.9253251346143543</v>
      </c>
    </row>
    <row r="919" spans="1:11" x14ac:dyDescent="0.2">
      <c r="A919" s="2">
        <v>42822</v>
      </c>
      <c r="B919" s="10">
        <v>35.950000000000003</v>
      </c>
      <c r="C919" s="7">
        <v>856</v>
      </c>
      <c r="D919" s="5">
        <v>141.76</v>
      </c>
      <c r="F919" s="11">
        <f t="shared" si="70"/>
        <v>-134.71597356713954</v>
      </c>
      <c r="G919" s="14">
        <f t="shared" si="71"/>
        <v>672.97937170730734</v>
      </c>
      <c r="I919">
        <f t="shared" si="72"/>
        <v>538.26339814016774</v>
      </c>
      <c r="J919">
        <f t="shared" si="73"/>
        <v>4.1005936365136222</v>
      </c>
      <c r="K919">
        <f t="shared" si="74"/>
        <v>-4.1005936365136222</v>
      </c>
    </row>
    <row r="920" spans="1:11" x14ac:dyDescent="0.2">
      <c r="A920" s="2">
        <v>42821</v>
      </c>
      <c r="B920" s="10">
        <v>35.22</v>
      </c>
      <c r="C920" s="7">
        <v>846.82010000000002</v>
      </c>
      <c r="D920" s="5">
        <v>140.32</v>
      </c>
      <c r="F920" s="11">
        <f t="shared" si="70"/>
        <v>-131.98043363100567</v>
      </c>
      <c r="G920" s="14">
        <f t="shared" si="71"/>
        <v>666.14323813465978</v>
      </c>
      <c r="I920">
        <f t="shared" si="72"/>
        <v>534.16280450365412</v>
      </c>
      <c r="J920">
        <f t="shared" si="73"/>
        <v>-0.31978519848041742</v>
      </c>
      <c r="K920">
        <f t="shared" si="74"/>
        <v>0.31978519848041742</v>
      </c>
    </row>
    <row r="921" spans="1:11" x14ac:dyDescent="0.2">
      <c r="A921" s="2">
        <v>42818</v>
      </c>
      <c r="B921" s="10">
        <v>35.159999999999997</v>
      </c>
      <c r="C921" s="7">
        <v>845.61009999999999</v>
      </c>
      <c r="D921" s="5">
        <v>140.34</v>
      </c>
      <c r="F921" s="11">
        <f t="shared" si="70"/>
        <v>-131.75559473214534</v>
      </c>
      <c r="G921" s="14">
        <f t="shared" si="71"/>
        <v>666.2381844342799</v>
      </c>
      <c r="I921">
        <f t="shared" si="72"/>
        <v>534.48258970213453</v>
      </c>
      <c r="J921">
        <f t="shared" si="73"/>
        <v>4.1076371832846235</v>
      </c>
      <c r="K921">
        <f t="shared" si="74"/>
        <v>-4.1076371832846235</v>
      </c>
    </row>
    <row r="922" spans="1:11" x14ac:dyDescent="0.2">
      <c r="A922" s="2">
        <v>42817</v>
      </c>
      <c r="B922" s="10">
        <v>35.229999999999997</v>
      </c>
      <c r="C922" s="7">
        <v>847.37990000000002</v>
      </c>
      <c r="D922" s="5">
        <v>139.53</v>
      </c>
      <c r="F922" s="11">
        <f t="shared" si="70"/>
        <v>-132.01790678081571</v>
      </c>
      <c r="G922" s="14">
        <f t="shared" si="71"/>
        <v>662.39285929966559</v>
      </c>
      <c r="I922">
        <f t="shared" si="72"/>
        <v>530.37495251884991</v>
      </c>
      <c r="J922">
        <f t="shared" si="73"/>
        <v>0.18357547376535877</v>
      </c>
      <c r="K922">
        <f t="shared" si="74"/>
        <v>-0.18357547376535877</v>
      </c>
    </row>
    <row r="923" spans="1:11" x14ac:dyDescent="0.2">
      <c r="A923" s="2">
        <v>42816</v>
      </c>
      <c r="B923" s="10">
        <v>35.354999999999997</v>
      </c>
      <c r="C923" s="7">
        <v>848.06010000000003</v>
      </c>
      <c r="D923" s="5">
        <v>139.59</v>
      </c>
      <c r="F923" s="11">
        <f t="shared" si="70"/>
        <v>-132.48632115344137</v>
      </c>
      <c r="G923" s="14">
        <f t="shared" si="71"/>
        <v>662.67769819852595</v>
      </c>
      <c r="I923">
        <f t="shared" si="72"/>
        <v>530.19137704508455</v>
      </c>
      <c r="J923">
        <f t="shared" si="73"/>
        <v>3.6469107619886927</v>
      </c>
      <c r="K923">
        <f t="shared" si="74"/>
        <v>-3.6469107619886927</v>
      </c>
    </row>
    <row r="924" spans="1:11" x14ac:dyDescent="0.2">
      <c r="A924" s="2">
        <v>42815</v>
      </c>
      <c r="B924" s="10">
        <v>34.96</v>
      </c>
      <c r="C924" s="7">
        <v>843.2</v>
      </c>
      <c r="D924" s="5">
        <v>138.51</v>
      </c>
      <c r="F924" s="11">
        <f t="shared" si="70"/>
        <v>-131.00613173594431</v>
      </c>
      <c r="G924" s="14">
        <f t="shared" si="71"/>
        <v>657.55059801904019</v>
      </c>
      <c r="I924">
        <f t="shared" si="72"/>
        <v>526.54446628309586</v>
      </c>
      <c r="J924">
        <f t="shared" si="73"/>
        <v>-5.2709978555304815</v>
      </c>
      <c r="K924">
        <f t="shared" si="74"/>
        <v>5.2709978555304815</v>
      </c>
    </row>
    <row r="925" spans="1:11" x14ac:dyDescent="0.2">
      <c r="A925" s="2">
        <v>42814</v>
      </c>
      <c r="B925" s="10">
        <v>35.365000000000002</v>
      </c>
      <c r="C925" s="7">
        <v>856.97</v>
      </c>
      <c r="D925" s="5">
        <v>139.94</v>
      </c>
      <c r="F925" s="11">
        <f t="shared" si="70"/>
        <v>-132.52379430325146</v>
      </c>
      <c r="G925" s="14">
        <f t="shared" si="71"/>
        <v>664.33925844187775</v>
      </c>
      <c r="I925">
        <f t="shared" si="72"/>
        <v>531.81546413862634</v>
      </c>
      <c r="J925">
        <f t="shared" si="73"/>
        <v>-0.90240675741893028</v>
      </c>
      <c r="K925">
        <f t="shared" si="74"/>
        <v>0.90240675741893028</v>
      </c>
    </row>
    <row r="926" spans="1:11" x14ac:dyDescent="0.2">
      <c r="A926" s="2">
        <v>42811</v>
      </c>
      <c r="B926" s="10">
        <v>34.997500000000002</v>
      </c>
      <c r="C926" s="7">
        <v>852.31010000000003</v>
      </c>
      <c r="D926" s="5">
        <v>139.84</v>
      </c>
      <c r="F926" s="11">
        <f t="shared" si="70"/>
        <v>-131.14665604773202</v>
      </c>
      <c r="G926" s="14">
        <f t="shared" si="71"/>
        <v>663.86452694377726</v>
      </c>
      <c r="I926">
        <f t="shared" si="72"/>
        <v>532.71787089604527</v>
      </c>
      <c r="J926">
        <f t="shared" si="73"/>
        <v>-5.6317125474947716E-2</v>
      </c>
      <c r="K926">
        <f t="shared" si="74"/>
        <v>5.6317125474947716E-2</v>
      </c>
    </row>
    <row r="927" spans="1:11" x14ac:dyDescent="0.2">
      <c r="A927" s="2">
        <v>42810</v>
      </c>
      <c r="B927" s="10">
        <v>35.172499999999999</v>
      </c>
      <c r="C927" s="7">
        <v>853.41989999999998</v>
      </c>
      <c r="D927" s="5">
        <v>139.99</v>
      </c>
      <c r="F927" s="11">
        <f t="shared" si="70"/>
        <v>-131.80243616940791</v>
      </c>
      <c r="G927" s="14">
        <f t="shared" si="71"/>
        <v>664.5766241909281</v>
      </c>
      <c r="I927">
        <f t="shared" si="72"/>
        <v>532.77418802152022</v>
      </c>
      <c r="J927">
        <f t="shared" si="73"/>
        <v>1.0663044334638698</v>
      </c>
      <c r="K927">
        <f t="shared" si="74"/>
        <v>-1.0663044334638698</v>
      </c>
    </row>
    <row r="928" spans="1:11" x14ac:dyDescent="0.2">
      <c r="A928" s="2">
        <v>42809</v>
      </c>
      <c r="B928" s="10">
        <v>35.115000000000002</v>
      </c>
      <c r="C928" s="7">
        <v>852.97</v>
      </c>
      <c r="D928" s="5">
        <v>139.72</v>
      </c>
      <c r="F928" s="11">
        <f t="shared" si="70"/>
        <v>-131.58696555800014</v>
      </c>
      <c r="G928" s="14">
        <f t="shared" si="71"/>
        <v>663.29484914605655</v>
      </c>
      <c r="I928">
        <f t="shared" si="72"/>
        <v>531.70788358805635</v>
      </c>
      <c r="J928">
        <f t="shared" si="73"/>
        <v>0.52178773688251567</v>
      </c>
      <c r="K928">
        <f t="shared" si="74"/>
        <v>-0.52178773688251567</v>
      </c>
    </row>
    <row r="929" spans="1:11" x14ac:dyDescent="0.2">
      <c r="A929" s="2">
        <v>42808</v>
      </c>
      <c r="B929" s="10">
        <v>34.747500000000002</v>
      </c>
      <c r="C929" s="7">
        <v>852.53</v>
      </c>
      <c r="D929" s="5">
        <v>139.32</v>
      </c>
      <c r="F929" s="11">
        <f t="shared" si="70"/>
        <v>-130.2098273024807</v>
      </c>
      <c r="G929" s="14">
        <f t="shared" si="71"/>
        <v>661.39592315365451</v>
      </c>
      <c r="I929">
        <f t="shared" si="72"/>
        <v>531.18609585117383</v>
      </c>
      <c r="J929">
        <f t="shared" si="73"/>
        <v>-1.1325141581786511</v>
      </c>
      <c r="K929">
        <f t="shared" si="74"/>
        <v>1.1325141581786511</v>
      </c>
    </row>
    <row r="930" spans="1:11" x14ac:dyDescent="0.2">
      <c r="A930" s="2">
        <v>42807</v>
      </c>
      <c r="B930" s="10">
        <v>34.799999999999997</v>
      </c>
      <c r="C930" s="7">
        <v>854.59010000000001</v>
      </c>
      <c r="D930" s="5">
        <v>139.6</v>
      </c>
      <c r="F930" s="11">
        <f t="shared" si="70"/>
        <v>-130.40656133898347</v>
      </c>
      <c r="G930" s="14">
        <f t="shared" si="71"/>
        <v>662.72517134833595</v>
      </c>
      <c r="I930">
        <f t="shared" si="72"/>
        <v>532.31861000935248</v>
      </c>
      <c r="J930">
        <f t="shared" si="73"/>
        <v>3.7891154098991819</v>
      </c>
      <c r="K930">
        <f t="shared" si="74"/>
        <v>-3.7891154098991819</v>
      </c>
    </row>
    <row r="931" spans="1:11" x14ac:dyDescent="0.2">
      <c r="A931" s="2">
        <v>42804</v>
      </c>
      <c r="B931" s="10">
        <v>34.784999999999997</v>
      </c>
      <c r="C931" s="7">
        <v>852.46</v>
      </c>
      <c r="D931" s="5">
        <v>138.79</v>
      </c>
      <c r="F931" s="11">
        <f t="shared" si="70"/>
        <v>-130.35035161426836</v>
      </c>
      <c r="G931" s="14">
        <f t="shared" si="71"/>
        <v>658.87984621372163</v>
      </c>
      <c r="I931">
        <f t="shared" si="72"/>
        <v>528.5294945994533</v>
      </c>
      <c r="J931">
        <f t="shared" si="73"/>
        <v>2.1800820167371739</v>
      </c>
      <c r="K931">
        <f t="shared" si="74"/>
        <v>-2.1800820167371739</v>
      </c>
    </row>
    <row r="932" spans="1:11" x14ac:dyDescent="0.2">
      <c r="A932" s="2">
        <v>42803</v>
      </c>
      <c r="B932" s="10">
        <v>34.67</v>
      </c>
      <c r="C932" s="7">
        <v>853</v>
      </c>
      <c r="D932" s="5">
        <v>138.24</v>
      </c>
      <c r="F932" s="11">
        <f t="shared" si="70"/>
        <v>-129.91941039145277</v>
      </c>
      <c r="G932" s="14">
        <f t="shared" si="71"/>
        <v>656.26882297416887</v>
      </c>
      <c r="I932">
        <f t="shared" si="72"/>
        <v>526.34941258271613</v>
      </c>
      <c r="J932">
        <f t="shared" si="73"/>
        <v>2.7683889886033057</v>
      </c>
      <c r="K932">
        <f t="shared" si="74"/>
        <v>-2.7683889886033057</v>
      </c>
    </row>
    <row r="933" spans="1:11" x14ac:dyDescent="0.2">
      <c r="A933" s="2">
        <v>42802</v>
      </c>
      <c r="B933" s="10">
        <v>34.75</v>
      </c>
      <c r="C933" s="7">
        <v>850.5</v>
      </c>
      <c r="D933" s="5">
        <v>137.72</v>
      </c>
      <c r="F933" s="11">
        <f t="shared" si="70"/>
        <v>-130.21919558993321</v>
      </c>
      <c r="G933" s="14">
        <f t="shared" si="71"/>
        <v>653.800219184046</v>
      </c>
      <c r="I933">
        <f t="shared" si="72"/>
        <v>523.58102359411282</v>
      </c>
      <c r="J933">
        <f t="shared" si="73"/>
        <v>2.4810232395528828</v>
      </c>
      <c r="K933">
        <f t="shared" si="74"/>
        <v>-2.4810232395528828</v>
      </c>
    </row>
    <row r="934" spans="1:11" x14ac:dyDescent="0.2">
      <c r="A934" s="2">
        <v>42801</v>
      </c>
      <c r="B934" s="10">
        <v>34.880000000000003</v>
      </c>
      <c r="C934" s="7">
        <v>846.02</v>
      </c>
      <c r="D934" s="5">
        <v>137.30000000000001</v>
      </c>
      <c r="F934" s="11">
        <f t="shared" si="70"/>
        <v>-130.7063465374639</v>
      </c>
      <c r="G934" s="14">
        <f t="shared" si="71"/>
        <v>651.80634689202384</v>
      </c>
      <c r="I934">
        <f t="shared" si="72"/>
        <v>521.10000035455994</v>
      </c>
      <c r="J934">
        <f t="shared" si="73"/>
        <v>-0.73830697186588168</v>
      </c>
      <c r="K934">
        <f t="shared" si="74"/>
        <v>0.73830697186588168</v>
      </c>
    </row>
    <row r="935" spans="1:11" x14ac:dyDescent="0.2">
      <c r="A935" s="2">
        <v>42800</v>
      </c>
      <c r="B935" s="10">
        <v>34.835000000000001</v>
      </c>
      <c r="C935" s="7">
        <v>846.61009999999999</v>
      </c>
      <c r="D935" s="5">
        <v>137.41999999999999</v>
      </c>
      <c r="F935" s="11">
        <f t="shared" si="70"/>
        <v>-130.53771736331865</v>
      </c>
      <c r="G935" s="14">
        <f t="shared" si="71"/>
        <v>652.37602468974444</v>
      </c>
      <c r="I935">
        <f t="shared" si="72"/>
        <v>521.83830732642582</v>
      </c>
      <c r="J935">
        <f t="shared" si="73"/>
        <v>1.5990333931619034</v>
      </c>
      <c r="K935">
        <f t="shared" si="74"/>
        <v>-1.5990333931619034</v>
      </c>
    </row>
    <row r="936" spans="1:11" x14ac:dyDescent="0.2">
      <c r="A936" s="2">
        <v>42797</v>
      </c>
      <c r="B936" s="10">
        <v>34.945</v>
      </c>
      <c r="C936" s="7">
        <v>849.87990000000002</v>
      </c>
      <c r="D936" s="5">
        <v>137.16999999999999</v>
      </c>
      <c r="F936" s="11">
        <f t="shared" si="70"/>
        <v>-130.94992201122923</v>
      </c>
      <c r="G936" s="14">
        <f t="shared" si="71"/>
        <v>651.18919594449312</v>
      </c>
      <c r="I936">
        <f t="shared" si="72"/>
        <v>520.23927393326392</v>
      </c>
      <c r="J936">
        <f t="shared" si="73"/>
        <v>1.1781995711061199</v>
      </c>
      <c r="K936">
        <f t="shared" si="74"/>
        <v>-1.1781995711061199</v>
      </c>
    </row>
    <row r="937" spans="1:11" x14ac:dyDescent="0.2">
      <c r="A937" s="2">
        <v>42796</v>
      </c>
      <c r="B937" s="10">
        <v>34.74</v>
      </c>
      <c r="C937" s="7">
        <v>848.90989999999999</v>
      </c>
      <c r="D937" s="5">
        <v>136.76</v>
      </c>
      <c r="F937" s="11">
        <f t="shared" si="70"/>
        <v>-130.18172244012317</v>
      </c>
      <c r="G937" s="14">
        <f t="shared" si="71"/>
        <v>649.24279680228096</v>
      </c>
      <c r="I937">
        <f t="shared" si="72"/>
        <v>519.0610743621578</v>
      </c>
      <c r="J937">
        <f t="shared" si="73"/>
        <v>-2.3556600289049356</v>
      </c>
      <c r="K937">
        <f t="shared" si="74"/>
        <v>2.3556600289049356</v>
      </c>
    </row>
    <row r="938" spans="1:11" x14ac:dyDescent="0.2">
      <c r="A938" s="2">
        <v>42795</v>
      </c>
      <c r="B938" s="10">
        <v>34.947499999999998</v>
      </c>
      <c r="C938" s="7">
        <v>853.08010000000002</v>
      </c>
      <c r="D938" s="5">
        <v>137.41999999999999</v>
      </c>
      <c r="F938" s="11">
        <f t="shared" si="70"/>
        <v>-130.95929029868174</v>
      </c>
      <c r="G938" s="14">
        <f t="shared" si="71"/>
        <v>652.37602468974444</v>
      </c>
      <c r="I938">
        <f t="shared" si="72"/>
        <v>521.41673439106273</v>
      </c>
      <c r="J938">
        <f t="shared" si="73"/>
        <v>6.3018316775862786</v>
      </c>
      <c r="K938">
        <f t="shared" si="74"/>
        <v>-6.3018316775862786</v>
      </c>
    </row>
    <row r="939" spans="1:11" x14ac:dyDescent="0.2">
      <c r="A939" s="2">
        <v>42794</v>
      </c>
      <c r="B939" s="10">
        <v>34.247500000000002</v>
      </c>
      <c r="C939" s="7">
        <v>845.04</v>
      </c>
      <c r="D939" s="5">
        <v>135.54</v>
      </c>
      <c r="F939" s="11">
        <f t="shared" si="70"/>
        <v>-128.33616981197807</v>
      </c>
      <c r="G939" s="14">
        <f t="shared" si="71"/>
        <v>643.45107252545449</v>
      </c>
      <c r="I939">
        <f t="shared" si="72"/>
        <v>515.11490271347645</v>
      </c>
      <c r="J939">
        <f t="shared" si="73"/>
        <v>-4.1863737581896885</v>
      </c>
      <c r="K939">
        <f t="shared" si="74"/>
        <v>4.1863737581896885</v>
      </c>
    </row>
    <row r="940" spans="1:11" x14ac:dyDescent="0.2">
      <c r="A940" s="2">
        <v>42793</v>
      </c>
      <c r="B940" s="10">
        <v>34.232500000000002</v>
      </c>
      <c r="C940" s="7">
        <v>848.63990000000001</v>
      </c>
      <c r="D940" s="5">
        <v>136.41</v>
      </c>
      <c r="F940" s="11">
        <f t="shared" si="70"/>
        <v>-128.27996008726296</v>
      </c>
      <c r="G940" s="14">
        <f t="shared" si="71"/>
        <v>647.58123655892916</v>
      </c>
      <c r="I940">
        <f t="shared" si="72"/>
        <v>519.30127647166614</v>
      </c>
      <c r="J940">
        <f t="shared" si="73"/>
        <v>4.3519517703572319</v>
      </c>
      <c r="K940">
        <f t="shared" si="74"/>
        <v>-4.3519517703572319</v>
      </c>
    </row>
    <row r="941" spans="1:11" x14ac:dyDescent="0.2">
      <c r="A941" s="2">
        <v>42790</v>
      </c>
      <c r="B941" s="10">
        <v>34.164999999999999</v>
      </c>
      <c r="C941" s="7">
        <v>845.24</v>
      </c>
      <c r="D941" s="5">
        <v>135.44</v>
      </c>
      <c r="F941" s="11">
        <f t="shared" si="70"/>
        <v>-128.0270163260451</v>
      </c>
      <c r="G941" s="14">
        <f t="shared" si="71"/>
        <v>642.97634102735401</v>
      </c>
      <c r="I941">
        <f t="shared" si="72"/>
        <v>514.94932470130891</v>
      </c>
      <c r="J941">
        <f t="shared" si="73"/>
        <v>0.25799746159771075</v>
      </c>
      <c r="K941">
        <f t="shared" si="74"/>
        <v>-0.25799746159771075</v>
      </c>
    </row>
    <row r="942" spans="1:11" x14ac:dyDescent="0.2">
      <c r="A942" s="2">
        <v>42789</v>
      </c>
      <c r="B942" s="10">
        <v>34.1325</v>
      </c>
      <c r="C942" s="7">
        <v>852.18989999999997</v>
      </c>
      <c r="D942" s="5">
        <v>135.36000000000001</v>
      </c>
      <c r="F942" s="11">
        <f t="shared" si="70"/>
        <v>-127.90522858916245</v>
      </c>
      <c r="G942" s="14">
        <f t="shared" si="71"/>
        <v>642.59655582887365</v>
      </c>
      <c r="I942">
        <f t="shared" si="72"/>
        <v>514.6913272397112</v>
      </c>
      <c r="J942">
        <f t="shared" si="73"/>
        <v>-3.0645987133182189</v>
      </c>
      <c r="K942">
        <f t="shared" si="74"/>
        <v>3.0645987133182189</v>
      </c>
    </row>
    <row r="943" spans="1:11" x14ac:dyDescent="0.2">
      <c r="A943" s="2">
        <v>42788</v>
      </c>
      <c r="B943" s="10">
        <v>34.277500000000003</v>
      </c>
      <c r="C943" s="7">
        <v>855.61009999999999</v>
      </c>
      <c r="D943" s="5">
        <v>136.12</v>
      </c>
      <c r="F943" s="11">
        <f t="shared" si="70"/>
        <v>-128.44858926140822</v>
      </c>
      <c r="G943" s="14">
        <f t="shared" si="71"/>
        <v>646.20451521443761</v>
      </c>
      <c r="I943">
        <f t="shared" si="72"/>
        <v>517.75592595302942</v>
      </c>
      <c r="J943">
        <f t="shared" si="73"/>
        <v>11.009456168859685</v>
      </c>
      <c r="K943">
        <f t="shared" si="74"/>
        <v>-11.009456168859685</v>
      </c>
    </row>
    <row r="944" spans="1:11" x14ac:dyDescent="0.2">
      <c r="A944" s="2">
        <v>42787</v>
      </c>
      <c r="B944" s="10">
        <v>34.174999999999997</v>
      </c>
      <c r="C944" s="7">
        <v>856.43989999999997</v>
      </c>
      <c r="D944" s="5">
        <v>133.72</v>
      </c>
      <c r="F944" s="11">
        <f t="shared" si="70"/>
        <v>-128.06448947585517</v>
      </c>
      <c r="G944" s="14">
        <f t="shared" si="71"/>
        <v>634.8109592600249</v>
      </c>
      <c r="I944">
        <f t="shared" si="72"/>
        <v>506.74646978416973</v>
      </c>
      <c r="J944">
        <f t="shared" si="73"/>
        <v>-1.6102323955351494E-2</v>
      </c>
      <c r="K944">
        <f t="shared" si="74"/>
        <v>1.6102323955351494E-2</v>
      </c>
    </row>
    <row r="945" spans="1:11" x14ac:dyDescent="0.2">
      <c r="A945" s="2">
        <v>42786</v>
      </c>
      <c r="B945" s="10">
        <v>33.93</v>
      </c>
      <c r="C945" s="7">
        <v>845.07010000000002</v>
      </c>
      <c r="D945" s="5">
        <v>133.53</v>
      </c>
      <c r="F945" s="11">
        <f t="shared" si="70"/>
        <v>-127.14639730550887</v>
      </c>
      <c r="G945" s="14">
        <f t="shared" si="71"/>
        <v>633.90896941363394</v>
      </c>
      <c r="I945">
        <f t="shared" si="72"/>
        <v>506.76257210812508</v>
      </c>
      <c r="J945">
        <f t="shared" si="73"/>
        <v>0</v>
      </c>
      <c r="K945">
        <f t="shared" si="74"/>
        <v>0</v>
      </c>
    </row>
    <row r="946" spans="1:11" x14ac:dyDescent="0.2">
      <c r="A946" s="2">
        <v>42783</v>
      </c>
      <c r="B946" s="10">
        <v>33.93</v>
      </c>
      <c r="C946" s="7">
        <v>845.07010000000002</v>
      </c>
      <c r="D946" s="5">
        <v>133.53</v>
      </c>
      <c r="F946" s="11">
        <f t="shared" si="70"/>
        <v>-127.14639730550887</v>
      </c>
      <c r="G946" s="14">
        <f t="shared" si="71"/>
        <v>633.90896941363394</v>
      </c>
      <c r="I946">
        <f t="shared" si="72"/>
        <v>506.76257210812508</v>
      </c>
      <c r="J946">
        <f t="shared" si="73"/>
        <v>-1.8231657893299484</v>
      </c>
      <c r="K946">
        <f t="shared" si="74"/>
        <v>1.8231657893299484</v>
      </c>
    </row>
    <row r="947" spans="1:11" x14ac:dyDescent="0.2">
      <c r="A947" s="2">
        <v>42782</v>
      </c>
      <c r="B947" s="10">
        <v>33.836199999999998</v>
      </c>
      <c r="C947" s="7">
        <v>844.13990000000001</v>
      </c>
      <c r="D947" s="5">
        <v>133.84</v>
      </c>
      <c r="F947" s="11">
        <f t="shared" si="70"/>
        <v>-126.79489916029057</v>
      </c>
      <c r="G947" s="14">
        <f t="shared" si="71"/>
        <v>635.38063705774562</v>
      </c>
      <c r="I947">
        <f t="shared" si="72"/>
        <v>508.58573789745503</v>
      </c>
      <c r="J947">
        <f t="shared" si="73"/>
        <v>2.0536901011176951</v>
      </c>
      <c r="K947">
        <f t="shared" si="74"/>
        <v>-2.0536901011176951</v>
      </c>
    </row>
    <row r="948" spans="1:11" x14ac:dyDescent="0.2">
      <c r="A948" s="2">
        <v>42781</v>
      </c>
      <c r="B948" s="10">
        <v>33.877499999999998</v>
      </c>
      <c r="C948" s="7">
        <v>842.7</v>
      </c>
      <c r="D948" s="5">
        <v>133.44</v>
      </c>
      <c r="F948" s="11">
        <f t="shared" si="70"/>
        <v>-126.94966326900609</v>
      </c>
      <c r="G948" s="14">
        <f t="shared" si="71"/>
        <v>633.48171106534346</v>
      </c>
      <c r="I948">
        <f t="shared" si="72"/>
        <v>506.53204779633734</v>
      </c>
      <c r="J948">
        <f t="shared" si="73"/>
        <v>-2.4054452273853144</v>
      </c>
      <c r="K948">
        <f t="shared" si="74"/>
        <v>2.4054452273853144</v>
      </c>
    </row>
    <row r="949" spans="1:11" x14ac:dyDescent="0.2">
      <c r="A949" s="2">
        <v>42780</v>
      </c>
      <c r="B949" s="10">
        <v>33.755000000000003</v>
      </c>
      <c r="C949" s="7">
        <v>836.38990000000001</v>
      </c>
      <c r="D949" s="5">
        <v>133.85</v>
      </c>
      <c r="F949" s="11">
        <f t="shared" si="70"/>
        <v>-126.49061718383297</v>
      </c>
      <c r="G949" s="14">
        <f t="shared" si="71"/>
        <v>635.42811020755562</v>
      </c>
      <c r="I949">
        <f t="shared" si="72"/>
        <v>508.93749302372265</v>
      </c>
      <c r="J949">
        <f t="shared" si="73"/>
        <v>-2.5701767254859647</v>
      </c>
      <c r="K949">
        <f t="shared" si="74"/>
        <v>2.5701767254859647</v>
      </c>
    </row>
    <row r="950" spans="1:11" x14ac:dyDescent="0.2">
      <c r="A950" s="2">
        <v>42779</v>
      </c>
      <c r="B950" s="10">
        <v>33.322499999999998</v>
      </c>
      <c r="C950" s="7">
        <v>836.53</v>
      </c>
      <c r="D950" s="5">
        <v>134.05000000000001</v>
      </c>
      <c r="F950" s="11">
        <f t="shared" si="70"/>
        <v>-124.86990345454817</v>
      </c>
      <c r="G950" s="14">
        <f t="shared" si="71"/>
        <v>636.37757320375681</v>
      </c>
      <c r="I950">
        <f t="shared" si="72"/>
        <v>511.50766974920862</v>
      </c>
      <c r="J950">
        <f t="shared" si="73"/>
        <v>-1.7607137292847028</v>
      </c>
      <c r="K950">
        <f t="shared" si="74"/>
        <v>1.7607137292847028</v>
      </c>
    </row>
    <row r="951" spans="1:11" x14ac:dyDescent="0.2">
      <c r="A951" s="2">
        <v>42776</v>
      </c>
      <c r="B951" s="10">
        <v>33.03</v>
      </c>
      <c r="C951" s="7">
        <v>827.46</v>
      </c>
      <c r="D951" s="5">
        <v>134.19</v>
      </c>
      <c r="F951" s="11">
        <f t="shared" si="70"/>
        <v>-123.77381382260414</v>
      </c>
      <c r="G951" s="14">
        <f t="shared" si="71"/>
        <v>637.04219730109742</v>
      </c>
      <c r="I951">
        <f t="shared" si="72"/>
        <v>513.26838347849332</v>
      </c>
      <c r="J951">
        <f t="shared" si="73"/>
        <v>0.51841437262578438</v>
      </c>
      <c r="K951">
        <f t="shared" si="74"/>
        <v>-0.51841437262578438</v>
      </c>
    </row>
    <row r="952" spans="1:11" x14ac:dyDescent="0.2">
      <c r="A952" s="2">
        <v>42775</v>
      </c>
      <c r="B952" s="10">
        <v>33.104999999999997</v>
      </c>
      <c r="C952" s="7">
        <v>821.36009999999999</v>
      </c>
      <c r="D952" s="5">
        <v>134.13999999999999</v>
      </c>
      <c r="F952" s="11">
        <f t="shared" si="70"/>
        <v>-124.05486244617951</v>
      </c>
      <c r="G952" s="14">
        <f t="shared" si="71"/>
        <v>636.80483155204706</v>
      </c>
      <c r="I952">
        <f t="shared" si="72"/>
        <v>512.74996910586754</v>
      </c>
      <c r="J952">
        <f t="shared" si="73"/>
        <v>-0.64083382205592443</v>
      </c>
      <c r="K952">
        <f t="shared" si="74"/>
        <v>0.64083382205592443</v>
      </c>
    </row>
    <row r="953" spans="1:11" x14ac:dyDescent="0.2">
      <c r="A953" s="2">
        <v>42774</v>
      </c>
      <c r="B953" s="10">
        <v>33.01</v>
      </c>
      <c r="C953" s="7">
        <v>819.71</v>
      </c>
      <c r="D953" s="5">
        <v>134.19999999999999</v>
      </c>
      <c r="F953" s="11">
        <f t="shared" si="70"/>
        <v>-123.69886752298402</v>
      </c>
      <c r="G953" s="14">
        <f t="shared" si="71"/>
        <v>637.08967045090742</v>
      </c>
      <c r="I953">
        <f t="shared" si="72"/>
        <v>513.39080292792346</v>
      </c>
      <c r="J953">
        <f t="shared" si="73"/>
        <v>10.725880695094247</v>
      </c>
      <c r="K953">
        <f t="shared" si="74"/>
        <v>-10.725880695094247</v>
      </c>
    </row>
    <row r="954" spans="1:11" x14ac:dyDescent="0.2">
      <c r="A954" s="2">
        <v>42773</v>
      </c>
      <c r="B954" s="10">
        <v>32.8825</v>
      </c>
      <c r="C954" s="7">
        <v>812.5</v>
      </c>
      <c r="D954" s="5">
        <v>131.84</v>
      </c>
      <c r="F954" s="11">
        <f t="shared" si="70"/>
        <v>-123.22108486290585</v>
      </c>
      <c r="G954" s="14">
        <f t="shared" si="71"/>
        <v>625.88600709573507</v>
      </c>
      <c r="I954">
        <f t="shared" si="72"/>
        <v>502.66492223282921</v>
      </c>
      <c r="J954">
        <f t="shared" si="73"/>
        <v>-2.2060769399328137</v>
      </c>
      <c r="K954">
        <f t="shared" si="74"/>
        <v>2.2060769399328137</v>
      </c>
    </row>
    <row r="955" spans="1:11" x14ac:dyDescent="0.2">
      <c r="A955" s="2">
        <v>42772</v>
      </c>
      <c r="B955" s="10">
        <v>32.572499999999998</v>
      </c>
      <c r="C955" s="7">
        <v>807.63990000000001</v>
      </c>
      <c r="D955" s="5">
        <v>132.06</v>
      </c>
      <c r="F955" s="11">
        <f t="shared" si="70"/>
        <v>-122.05941721879421</v>
      </c>
      <c r="G955" s="14">
        <f t="shared" si="71"/>
        <v>626.93041639155626</v>
      </c>
      <c r="I955">
        <f t="shared" si="72"/>
        <v>504.87099917276203</v>
      </c>
      <c r="J955">
        <f t="shared" si="73"/>
        <v>3.9935373977316431</v>
      </c>
      <c r="K955">
        <f t="shared" si="74"/>
        <v>-3.9935373977316431</v>
      </c>
    </row>
    <row r="956" spans="1:11" x14ac:dyDescent="0.2">
      <c r="A956" s="2">
        <v>42769</v>
      </c>
      <c r="B956" s="10">
        <v>32.270000000000003</v>
      </c>
      <c r="C956" s="7">
        <v>810.2</v>
      </c>
      <c r="D956" s="5">
        <v>130.97999999999999</v>
      </c>
      <c r="F956" s="11">
        <f t="shared" si="70"/>
        <v>-120.92585443704014</v>
      </c>
      <c r="G956" s="14">
        <f t="shared" si="71"/>
        <v>621.80331621207051</v>
      </c>
      <c r="I956">
        <f t="shared" si="72"/>
        <v>500.87746177503038</v>
      </c>
      <c r="J956">
        <f t="shared" si="73"/>
        <v>0.14936828745248931</v>
      </c>
      <c r="K956">
        <f t="shared" si="74"/>
        <v>-0.14936828745248931</v>
      </c>
    </row>
    <row r="957" spans="1:11" x14ac:dyDescent="0.2">
      <c r="A957" s="2">
        <v>42768</v>
      </c>
      <c r="B957" s="10">
        <v>32.1325</v>
      </c>
      <c r="C957" s="7">
        <v>839.95</v>
      </c>
      <c r="D957" s="5">
        <v>130.84</v>
      </c>
      <c r="F957" s="11">
        <f t="shared" si="70"/>
        <v>-120.4105986271519</v>
      </c>
      <c r="G957" s="14">
        <f t="shared" si="71"/>
        <v>621.13869211472979</v>
      </c>
      <c r="I957">
        <f t="shared" si="72"/>
        <v>500.72809348757789</v>
      </c>
      <c r="J957">
        <f t="shared" si="73"/>
        <v>-11.139980480647296</v>
      </c>
      <c r="K957">
        <f t="shared" si="74"/>
        <v>11.139980480647296</v>
      </c>
    </row>
    <row r="958" spans="1:11" x14ac:dyDescent="0.2">
      <c r="A958" s="2">
        <v>42767</v>
      </c>
      <c r="B958" s="10">
        <v>32.1875</v>
      </c>
      <c r="C958" s="7">
        <v>832.3501</v>
      </c>
      <c r="D958" s="5">
        <v>133.22999999999999</v>
      </c>
      <c r="F958" s="11">
        <f t="shared" si="70"/>
        <v>-120.61670095110719</v>
      </c>
      <c r="G958" s="14">
        <f t="shared" si="71"/>
        <v>632.48477491933238</v>
      </c>
      <c r="I958">
        <f t="shared" si="72"/>
        <v>511.86807396822519</v>
      </c>
      <c r="J958">
        <f t="shared" si="73"/>
        <v>6.8821538798655979</v>
      </c>
      <c r="K958">
        <f t="shared" si="74"/>
        <v>-6.8821538798655979</v>
      </c>
    </row>
    <row r="959" spans="1:11" x14ac:dyDescent="0.2">
      <c r="A959" s="2">
        <v>42766</v>
      </c>
      <c r="B959" s="10">
        <v>30.337499999999999</v>
      </c>
      <c r="C959" s="7">
        <v>823.48</v>
      </c>
      <c r="D959" s="5">
        <v>130.32</v>
      </c>
      <c r="F959" s="11">
        <f t="shared" si="70"/>
        <v>-113.68416823624743</v>
      </c>
      <c r="G959" s="14">
        <f t="shared" si="71"/>
        <v>618.67008832460704</v>
      </c>
      <c r="I959">
        <f t="shared" si="72"/>
        <v>504.98592008835959</v>
      </c>
      <c r="J959">
        <f t="shared" si="73"/>
        <v>-2.8709158387931097</v>
      </c>
      <c r="K959">
        <f t="shared" si="74"/>
        <v>2.8709158387931097</v>
      </c>
    </row>
    <row r="960" spans="1:11" x14ac:dyDescent="0.2">
      <c r="A960" s="2">
        <v>42765</v>
      </c>
      <c r="B960" s="10">
        <v>30.407499999999999</v>
      </c>
      <c r="C960" s="7">
        <v>830.37990000000002</v>
      </c>
      <c r="D960" s="5">
        <v>130.97999999999999</v>
      </c>
      <c r="F960" s="11">
        <f t="shared" si="70"/>
        <v>-113.9464802849178</v>
      </c>
      <c r="G960" s="14">
        <f t="shared" si="71"/>
        <v>621.80331621207051</v>
      </c>
      <c r="I960">
        <f t="shared" si="72"/>
        <v>507.8568359271527</v>
      </c>
      <c r="J960">
        <f t="shared" si="73"/>
        <v>-5.3969927787259167</v>
      </c>
      <c r="K960">
        <f t="shared" si="74"/>
        <v>5.3969927787259167</v>
      </c>
    </row>
    <row r="961" spans="1:11" x14ac:dyDescent="0.2">
      <c r="A961" s="2">
        <v>42762</v>
      </c>
      <c r="B961" s="10">
        <v>30.487500000000001</v>
      </c>
      <c r="C961" s="7">
        <v>835.77</v>
      </c>
      <c r="D961" s="5">
        <v>132.18</v>
      </c>
      <c r="F961" s="11">
        <f t="shared" si="70"/>
        <v>-114.24626548339823</v>
      </c>
      <c r="G961" s="14">
        <f t="shared" si="71"/>
        <v>627.50009418927687</v>
      </c>
      <c r="I961">
        <f t="shared" si="72"/>
        <v>513.25382870587862</v>
      </c>
      <c r="J961">
        <f t="shared" si="73"/>
        <v>-2.8577572760556222</v>
      </c>
      <c r="K961">
        <f t="shared" si="74"/>
        <v>2.8577572760556222</v>
      </c>
    </row>
    <row r="962" spans="1:11" x14ac:dyDescent="0.2">
      <c r="A962" s="2">
        <v>42761</v>
      </c>
      <c r="B962" s="10">
        <v>30.484999999999999</v>
      </c>
      <c r="C962" s="7">
        <v>839.1499</v>
      </c>
      <c r="D962" s="5">
        <v>132.78</v>
      </c>
      <c r="F962" s="11">
        <f t="shared" si="70"/>
        <v>-114.23689719594572</v>
      </c>
      <c r="G962" s="14">
        <f t="shared" si="71"/>
        <v>630.34848317787998</v>
      </c>
      <c r="I962">
        <f t="shared" si="72"/>
        <v>516.11158598193424</v>
      </c>
      <c r="J962">
        <f t="shared" si="73"/>
        <v>6.1152997505917028</v>
      </c>
      <c r="K962">
        <f t="shared" si="74"/>
        <v>-6.1152997505917028</v>
      </c>
    </row>
    <row r="963" spans="1:11" x14ac:dyDescent="0.2">
      <c r="A963" s="2">
        <v>42760</v>
      </c>
      <c r="B963" s="10">
        <v>30.47</v>
      </c>
      <c r="C963" s="7">
        <v>836.52</v>
      </c>
      <c r="D963" s="5">
        <v>131.47999999999999</v>
      </c>
      <c r="F963" s="11">
        <f t="shared" si="70"/>
        <v>-114.18068747123063</v>
      </c>
      <c r="G963" s="14">
        <f t="shared" si="71"/>
        <v>624.17697370257315</v>
      </c>
      <c r="I963">
        <f t="shared" si="72"/>
        <v>509.99628623134254</v>
      </c>
      <c r="J963">
        <f t="shared" si="73"/>
        <v>8.2274917064911506</v>
      </c>
      <c r="K963">
        <f t="shared" si="74"/>
        <v>-8.2274917064911506</v>
      </c>
    </row>
    <row r="964" spans="1:11" x14ac:dyDescent="0.2">
      <c r="A964" s="2">
        <v>42759</v>
      </c>
      <c r="B964" s="10">
        <v>29.9925</v>
      </c>
      <c r="C964" s="7">
        <v>822.43989999999997</v>
      </c>
      <c r="D964" s="5">
        <v>129.37</v>
      </c>
      <c r="F964" s="11">
        <f t="shared" si="70"/>
        <v>-112.39134456780062</v>
      </c>
      <c r="G964" s="14">
        <f t="shared" si="71"/>
        <v>614.160139092652</v>
      </c>
      <c r="I964">
        <f t="shared" si="72"/>
        <v>501.76879452485139</v>
      </c>
      <c r="J964">
        <f t="shared" si="73"/>
        <v>2.1918697536199261</v>
      </c>
      <c r="K964">
        <f t="shared" si="74"/>
        <v>-2.1918697536199261</v>
      </c>
    </row>
    <row r="965" spans="1:11" x14ac:dyDescent="0.2">
      <c r="A965" s="2">
        <v>42758</v>
      </c>
      <c r="B965" s="10">
        <v>30.02</v>
      </c>
      <c r="C965" s="7">
        <v>817.87990000000002</v>
      </c>
      <c r="D965" s="5">
        <v>128.93</v>
      </c>
      <c r="F965" s="11">
        <f t="shared" ref="F965:F1028" si="75">B965*$O$8</f>
        <v>-112.49439572977826</v>
      </c>
      <c r="G965" s="14">
        <f t="shared" ref="G965:G1028" si="76">D965*(1-$O$8)</f>
        <v>612.07132050100972</v>
      </c>
      <c r="I965">
        <f t="shared" ref="I965:I1028" si="77">SUM(F965:G965)</f>
        <v>499.57692477123146</v>
      </c>
      <c r="J965">
        <f t="shared" si="73"/>
        <v>8.8974790144798135</v>
      </c>
      <c r="K965">
        <f t="shared" si="74"/>
        <v>-8.8974790144798135</v>
      </c>
    </row>
    <row r="966" spans="1:11" x14ac:dyDescent="0.2">
      <c r="A966" s="2">
        <v>42755</v>
      </c>
      <c r="B966" s="10">
        <v>30</v>
      </c>
      <c r="C966" s="7">
        <v>808.33010000000002</v>
      </c>
      <c r="D966" s="5">
        <v>127.04</v>
      </c>
      <c r="F966" s="11">
        <f t="shared" si="75"/>
        <v>-112.41944943015815</v>
      </c>
      <c r="G966" s="14">
        <f t="shared" si="76"/>
        <v>603.09889518690977</v>
      </c>
      <c r="I966">
        <f t="shared" si="77"/>
        <v>490.67944575675165</v>
      </c>
      <c r="J966">
        <f t="shared" ref="J966:J1029" si="78">I966-I967</f>
        <v>-2.6272329642678756</v>
      </c>
      <c r="K966">
        <f t="shared" ref="K966:K1029" si="79">-J966</f>
        <v>2.6272329642678756</v>
      </c>
    </row>
    <row r="967" spans="1:11" x14ac:dyDescent="0.2">
      <c r="A967" s="2">
        <v>42754</v>
      </c>
      <c r="B967" s="10">
        <v>29.945</v>
      </c>
      <c r="C967" s="7">
        <v>809.04</v>
      </c>
      <c r="D967" s="5">
        <v>127.55</v>
      </c>
      <c r="F967" s="11">
        <f t="shared" si="75"/>
        <v>-112.21334710620287</v>
      </c>
      <c r="G967" s="14">
        <f t="shared" si="76"/>
        <v>605.52002582722241</v>
      </c>
      <c r="I967">
        <f t="shared" si="77"/>
        <v>493.30667872101952</v>
      </c>
      <c r="J967">
        <f t="shared" si="78"/>
        <v>-1.5597725064693009</v>
      </c>
      <c r="K967">
        <f t="shared" si="79"/>
        <v>1.5597725064693009</v>
      </c>
    </row>
    <row r="968" spans="1:11" x14ac:dyDescent="0.2">
      <c r="A968" s="2">
        <v>42753</v>
      </c>
      <c r="B968" s="10">
        <v>29.997499999999999</v>
      </c>
      <c r="C968" s="7">
        <v>807.48</v>
      </c>
      <c r="D968" s="5">
        <v>127.92</v>
      </c>
      <c r="F968" s="11">
        <f t="shared" si="75"/>
        <v>-112.41008114270564</v>
      </c>
      <c r="G968" s="14">
        <f t="shared" si="76"/>
        <v>607.27653237019445</v>
      </c>
      <c r="I968">
        <f t="shared" si="77"/>
        <v>494.86645122748882</v>
      </c>
      <c r="J968">
        <f t="shared" si="78"/>
        <v>0.24673403650285763</v>
      </c>
      <c r="K968">
        <f t="shared" si="79"/>
        <v>-0.24673403650285763</v>
      </c>
    </row>
    <row r="969" spans="1:11" x14ac:dyDescent="0.2">
      <c r="A969" s="2">
        <v>42752</v>
      </c>
      <c r="B969" s="10">
        <v>30</v>
      </c>
      <c r="C969" s="7">
        <v>809.72</v>
      </c>
      <c r="D969" s="5">
        <v>127.87</v>
      </c>
      <c r="F969" s="11">
        <f t="shared" si="75"/>
        <v>-112.41944943015815</v>
      </c>
      <c r="G969" s="14">
        <f t="shared" si="76"/>
        <v>607.03916662114409</v>
      </c>
      <c r="I969">
        <f t="shared" si="77"/>
        <v>494.61971719098597</v>
      </c>
      <c r="J969">
        <f t="shared" si="78"/>
        <v>-3.1305936365137086</v>
      </c>
      <c r="K969">
        <f t="shared" si="79"/>
        <v>3.1305936365137086</v>
      </c>
    </row>
    <row r="970" spans="1:11" x14ac:dyDescent="0.2">
      <c r="A970" s="2">
        <v>42751</v>
      </c>
      <c r="B970" s="10">
        <v>29.76</v>
      </c>
      <c r="C970" s="7">
        <v>817.13990000000001</v>
      </c>
      <c r="D970" s="5">
        <v>128.34</v>
      </c>
      <c r="F970" s="11">
        <f t="shared" si="75"/>
        <v>-111.5200938347169</v>
      </c>
      <c r="G970" s="14">
        <f t="shared" si="76"/>
        <v>609.27040466221661</v>
      </c>
      <c r="I970">
        <f t="shared" si="77"/>
        <v>497.75031082749967</v>
      </c>
      <c r="J970">
        <f t="shared" si="78"/>
        <v>0</v>
      </c>
      <c r="K970">
        <f t="shared" si="79"/>
        <v>0</v>
      </c>
    </row>
    <row r="971" spans="1:11" x14ac:dyDescent="0.2">
      <c r="A971" s="2">
        <v>42748</v>
      </c>
      <c r="B971" s="10">
        <v>29.76</v>
      </c>
      <c r="C971" s="7">
        <v>817.13990000000001</v>
      </c>
      <c r="D971" s="5">
        <v>128.34</v>
      </c>
      <c r="F971" s="11">
        <f t="shared" si="75"/>
        <v>-111.5200938347169</v>
      </c>
      <c r="G971" s="14">
        <f t="shared" si="76"/>
        <v>609.27040466221661</v>
      </c>
      <c r="I971">
        <f t="shared" si="77"/>
        <v>497.75031082749967</v>
      </c>
      <c r="J971">
        <f t="shared" si="78"/>
        <v>8.3621158038317276</v>
      </c>
      <c r="K971">
        <f t="shared" si="79"/>
        <v>-8.3621158038317276</v>
      </c>
    </row>
    <row r="972" spans="1:11" x14ac:dyDescent="0.2">
      <c r="A972" s="2">
        <v>42747</v>
      </c>
      <c r="B972" s="10">
        <v>29.8125</v>
      </c>
      <c r="C972" s="7">
        <v>813.63990000000001</v>
      </c>
      <c r="D972" s="5">
        <v>126.62</v>
      </c>
      <c r="F972" s="11">
        <f t="shared" si="75"/>
        <v>-111.71682787121966</v>
      </c>
      <c r="G972" s="14">
        <f t="shared" si="76"/>
        <v>601.10502289488761</v>
      </c>
      <c r="I972">
        <f t="shared" si="77"/>
        <v>489.38819502366795</v>
      </c>
      <c r="J972">
        <f t="shared" si="78"/>
        <v>2.9844913125585322</v>
      </c>
      <c r="K972">
        <f t="shared" si="79"/>
        <v>-2.9844913125585322</v>
      </c>
    </row>
    <row r="973" spans="1:11" x14ac:dyDescent="0.2">
      <c r="A973" s="2">
        <v>42746</v>
      </c>
      <c r="B973" s="10">
        <v>29.9375</v>
      </c>
      <c r="C973" s="7">
        <v>799.02</v>
      </c>
      <c r="D973" s="5">
        <v>126.09</v>
      </c>
      <c r="F973" s="11">
        <f t="shared" si="75"/>
        <v>-112.18524224384532</v>
      </c>
      <c r="G973" s="14">
        <f t="shared" si="76"/>
        <v>598.58894595495474</v>
      </c>
      <c r="I973">
        <f t="shared" si="77"/>
        <v>486.40370371110942</v>
      </c>
      <c r="J973">
        <f t="shared" si="78"/>
        <v>7.6607576699883566</v>
      </c>
      <c r="K973">
        <f t="shared" si="79"/>
        <v>-7.6607576699883566</v>
      </c>
    </row>
    <row r="974" spans="1:11" x14ac:dyDescent="0.2">
      <c r="A974" s="2">
        <v>42745</v>
      </c>
      <c r="B974" s="10">
        <v>29.7775</v>
      </c>
      <c r="C974" s="7">
        <v>795.8999</v>
      </c>
      <c r="D974" s="5">
        <v>124.35</v>
      </c>
      <c r="F974" s="11">
        <f t="shared" si="75"/>
        <v>-111.58567184688448</v>
      </c>
      <c r="G974" s="14">
        <f t="shared" si="76"/>
        <v>590.32861788800551</v>
      </c>
      <c r="I974">
        <f t="shared" si="77"/>
        <v>478.74294604112106</v>
      </c>
      <c r="J974">
        <f t="shared" si="78"/>
        <v>-2.7234426889831411</v>
      </c>
      <c r="K974">
        <f t="shared" si="79"/>
        <v>2.7234426889831411</v>
      </c>
    </row>
    <row r="975" spans="1:11" x14ac:dyDescent="0.2">
      <c r="A975" s="2">
        <v>42744</v>
      </c>
      <c r="B975" s="10">
        <v>29.747499999999999</v>
      </c>
      <c r="C975" s="7">
        <v>796.91989999999998</v>
      </c>
      <c r="D975" s="5">
        <v>124.9</v>
      </c>
      <c r="F975" s="11">
        <f t="shared" si="75"/>
        <v>-111.47325239745432</v>
      </c>
      <c r="G975" s="14">
        <f t="shared" si="76"/>
        <v>592.9396411275585</v>
      </c>
      <c r="I975">
        <f t="shared" si="77"/>
        <v>481.4663887301042</v>
      </c>
      <c r="J975">
        <f t="shared" si="78"/>
        <v>6.06172427682651</v>
      </c>
      <c r="K975">
        <f t="shared" si="79"/>
        <v>-6.06172427682651</v>
      </c>
    </row>
    <row r="976" spans="1:11" x14ac:dyDescent="0.2">
      <c r="A976" s="2">
        <v>42741</v>
      </c>
      <c r="B976" s="10">
        <v>29.477499999999999</v>
      </c>
      <c r="C976" s="7">
        <v>795.99</v>
      </c>
      <c r="D976" s="5">
        <v>123.41</v>
      </c>
      <c r="F976" s="11">
        <f t="shared" si="75"/>
        <v>-110.4614773525829</v>
      </c>
      <c r="G976" s="14">
        <f t="shared" si="76"/>
        <v>585.86614180586059</v>
      </c>
      <c r="I976">
        <f t="shared" si="77"/>
        <v>475.40466445327769</v>
      </c>
      <c r="J976">
        <f t="shared" si="78"/>
        <v>11.789765679127697</v>
      </c>
      <c r="K976">
        <f t="shared" si="79"/>
        <v>-11.789765679127697</v>
      </c>
    </row>
    <row r="977" spans="1:11" x14ac:dyDescent="0.2">
      <c r="A977" s="2">
        <v>42740</v>
      </c>
      <c r="B977" s="10">
        <v>29.1525</v>
      </c>
      <c r="C977" s="7">
        <v>780.45</v>
      </c>
      <c r="D977" s="5">
        <v>120.67</v>
      </c>
      <c r="F977" s="11">
        <f t="shared" si="75"/>
        <v>-109.24359998375618</v>
      </c>
      <c r="G977" s="14">
        <f t="shared" si="76"/>
        <v>572.8584987579062</v>
      </c>
      <c r="I977">
        <f t="shared" si="77"/>
        <v>463.61489877414999</v>
      </c>
      <c r="J977">
        <f t="shared" si="78"/>
        <v>8.8469547026922442</v>
      </c>
      <c r="K977">
        <f t="shared" si="79"/>
        <v>-8.8469547026922442</v>
      </c>
    </row>
    <row r="978" spans="1:11" x14ac:dyDescent="0.2">
      <c r="A978" s="2">
        <v>42739</v>
      </c>
      <c r="B978" s="10">
        <v>29.004999999999999</v>
      </c>
      <c r="C978" s="7">
        <v>757.17989999999998</v>
      </c>
      <c r="D978" s="5">
        <v>118.69</v>
      </c>
      <c r="F978" s="11">
        <f t="shared" si="75"/>
        <v>-108.69087102405791</v>
      </c>
      <c r="G978" s="14">
        <f t="shared" si="76"/>
        <v>563.45881509551566</v>
      </c>
      <c r="I978">
        <f t="shared" si="77"/>
        <v>454.76794407145775</v>
      </c>
      <c r="J978">
        <f t="shared" si="78"/>
        <v>8.8093741521223023</v>
      </c>
      <c r="K978">
        <f t="shared" si="79"/>
        <v>-8.8093741521223023</v>
      </c>
    </row>
    <row r="979" spans="1:11" x14ac:dyDescent="0.2">
      <c r="A979" s="2">
        <v>42738</v>
      </c>
      <c r="B979" s="10">
        <v>29.037500000000001</v>
      </c>
      <c r="C979" s="7">
        <v>753.66989999999998</v>
      </c>
      <c r="D979" s="5">
        <v>116.86</v>
      </c>
      <c r="F979" s="11">
        <f t="shared" si="75"/>
        <v>-108.81265876094059</v>
      </c>
      <c r="G979" s="14">
        <f t="shared" si="76"/>
        <v>554.77122868027607</v>
      </c>
      <c r="I979">
        <f t="shared" si="77"/>
        <v>445.95856991933545</v>
      </c>
      <c r="J979">
        <f t="shared" si="78"/>
        <v>8.2834866296865926</v>
      </c>
      <c r="K979">
        <f t="shared" si="79"/>
        <v>-8.2834866296865926</v>
      </c>
    </row>
    <row r="980" spans="1:11" x14ac:dyDescent="0.2">
      <c r="A980" s="2">
        <v>42737</v>
      </c>
      <c r="B980" s="10">
        <v>28.954999999999998</v>
      </c>
      <c r="C980" s="7">
        <v>749.87009999999998</v>
      </c>
      <c r="D980" s="5">
        <v>115.05</v>
      </c>
      <c r="F980" s="11">
        <f t="shared" si="75"/>
        <v>-108.50350527500764</v>
      </c>
      <c r="G980" s="14">
        <f t="shared" si="76"/>
        <v>546.17858856465648</v>
      </c>
      <c r="I980">
        <f t="shared" si="77"/>
        <v>437.67508328964885</v>
      </c>
      <c r="J980">
        <f t="shared" si="78"/>
        <v>0</v>
      </c>
      <c r="K980">
        <f t="shared" si="79"/>
        <v>0</v>
      </c>
    </row>
    <row r="981" spans="1:11" x14ac:dyDescent="0.2">
      <c r="A981" s="2">
        <v>42734</v>
      </c>
      <c r="B981" s="10">
        <v>28.954999999999998</v>
      </c>
      <c r="C981" s="7">
        <v>749.87009999999998</v>
      </c>
      <c r="D981" s="5">
        <v>115.05</v>
      </c>
      <c r="F981" s="11">
        <f t="shared" si="75"/>
        <v>-108.50350527500764</v>
      </c>
      <c r="G981" s="14">
        <f t="shared" si="76"/>
        <v>546.17858856465648</v>
      </c>
      <c r="I981">
        <f t="shared" si="77"/>
        <v>437.67508328964885</v>
      </c>
      <c r="J981">
        <f t="shared" si="78"/>
        <v>-5.318995317128099</v>
      </c>
      <c r="K981">
        <f t="shared" si="79"/>
        <v>5.318995317128099</v>
      </c>
    </row>
    <row r="982" spans="1:11" x14ac:dyDescent="0.2">
      <c r="A982" s="2">
        <v>42733</v>
      </c>
      <c r="B982" s="10">
        <v>29.182500000000001</v>
      </c>
      <c r="C982" s="7">
        <v>765.1499</v>
      </c>
      <c r="D982" s="5">
        <v>116.35</v>
      </c>
      <c r="F982" s="11">
        <f t="shared" si="75"/>
        <v>-109.35601943318635</v>
      </c>
      <c r="G982" s="14">
        <f t="shared" si="76"/>
        <v>552.35009803996331</v>
      </c>
      <c r="I982">
        <f t="shared" si="77"/>
        <v>442.99407860677695</v>
      </c>
      <c r="J982">
        <f t="shared" si="78"/>
        <v>-2.6778646768156023</v>
      </c>
      <c r="K982">
        <f t="shared" si="79"/>
        <v>2.6778646768156023</v>
      </c>
    </row>
    <row r="983" spans="1:11" x14ac:dyDescent="0.2">
      <c r="A983" s="2">
        <v>42732</v>
      </c>
      <c r="B983" s="10">
        <v>29.19</v>
      </c>
      <c r="C983" s="7">
        <v>772.12990000000002</v>
      </c>
      <c r="D983" s="5">
        <v>116.92</v>
      </c>
      <c r="F983" s="11">
        <f t="shared" si="75"/>
        <v>-109.3841242955439</v>
      </c>
      <c r="G983" s="14">
        <f t="shared" si="76"/>
        <v>555.05606757913642</v>
      </c>
      <c r="I983">
        <f t="shared" si="77"/>
        <v>445.67194328359255</v>
      </c>
      <c r="J983">
        <f t="shared" si="78"/>
        <v>-4.7061589566700377</v>
      </c>
      <c r="K983">
        <f t="shared" si="79"/>
        <v>4.7061589566700377</v>
      </c>
    </row>
    <row r="984" spans="1:11" x14ac:dyDescent="0.2">
      <c r="A984" s="2">
        <v>42731</v>
      </c>
      <c r="B984" s="10">
        <v>29.315000000000001</v>
      </c>
      <c r="C984" s="7">
        <v>771.3999</v>
      </c>
      <c r="D984" s="5">
        <v>118.01</v>
      </c>
      <c r="F984" s="11">
        <f t="shared" si="75"/>
        <v>-109.85253866816956</v>
      </c>
      <c r="G984" s="14">
        <f t="shared" si="76"/>
        <v>560.23064090843218</v>
      </c>
      <c r="I984">
        <f t="shared" si="77"/>
        <v>450.37810224026259</v>
      </c>
      <c r="J984">
        <f t="shared" si="78"/>
        <v>2.8197598144579388</v>
      </c>
      <c r="K984">
        <f t="shared" si="79"/>
        <v>-2.8197598144579388</v>
      </c>
    </row>
    <row r="985" spans="1:11" x14ac:dyDescent="0.2">
      <c r="A985" s="2">
        <v>42730</v>
      </c>
      <c r="B985" s="10">
        <v>29.13</v>
      </c>
      <c r="C985" s="7">
        <v>760.59010000000001</v>
      </c>
      <c r="D985" s="5">
        <v>117.27</v>
      </c>
      <c r="F985" s="11">
        <f t="shared" si="75"/>
        <v>-109.15928539668357</v>
      </c>
      <c r="G985" s="14">
        <f t="shared" si="76"/>
        <v>556.71762782248823</v>
      </c>
      <c r="I985">
        <f t="shared" si="77"/>
        <v>447.55834242580465</v>
      </c>
      <c r="J985">
        <f t="shared" si="78"/>
        <v>0</v>
      </c>
      <c r="K985">
        <f t="shared" si="79"/>
        <v>0</v>
      </c>
    </row>
    <row r="986" spans="1:11" x14ac:dyDescent="0.2">
      <c r="A986" s="2">
        <v>42727</v>
      </c>
      <c r="B986" s="10">
        <v>29.13</v>
      </c>
      <c r="C986" s="7">
        <v>760.59010000000001</v>
      </c>
      <c r="D986" s="5">
        <v>117.27</v>
      </c>
      <c r="F986" s="11">
        <f t="shared" si="75"/>
        <v>-109.15928539668357</v>
      </c>
      <c r="G986" s="14">
        <f t="shared" si="76"/>
        <v>556.71762782248823</v>
      </c>
      <c r="I986">
        <f t="shared" si="77"/>
        <v>447.55834242580465</v>
      </c>
      <c r="J986">
        <f t="shared" si="78"/>
        <v>-0.83262155893851286</v>
      </c>
      <c r="K986">
        <f t="shared" si="79"/>
        <v>0.83262155893851286</v>
      </c>
    </row>
    <row r="987" spans="1:11" x14ac:dyDescent="0.2">
      <c r="A987" s="2">
        <v>42726</v>
      </c>
      <c r="B987" s="10">
        <v>29.072500000000002</v>
      </c>
      <c r="C987" s="7">
        <v>766.34010000000001</v>
      </c>
      <c r="D987" s="5">
        <v>117.4</v>
      </c>
      <c r="F987" s="11">
        <f t="shared" si="75"/>
        <v>-108.94381478527578</v>
      </c>
      <c r="G987" s="14">
        <f t="shared" si="76"/>
        <v>557.33477877001894</v>
      </c>
      <c r="I987">
        <f t="shared" si="77"/>
        <v>448.39096398474317</v>
      </c>
      <c r="J987">
        <f t="shared" si="78"/>
        <v>-7.0642384350051088</v>
      </c>
      <c r="K987">
        <f t="shared" si="79"/>
        <v>7.0642384350051088</v>
      </c>
    </row>
    <row r="988" spans="1:11" x14ac:dyDescent="0.2">
      <c r="A988" s="2">
        <v>42725</v>
      </c>
      <c r="B988" s="10">
        <v>29.265000000000001</v>
      </c>
      <c r="C988" s="7">
        <v>770.6001</v>
      </c>
      <c r="D988" s="5">
        <v>119.04</v>
      </c>
      <c r="F988" s="11">
        <f t="shared" si="75"/>
        <v>-109.66517291911929</v>
      </c>
      <c r="G988" s="14">
        <f t="shared" si="76"/>
        <v>565.12037533886758</v>
      </c>
      <c r="I988">
        <f t="shared" si="77"/>
        <v>455.45520241974828</v>
      </c>
      <c r="J988">
        <f t="shared" si="78"/>
        <v>-0.34041691102788718</v>
      </c>
      <c r="K988">
        <f t="shared" si="79"/>
        <v>0.34041691102788718</v>
      </c>
    </row>
    <row r="989" spans="1:11" x14ac:dyDescent="0.2">
      <c r="A989" s="2">
        <v>42724</v>
      </c>
      <c r="B989" s="10">
        <v>29.237500000000001</v>
      </c>
      <c r="C989" s="7">
        <v>771.22</v>
      </c>
      <c r="D989" s="5">
        <v>119.09</v>
      </c>
      <c r="F989" s="11">
        <f t="shared" si="75"/>
        <v>-109.56212175714164</v>
      </c>
      <c r="G989" s="14">
        <f t="shared" si="76"/>
        <v>565.35774108791782</v>
      </c>
      <c r="I989">
        <f t="shared" si="77"/>
        <v>455.79561933077616</v>
      </c>
      <c r="J989">
        <f t="shared" si="78"/>
        <v>-1.0025141581787693</v>
      </c>
      <c r="K989">
        <f t="shared" si="79"/>
        <v>1.0025141581787693</v>
      </c>
    </row>
    <row r="990" spans="1:11" x14ac:dyDescent="0.2">
      <c r="A990" s="2">
        <v>42723</v>
      </c>
      <c r="B990" s="10">
        <v>29.16</v>
      </c>
      <c r="C990" s="7">
        <v>766</v>
      </c>
      <c r="D990" s="5">
        <v>119.24</v>
      </c>
      <c r="F990" s="11">
        <f t="shared" si="75"/>
        <v>-109.27170484611374</v>
      </c>
      <c r="G990" s="14">
        <f t="shared" si="76"/>
        <v>566.06983833506865</v>
      </c>
      <c r="I990">
        <f t="shared" si="77"/>
        <v>456.79813348895493</v>
      </c>
      <c r="J990">
        <f t="shared" si="78"/>
        <v>-3.6184836973517349</v>
      </c>
      <c r="K990">
        <f t="shared" si="79"/>
        <v>3.6184836973517349</v>
      </c>
    </row>
    <row r="991" spans="1:11" x14ac:dyDescent="0.2">
      <c r="A991" s="2">
        <v>42720</v>
      </c>
      <c r="B991" s="10">
        <v>28.9925</v>
      </c>
      <c r="C991" s="7">
        <v>757.77</v>
      </c>
      <c r="D991" s="5">
        <v>119.87</v>
      </c>
      <c r="F991" s="11">
        <f t="shared" si="75"/>
        <v>-108.64402958679534</v>
      </c>
      <c r="G991" s="14">
        <f t="shared" si="76"/>
        <v>569.06064677310201</v>
      </c>
      <c r="I991">
        <f t="shared" si="77"/>
        <v>460.41661718630667</v>
      </c>
      <c r="J991">
        <f t="shared" si="78"/>
        <v>-3.4636447984913161</v>
      </c>
      <c r="K991">
        <f t="shared" si="79"/>
        <v>3.4636447984913161</v>
      </c>
    </row>
    <row r="992" spans="1:11" x14ac:dyDescent="0.2">
      <c r="A992" s="2">
        <v>42719</v>
      </c>
      <c r="B992" s="10">
        <v>28.954999999999998</v>
      </c>
      <c r="C992" s="7">
        <v>761</v>
      </c>
      <c r="D992" s="5">
        <v>120.57</v>
      </c>
      <c r="F992" s="11">
        <f t="shared" si="75"/>
        <v>-108.50350527500764</v>
      </c>
      <c r="G992" s="14">
        <f t="shared" si="76"/>
        <v>572.38376725980561</v>
      </c>
      <c r="I992">
        <f t="shared" si="77"/>
        <v>463.88026198479798</v>
      </c>
      <c r="J992">
        <f t="shared" si="78"/>
        <v>1.1188312836536056</v>
      </c>
      <c r="K992">
        <f t="shared" si="79"/>
        <v>-1.1188312836536056</v>
      </c>
    </row>
    <row r="993" spans="1:11" x14ac:dyDescent="0.2">
      <c r="A993" s="2">
        <v>42718</v>
      </c>
      <c r="B993" s="10">
        <v>28.797499999999999</v>
      </c>
      <c r="C993" s="7">
        <v>768.82010000000002</v>
      </c>
      <c r="D993" s="5">
        <v>120.21</v>
      </c>
      <c r="F993" s="11">
        <f t="shared" si="75"/>
        <v>-107.91330316549931</v>
      </c>
      <c r="G993" s="14">
        <f t="shared" si="76"/>
        <v>570.67473386664369</v>
      </c>
      <c r="I993">
        <f t="shared" si="77"/>
        <v>462.76143070114438</v>
      </c>
      <c r="J993">
        <f t="shared" si="78"/>
        <v>-0.47473149810059567</v>
      </c>
      <c r="K993">
        <f t="shared" si="79"/>
        <v>0.47473149810059567</v>
      </c>
    </row>
    <row r="994" spans="1:11" x14ac:dyDescent="0.2">
      <c r="A994" s="2">
        <v>42717</v>
      </c>
      <c r="B994" s="10">
        <v>28.797499999999999</v>
      </c>
      <c r="C994" s="7">
        <v>774.34010000000001</v>
      </c>
      <c r="D994" s="5">
        <v>120.31</v>
      </c>
      <c r="F994" s="11">
        <f t="shared" si="75"/>
        <v>-107.91330316549931</v>
      </c>
      <c r="G994" s="14">
        <f t="shared" si="76"/>
        <v>571.14946536474429</v>
      </c>
      <c r="I994">
        <f t="shared" si="77"/>
        <v>463.23616219924497</v>
      </c>
      <c r="J994">
        <f t="shared" si="78"/>
        <v>10.287573723228434</v>
      </c>
      <c r="K994">
        <f t="shared" si="79"/>
        <v>-10.287573723228434</v>
      </c>
    </row>
    <row r="995" spans="1:11" x14ac:dyDescent="0.2">
      <c r="A995" s="2">
        <v>42716</v>
      </c>
      <c r="B995" s="10">
        <v>28.324999999999999</v>
      </c>
      <c r="C995" s="7">
        <v>760.12009999999998</v>
      </c>
      <c r="D995" s="5">
        <v>117.77</v>
      </c>
      <c r="F995" s="11">
        <f t="shared" si="75"/>
        <v>-106.14269683697432</v>
      </c>
      <c r="G995" s="14">
        <f t="shared" si="76"/>
        <v>559.09128531299086</v>
      </c>
      <c r="I995">
        <f t="shared" si="77"/>
        <v>452.94858847601654</v>
      </c>
      <c r="J995">
        <f t="shared" si="78"/>
        <v>-8.4584329293066958</v>
      </c>
      <c r="K995">
        <f t="shared" si="79"/>
        <v>8.4584329293066958</v>
      </c>
    </row>
    <row r="996" spans="1:11" x14ac:dyDescent="0.2">
      <c r="A996" s="2">
        <v>42713</v>
      </c>
      <c r="B996" s="10">
        <v>28.487500000000001</v>
      </c>
      <c r="C996" s="7">
        <v>768.65989999999999</v>
      </c>
      <c r="D996" s="5">
        <v>119.68</v>
      </c>
      <c r="F996" s="11">
        <f t="shared" si="75"/>
        <v>-106.75163552138768</v>
      </c>
      <c r="G996" s="14">
        <f t="shared" si="76"/>
        <v>568.15865692671093</v>
      </c>
      <c r="I996">
        <f t="shared" si="77"/>
        <v>461.40702140532323</v>
      </c>
      <c r="J996">
        <f t="shared" si="78"/>
        <v>1.9410359315641585</v>
      </c>
      <c r="K996">
        <f t="shared" si="79"/>
        <v>-1.9410359315641585</v>
      </c>
    </row>
    <row r="997" spans="1:11" x14ac:dyDescent="0.2">
      <c r="A997" s="2">
        <v>42712</v>
      </c>
      <c r="B997" s="10">
        <v>28.03</v>
      </c>
      <c r="C997" s="7">
        <v>767.33010000000002</v>
      </c>
      <c r="D997" s="5">
        <v>118.91</v>
      </c>
      <c r="F997" s="11">
        <f t="shared" si="75"/>
        <v>-105.03723891757778</v>
      </c>
      <c r="G997" s="14">
        <f t="shared" si="76"/>
        <v>564.50322439133686</v>
      </c>
      <c r="I997">
        <f t="shared" si="77"/>
        <v>459.46598547375908</v>
      </c>
      <c r="J997">
        <f t="shared" si="78"/>
        <v>3.5362790494410774</v>
      </c>
      <c r="K997">
        <f t="shared" si="79"/>
        <v>-3.5362790494410774</v>
      </c>
    </row>
    <row r="998" spans="1:11" x14ac:dyDescent="0.2">
      <c r="A998" s="2">
        <v>42711</v>
      </c>
      <c r="B998" s="10">
        <v>27.7575</v>
      </c>
      <c r="C998" s="7">
        <v>770.41989999999998</v>
      </c>
      <c r="D998" s="5">
        <v>117.95</v>
      </c>
      <c r="F998" s="11">
        <f t="shared" si="75"/>
        <v>-104.01609558525384</v>
      </c>
      <c r="G998" s="14">
        <f t="shared" si="76"/>
        <v>559.94580200957182</v>
      </c>
      <c r="I998">
        <f t="shared" si="77"/>
        <v>455.929706424318</v>
      </c>
      <c r="J998">
        <f t="shared" si="78"/>
        <v>2.0265065429719584</v>
      </c>
      <c r="K998">
        <f t="shared" si="79"/>
        <v>-2.0265065429719584</v>
      </c>
    </row>
    <row r="999" spans="1:11" x14ac:dyDescent="0.2">
      <c r="A999" s="2">
        <v>42710</v>
      </c>
      <c r="B999" s="10">
        <v>27.487500000000001</v>
      </c>
      <c r="C999" s="7">
        <v>764.72</v>
      </c>
      <c r="D999" s="5">
        <v>117.31</v>
      </c>
      <c r="F999" s="11">
        <f t="shared" si="75"/>
        <v>-103.00432054038241</v>
      </c>
      <c r="G999" s="14">
        <f t="shared" si="76"/>
        <v>556.90752042172846</v>
      </c>
      <c r="I999">
        <f t="shared" si="77"/>
        <v>453.90319988134604</v>
      </c>
      <c r="J999">
        <f t="shared" si="78"/>
        <v>-1.356613943731702</v>
      </c>
      <c r="K999">
        <f t="shared" si="79"/>
        <v>1.356613943731702</v>
      </c>
    </row>
    <row r="1000" spans="1:11" x14ac:dyDescent="0.2">
      <c r="A1000" s="2">
        <v>42709</v>
      </c>
      <c r="B1000" s="10">
        <v>27.2775</v>
      </c>
      <c r="C1000" s="7">
        <v>759.36009999999999</v>
      </c>
      <c r="D1000" s="5">
        <v>117.43</v>
      </c>
      <c r="F1000" s="11">
        <f t="shared" si="75"/>
        <v>-102.21738439437131</v>
      </c>
      <c r="G1000" s="14">
        <f t="shared" si="76"/>
        <v>557.47719821944906</v>
      </c>
      <c r="I1000">
        <f t="shared" si="77"/>
        <v>455.25981382507774</v>
      </c>
      <c r="J1000">
        <f t="shared" si="78"/>
        <v>10.3771441201892</v>
      </c>
      <c r="K1000">
        <f t="shared" si="79"/>
        <v>-10.3771441201892</v>
      </c>
    </row>
    <row r="1001" spans="1:11" x14ac:dyDescent="0.2">
      <c r="A1001" s="2">
        <v>42706</v>
      </c>
      <c r="B1001" s="10">
        <v>27.475000000000001</v>
      </c>
      <c r="C1001" s="7">
        <v>740.34010000000001</v>
      </c>
      <c r="D1001" s="5">
        <v>115.4</v>
      </c>
      <c r="F1001" s="11">
        <f t="shared" si="75"/>
        <v>-102.95747910311985</v>
      </c>
      <c r="G1001" s="14">
        <f t="shared" si="76"/>
        <v>547.84014880800839</v>
      </c>
      <c r="I1001">
        <f t="shared" si="77"/>
        <v>444.88266970488854</v>
      </c>
      <c r="J1001">
        <f t="shared" si="78"/>
        <v>1.0400947087486543</v>
      </c>
      <c r="K1001">
        <f t="shared" si="79"/>
        <v>-1.0400947087486543</v>
      </c>
    </row>
    <row r="1002" spans="1:11" x14ac:dyDescent="0.2">
      <c r="A1002" s="2">
        <v>42705</v>
      </c>
      <c r="B1002" s="10">
        <v>27.372499999999999</v>
      </c>
      <c r="C1002" s="7">
        <v>743.6499</v>
      </c>
      <c r="D1002" s="5">
        <v>115.1</v>
      </c>
      <c r="F1002" s="11">
        <f t="shared" si="75"/>
        <v>-102.5733793175668</v>
      </c>
      <c r="G1002" s="14">
        <f t="shared" si="76"/>
        <v>546.41595431370672</v>
      </c>
      <c r="I1002">
        <f t="shared" si="77"/>
        <v>443.84257499613989</v>
      </c>
      <c r="J1002">
        <f t="shared" si="78"/>
        <v>-14.796152129328789</v>
      </c>
      <c r="K1002">
        <f t="shared" si="79"/>
        <v>14.796152129328789</v>
      </c>
    </row>
    <row r="1003" spans="1:11" x14ac:dyDescent="0.2">
      <c r="A1003" s="2">
        <v>42704</v>
      </c>
      <c r="B1003" s="10">
        <v>27.63</v>
      </c>
      <c r="C1003" s="7">
        <v>750.57010000000002</v>
      </c>
      <c r="D1003" s="5">
        <v>118.42</v>
      </c>
      <c r="F1003" s="11">
        <f t="shared" si="75"/>
        <v>-103.53831292517566</v>
      </c>
      <c r="G1003" s="14">
        <f t="shared" si="76"/>
        <v>562.17704005064434</v>
      </c>
      <c r="I1003">
        <f t="shared" si="77"/>
        <v>458.63872712546868</v>
      </c>
      <c r="J1003">
        <f t="shared" si="78"/>
        <v>-10.750302682926701</v>
      </c>
      <c r="K1003">
        <f t="shared" si="79"/>
        <v>10.750302682926701</v>
      </c>
    </row>
    <row r="1004" spans="1:11" x14ac:dyDescent="0.2">
      <c r="A1004" s="2">
        <v>42703</v>
      </c>
      <c r="B1004" s="10">
        <v>27.864999999999998</v>
      </c>
      <c r="C1004" s="7">
        <v>762.52</v>
      </c>
      <c r="D1004" s="5">
        <v>120.87</v>
      </c>
      <c r="F1004" s="11">
        <f t="shared" si="75"/>
        <v>-104.41893194571189</v>
      </c>
      <c r="G1004" s="14">
        <f t="shared" si="76"/>
        <v>573.80796175410728</v>
      </c>
      <c r="I1004">
        <f t="shared" si="77"/>
        <v>469.38902980839538</v>
      </c>
      <c r="J1004">
        <f t="shared" si="78"/>
        <v>2.2868160532401589</v>
      </c>
      <c r="K1004">
        <f t="shared" si="79"/>
        <v>-2.2868160532401589</v>
      </c>
    </row>
    <row r="1005" spans="1:11" x14ac:dyDescent="0.2">
      <c r="A1005" s="2">
        <v>42702</v>
      </c>
      <c r="B1005" s="10">
        <v>27.892499999999998</v>
      </c>
      <c r="C1005" s="7">
        <v>766.77</v>
      </c>
      <c r="D1005" s="5">
        <v>120.41</v>
      </c>
      <c r="F1005" s="11">
        <f t="shared" si="75"/>
        <v>-104.52198310768954</v>
      </c>
      <c r="G1005" s="14">
        <f t="shared" si="76"/>
        <v>571.62419686284477</v>
      </c>
      <c r="I1005">
        <f t="shared" si="77"/>
        <v>467.10221375515522</v>
      </c>
      <c r="J1005">
        <f t="shared" si="78"/>
        <v>0.34852177338541424</v>
      </c>
      <c r="K1005">
        <f t="shared" si="79"/>
        <v>-0.34852177338541424</v>
      </c>
    </row>
    <row r="1006" spans="1:11" x14ac:dyDescent="0.2">
      <c r="A1006" s="2">
        <v>42699</v>
      </c>
      <c r="B1006" s="10">
        <v>27.947500000000002</v>
      </c>
      <c r="C1006" s="7">
        <v>780.37009999999998</v>
      </c>
      <c r="D1006" s="5">
        <v>120.38</v>
      </c>
      <c r="F1006" s="11">
        <f t="shared" si="75"/>
        <v>-104.72808543164484</v>
      </c>
      <c r="G1006" s="14">
        <f t="shared" si="76"/>
        <v>571.48177741341465</v>
      </c>
      <c r="I1006">
        <f t="shared" si="77"/>
        <v>466.7536919817698</v>
      </c>
      <c r="J1006">
        <f t="shared" si="78"/>
        <v>-2.7083889886031329</v>
      </c>
      <c r="K1006">
        <f t="shared" si="79"/>
        <v>2.7083889886031329</v>
      </c>
    </row>
    <row r="1007" spans="1:11" x14ac:dyDescent="0.2">
      <c r="A1007" s="2">
        <v>42698</v>
      </c>
      <c r="B1007" s="10">
        <v>27.807500000000001</v>
      </c>
      <c r="C1007" s="7">
        <v>780.12009999999998</v>
      </c>
      <c r="D1007" s="5">
        <v>120.84</v>
      </c>
      <c r="F1007" s="11">
        <f t="shared" si="75"/>
        <v>-104.20346133430411</v>
      </c>
      <c r="G1007" s="14">
        <f t="shared" si="76"/>
        <v>573.66554230467705</v>
      </c>
      <c r="I1007">
        <f t="shared" si="77"/>
        <v>469.46208097037294</v>
      </c>
      <c r="J1007">
        <f t="shared" si="78"/>
        <v>0</v>
      </c>
      <c r="K1007">
        <f t="shared" si="79"/>
        <v>0</v>
      </c>
    </row>
    <row r="1008" spans="1:11" x14ac:dyDescent="0.2">
      <c r="A1008" s="2">
        <v>42697</v>
      </c>
      <c r="B1008" s="10">
        <v>27.807500000000001</v>
      </c>
      <c r="C1008" s="7">
        <v>780.12009999999998</v>
      </c>
      <c r="D1008" s="5">
        <v>120.84</v>
      </c>
      <c r="F1008" s="11">
        <f t="shared" si="75"/>
        <v>-104.20346133430411</v>
      </c>
      <c r="G1008" s="14">
        <f t="shared" si="76"/>
        <v>573.66554230467705</v>
      </c>
      <c r="I1008">
        <f t="shared" si="77"/>
        <v>469.46208097037294</v>
      </c>
      <c r="J1008">
        <f t="shared" si="78"/>
        <v>-2.456816053240118</v>
      </c>
      <c r="K1008">
        <f t="shared" si="79"/>
        <v>2.456816053240118</v>
      </c>
    </row>
    <row r="1009" spans="1:11" x14ac:dyDescent="0.2">
      <c r="A1009" s="2">
        <v>42696</v>
      </c>
      <c r="B1009" s="10">
        <v>27.95</v>
      </c>
      <c r="C1009" s="7">
        <v>785.33010000000002</v>
      </c>
      <c r="D1009" s="5">
        <v>121.47</v>
      </c>
      <c r="F1009" s="11">
        <f t="shared" si="75"/>
        <v>-104.73745371909735</v>
      </c>
      <c r="G1009" s="14">
        <f t="shared" si="76"/>
        <v>576.6563507427104</v>
      </c>
      <c r="I1009">
        <f t="shared" si="77"/>
        <v>471.91889702361306</v>
      </c>
      <c r="J1009">
        <f t="shared" si="78"/>
        <v>-1.4897725064691372</v>
      </c>
      <c r="K1009">
        <f t="shared" si="79"/>
        <v>1.4897725064691372</v>
      </c>
    </row>
    <row r="1010" spans="1:11" x14ac:dyDescent="0.2">
      <c r="A1010" s="2">
        <v>42695</v>
      </c>
      <c r="B1010" s="10">
        <v>27.932500000000001</v>
      </c>
      <c r="C1010" s="7">
        <v>780</v>
      </c>
      <c r="D1010" s="5">
        <v>121.77</v>
      </c>
      <c r="F1010" s="11">
        <f t="shared" si="75"/>
        <v>-104.67187570692977</v>
      </c>
      <c r="G1010" s="14">
        <f t="shared" si="76"/>
        <v>578.08054523701196</v>
      </c>
      <c r="I1010">
        <f t="shared" si="77"/>
        <v>473.40866953008219</v>
      </c>
      <c r="J1010">
        <f t="shared" si="78"/>
        <v>20.985242155205356</v>
      </c>
      <c r="K1010">
        <f t="shared" si="79"/>
        <v>-20.985242155205356</v>
      </c>
    </row>
    <row r="1011" spans="1:11" x14ac:dyDescent="0.2">
      <c r="A1011" s="2">
        <v>42692</v>
      </c>
      <c r="B1011" s="10">
        <v>27.515000000000001</v>
      </c>
      <c r="C1011" s="7">
        <v>760.15989999999999</v>
      </c>
      <c r="D1011" s="5">
        <v>117.02</v>
      </c>
      <c r="F1011" s="11">
        <f t="shared" si="75"/>
        <v>-103.10737170236006</v>
      </c>
      <c r="G1011" s="14">
        <f t="shared" si="76"/>
        <v>555.53079907723691</v>
      </c>
      <c r="I1011">
        <f t="shared" si="77"/>
        <v>452.42342737487684</v>
      </c>
      <c r="J1011">
        <f t="shared" si="78"/>
        <v>-3.7584836973517213</v>
      </c>
      <c r="K1011">
        <f t="shared" si="79"/>
        <v>3.7584836973517213</v>
      </c>
    </row>
    <row r="1012" spans="1:11" x14ac:dyDescent="0.2">
      <c r="A1012" s="2">
        <v>42691</v>
      </c>
      <c r="B1012" s="10">
        <v>27.487500000000001</v>
      </c>
      <c r="C1012" s="7">
        <v>756.3999</v>
      </c>
      <c r="D1012" s="5">
        <v>117.79</v>
      </c>
      <c r="F1012" s="11">
        <f t="shared" si="75"/>
        <v>-103.00432054038241</v>
      </c>
      <c r="G1012" s="14">
        <f t="shared" si="76"/>
        <v>559.18623161261098</v>
      </c>
      <c r="I1012">
        <f t="shared" si="77"/>
        <v>456.18191107222856</v>
      </c>
      <c r="J1012">
        <f t="shared" si="78"/>
        <v>6.9210798722676827</v>
      </c>
      <c r="K1012">
        <f t="shared" si="79"/>
        <v>-6.9210798722676827</v>
      </c>
    </row>
    <row r="1013" spans="1:11" x14ac:dyDescent="0.2">
      <c r="A1013" s="2">
        <v>42690</v>
      </c>
      <c r="B1013" s="10">
        <v>27.497499999999999</v>
      </c>
      <c r="C1013" s="7">
        <v>746.49</v>
      </c>
      <c r="D1013" s="5">
        <v>116.34</v>
      </c>
      <c r="F1013" s="11">
        <f t="shared" si="75"/>
        <v>-103.04179369019246</v>
      </c>
      <c r="G1013" s="14">
        <f t="shared" si="76"/>
        <v>552.30262489015331</v>
      </c>
      <c r="I1013">
        <f t="shared" si="77"/>
        <v>449.26083119996088</v>
      </c>
      <c r="J1013">
        <f t="shared" si="78"/>
        <v>-6.7807576699883043</v>
      </c>
      <c r="K1013">
        <f t="shared" si="79"/>
        <v>6.7807576699883043</v>
      </c>
    </row>
    <row r="1014" spans="1:11" x14ac:dyDescent="0.2">
      <c r="A1014" s="2">
        <v>42689</v>
      </c>
      <c r="B1014" s="10">
        <v>26.7775</v>
      </c>
      <c r="C1014" s="7">
        <v>743.24</v>
      </c>
      <c r="D1014" s="5">
        <v>117.2</v>
      </c>
      <c r="F1014" s="11">
        <f t="shared" si="75"/>
        <v>-100.34372690386867</v>
      </c>
      <c r="G1014" s="14">
        <f t="shared" si="76"/>
        <v>556.38531577381787</v>
      </c>
      <c r="I1014">
        <f t="shared" si="77"/>
        <v>456.04158886994918</v>
      </c>
      <c r="J1014">
        <f t="shared" si="78"/>
        <v>8.7527475163793156</v>
      </c>
      <c r="K1014">
        <f t="shared" si="79"/>
        <v>-8.7527475163793156</v>
      </c>
    </row>
    <row r="1015" spans="1:11" x14ac:dyDescent="0.2">
      <c r="A1015" s="2">
        <v>42688</v>
      </c>
      <c r="B1015" s="10">
        <v>26.427499999999998</v>
      </c>
      <c r="C1015" s="7">
        <v>719.07010000000002</v>
      </c>
      <c r="D1015" s="5">
        <v>115.08</v>
      </c>
      <c r="F1015" s="11">
        <f t="shared" si="75"/>
        <v>-99.032166660516822</v>
      </c>
      <c r="G1015" s="14">
        <f t="shared" si="76"/>
        <v>546.32100801408671</v>
      </c>
      <c r="I1015">
        <f t="shared" si="77"/>
        <v>447.28884135356986</v>
      </c>
      <c r="J1015">
        <f t="shared" si="78"/>
        <v>-16.156246838077209</v>
      </c>
      <c r="K1015">
        <f t="shared" si="79"/>
        <v>16.156246838077209</v>
      </c>
    </row>
    <row r="1016" spans="1:11" x14ac:dyDescent="0.2">
      <c r="A1016" s="2">
        <v>42685</v>
      </c>
      <c r="B1016" s="10">
        <v>27.107500000000002</v>
      </c>
      <c r="C1016" s="7">
        <v>739.01</v>
      </c>
      <c r="D1016" s="5">
        <v>119.02</v>
      </c>
      <c r="F1016" s="11">
        <f t="shared" si="75"/>
        <v>-101.58034084760041</v>
      </c>
      <c r="G1016" s="14">
        <f t="shared" si="76"/>
        <v>565.02542903924746</v>
      </c>
      <c r="I1016">
        <f t="shared" si="77"/>
        <v>463.44508819164707</v>
      </c>
      <c r="J1016">
        <f t="shared" si="78"/>
        <v>-9.0497910631501668</v>
      </c>
      <c r="K1016">
        <f t="shared" si="79"/>
        <v>9.0497910631501668</v>
      </c>
    </row>
    <row r="1017" spans="1:11" x14ac:dyDescent="0.2">
      <c r="A1017" s="2">
        <v>42684</v>
      </c>
      <c r="B1017" s="10">
        <v>26.947500000000002</v>
      </c>
      <c r="C1017" s="7">
        <v>742.37990000000002</v>
      </c>
      <c r="D1017" s="5">
        <v>120.8</v>
      </c>
      <c r="F1017" s="11">
        <f t="shared" si="75"/>
        <v>-100.98077045063957</v>
      </c>
      <c r="G1017" s="14">
        <f t="shared" si="76"/>
        <v>573.47564970543681</v>
      </c>
      <c r="I1017">
        <f t="shared" si="77"/>
        <v>472.49487925479724</v>
      </c>
      <c r="J1017">
        <f t="shared" si="78"/>
        <v>-8.403808831966046</v>
      </c>
      <c r="K1017">
        <f t="shared" si="79"/>
        <v>8.403808831966046</v>
      </c>
    </row>
    <row r="1018" spans="1:11" x14ac:dyDescent="0.2">
      <c r="A1018" s="2">
        <v>42683</v>
      </c>
      <c r="B1018" s="10">
        <v>27.72</v>
      </c>
      <c r="C1018" s="7">
        <v>771.87990000000002</v>
      </c>
      <c r="D1018" s="5">
        <v>123.18</v>
      </c>
      <c r="F1018" s="11">
        <f t="shared" si="75"/>
        <v>-103.87557127346614</v>
      </c>
      <c r="G1018" s="14">
        <f t="shared" si="76"/>
        <v>584.77425936022939</v>
      </c>
      <c r="I1018">
        <f t="shared" si="77"/>
        <v>480.89868808676329</v>
      </c>
      <c r="J1018">
        <f t="shared" si="78"/>
        <v>-4.7685784061002323</v>
      </c>
      <c r="K1018">
        <f t="shared" si="79"/>
        <v>4.7685784061002323</v>
      </c>
    </row>
    <row r="1019" spans="1:11" x14ac:dyDescent="0.2">
      <c r="A1019" s="2">
        <v>42682</v>
      </c>
      <c r="B1019" s="10">
        <v>27.765000000000001</v>
      </c>
      <c r="C1019" s="7">
        <v>787.75</v>
      </c>
      <c r="D1019" s="5">
        <v>124.22</v>
      </c>
      <c r="F1019" s="11">
        <f t="shared" si="75"/>
        <v>-104.04420044761137</v>
      </c>
      <c r="G1019" s="14">
        <f t="shared" si="76"/>
        <v>589.71146694047491</v>
      </c>
      <c r="I1019">
        <f t="shared" si="77"/>
        <v>485.66726649286352</v>
      </c>
      <c r="J1019">
        <f t="shared" si="78"/>
        <v>9.2180033262675352</v>
      </c>
      <c r="K1019">
        <f t="shared" si="79"/>
        <v>-9.2180033262675352</v>
      </c>
    </row>
    <row r="1020" spans="1:11" x14ac:dyDescent="0.2">
      <c r="A1020" s="2">
        <v>42681</v>
      </c>
      <c r="B1020" s="10">
        <v>27.602499999999999</v>
      </c>
      <c r="C1020" s="7">
        <v>784.92989999999998</v>
      </c>
      <c r="D1020" s="5">
        <v>122.15</v>
      </c>
      <c r="F1020" s="11">
        <f t="shared" si="75"/>
        <v>-103.43526176319801</v>
      </c>
      <c r="G1020" s="14">
        <f t="shared" si="76"/>
        <v>579.884524929794</v>
      </c>
      <c r="I1020">
        <f t="shared" si="77"/>
        <v>476.44926316659598</v>
      </c>
      <c r="J1020">
        <f t="shared" si="78"/>
        <v>5.1754198433628744</v>
      </c>
      <c r="K1020">
        <f t="shared" si="79"/>
        <v>-5.1754198433628744</v>
      </c>
    </row>
    <row r="1021" spans="1:11" x14ac:dyDescent="0.2">
      <c r="A1021" s="2">
        <v>42678</v>
      </c>
      <c r="B1021" s="10">
        <v>27.21</v>
      </c>
      <c r="C1021" s="7">
        <v>755.05</v>
      </c>
      <c r="D1021" s="5">
        <v>120.75</v>
      </c>
      <c r="F1021" s="11">
        <f t="shared" si="75"/>
        <v>-101.96444063315346</v>
      </c>
      <c r="G1021" s="14">
        <f t="shared" si="76"/>
        <v>573.23828395638657</v>
      </c>
      <c r="I1021">
        <f t="shared" si="77"/>
        <v>471.27384332323311</v>
      </c>
      <c r="J1021">
        <f t="shared" si="78"/>
        <v>4.4879466935527716</v>
      </c>
      <c r="K1021">
        <f t="shared" si="79"/>
        <v>-4.4879466935527716</v>
      </c>
    </row>
    <row r="1022" spans="1:11" x14ac:dyDescent="0.2">
      <c r="A1022" s="2">
        <v>42677</v>
      </c>
      <c r="B1022" s="10">
        <v>27.4575</v>
      </c>
      <c r="C1022" s="7">
        <v>767.03</v>
      </c>
      <c r="D1022" s="5">
        <v>120</v>
      </c>
      <c r="F1022" s="11">
        <f t="shared" si="75"/>
        <v>-102.89190109095225</v>
      </c>
      <c r="G1022" s="14">
        <f t="shared" si="76"/>
        <v>569.67779772063261</v>
      </c>
      <c r="I1022">
        <f t="shared" si="77"/>
        <v>466.78589662968034</v>
      </c>
      <c r="J1022">
        <f t="shared" si="78"/>
        <v>-32.389429822165596</v>
      </c>
      <c r="K1022">
        <f t="shared" si="79"/>
        <v>32.389429822165596</v>
      </c>
    </row>
    <row r="1023" spans="1:11" x14ac:dyDescent="0.2">
      <c r="A1023" s="2">
        <v>42676</v>
      </c>
      <c r="B1023" s="10">
        <v>27.897500000000001</v>
      </c>
      <c r="C1023" s="7">
        <v>765.56010000000003</v>
      </c>
      <c r="D1023" s="5">
        <v>127.17</v>
      </c>
      <c r="F1023" s="11">
        <f t="shared" si="75"/>
        <v>-104.54071968259457</v>
      </c>
      <c r="G1023" s="14">
        <f t="shared" si="76"/>
        <v>603.71604613444049</v>
      </c>
      <c r="I1023">
        <f t="shared" si="77"/>
        <v>499.17532645184593</v>
      </c>
      <c r="J1023">
        <f t="shared" si="78"/>
        <v>-11.154926780267317</v>
      </c>
      <c r="K1023">
        <f t="shared" si="79"/>
        <v>11.154926780267317</v>
      </c>
    </row>
    <row r="1024" spans="1:11" x14ac:dyDescent="0.2">
      <c r="A1024" s="2">
        <v>42675</v>
      </c>
      <c r="B1024" s="10">
        <v>27.872499999999999</v>
      </c>
      <c r="C1024" s="7">
        <v>785.40989999999999</v>
      </c>
      <c r="D1024" s="5">
        <v>129.5</v>
      </c>
      <c r="F1024" s="11">
        <f t="shared" si="75"/>
        <v>-104.44703680806944</v>
      </c>
      <c r="G1024" s="14">
        <f t="shared" si="76"/>
        <v>614.77729004018272</v>
      </c>
      <c r="I1024">
        <f t="shared" si="77"/>
        <v>510.33025323211325</v>
      </c>
      <c r="J1024">
        <f t="shared" si="78"/>
        <v>-5.1530003939327571</v>
      </c>
      <c r="K1024">
        <f t="shared" si="79"/>
        <v>5.1530003939327571</v>
      </c>
    </row>
    <row r="1025" spans="1:11" x14ac:dyDescent="0.2">
      <c r="A1025" s="2">
        <v>42674</v>
      </c>
      <c r="B1025" s="10">
        <v>28.385000000000002</v>
      </c>
      <c r="C1025" s="7">
        <v>789.82010000000002</v>
      </c>
      <c r="D1025" s="5">
        <v>130.99</v>
      </c>
      <c r="F1025" s="11">
        <f t="shared" si="75"/>
        <v>-106.36753573583465</v>
      </c>
      <c r="G1025" s="14">
        <f t="shared" si="76"/>
        <v>621.85078936188063</v>
      </c>
      <c r="I1025">
        <f t="shared" si="77"/>
        <v>515.48325362604601</v>
      </c>
      <c r="J1025">
        <f t="shared" si="78"/>
        <v>-1.2555653201561654</v>
      </c>
      <c r="K1025">
        <f t="shared" si="79"/>
        <v>1.2555653201561654</v>
      </c>
    </row>
    <row r="1026" spans="1:11" x14ac:dyDescent="0.2">
      <c r="A1026" s="2">
        <v>42671</v>
      </c>
      <c r="B1026" s="10">
        <v>28.43</v>
      </c>
      <c r="C1026" s="7">
        <v>776.32010000000002</v>
      </c>
      <c r="D1026" s="5">
        <v>131.29</v>
      </c>
      <c r="F1026" s="11">
        <f t="shared" si="75"/>
        <v>-106.53616490997987</v>
      </c>
      <c r="G1026" s="14">
        <f t="shared" si="76"/>
        <v>623.27498385618208</v>
      </c>
      <c r="I1026">
        <f t="shared" si="77"/>
        <v>516.73881894620217</v>
      </c>
      <c r="J1026">
        <f t="shared" si="78"/>
        <v>8.3076938159993574</v>
      </c>
      <c r="K1026">
        <f t="shared" si="79"/>
        <v>-8.3076938159993574</v>
      </c>
    </row>
    <row r="1027" spans="1:11" x14ac:dyDescent="0.2">
      <c r="A1027" s="2">
        <v>42670</v>
      </c>
      <c r="B1027" s="10">
        <v>28.62</v>
      </c>
      <c r="C1027" s="7">
        <v>818.36009999999999</v>
      </c>
      <c r="D1027" s="5">
        <v>129.69</v>
      </c>
      <c r="F1027" s="11">
        <f t="shared" si="75"/>
        <v>-107.24815475637088</v>
      </c>
      <c r="G1027" s="14">
        <f t="shared" si="76"/>
        <v>615.67927988657368</v>
      </c>
      <c r="I1027">
        <f t="shared" si="77"/>
        <v>508.43112513020282</v>
      </c>
      <c r="J1027">
        <f t="shared" si="78"/>
        <v>-5.3689953171280536</v>
      </c>
      <c r="K1027">
        <f t="shared" si="79"/>
        <v>5.3689953171280536</v>
      </c>
    </row>
    <row r="1028" spans="1:11" x14ac:dyDescent="0.2">
      <c r="A1028" s="2">
        <v>42669</v>
      </c>
      <c r="B1028" s="10">
        <v>28.897500000000001</v>
      </c>
      <c r="C1028" s="7">
        <v>822.59010000000001</v>
      </c>
      <c r="D1028" s="5">
        <v>131.04</v>
      </c>
      <c r="F1028" s="11">
        <f t="shared" si="75"/>
        <v>-108.28803466359984</v>
      </c>
      <c r="G1028" s="14">
        <f t="shared" si="76"/>
        <v>622.08815511093076</v>
      </c>
      <c r="I1028">
        <f t="shared" si="77"/>
        <v>513.80012044733087</v>
      </c>
      <c r="J1028">
        <f t="shared" si="78"/>
        <v>-3.4421792638880788</v>
      </c>
      <c r="K1028">
        <f t="shared" si="79"/>
        <v>3.4421792638880788</v>
      </c>
    </row>
    <row r="1029" spans="1:11" x14ac:dyDescent="0.2">
      <c r="A1029" s="2">
        <v>42668</v>
      </c>
      <c r="B1029" s="10">
        <v>29.5625</v>
      </c>
      <c r="C1029" s="7">
        <v>835.17989999999998</v>
      </c>
      <c r="D1029" s="5">
        <v>132.29</v>
      </c>
      <c r="F1029" s="11">
        <f t="shared" ref="F1029:F1092" si="80">B1029*$O$8</f>
        <v>-110.77999912596835</v>
      </c>
      <c r="G1029" s="14">
        <f t="shared" ref="G1029:G1092" si="81">D1029*(1-$O$8)</f>
        <v>628.02229883718735</v>
      </c>
      <c r="I1029">
        <f t="shared" ref="I1029:I1092" si="82">SUM(F1029:G1029)</f>
        <v>517.24229971121895</v>
      </c>
      <c r="J1029">
        <f t="shared" si="78"/>
        <v>-5.2619390783461313</v>
      </c>
      <c r="K1029">
        <f t="shared" si="79"/>
        <v>5.2619390783461313</v>
      </c>
    </row>
    <row r="1030" spans="1:11" x14ac:dyDescent="0.2">
      <c r="A1030" s="2">
        <v>42667</v>
      </c>
      <c r="B1030" s="10">
        <v>29.412500000000001</v>
      </c>
      <c r="C1030" s="7">
        <v>838.09010000000001</v>
      </c>
      <c r="D1030" s="5">
        <v>133.28</v>
      </c>
      <c r="F1030" s="11">
        <f t="shared" si="80"/>
        <v>-110.21790187881757</v>
      </c>
      <c r="G1030" s="14">
        <f t="shared" si="81"/>
        <v>632.72214066838262</v>
      </c>
      <c r="I1030">
        <f t="shared" si="82"/>
        <v>522.50423878956508</v>
      </c>
      <c r="J1030">
        <f t="shared" ref="J1030:J1093" si="83">I1030-I1031</f>
        <v>4.7605809445025216</v>
      </c>
      <c r="K1030">
        <f t="shared" ref="K1030:K1093" si="84">-J1030</f>
        <v>-4.7605809445025216</v>
      </c>
    </row>
    <row r="1031" spans="1:11" x14ac:dyDescent="0.2">
      <c r="A1031" s="2">
        <v>42664</v>
      </c>
      <c r="B1031" s="10">
        <v>29.15</v>
      </c>
      <c r="C1031" s="7">
        <v>818.99</v>
      </c>
      <c r="D1031" s="5">
        <v>132.07</v>
      </c>
      <c r="F1031" s="11">
        <f t="shared" si="80"/>
        <v>-109.23423169630367</v>
      </c>
      <c r="G1031" s="14">
        <f t="shared" si="81"/>
        <v>626.97788954136627</v>
      </c>
      <c r="I1031">
        <f t="shared" si="82"/>
        <v>517.74365784506256</v>
      </c>
      <c r="J1031">
        <f t="shared" si="83"/>
        <v>10.2578832334965</v>
      </c>
      <c r="K1031">
        <f t="shared" si="84"/>
        <v>-10.2578832334965</v>
      </c>
    </row>
    <row r="1032" spans="1:11" x14ac:dyDescent="0.2">
      <c r="A1032" s="2">
        <v>42663</v>
      </c>
      <c r="B1032" s="10">
        <v>29.265000000000001</v>
      </c>
      <c r="C1032" s="7">
        <v>810.32010000000002</v>
      </c>
      <c r="D1032" s="5">
        <v>130</v>
      </c>
      <c r="F1032" s="11">
        <f t="shared" si="80"/>
        <v>-109.66517291911929</v>
      </c>
      <c r="G1032" s="14">
        <f t="shared" si="81"/>
        <v>617.15094753068536</v>
      </c>
      <c r="I1032">
        <f t="shared" si="82"/>
        <v>507.48577461156606</v>
      </c>
      <c r="J1032">
        <f t="shared" si="83"/>
        <v>-0.46599492319552382</v>
      </c>
      <c r="K1032">
        <f t="shared" si="84"/>
        <v>0.46599492319552382</v>
      </c>
    </row>
    <row r="1033" spans="1:11" x14ac:dyDescent="0.2">
      <c r="A1033" s="2">
        <v>42662</v>
      </c>
      <c r="B1033" s="10">
        <v>29.28</v>
      </c>
      <c r="C1033" s="7">
        <v>817.68989999999997</v>
      </c>
      <c r="D1033" s="5">
        <v>130.11000000000001</v>
      </c>
      <c r="F1033" s="11">
        <f t="shared" si="80"/>
        <v>-109.72138264383436</v>
      </c>
      <c r="G1033" s="14">
        <f t="shared" si="81"/>
        <v>617.67315217859596</v>
      </c>
      <c r="I1033">
        <f t="shared" si="82"/>
        <v>507.95176953476158</v>
      </c>
      <c r="J1033">
        <f t="shared" si="83"/>
        <v>7.6387551315860946</v>
      </c>
      <c r="K1033">
        <f t="shared" si="84"/>
        <v>-7.6387551315860946</v>
      </c>
    </row>
    <row r="1034" spans="1:11" x14ac:dyDescent="0.2">
      <c r="A1034" s="2">
        <v>42661</v>
      </c>
      <c r="B1034" s="10">
        <v>29.3675</v>
      </c>
      <c r="C1034" s="7">
        <v>817.6499</v>
      </c>
      <c r="D1034" s="5">
        <v>128.57</v>
      </c>
      <c r="F1034" s="11">
        <f t="shared" si="80"/>
        <v>-110.04927270467232</v>
      </c>
      <c r="G1034" s="14">
        <f t="shared" si="81"/>
        <v>610.36228710784781</v>
      </c>
      <c r="I1034">
        <f t="shared" si="82"/>
        <v>500.31301440317549</v>
      </c>
      <c r="J1034">
        <f t="shared" si="83"/>
        <v>4.9646807300554769</v>
      </c>
      <c r="K1034">
        <f t="shared" si="84"/>
        <v>-4.9646807300554769</v>
      </c>
    </row>
    <row r="1035" spans="1:11" x14ac:dyDescent="0.2">
      <c r="A1035" s="2">
        <v>42660</v>
      </c>
      <c r="B1035" s="10">
        <v>29.387499999999999</v>
      </c>
      <c r="C1035" s="7">
        <v>812.95</v>
      </c>
      <c r="D1035" s="5">
        <v>127.54</v>
      </c>
      <c r="F1035" s="11">
        <f t="shared" si="80"/>
        <v>-110.12421900429243</v>
      </c>
      <c r="G1035" s="14">
        <f t="shared" si="81"/>
        <v>605.47255267741241</v>
      </c>
      <c r="I1035">
        <f t="shared" si="82"/>
        <v>495.34833367312001</v>
      </c>
      <c r="J1035">
        <f t="shared" si="83"/>
        <v>-1.5391407939216606</v>
      </c>
      <c r="K1035">
        <f t="shared" si="84"/>
        <v>1.5391407939216606</v>
      </c>
    </row>
    <row r="1036" spans="1:11" x14ac:dyDescent="0.2">
      <c r="A1036" s="2">
        <v>42657</v>
      </c>
      <c r="B1036" s="10">
        <v>29.407499999999999</v>
      </c>
      <c r="C1036" s="7">
        <v>822.96</v>
      </c>
      <c r="D1036" s="5">
        <v>127.88</v>
      </c>
      <c r="F1036" s="11">
        <f t="shared" si="80"/>
        <v>-110.19916530391254</v>
      </c>
      <c r="G1036" s="14">
        <f t="shared" si="81"/>
        <v>607.08663977095421</v>
      </c>
      <c r="I1036">
        <f t="shared" si="82"/>
        <v>496.88747446704167</v>
      </c>
      <c r="J1036">
        <f t="shared" si="83"/>
        <v>-0.32409978555301677</v>
      </c>
      <c r="K1036">
        <f t="shared" si="84"/>
        <v>0.32409978555301677</v>
      </c>
    </row>
    <row r="1037" spans="1:11" x14ac:dyDescent="0.2">
      <c r="A1037" s="2">
        <v>42656</v>
      </c>
      <c r="B1037" s="10">
        <v>29.245000000000001</v>
      </c>
      <c r="C1037" s="7">
        <v>829.28</v>
      </c>
      <c r="D1037" s="5">
        <v>127.82</v>
      </c>
      <c r="F1037" s="11">
        <f t="shared" si="80"/>
        <v>-109.59022661949918</v>
      </c>
      <c r="G1037" s="14">
        <f t="shared" si="81"/>
        <v>606.80180087209385</v>
      </c>
      <c r="I1037">
        <f t="shared" si="82"/>
        <v>497.21157425259469</v>
      </c>
      <c r="J1037">
        <f t="shared" si="83"/>
        <v>-5.5019390783460835</v>
      </c>
      <c r="K1037">
        <f t="shared" si="84"/>
        <v>5.5019390783460835</v>
      </c>
    </row>
    <row r="1038" spans="1:11" x14ac:dyDescent="0.2">
      <c r="A1038" s="2">
        <v>42655</v>
      </c>
      <c r="B1038" s="10">
        <v>29.335000000000001</v>
      </c>
      <c r="C1038" s="7">
        <v>834.09010000000001</v>
      </c>
      <c r="D1038" s="5">
        <v>129.05000000000001</v>
      </c>
      <c r="F1038" s="11">
        <f t="shared" si="80"/>
        <v>-109.92748496778965</v>
      </c>
      <c r="G1038" s="14">
        <f t="shared" si="81"/>
        <v>612.64099829873044</v>
      </c>
      <c r="I1038">
        <f t="shared" si="82"/>
        <v>502.71351333094077</v>
      </c>
      <c r="J1038">
        <f t="shared" si="83"/>
        <v>-0.16725834829043151</v>
      </c>
      <c r="K1038">
        <f t="shared" si="84"/>
        <v>0.16725834829043151</v>
      </c>
    </row>
    <row r="1039" spans="1:11" x14ac:dyDescent="0.2">
      <c r="A1039" s="2">
        <v>42654</v>
      </c>
      <c r="B1039" s="10">
        <v>29.074999999999999</v>
      </c>
      <c r="C1039" s="7">
        <v>831</v>
      </c>
      <c r="D1039" s="5">
        <v>128.88</v>
      </c>
      <c r="F1039" s="11">
        <f t="shared" si="80"/>
        <v>-108.95318307272828</v>
      </c>
      <c r="G1039" s="14">
        <f t="shared" si="81"/>
        <v>611.83395475195948</v>
      </c>
      <c r="I1039">
        <f t="shared" si="82"/>
        <v>502.8807716792312</v>
      </c>
      <c r="J1039">
        <f t="shared" si="83"/>
        <v>-6.6905555604799929</v>
      </c>
      <c r="K1039">
        <f t="shared" si="84"/>
        <v>6.6905555604799929</v>
      </c>
    </row>
    <row r="1040" spans="1:11" x14ac:dyDescent="0.2">
      <c r="A1040" s="2">
        <v>42653</v>
      </c>
      <c r="B1040" s="10">
        <v>29.012499999999999</v>
      </c>
      <c r="C1040" s="7">
        <v>841.71</v>
      </c>
      <c r="D1040" s="5">
        <v>130.24</v>
      </c>
      <c r="F1040" s="11">
        <f t="shared" si="80"/>
        <v>-108.71897588641545</v>
      </c>
      <c r="G1040" s="14">
        <f t="shared" si="81"/>
        <v>618.29030312612667</v>
      </c>
      <c r="I1040">
        <f t="shared" si="82"/>
        <v>509.5713272397112</v>
      </c>
      <c r="J1040">
        <f t="shared" si="83"/>
        <v>4.0698545232064589</v>
      </c>
      <c r="K1040">
        <f t="shared" si="84"/>
        <v>-4.0698545232064589</v>
      </c>
    </row>
    <row r="1041" spans="1:11" x14ac:dyDescent="0.2">
      <c r="A1041" s="2">
        <v>42650</v>
      </c>
      <c r="B1041" s="10">
        <v>28.515000000000001</v>
      </c>
      <c r="C1041" s="7">
        <v>839.42989999999998</v>
      </c>
      <c r="D1041" s="5">
        <v>128.99</v>
      </c>
      <c r="F1041" s="11">
        <f t="shared" si="80"/>
        <v>-106.85468668336533</v>
      </c>
      <c r="G1041" s="14">
        <f t="shared" si="81"/>
        <v>612.35615939987008</v>
      </c>
      <c r="I1041">
        <f t="shared" si="82"/>
        <v>505.50147271650474</v>
      </c>
      <c r="J1041">
        <f t="shared" si="83"/>
        <v>1.0275678585585979</v>
      </c>
      <c r="K1041">
        <f t="shared" si="84"/>
        <v>-1.0275678585585979</v>
      </c>
    </row>
    <row r="1042" spans="1:11" x14ac:dyDescent="0.2">
      <c r="A1042" s="2">
        <v>42649</v>
      </c>
      <c r="B1042" s="10">
        <v>28.4725</v>
      </c>
      <c r="C1042" s="7">
        <v>841.65989999999999</v>
      </c>
      <c r="D1042" s="5">
        <v>128.74</v>
      </c>
      <c r="F1042" s="11">
        <f t="shared" si="80"/>
        <v>-106.69542579667261</v>
      </c>
      <c r="G1042" s="14">
        <f t="shared" si="81"/>
        <v>611.16933065461876</v>
      </c>
      <c r="I1042">
        <f t="shared" si="82"/>
        <v>504.47390485794614</v>
      </c>
      <c r="J1042">
        <f t="shared" si="83"/>
        <v>0.49483889886033694</v>
      </c>
      <c r="K1042">
        <f t="shared" si="84"/>
        <v>-0.49483889886033694</v>
      </c>
    </row>
    <row r="1043" spans="1:11" x14ac:dyDescent="0.2">
      <c r="A1043" s="2">
        <v>42648</v>
      </c>
      <c r="B1043" s="10">
        <v>28.262499999999999</v>
      </c>
      <c r="C1043" s="7">
        <v>844.36009999999999</v>
      </c>
      <c r="D1043" s="5">
        <v>128.47</v>
      </c>
      <c r="F1043" s="11">
        <f t="shared" si="80"/>
        <v>-105.90848965066149</v>
      </c>
      <c r="G1043" s="14">
        <f t="shared" si="81"/>
        <v>609.88755560974732</v>
      </c>
      <c r="I1043">
        <f t="shared" si="82"/>
        <v>503.9790659590858</v>
      </c>
      <c r="J1043">
        <f t="shared" si="83"/>
        <v>1.2824067574189826</v>
      </c>
      <c r="K1043">
        <f t="shared" si="84"/>
        <v>-1.2824067574189826</v>
      </c>
    </row>
    <row r="1044" spans="1:11" x14ac:dyDescent="0.2">
      <c r="A1044" s="2">
        <v>42647</v>
      </c>
      <c r="B1044" s="10">
        <v>28.25</v>
      </c>
      <c r="C1044" s="7">
        <v>834.03</v>
      </c>
      <c r="D1044" s="5">
        <v>128.19</v>
      </c>
      <c r="F1044" s="11">
        <f t="shared" si="80"/>
        <v>-105.86164821339894</v>
      </c>
      <c r="G1044" s="14">
        <f t="shared" si="81"/>
        <v>608.55830741506577</v>
      </c>
      <c r="I1044">
        <f t="shared" si="82"/>
        <v>502.69665920166682</v>
      </c>
      <c r="J1044">
        <f t="shared" si="83"/>
        <v>-3.2031204867037673</v>
      </c>
      <c r="K1044">
        <f t="shared" si="84"/>
        <v>3.2031204867037673</v>
      </c>
    </row>
    <row r="1045" spans="1:11" x14ac:dyDescent="0.2">
      <c r="A1045" s="2">
        <v>42646</v>
      </c>
      <c r="B1045" s="10">
        <v>28.13</v>
      </c>
      <c r="C1045" s="7">
        <v>836.74</v>
      </c>
      <c r="D1045" s="5">
        <v>128.77000000000001</v>
      </c>
      <c r="F1045" s="11">
        <f t="shared" si="80"/>
        <v>-105.4119704156783</v>
      </c>
      <c r="G1045" s="14">
        <f t="shared" si="81"/>
        <v>611.31175010404888</v>
      </c>
      <c r="I1045">
        <f t="shared" si="82"/>
        <v>505.89977968837059</v>
      </c>
      <c r="J1045">
        <f t="shared" si="83"/>
        <v>2.8701767254858623</v>
      </c>
      <c r="K1045">
        <f t="shared" si="84"/>
        <v>-2.8701767254858623</v>
      </c>
    </row>
    <row r="1046" spans="1:11" x14ac:dyDescent="0.2">
      <c r="A1046" s="2">
        <v>42643</v>
      </c>
      <c r="B1046" s="10">
        <v>28.262499999999999</v>
      </c>
      <c r="C1046" s="7">
        <v>837.31010000000003</v>
      </c>
      <c r="D1046" s="5">
        <v>128.27000000000001</v>
      </c>
      <c r="F1046" s="11">
        <f t="shared" si="80"/>
        <v>-105.90848965066149</v>
      </c>
      <c r="G1046" s="14">
        <f t="shared" si="81"/>
        <v>608.93809261354625</v>
      </c>
      <c r="I1046">
        <f t="shared" si="82"/>
        <v>503.02960296288472</v>
      </c>
      <c r="J1046">
        <f t="shared" si="83"/>
        <v>3.9475688212291971E-2</v>
      </c>
      <c r="K1046">
        <f t="shared" si="84"/>
        <v>-3.9475688212291971E-2</v>
      </c>
    </row>
    <row r="1047" spans="1:11" x14ac:dyDescent="0.2">
      <c r="A1047" s="2">
        <v>42642</v>
      </c>
      <c r="B1047" s="10">
        <v>28.045000000000002</v>
      </c>
      <c r="C1047" s="7">
        <v>829.05</v>
      </c>
      <c r="D1047" s="5">
        <v>128.09</v>
      </c>
      <c r="F1047" s="11">
        <f t="shared" si="80"/>
        <v>-105.09344864229286</v>
      </c>
      <c r="G1047" s="14">
        <f t="shared" si="81"/>
        <v>608.08357591696529</v>
      </c>
      <c r="I1047">
        <f t="shared" si="82"/>
        <v>502.99012727467243</v>
      </c>
      <c r="J1047">
        <f t="shared" si="83"/>
        <v>-3.7537521992511529</v>
      </c>
      <c r="K1047">
        <f t="shared" si="84"/>
        <v>3.7537521992511529</v>
      </c>
    </row>
    <row r="1048" spans="1:11" x14ac:dyDescent="0.2">
      <c r="A1048" s="2">
        <v>42641</v>
      </c>
      <c r="B1048" s="10">
        <v>28.487500000000001</v>
      </c>
      <c r="C1048" s="7">
        <v>828.72</v>
      </c>
      <c r="D1048" s="5">
        <v>129.22999999999999</v>
      </c>
      <c r="F1048" s="11">
        <f t="shared" si="80"/>
        <v>-106.75163552138768</v>
      </c>
      <c r="G1048" s="14">
        <f t="shared" si="81"/>
        <v>613.49551499531128</v>
      </c>
      <c r="I1048">
        <f t="shared" si="82"/>
        <v>506.74387947392358</v>
      </c>
      <c r="J1048">
        <f t="shared" si="83"/>
        <v>1.757877368826712</v>
      </c>
      <c r="K1048">
        <f t="shared" si="84"/>
        <v>-1.757877368826712</v>
      </c>
    </row>
    <row r="1049" spans="1:11" x14ac:dyDescent="0.2">
      <c r="A1049" s="2">
        <v>42640</v>
      </c>
      <c r="B1049" s="10">
        <v>28.272500000000001</v>
      </c>
      <c r="C1049" s="7">
        <v>816.11009999999999</v>
      </c>
      <c r="D1049" s="5">
        <v>128.69</v>
      </c>
      <c r="F1049" s="11">
        <f t="shared" si="80"/>
        <v>-105.94596280047155</v>
      </c>
      <c r="G1049" s="14">
        <f t="shared" si="81"/>
        <v>610.93196490556841</v>
      </c>
      <c r="I1049">
        <f t="shared" si="82"/>
        <v>504.98600210509687</v>
      </c>
      <c r="J1049">
        <f t="shared" si="83"/>
        <v>6.3545606372844077</v>
      </c>
      <c r="K1049">
        <f t="shared" si="84"/>
        <v>-6.3545606372844077</v>
      </c>
    </row>
    <row r="1050" spans="1:11" x14ac:dyDescent="0.2">
      <c r="A1050" s="2">
        <v>42639</v>
      </c>
      <c r="B1050" s="10">
        <v>28.22</v>
      </c>
      <c r="C1050" s="7">
        <v>799.15989999999999</v>
      </c>
      <c r="D1050" s="5">
        <v>127.31</v>
      </c>
      <c r="F1050" s="11">
        <f t="shared" si="80"/>
        <v>-105.74922876396877</v>
      </c>
      <c r="G1050" s="14">
        <f t="shared" si="81"/>
        <v>604.38067023178121</v>
      </c>
      <c r="I1050">
        <f t="shared" si="82"/>
        <v>498.63144146781246</v>
      </c>
      <c r="J1050">
        <f t="shared" si="83"/>
        <v>-3.245015624346081</v>
      </c>
      <c r="K1050">
        <f t="shared" si="84"/>
        <v>3.245015624346081</v>
      </c>
    </row>
    <row r="1051" spans="1:11" x14ac:dyDescent="0.2">
      <c r="A1051" s="2">
        <v>42636</v>
      </c>
      <c r="B1051" s="10">
        <v>28.177499999999998</v>
      </c>
      <c r="C1051" s="7">
        <v>805.75</v>
      </c>
      <c r="D1051" s="5">
        <v>127.96</v>
      </c>
      <c r="F1051" s="11">
        <f t="shared" si="80"/>
        <v>-105.58996787727604</v>
      </c>
      <c r="G1051" s="14">
        <f t="shared" si="81"/>
        <v>607.46642496943457</v>
      </c>
      <c r="I1051">
        <f t="shared" si="82"/>
        <v>501.87645709215855</v>
      </c>
      <c r="J1051">
        <f t="shared" si="83"/>
        <v>-8.2749648563012101</v>
      </c>
      <c r="K1051">
        <f t="shared" si="84"/>
        <v>8.2749648563012101</v>
      </c>
    </row>
    <row r="1052" spans="1:11" x14ac:dyDescent="0.2">
      <c r="A1052" s="2">
        <v>42635</v>
      </c>
      <c r="B1052" s="10">
        <v>28.655000000000001</v>
      </c>
      <c r="C1052" s="7">
        <v>804.7</v>
      </c>
      <c r="D1052" s="5">
        <v>130.08000000000001</v>
      </c>
      <c r="F1052" s="11">
        <f t="shared" si="80"/>
        <v>-107.37931078070608</v>
      </c>
      <c r="G1052" s="14">
        <f t="shared" si="81"/>
        <v>617.53073272916583</v>
      </c>
      <c r="I1052">
        <f t="shared" si="82"/>
        <v>510.15142194845976</v>
      </c>
      <c r="J1052">
        <f t="shared" si="83"/>
        <v>-0.33778266007811908</v>
      </c>
      <c r="K1052">
        <f t="shared" si="84"/>
        <v>0.33778266007811908</v>
      </c>
    </row>
    <row r="1053" spans="1:11" x14ac:dyDescent="0.2">
      <c r="A1053" s="2">
        <v>42634</v>
      </c>
      <c r="B1053" s="10">
        <v>28.387499999999999</v>
      </c>
      <c r="C1053" s="7">
        <v>789.74</v>
      </c>
      <c r="D1053" s="5">
        <v>129.94</v>
      </c>
      <c r="F1053" s="11">
        <f t="shared" si="80"/>
        <v>-106.37690402328715</v>
      </c>
      <c r="G1053" s="14">
        <f t="shared" si="81"/>
        <v>616.866108631825</v>
      </c>
      <c r="I1053">
        <f t="shared" si="82"/>
        <v>510.48920460853788</v>
      </c>
      <c r="J1053">
        <f t="shared" si="83"/>
        <v>6.190246050211897</v>
      </c>
      <c r="K1053">
        <f t="shared" si="84"/>
        <v>-6.190246050211897</v>
      </c>
    </row>
    <row r="1054" spans="1:11" x14ac:dyDescent="0.2">
      <c r="A1054" s="2">
        <v>42633</v>
      </c>
      <c r="B1054" s="10">
        <v>28.392499999999998</v>
      </c>
      <c r="C1054" s="7">
        <v>780.22</v>
      </c>
      <c r="D1054" s="5">
        <v>128.63999999999999</v>
      </c>
      <c r="F1054" s="11">
        <f t="shared" si="80"/>
        <v>-106.39564059819217</v>
      </c>
      <c r="G1054" s="14">
        <f t="shared" si="81"/>
        <v>610.69459915651817</v>
      </c>
      <c r="I1054">
        <f t="shared" si="82"/>
        <v>504.29895855832598</v>
      </c>
      <c r="J1054">
        <f t="shared" si="83"/>
        <v>-3.8104862357613456E-2</v>
      </c>
      <c r="K1054">
        <f t="shared" si="84"/>
        <v>3.8104862357613456E-2</v>
      </c>
    </row>
    <row r="1055" spans="1:11" x14ac:dyDescent="0.2">
      <c r="A1055" s="2">
        <v>42632</v>
      </c>
      <c r="B1055" s="10">
        <v>28.395</v>
      </c>
      <c r="C1055" s="7">
        <v>775.1001</v>
      </c>
      <c r="D1055" s="5">
        <v>128.65</v>
      </c>
      <c r="F1055" s="11">
        <f t="shared" si="80"/>
        <v>-106.40500888564469</v>
      </c>
      <c r="G1055" s="14">
        <f t="shared" si="81"/>
        <v>610.74207230632828</v>
      </c>
      <c r="I1055">
        <f t="shared" si="82"/>
        <v>504.33706342068359</v>
      </c>
      <c r="J1055">
        <f t="shared" si="83"/>
        <v>-0.73852177338540059</v>
      </c>
      <c r="K1055">
        <f t="shared" si="84"/>
        <v>0.73852177338540059</v>
      </c>
    </row>
    <row r="1056" spans="1:11" x14ac:dyDescent="0.2">
      <c r="A1056" s="2">
        <v>42629</v>
      </c>
      <c r="B1056" s="10">
        <v>28.73</v>
      </c>
      <c r="C1056" s="7">
        <v>778.52</v>
      </c>
      <c r="D1056" s="5">
        <v>129.07</v>
      </c>
      <c r="F1056" s="11">
        <f t="shared" si="80"/>
        <v>-107.66035940428146</v>
      </c>
      <c r="G1056" s="14">
        <f t="shared" si="81"/>
        <v>612.73594459835044</v>
      </c>
      <c r="I1056">
        <f t="shared" si="82"/>
        <v>505.07558519406899</v>
      </c>
      <c r="J1056">
        <f t="shared" si="83"/>
        <v>4.0270054707372083</v>
      </c>
      <c r="K1056">
        <f t="shared" si="84"/>
        <v>-4.0270054707372083</v>
      </c>
    </row>
    <row r="1057" spans="1:11" x14ac:dyDescent="0.2">
      <c r="A1057" s="2">
        <v>42628</v>
      </c>
      <c r="B1057" s="10">
        <v>28.892499999999998</v>
      </c>
      <c r="C1057" s="7">
        <v>769.68989999999997</v>
      </c>
      <c r="D1057" s="5">
        <v>128.35</v>
      </c>
      <c r="F1057" s="11">
        <f t="shared" si="80"/>
        <v>-108.26929808869481</v>
      </c>
      <c r="G1057" s="14">
        <f t="shared" si="81"/>
        <v>609.31787781202661</v>
      </c>
      <c r="I1057">
        <f t="shared" si="82"/>
        <v>501.04857972333178</v>
      </c>
      <c r="J1057">
        <f t="shared" si="83"/>
        <v>-0.80650654297204483</v>
      </c>
      <c r="K1057">
        <f t="shared" si="84"/>
        <v>0.80650654297204483</v>
      </c>
    </row>
    <row r="1058" spans="1:11" x14ac:dyDescent="0.2">
      <c r="A1058" s="2">
        <v>42627</v>
      </c>
      <c r="B1058" s="10">
        <v>27.942499999999999</v>
      </c>
      <c r="C1058" s="7">
        <v>761.09010000000001</v>
      </c>
      <c r="D1058" s="5">
        <v>127.77</v>
      </c>
      <c r="F1058" s="11">
        <f t="shared" si="80"/>
        <v>-104.70934885673981</v>
      </c>
      <c r="G1058" s="14">
        <f t="shared" si="81"/>
        <v>606.56443512304361</v>
      </c>
      <c r="I1058">
        <f t="shared" si="82"/>
        <v>501.85508626630383</v>
      </c>
      <c r="J1058">
        <f t="shared" si="83"/>
        <v>-0.92018941749699934</v>
      </c>
      <c r="K1058">
        <f t="shared" si="84"/>
        <v>0.92018941749699934</v>
      </c>
    </row>
    <row r="1059" spans="1:11" x14ac:dyDescent="0.2">
      <c r="A1059" s="2">
        <v>42626</v>
      </c>
      <c r="B1059" s="10">
        <v>26.987500000000001</v>
      </c>
      <c r="C1059" s="7">
        <v>761.01</v>
      </c>
      <c r="D1059" s="5">
        <v>127.21</v>
      </c>
      <c r="F1059" s="11">
        <f t="shared" si="80"/>
        <v>-101.13066304987979</v>
      </c>
      <c r="G1059" s="14">
        <f t="shared" si="81"/>
        <v>603.90593873368061</v>
      </c>
      <c r="I1059">
        <f t="shared" si="82"/>
        <v>502.77527568380083</v>
      </c>
      <c r="J1059">
        <f t="shared" si="83"/>
        <v>-9.3774663224686492</v>
      </c>
      <c r="K1059">
        <f t="shared" si="84"/>
        <v>9.3774663224686492</v>
      </c>
    </row>
    <row r="1060" spans="1:11" x14ac:dyDescent="0.2">
      <c r="A1060" s="2">
        <v>42625</v>
      </c>
      <c r="B1060" s="10">
        <v>26.36</v>
      </c>
      <c r="C1060" s="7">
        <v>771.49</v>
      </c>
      <c r="D1060" s="5">
        <v>128.69</v>
      </c>
      <c r="F1060" s="11">
        <f t="shared" si="80"/>
        <v>-98.779222899298972</v>
      </c>
      <c r="G1060" s="14">
        <f t="shared" si="81"/>
        <v>610.93196490556841</v>
      </c>
      <c r="I1060">
        <f t="shared" si="82"/>
        <v>512.15274200626948</v>
      </c>
      <c r="J1060">
        <f t="shared" si="83"/>
        <v>5.3841564182678781</v>
      </c>
      <c r="K1060">
        <f t="shared" si="84"/>
        <v>-5.3841564182678781</v>
      </c>
    </row>
    <row r="1061" spans="1:11" x14ac:dyDescent="0.2">
      <c r="A1061" s="2">
        <v>42622</v>
      </c>
      <c r="B1061" s="10">
        <v>25.782499999999999</v>
      </c>
      <c r="C1061" s="7">
        <v>760.13990000000001</v>
      </c>
      <c r="D1061" s="5">
        <v>127.1</v>
      </c>
      <c r="F1061" s="11">
        <f t="shared" si="80"/>
        <v>-96.615148497768416</v>
      </c>
      <c r="G1061" s="14">
        <f t="shared" si="81"/>
        <v>603.38373408577002</v>
      </c>
      <c r="I1061">
        <f t="shared" si="82"/>
        <v>506.7685855880016</v>
      </c>
      <c r="J1061">
        <f t="shared" si="83"/>
        <v>-12.809967788636129</v>
      </c>
      <c r="K1061">
        <f t="shared" si="84"/>
        <v>12.809967788636129</v>
      </c>
    </row>
    <row r="1062" spans="1:11" x14ac:dyDescent="0.2">
      <c r="A1062" s="2">
        <v>42621</v>
      </c>
      <c r="B1062" s="10">
        <v>26.38</v>
      </c>
      <c r="C1062" s="7">
        <v>784.06010000000003</v>
      </c>
      <c r="D1062" s="5">
        <v>130.27000000000001</v>
      </c>
      <c r="F1062" s="11">
        <f t="shared" si="80"/>
        <v>-98.854169198919067</v>
      </c>
      <c r="G1062" s="14">
        <f t="shared" si="81"/>
        <v>618.4327225755568</v>
      </c>
      <c r="I1062">
        <f t="shared" si="82"/>
        <v>519.57855337663773</v>
      </c>
      <c r="J1062">
        <f t="shared" si="83"/>
        <v>-1.0423120486703965</v>
      </c>
      <c r="K1062">
        <f t="shared" si="84"/>
        <v>1.0423120486703965</v>
      </c>
    </row>
    <row r="1063" spans="1:11" x14ac:dyDescent="0.2">
      <c r="A1063" s="2">
        <v>42620</v>
      </c>
      <c r="B1063" s="10">
        <v>27.09</v>
      </c>
      <c r="C1063" s="7">
        <v>784.48</v>
      </c>
      <c r="D1063" s="5">
        <v>131.05000000000001</v>
      </c>
      <c r="F1063" s="11">
        <f t="shared" si="80"/>
        <v>-101.51476283543282</v>
      </c>
      <c r="G1063" s="14">
        <f t="shared" si="81"/>
        <v>622.13562826074099</v>
      </c>
      <c r="I1063">
        <f t="shared" si="82"/>
        <v>520.62086542530812</v>
      </c>
      <c r="J1063">
        <f t="shared" si="83"/>
        <v>5.6481488030611899</v>
      </c>
      <c r="K1063">
        <f t="shared" si="84"/>
        <v>-5.6481488030611899</v>
      </c>
    </row>
    <row r="1064" spans="1:11" x14ac:dyDescent="0.2">
      <c r="A1064" s="2">
        <v>42619</v>
      </c>
      <c r="B1064" s="10">
        <v>26.925000000000001</v>
      </c>
      <c r="C1064" s="7">
        <v>788.87009999999998</v>
      </c>
      <c r="D1064" s="5">
        <v>129.72999999999999</v>
      </c>
      <c r="F1064" s="11">
        <f t="shared" si="80"/>
        <v>-100.89645586356696</v>
      </c>
      <c r="G1064" s="14">
        <f t="shared" si="81"/>
        <v>615.86917248581392</v>
      </c>
      <c r="I1064">
        <f t="shared" si="82"/>
        <v>514.97271662224694</v>
      </c>
      <c r="J1064">
        <f t="shared" si="83"/>
        <v>15.314459101194416</v>
      </c>
      <c r="K1064">
        <f t="shared" si="84"/>
        <v>-15.314459101194416</v>
      </c>
    </row>
    <row r="1065" spans="1:11" x14ac:dyDescent="0.2">
      <c r="A1065" s="2">
        <v>42618</v>
      </c>
      <c r="B1065" s="10">
        <v>26.932500000000001</v>
      </c>
      <c r="C1065" s="7">
        <v>772.43989999999997</v>
      </c>
      <c r="D1065" s="5">
        <v>126.51</v>
      </c>
      <c r="F1065" s="11">
        <f t="shared" si="80"/>
        <v>-100.92456072592449</v>
      </c>
      <c r="G1065" s="14">
        <f t="shared" si="81"/>
        <v>600.58281824697701</v>
      </c>
      <c r="I1065">
        <f t="shared" si="82"/>
        <v>499.65825752105252</v>
      </c>
      <c r="J1065">
        <f t="shared" si="83"/>
        <v>0</v>
      </c>
      <c r="K1065">
        <f t="shared" si="84"/>
        <v>0</v>
      </c>
    </row>
    <row r="1066" spans="1:11" x14ac:dyDescent="0.2">
      <c r="A1066" s="2">
        <v>42615</v>
      </c>
      <c r="B1066" s="10">
        <v>26.932500000000001</v>
      </c>
      <c r="C1066" s="7">
        <v>772.43989999999997</v>
      </c>
      <c r="D1066" s="5">
        <v>126.51</v>
      </c>
      <c r="F1066" s="11">
        <f t="shared" si="80"/>
        <v>-100.92456072592449</v>
      </c>
      <c r="G1066" s="14">
        <f t="shared" si="81"/>
        <v>600.58281824697701</v>
      </c>
      <c r="I1066">
        <f t="shared" si="82"/>
        <v>499.65825752105252</v>
      </c>
      <c r="J1066">
        <f t="shared" si="83"/>
        <v>0.67725834829047926</v>
      </c>
      <c r="K1066">
        <f t="shared" si="84"/>
        <v>-0.67725834829047926</v>
      </c>
    </row>
    <row r="1067" spans="1:11" x14ac:dyDescent="0.2">
      <c r="A1067" s="2">
        <v>42614</v>
      </c>
      <c r="B1067" s="10">
        <v>26.682500000000001</v>
      </c>
      <c r="C1067" s="7">
        <v>770.62009999999998</v>
      </c>
      <c r="D1067" s="5">
        <v>126.17</v>
      </c>
      <c r="F1067" s="11">
        <f t="shared" si="80"/>
        <v>-99.987731980673175</v>
      </c>
      <c r="G1067" s="14">
        <f t="shared" si="81"/>
        <v>598.96873115343521</v>
      </c>
      <c r="I1067">
        <f t="shared" si="82"/>
        <v>498.98099917276204</v>
      </c>
      <c r="J1067">
        <f t="shared" si="83"/>
        <v>-0.35283636045812727</v>
      </c>
      <c r="K1067">
        <f t="shared" si="84"/>
        <v>0.35283636045812727</v>
      </c>
    </row>
    <row r="1068" spans="1:11" x14ac:dyDescent="0.2">
      <c r="A1068" s="2">
        <v>42613</v>
      </c>
      <c r="B1068" s="10">
        <v>26.524999999999999</v>
      </c>
      <c r="C1068" s="7">
        <v>769.15989999999999</v>
      </c>
      <c r="D1068" s="5">
        <v>126.12</v>
      </c>
      <c r="F1068" s="11">
        <f t="shared" si="80"/>
        <v>-99.397529871164835</v>
      </c>
      <c r="G1068" s="14">
        <f t="shared" si="81"/>
        <v>598.73136540438497</v>
      </c>
      <c r="I1068">
        <f t="shared" si="82"/>
        <v>499.33383553322017</v>
      </c>
      <c r="J1068">
        <f t="shared" si="83"/>
        <v>1.2355653201564678</v>
      </c>
      <c r="K1068">
        <f t="shared" si="84"/>
        <v>-1.2355653201564678</v>
      </c>
    </row>
    <row r="1069" spans="1:11" x14ac:dyDescent="0.2">
      <c r="A1069" s="2">
        <v>42612</v>
      </c>
      <c r="B1069" s="10">
        <v>26.5</v>
      </c>
      <c r="C1069" s="7">
        <v>767.58010000000002</v>
      </c>
      <c r="D1069" s="5">
        <v>125.84</v>
      </c>
      <c r="F1069" s="11">
        <f t="shared" si="80"/>
        <v>-99.303846996639706</v>
      </c>
      <c r="G1069" s="14">
        <f t="shared" si="81"/>
        <v>597.40211720970342</v>
      </c>
      <c r="I1069">
        <f t="shared" si="82"/>
        <v>498.0982702130637</v>
      </c>
      <c r="J1069">
        <f t="shared" si="83"/>
        <v>-2.55492091559762</v>
      </c>
      <c r="K1069">
        <f t="shared" si="84"/>
        <v>2.55492091559762</v>
      </c>
    </row>
    <row r="1070" spans="1:11" x14ac:dyDescent="0.2">
      <c r="A1070" s="2">
        <v>42611</v>
      </c>
      <c r="B1070" s="10">
        <v>26.704999999999998</v>
      </c>
      <c r="C1070" s="7">
        <v>771.29</v>
      </c>
      <c r="D1070" s="5">
        <v>126.54</v>
      </c>
      <c r="F1070" s="11">
        <f t="shared" si="80"/>
        <v>-100.07204656774579</v>
      </c>
      <c r="G1070" s="14">
        <f t="shared" si="81"/>
        <v>600.72523769640713</v>
      </c>
      <c r="I1070">
        <f t="shared" si="82"/>
        <v>500.65319112866132</v>
      </c>
      <c r="J1070">
        <f t="shared" si="83"/>
        <v>7.6131771194185376</v>
      </c>
      <c r="K1070">
        <f t="shared" si="84"/>
        <v>-7.6131771194185376</v>
      </c>
    </row>
    <row r="1071" spans="1:11" x14ac:dyDescent="0.2">
      <c r="A1071" s="2">
        <v>42608</v>
      </c>
      <c r="B1071" s="10">
        <v>26.734999999999999</v>
      </c>
      <c r="C1071" s="7">
        <v>769</v>
      </c>
      <c r="D1071" s="5">
        <v>124.96</v>
      </c>
      <c r="F1071" s="11">
        <f t="shared" si="80"/>
        <v>-100.18446601717595</v>
      </c>
      <c r="G1071" s="14">
        <f t="shared" si="81"/>
        <v>593.22448002641875</v>
      </c>
      <c r="I1071">
        <f t="shared" si="82"/>
        <v>493.04001400924278</v>
      </c>
      <c r="J1071">
        <f t="shared" si="83"/>
        <v>5.6698291391839462</v>
      </c>
      <c r="K1071">
        <f t="shared" si="84"/>
        <v>-5.6698291391839462</v>
      </c>
    </row>
    <row r="1072" spans="1:11" x14ac:dyDescent="0.2">
      <c r="A1072" s="2">
        <v>42607</v>
      </c>
      <c r="B1072" s="10">
        <v>26.892499999999998</v>
      </c>
      <c r="C1072" s="7">
        <v>759.22</v>
      </c>
      <c r="D1072" s="5">
        <v>123.89</v>
      </c>
      <c r="F1072" s="11">
        <f t="shared" si="80"/>
        <v>-100.77466812668428</v>
      </c>
      <c r="G1072" s="14">
        <f t="shared" si="81"/>
        <v>588.14485299674311</v>
      </c>
      <c r="I1072">
        <f t="shared" si="82"/>
        <v>487.37018487005884</v>
      </c>
      <c r="J1072">
        <f t="shared" si="83"/>
        <v>2.3773403650277487</v>
      </c>
      <c r="K1072">
        <f t="shared" si="84"/>
        <v>-2.3773403650277487</v>
      </c>
    </row>
    <row r="1073" spans="1:11" x14ac:dyDescent="0.2">
      <c r="A1073" s="2">
        <v>42606</v>
      </c>
      <c r="B1073" s="10">
        <v>27.0075</v>
      </c>
      <c r="C1073" s="7">
        <v>757.25</v>
      </c>
      <c r="D1073" s="5">
        <v>123.48</v>
      </c>
      <c r="F1073" s="11">
        <f t="shared" si="80"/>
        <v>-101.20560934949988</v>
      </c>
      <c r="G1073" s="14">
        <f t="shared" si="81"/>
        <v>586.19845385453095</v>
      </c>
      <c r="I1073">
        <f t="shared" si="82"/>
        <v>484.99284450503109</v>
      </c>
      <c r="J1073">
        <f t="shared" si="83"/>
        <v>-3.456910761988695</v>
      </c>
      <c r="K1073">
        <f t="shared" si="84"/>
        <v>3.456910761988695</v>
      </c>
    </row>
    <row r="1074" spans="1:11" x14ac:dyDescent="0.2">
      <c r="A1074" s="2">
        <v>42605</v>
      </c>
      <c r="B1074" s="10">
        <v>27.212499999999999</v>
      </c>
      <c r="C1074" s="7">
        <v>762.45</v>
      </c>
      <c r="D1074" s="5">
        <v>124.37</v>
      </c>
      <c r="F1074" s="11">
        <f t="shared" si="80"/>
        <v>-101.97380892060596</v>
      </c>
      <c r="G1074" s="14">
        <f t="shared" si="81"/>
        <v>590.42356418762574</v>
      </c>
      <c r="I1074">
        <f t="shared" si="82"/>
        <v>488.44975526701978</v>
      </c>
      <c r="J1074">
        <f t="shared" si="83"/>
        <v>0.72588752243575527</v>
      </c>
      <c r="K1074">
        <f t="shared" si="84"/>
        <v>-0.72588752243575527</v>
      </c>
    </row>
    <row r="1075" spans="1:11" x14ac:dyDescent="0.2">
      <c r="A1075" s="2">
        <v>42604</v>
      </c>
      <c r="B1075" s="10">
        <v>27.127500000000001</v>
      </c>
      <c r="C1075" s="7">
        <v>759.48</v>
      </c>
      <c r="D1075" s="5">
        <v>124.15</v>
      </c>
      <c r="F1075" s="11">
        <f t="shared" si="80"/>
        <v>-101.65528714722052</v>
      </c>
      <c r="G1075" s="14">
        <f t="shared" si="81"/>
        <v>589.37915489180455</v>
      </c>
      <c r="I1075">
        <f t="shared" si="82"/>
        <v>487.72386774458403</v>
      </c>
      <c r="J1075">
        <f t="shared" si="83"/>
        <v>3.5972202722567204</v>
      </c>
      <c r="K1075">
        <f t="shared" si="84"/>
        <v>-3.5972202722567204</v>
      </c>
    </row>
    <row r="1076" spans="1:11" x14ac:dyDescent="0.2">
      <c r="A1076" s="2">
        <v>42601</v>
      </c>
      <c r="B1076" s="10">
        <v>27.34</v>
      </c>
      <c r="C1076" s="7">
        <v>757.31010000000003</v>
      </c>
      <c r="D1076" s="5">
        <v>123.56</v>
      </c>
      <c r="F1076" s="11">
        <f t="shared" si="80"/>
        <v>-102.45159158068414</v>
      </c>
      <c r="G1076" s="14">
        <f t="shared" si="81"/>
        <v>586.57823905301143</v>
      </c>
      <c r="I1076">
        <f t="shared" si="82"/>
        <v>484.12664747232731</v>
      </c>
      <c r="J1076">
        <f t="shared" si="83"/>
        <v>-1.9238722920221676</v>
      </c>
      <c r="K1076">
        <f t="shared" si="84"/>
        <v>1.9238722920221676</v>
      </c>
    </row>
    <row r="1077" spans="1:11" x14ac:dyDescent="0.2">
      <c r="A1077" s="2">
        <v>42600</v>
      </c>
      <c r="B1077" s="10">
        <v>27.27</v>
      </c>
      <c r="C1077" s="7">
        <v>764.46</v>
      </c>
      <c r="D1077" s="5">
        <v>123.91</v>
      </c>
      <c r="F1077" s="11">
        <f t="shared" si="80"/>
        <v>-102.18927953201377</v>
      </c>
      <c r="G1077" s="14">
        <f t="shared" si="81"/>
        <v>588.23979929636323</v>
      </c>
      <c r="I1077">
        <f t="shared" si="82"/>
        <v>486.05051976434947</v>
      </c>
      <c r="J1077">
        <f t="shared" si="83"/>
        <v>-2.0526088669273008</v>
      </c>
      <c r="K1077">
        <f t="shared" si="84"/>
        <v>2.0526088669273008</v>
      </c>
    </row>
    <row r="1078" spans="1:11" x14ac:dyDescent="0.2">
      <c r="A1078" s="2">
        <v>42599</v>
      </c>
      <c r="B1078" s="10">
        <v>27.305</v>
      </c>
      <c r="C1078" s="7">
        <v>764.62990000000002</v>
      </c>
      <c r="D1078" s="5">
        <v>124.37</v>
      </c>
      <c r="F1078" s="11">
        <f t="shared" si="80"/>
        <v>-102.32043555634895</v>
      </c>
      <c r="G1078" s="14">
        <f t="shared" si="81"/>
        <v>590.42356418762574</v>
      </c>
      <c r="I1078">
        <f t="shared" si="82"/>
        <v>488.10312863127677</v>
      </c>
      <c r="J1078">
        <f t="shared" si="83"/>
        <v>5.2295196289159662</v>
      </c>
      <c r="K1078">
        <f t="shared" si="84"/>
        <v>-5.2295196289159662</v>
      </c>
    </row>
    <row r="1079" spans="1:11" x14ac:dyDescent="0.2">
      <c r="A1079" s="2">
        <v>42598</v>
      </c>
      <c r="B1079" s="10">
        <v>27.344999999999999</v>
      </c>
      <c r="C1079" s="7">
        <v>764.04</v>
      </c>
      <c r="D1079" s="5">
        <v>123.3</v>
      </c>
      <c r="F1079" s="11">
        <f t="shared" si="80"/>
        <v>-102.47032815558916</v>
      </c>
      <c r="G1079" s="14">
        <f t="shared" si="81"/>
        <v>585.34393715794999</v>
      </c>
      <c r="I1079">
        <f t="shared" si="82"/>
        <v>482.87360900236081</v>
      </c>
      <c r="J1079">
        <f t="shared" si="83"/>
        <v>-2.7547061140780897</v>
      </c>
      <c r="K1079">
        <f t="shared" si="84"/>
        <v>2.7547061140780897</v>
      </c>
    </row>
    <row r="1080" spans="1:11" x14ac:dyDescent="0.2">
      <c r="A1080" s="2">
        <v>42597</v>
      </c>
      <c r="B1080" s="10">
        <v>27.37</v>
      </c>
      <c r="C1080" s="7">
        <v>768.49</v>
      </c>
      <c r="D1080" s="5">
        <v>123.9</v>
      </c>
      <c r="F1080" s="11">
        <f t="shared" si="80"/>
        <v>-102.5640110301143</v>
      </c>
      <c r="G1080" s="14">
        <f t="shared" si="81"/>
        <v>588.19232614655323</v>
      </c>
      <c r="I1080">
        <f t="shared" si="82"/>
        <v>485.6283151164389</v>
      </c>
      <c r="J1080">
        <f t="shared" si="83"/>
        <v>-5.8702460502119038</v>
      </c>
      <c r="K1080">
        <f t="shared" si="84"/>
        <v>5.8702460502119038</v>
      </c>
    </row>
    <row r="1081" spans="1:11" x14ac:dyDescent="0.2">
      <c r="A1081" s="2">
        <v>42594</v>
      </c>
      <c r="B1081" s="10">
        <v>27.045000000000002</v>
      </c>
      <c r="C1081" s="7">
        <v>772.56010000000003</v>
      </c>
      <c r="D1081" s="5">
        <v>124.88</v>
      </c>
      <c r="F1081" s="11">
        <f t="shared" si="80"/>
        <v>-101.34613366128758</v>
      </c>
      <c r="G1081" s="14">
        <f t="shared" si="81"/>
        <v>592.84469482793838</v>
      </c>
      <c r="I1081">
        <f t="shared" si="82"/>
        <v>491.4985611666508</v>
      </c>
      <c r="J1081">
        <f t="shared" si="83"/>
        <v>-0.32915348593292038</v>
      </c>
      <c r="K1081">
        <f t="shared" si="84"/>
        <v>0.32915348593292038</v>
      </c>
    </row>
    <row r="1082" spans="1:11" x14ac:dyDescent="0.2">
      <c r="A1082" s="2">
        <v>42593</v>
      </c>
      <c r="B1082" s="10">
        <v>26.982500000000002</v>
      </c>
      <c r="C1082" s="7">
        <v>771.24</v>
      </c>
      <c r="D1082" s="5">
        <v>124.9</v>
      </c>
      <c r="F1082" s="11">
        <f t="shared" si="80"/>
        <v>-101.11192647497475</v>
      </c>
      <c r="G1082" s="14">
        <f t="shared" si="81"/>
        <v>592.9396411275585</v>
      </c>
      <c r="I1082">
        <f t="shared" si="82"/>
        <v>491.82771465258372</v>
      </c>
      <c r="J1082">
        <f t="shared" si="83"/>
        <v>0.16052431178769666</v>
      </c>
      <c r="K1082">
        <f t="shared" si="84"/>
        <v>-0.16052431178769666</v>
      </c>
    </row>
    <row r="1083" spans="1:11" x14ac:dyDescent="0.2">
      <c r="A1083" s="2">
        <v>42592</v>
      </c>
      <c r="B1083" s="10">
        <v>27</v>
      </c>
      <c r="C1083" s="7">
        <v>768.56010000000003</v>
      </c>
      <c r="D1083" s="5">
        <v>124.88</v>
      </c>
      <c r="F1083" s="11">
        <f t="shared" si="80"/>
        <v>-101.17750448714234</v>
      </c>
      <c r="G1083" s="14">
        <f t="shared" si="81"/>
        <v>592.84469482793838</v>
      </c>
      <c r="I1083">
        <f t="shared" si="82"/>
        <v>491.66719034079603</v>
      </c>
      <c r="J1083">
        <f t="shared" si="83"/>
        <v>-9.5685412927423386E-2</v>
      </c>
      <c r="K1083">
        <f t="shared" si="84"/>
        <v>9.5685412927423386E-2</v>
      </c>
    </row>
    <row r="1084" spans="1:11" x14ac:dyDescent="0.2">
      <c r="A1084" s="2">
        <v>42591</v>
      </c>
      <c r="B1084" s="10">
        <v>27.202500000000001</v>
      </c>
      <c r="C1084" s="7">
        <v>768.31010000000003</v>
      </c>
      <c r="D1084" s="5">
        <v>125.06</v>
      </c>
      <c r="F1084" s="11">
        <f t="shared" si="80"/>
        <v>-101.93633577079591</v>
      </c>
      <c r="G1084" s="14">
        <f t="shared" si="81"/>
        <v>593.69921152451934</v>
      </c>
      <c r="I1084">
        <f t="shared" si="82"/>
        <v>491.76287575372345</v>
      </c>
      <c r="J1084">
        <f t="shared" si="83"/>
        <v>-1.3616676441116056</v>
      </c>
      <c r="K1084">
        <f t="shared" si="84"/>
        <v>1.3616676441116056</v>
      </c>
    </row>
    <row r="1085" spans="1:11" x14ac:dyDescent="0.2">
      <c r="A1085" s="2">
        <v>42590</v>
      </c>
      <c r="B1085" s="10">
        <v>27.092500000000001</v>
      </c>
      <c r="C1085" s="7">
        <v>766.56010000000003</v>
      </c>
      <c r="D1085" s="5">
        <v>125.26</v>
      </c>
      <c r="F1085" s="11">
        <f t="shared" si="80"/>
        <v>-101.52413112288534</v>
      </c>
      <c r="G1085" s="14">
        <f t="shared" si="81"/>
        <v>594.64867452072042</v>
      </c>
      <c r="I1085">
        <f t="shared" si="82"/>
        <v>493.12454339783505</v>
      </c>
      <c r="J1085">
        <f t="shared" si="83"/>
        <v>-0.31157293536307407</v>
      </c>
      <c r="K1085">
        <f t="shared" si="84"/>
        <v>0.31157293536307407</v>
      </c>
    </row>
    <row r="1086" spans="1:11" x14ac:dyDescent="0.2">
      <c r="A1086" s="2">
        <v>42587</v>
      </c>
      <c r="B1086" s="10">
        <v>26.87</v>
      </c>
      <c r="C1086" s="7">
        <v>765.98</v>
      </c>
      <c r="D1086" s="5">
        <v>125.15</v>
      </c>
      <c r="F1086" s="11">
        <f t="shared" si="80"/>
        <v>-100.69035353961166</v>
      </c>
      <c r="G1086" s="14">
        <f t="shared" si="81"/>
        <v>594.12646987280982</v>
      </c>
      <c r="I1086">
        <f t="shared" si="82"/>
        <v>493.43611633319813</v>
      </c>
      <c r="J1086">
        <f t="shared" si="83"/>
        <v>2.2420845551395132</v>
      </c>
      <c r="K1086">
        <f t="shared" si="84"/>
        <v>-2.2420845551395132</v>
      </c>
    </row>
    <row r="1087" spans="1:11" x14ac:dyDescent="0.2">
      <c r="A1087" s="2">
        <v>42586</v>
      </c>
      <c r="B1087" s="10">
        <v>26.467500000000001</v>
      </c>
      <c r="C1087" s="7">
        <v>760.77</v>
      </c>
      <c r="D1087" s="5">
        <v>124.36</v>
      </c>
      <c r="F1087" s="11">
        <f t="shared" si="80"/>
        <v>-99.18205925975704</v>
      </c>
      <c r="G1087" s="14">
        <f t="shared" si="81"/>
        <v>590.37609103781563</v>
      </c>
      <c r="I1087">
        <f t="shared" si="82"/>
        <v>491.19403177805862</v>
      </c>
      <c r="J1087">
        <f t="shared" si="83"/>
        <v>8.7075864152396321</v>
      </c>
      <c r="K1087">
        <f t="shared" si="84"/>
        <v>-8.7075864152396321</v>
      </c>
    </row>
    <row r="1088" spans="1:11" x14ac:dyDescent="0.2">
      <c r="A1088" s="2">
        <v>42585</v>
      </c>
      <c r="B1088" s="10">
        <v>26.447500000000002</v>
      </c>
      <c r="C1088" s="7">
        <v>754.63990000000001</v>
      </c>
      <c r="D1088" s="5">
        <v>122.51</v>
      </c>
      <c r="F1088" s="11">
        <f t="shared" si="80"/>
        <v>-99.107112960136931</v>
      </c>
      <c r="G1088" s="14">
        <f t="shared" si="81"/>
        <v>581.59355832295591</v>
      </c>
      <c r="I1088">
        <f t="shared" si="82"/>
        <v>482.48644536281898</v>
      </c>
      <c r="J1088">
        <f t="shared" si="83"/>
        <v>-3.9806883452621946</v>
      </c>
      <c r="K1088">
        <f t="shared" si="84"/>
        <v>3.9806883452621946</v>
      </c>
    </row>
    <row r="1089" spans="1:11" x14ac:dyDescent="0.2">
      <c r="A1089" s="2">
        <v>42584</v>
      </c>
      <c r="B1089" s="10">
        <v>26.12</v>
      </c>
      <c r="C1089" s="7">
        <v>760.58010000000002</v>
      </c>
      <c r="D1089" s="5">
        <v>123.09</v>
      </c>
      <c r="F1089" s="11">
        <f t="shared" si="80"/>
        <v>-97.879867303857708</v>
      </c>
      <c r="G1089" s="14">
        <f t="shared" si="81"/>
        <v>584.34700101193891</v>
      </c>
      <c r="I1089">
        <f t="shared" si="82"/>
        <v>486.46713370808118</v>
      </c>
      <c r="J1089">
        <f t="shared" si="83"/>
        <v>-4.3209031467819159</v>
      </c>
      <c r="K1089">
        <f t="shared" si="84"/>
        <v>4.3209031467819159</v>
      </c>
    </row>
    <row r="1090" spans="1:11" x14ac:dyDescent="0.2">
      <c r="A1090" s="2">
        <v>42583</v>
      </c>
      <c r="B1090" s="10">
        <v>26.512499999999999</v>
      </c>
      <c r="C1090" s="7">
        <v>767.74</v>
      </c>
      <c r="D1090" s="5">
        <v>124.31</v>
      </c>
      <c r="F1090" s="11">
        <f t="shared" si="80"/>
        <v>-99.350688433902263</v>
      </c>
      <c r="G1090" s="14">
        <f t="shared" si="81"/>
        <v>590.13872528876539</v>
      </c>
      <c r="I1090">
        <f t="shared" si="82"/>
        <v>490.78803685486309</v>
      </c>
      <c r="J1090">
        <f t="shared" si="83"/>
        <v>3.2741651709557118E-2</v>
      </c>
      <c r="K1090">
        <f t="shared" si="84"/>
        <v>-3.2741651709557118E-2</v>
      </c>
    </row>
    <row r="1091" spans="1:11" x14ac:dyDescent="0.2">
      <c r="A1091" s="2">
        <v>42580</v>
      </c>
      <c r="B1091" s="10">
        <v>26.052499999999998</v>
      </c>
      <c r="C1091" s="7">
        <v>758.81010000000003</v>
      </c>
      <c r="D1091" s="5">
        <v>123.94</v>
      </c>
      <c r="F1091" s="11">
        <f t="shared" si="80"/>
        <v>-97.626923542639844</v>
      </c>
      <c r="G1091" s="14">
        <f t="shared" si="81"/>
        <v>588.38221874579335</v>
      </c>
      <c r="I1091">
        <f t="shared" si="82"/>
        <v>490.75529520315354</v>
      </c>
      <c r="J1091">
        <f t="shared" si="83"/>
        <v>-4.9103661429829231</v>
      </c>
      <c r="K1091">
        <f t="shared" si="84"/>
        <v>4.9103661429829231</v>
      </c>
    </row>
    <row r="1092" spans="1:11" x14ac:dyDescent="0.2">
      <c r="A1092" s="2">
        <v>42579</v>
      </c>
      <c r="B1092" s="10">
        <v>26.085000000000001</v>
      </c>
      <c r="C1092" s="7">
        <v>752.61009999999999</v>
      </c>
      <c r="D1092" s="5">
        <v>125</v>
      </c>
      <c r="F1092" s="11">
        <f t="shared" si="80"/>
        <v>-97.748711279522524</v>
      </c>
      <c r="G1092" s="14">
        <f t="shared" si="81"/>
        <v>593.41437262565898</v>
      </c>
      <c r="I1092">
        <f t="shared" si="82"/>
        <v>495.66566134613646</v>
      </c>
      <c r="J1092">
        <f t="shared" si="83"/>
        <v>6.5783509125694195</v>
      </c>
      <c r="K1092">
        <f t="shared" si="84"/>
        <v>-6.5783509125694195</v>
      </c>
    </row>
    <row r="1093" spans="1:11" x14ac:dyDescent="0.2">
      <c r="A1093" s="2">
        <v>42578</v>
      </c>
      <c r="B1093" s="10">
        <v>25.737500000000001</v>
      </c>
      <c r="C1093" s="7">
        <v>736.66989999999998</v>
      </c>
      <c r="D1093" s="5">
        <v>123.34</v>
      </c>
      <c r="F1093" s="11">
        <f t="shared" ref="F1093:F1156" si="85">B1093*$O$8</f>
        <v>-96.446519323623193</v>
      </c>
      <c r="G1093" s="14">
        <f t="shared" ref="G1093:G1156" si="86">D1093*(1-$O$8)</f>
        <v>585.53382975719023</v>
      </c>
      <c r="I1093">
        <f t="shared" ref="I1093:I1156" si="87">SUM(F1093:G1093)</f>
        <v>489.08731043356704</v>
      </c>
      <c r="J1093">
        <f t="shared" si="83"/>
        <v>4.1810232395528715</v>
      </c>
      <c r="K1093">
        <f t="shared" si="84"/>
        <v>-4.1810232395528715</v>
      </c>
    </row>
    <row r="1094" spans="1:11" x14ac:dyDescent="0.2">
      <c r="A1094" s="2">
        <v>42577</v>
      </c>
      <c r="B1094" s="10">
        <v>24.1675</v>
      </c>
      <c r="C1094" s="7">
        <v>735.59010000000001</v>
      </c>
      <c r="D1094" s="5">
        <v>121.22</v>
      </c>
      <c r="F1094" s="11">
        <f t="shared" si="85"/>
        <v>-90.563234803444914</v>
      </c>
      <c r="G1094" s="14">
        <f t="shared" si="86"/>
        <v>575.46952199745908</v>
      </c>
      <c r="I1094">
        <f t="shared" si="87"/>
        <v>484.90628719401417</v>
      </c>
      <c r="J1094">
        <f t="shared" ref="J1094:J1157" si="88">I1094-I1095</f>
        <v>-1.318723882893778</v>
      </c>
      <c r="K1094">
        <f t="shared" ref="K1094:K1157" si="89">-J1094</f>
        <v>1.318723882893778</v>
      </c>
    </row>
    <row r="1095" spans="1:11" x14ac:dyDescent="0.2">
      <c r="A1095" s="2">
        <v>42576</v>
      </c>
      <c r="B1095" s="10">
        <v>24.335000000000001</v>
      </c>
      <c r="C1095" s="7">
        <v>739.61009999999999</v>
      </c>
      <c r="D1095" s="5">
        <v>121.63</v>
      </c>
      <c r="F1095" s="11">
        <f t="shared" si="85"/>
        <v>-91.190910062763294</v>
      </c>
      <c r="G1095" s="14">
        <f t="shared" si="86"/>
        <v>577.41592113967124</v>
      </c>
      <c r="I1095">
        <f t="shared" si="87"/>
        <v>486.22501107690795</v>
      </c>
      <c r="J1095">
        <f t="shared" si="88"/>
        <v>4.2274223817651091</v>
      </c>
      <c r="K1095">
        <f t="shared" si="89"/>
        <v>-4.2274223817651091</v>
      </c>
    </row>
    <row r="1096" spans="1:11" x14ac:dyDescent="0.2">
      <c r="A1096" s="2">
        <v>42573</v>
      </c>
      <c r="B1096" s="10">
        <v>24.664999999999999</v>
      </c>
      <c r="C1096" s="7">
        <v>744.86009999999999</v>
      </c>
      <c r="D1096" s="5">
        <v>121</v>
      </c>
      <c r="F1096" s="11">
        <f t="shared" si="85"/>
        <v>-92.427524006495034</v>
      </c>
      <c r="G1096" s="14">
        <f t="shared" si="86"/>
        <v>574.42511270163789</v>
      </c>
      <c r="I1096">
        <f t="shared" si="87"/>
        <v>481.99758869514284</v>
      </c>
      <c r="J1096">
        <f t="shared" si="88"/>
        <v>2.5728109764355622</v>
      </c>
      <c r="K1096">
        <f t="shared" si="89"/>
        <v>-2.5728109764355622</v>
      </c>
    </row>
    <row r="1097" spans="1:11" x14ac:dyDescent="0.2">
      <c r="A1097" s="2">
        <v>42572</v>
      </c>
      <c r="B1097" s="10">
        <v>24.857500000000002</v>
      </c>
      <c r="C1097" s="7">
        <v>744.42989999999998</v>
      </c>
      <c r="D1097" s="5">
        <v>120.61</v>
      </c>
      <c r="F1097" s="11">
        <f t="shared" si="85"/>
        <v>-93.148882140338557</v>
      </c>
      <c r="G1097" s="14">
        <f t="shared" si="86"/>
        <v>572.57365985904585</v>
      </c>
      <c r="I1097">
        <f t="shared" si="87"/>
        <v>479.42477771870728</v>
      </c>
      <c r="J1097">
        <f t="shared" si="88"/>
        <v>-5.7224633901337825</v>
      </c>
      <c r="K1097">
        <f t="shared" si="89"/>
        <v>5.7224633901337825</v>
      </c>
    </row>
    <row r="1098" spans="1:11" x14ac:dyDescent="0.2">
      <c r="A1098" s="2">
        <v>42571</v>
      </c>
      <c r="B1098" s="10">
        <v>24.99</v>
      </c>
      <c r="C1098" s="7">
        <v>745.72</v>
      </c>
      <c r="D1098" s="5">
        <v>121.92</v>
      </c>
      <c r="F1098" s="11">
        <f t="shared" si="85"/>
        <v>-93.64540137532174</v>
      </c>
      <c r="G1098" s="14">
        <f t="shared" si="86"/>
        <v>578.7926424841628</v>
      </c>
      <c r="I1098">
        <f t="shared" si="87"/>
        <v>485.14724110884106</v>
      </c>
      <c r="J1098">
        <f t="shared" si="88"/>
        <v>6.1346680380443104</v>
      </c>
      <c r="K1098">
        <f t="shared" si="89"/>
        <v>-6.1346680380443104</v>
      </c>
    </row>
    <row r="1099" spans="1:11" x14ac:dyDescent="0.2">
      <c r="A1099" s="2">
        <v>42570</v>
      </c>
      <c r="B1099" s="10">
        <v>24.967500000000001</v>
      </c>
      <c r="C1099" s="7">
        <v>739.95</v>
      </c>
      <c r="D1099" s="5">
        <v>120.61</v>
      </c>
      <c r="F1099" s="11">
        <f t="shared" si="85"/>
        <v>-93.561086788249128</v>
      </c>
      <c r="G1099" s="14">
        <f t="shared" si="86"/>
        <v>572.57365985904585</v>
      </c>
      <c r="I1099">
        <f t="shared" si="87"/>
        <v>479.01257307079675</v>
      </c>
      <c r="J1099">
        <f t="shared" si="88"/>
        <v>5.849197426636465</v>
      </c>
      <c r="K1099">
        <f t="shared" si="89"/>
        <v>-5.849197426636465</v>
      </c>
    </row>
    <row r="1100" spans="1:11" x14ac:dyDescent="0.2">
      <c r="A1100" s="2">
        <v>42569</v>
      </c>
      <c r="B1100" s="10">
        <v>24.9575</v>
      </c>
      <c r="C1100" s="7">
        <v>736.07010000000002</v>
      </c>
      <c r="D1100" s="5">
        <v>119.37</v>
      </c>
      <c r="F1100" s="11">
        <f t="shared" si="85"/>
        <v>-93.523613638439073</v>
      </c>
      <c r="G1100" s="14">
        <f t="shared" si="86"/>
        <v>566.68698928259937</v>
      </c>
      <c r="I1100">
        <f t="shared" si="87"/>
        <v>473.16337564416028</v>
      </c>
      <c r="J1100">
        <f t="shared" si="88"/>
        <v>10.932090419809413</v>
      </c>
      <c r="K1100">
        <f t="shared" si="89"/>
        <v>-10.932090419809413</v>
      </c>
    </row>
    <row r="1101" spans="1:11" x14ac:dyDescent="0.2">
      <c r="A1101" s="2">
        <v>42566</v>
      </c>
      <c r="B1101" s="10">
        <v>24.695</v>
      </c>
      <c r="C1101" s="7">
        <v>735.43989999999997</v>
      </c>
      <c r="D1101" s="5">
        <v>116.86</v>
      </c>
      <c r="F1101" s="11">
        <f t="shared" si="85"/>
        <v>-92.539943455925197</v>
      </c>
      <c r="G1101" s="14">
        <f t="shared" si="86"/>
        <v>554.77122868027607</v>
      </c>
      <c r="I1101">
        <f t="shared" si="87"/>
        <v>462.23128522435087</v>
      </c>
      <c r="J1101">
        <f t="shared" si="88"/>
        <v>-2.0319771543797742</v>
      </c>
      <c r="K1101">
        <f t="shared" si="89"/>
        <v>2.0319771543797742</v>
      </c>
    </row>
    <row r="1102" spans="1:11" x14ac:dyDescent="0.2">
      <c r="A1102" s="2">
        <v>42565</v>
      </c>
      <c r="B1102" s="10">
        <v>24.697500000000002</v>
      </c>
      <c r="C1102" s="7">
        <v>741.2</v>
      </c>
      <c r="D1102" s="5">
        <v>117.29</v>
      </c>
      <c r="F1102" s="11">
        <f t="shared" si="85"/>
        <v>-92.549311743377714</v>
      </c>
      <c r="G1102" s="14">
        <f t="shared" si="86"/>
        <v>556.81257412210834</v>
      </c>
      <c r="I1102">
        <f t="shared" si="87"/>
        <v>464.26326237873064</v>
      </c>
      <c r="J1102">
        <f t="shared" si="88"/>
        <v>0.6224194494300832</v>
      </c>
      <c r="K1102">
        <f t="shared" si="89"/>
        <v>-0.6224194494300832</v>
      </c>
    </row>
    <row r="1103" spans="1:11" x14ac:dyDescent="0.2">
      <c r="A1103" s="2">
        <v>42564</v>
      </c>
      <c r="B1103" s="10">
        <v>24.217500000000001</v>
      </c>
      <c r="C1103" s="7">
        <v>742.62990000000002</v>
      </c>
      <c r="D1103" s="5">
        <v>116.78</v>
      </c>
      <c r="F1103" s="11">
        <f t="shared" si="85"/>
        <v>-90.750600552495172</v>
      </c>
      <c r="G1103" s="14">
        <f t="shared" si="86"/>
        <v>554.3914434817957</v>
      </c>
      <c r="I1103">
        <f t="shared" si="87"/>
        <v>463.64084292930056</v>
      </c>
      <c r="J1103">
        <f t="shared" si="88"/>
        <v>-4.9441564182677666</v>
      </c>
      <c r="K1103">
        <f t="shared" si="89"/>
        <v>4.9441564182677666</v>
      </c>
    </row>
    <row r="1104" spans="1:11" x14ac:dyDescent="0.2">
      <c r="A1104" s="2">
        <v>42563</v>
      </c>
      <c r="B1104" s="10">
        <v>24.355</v>
      </c>
      <c r="C1104" s="7">
        <v>748.21</v>
      </c>
      <c r="D1104" s="5">
        <v>117.93</v>
      </c>
      <c r="F1104" s="11">
        <f t="shared" si="85"/>
        <v>-91.265856362383403</v>
      </c>
      <c r="G1104" s="14">
        <f t="shared" si="86"/>
        <v>559.8508557099517</v>
      </c>
      <c r="I1104">
        <f t="shared" si="87"/>
        <v>468.58499934756833</v>
      </c>
      <c r="J1104">
        <f t="shared" si="88"/>
        <v>-0.12736574905034104</v>
      </c>
      <c r="K1104">
        <f t="shared" si="89"/>
        <v>0.12736574905034104</v>
      </c>
    </row>
    <row r="1105" spans="1:11" x14ac:dyDescent="0.2">
      <c r="A1105" s="2">
        <v>42562</v>
      </c>
      <c r="B1105" s="10">
        <v>24.245000000000001</v>
      </c>
      <c r="C1105" s="7">
        <v>753.78</v>
      </c>
      <c r="D1105" s="5">
        <v>117.87</v>
      </c>
      <c r="F1105" s="11">
        <f t="shared" si="85"/>
        <v>-90.853651714472818</v>
      </c>
      <c r="G1105" s="14">
        <f t="shared" si="86"/>
        <v>559.56601681109146</v>
      </c>
      <c r="I1105">
        <f t="shared" si="87"/>
        <v>468.71236509661867</v>
      </c>
      <c r="J1105">
        <f t="shared" si="88"/>
        <v>2.709759814457982</v>
      </c>
      <c r="K1105">
        <f t="shared" si="89"/>
        <v>-2.709759814457982</v>
      </c>
    </row>
    <row r="1106" spans="1:11" x14ac:dyDescent="0.2">
      <c r="A1106" s="2">
        <v>42559</v>
      </c>
      <c r="B1106" s="10">
        <v>24.17</v>
      </c>
      <c r="C1106" s="7">
        <v>745.81010000000003</v>
      </c>
      <c r="D1106" s="5">
        <v>117.24</v>
      </c>
      <c r="F1106" s="11">
        <f t="shared" si="85"/>
        <v>-90.572603090897431</v>
      </c>
      <c r="G1106" s="14">
        <f t="shared" si="86"/>
        <v>556.5752083730581</v>
      </c>
      <c r="I1106">
        <f t="shared" si="87"/>
        <v>466.00260528216069</v>
      </c>
      <c r="J1106">
        <f t="shared" si="88"/>
        <v>5.9055145521114696</v>
      </c>
      <c r="K1106">
        <f t="shared" si="89"/>
        <v>-5.9055145521114696</v>
      </c>
    </row>
    <row r="1107" spans="1:11" x14ac:dyDescent="0.2">
      <c r="A1107" s="2">
        <v>42558</v>
      </c>
      <c r="B1107" s="10">
        <v>23.984999999999999</v>
      </c>
      <c r="C1107" s="7">
        <v>736.57010000000002</v>
      </c>
      <c r="D1107" s="5">
        <v>115.85</v>
      </c>
      <c r="F1107" s="11">
        <f t="shared" si="85"/>
        <v>-89.879349819411445</v>
      </c>
      <c r="G1107" s="14">
        <f t="shared" si="86"/>
        <v>549.97644054946068</v>
      </c>
      <c r="I1107">
        <f t="shared" si="87"/>
        <v>460.09709073004922</v>
      </c>
      <c r="J1107">
        <f t="shared" si="88"/>
        <v>-4.4193175194076275</v>
      </c>
      <c r="K1107">
        <f t="shared" si="89"/>
        <v>4.4193175194076275</v>
      </c>
    </row>
    <row r="1108" spans="1:11" x14ac:dyDescent="0.2">
      <c r="A1108" s="2">
        <v>42557</v>
      </c>
      <c r="B1108" s="10">
        <v>23.8825</v>
      </c>
      <c r="C1108" s="7">
        <v>737.61009999999999</v>
      </c>
      <c r="D1108" s="5">
        <v>116.7</v>
      </c>
      <c r="F1108" s="11">
        <f t="shared" si="85"/>
        <v>-89.495250033858412</v>
      </c>
      <c r="G1108" s="14">
        <f t="shared" si="86"/>
        <v>554.01165828331523</v>
      </c>
      <c r="I1108">
        <f t="shared" si="87"/>
        <v>464.51640824945684</v>
      </c>
      <c r="J1108">
        <f t="shared" si="88"/>
        <v>12.311862926278536</v>
      </c>
      <c r="K1108">
        <f t="shared" si="89"/>
        <v>-12.311862926278536</v>
      </c>
    </row>
    <row r="1109" spans="1:11" x14ac:dyDescent="0.2">
      <c r="A1109" s="2">
        <v>42556</v>
      </c>
      <c r="B1109" s="10">
        <v>23.747499999999999</v>
      </c>
      <c r="C1109" s="7">
        <v>728.1001</v>
      </c>
      <c r="D1109" s="5">
        <v>114</v>
      </c>
      <c r="F1109" s="11">
        <f t="shared" si="85"/>
        <v>-88.989362511422684</v>
      </c>
      <c r="G1109" s="14">
        <f t="shared" si="86"/>
        <v>541.19390783460096</v>
      </c>
      <c r="I1109">
        <f t="shared" si="87"/>
        <v>452.20454532317831</v>
      </c>
      <c r="J1109">
        <f t="shared" si="88"/>
        <v>-5.8843975664842674E-2</v>
      </c>
      <c r="K1109">
        <f t="shared" si="89"/>
        <v>5.8843975664842674E-2</v>
      </c>
    </row>
    <row r="1110" spans="1:11" x14ac:dyDescent="0.2">
      <c r="A1110" s="2">
        <v>42555</v>
      </c>
      <c r="B1110" s="10">
        <v>23.9725</v>
      </c>
      <c r="C1110" s="7">
        <v>725.67989999999998</v>
      </c>
      <c r="D1110" s="5">
        <v>114.19</v>
      </c>
      <c r="F1110" s="11">
        <f t="shared" si="85"/>
        <v>-89.832508382148887</v>
      </c>
      <c r="G1110" s="14">
        <f t="shared" si="86"/>
        <v>542.09589768099204</v>
      </c>
      <c r="I1110">
        <f t="shared" si="87"/>
        <v>452.26338929884315</v>
      </c>
      <c r="J1110">
        <f t="shared" si="88"/>
        <v>0</v>
      </c>
      <c r="K1110">
        <f t="shared" si="89"/>
        <v>0</v>
      </c>
    </row>
    <row r="1111" spans="1:11" x14ac:dyDescent="0.2">
      <c r="A1111" s="2">
        <v>42552</v>
      </c>
      <c r="B1111" s="10">
        <v>23.9725</v>
      </c>
      <c r="C1111" s="7">
        <v>725.67989999999998</v>
      </c>
      <c r="D1111" s="5">
        <v>114.19</v>
      </c>
      <c r="F1111" s="11">
        <f t="shared" si="85"/>
        <v>-89.832508382148887</v>
      </c>
      <c r="G1111" s="14">
        <f t="shared" si="86"/>
        <v>542.09589768099204</v>
      </c>
      <c r="I1111">
        <f t="shared" si="87"/>
        <v>452.26338929884315</v>
      </c>
      <c r="J1111">
        <f t="shared" si="88"/>
        <v>-0.69893868441334916</v>
      </c>
      <c r="K1111">
        <f t="shared" si="89"/>
        <v>0.69893868441334916</v>
      </c>
    </row>
    <row r="1112" spans="1:11" x14ac:dyDescent="0.2">
      <c r="A1112" s="2">
        <v>42551</v>
      </c>
      <c r="B1112" s="10">
        <v>23.9</v>
      </c>
      <c r="C1112" s="7">
        <v>715.62009999999998</v>
      </c>
      <c r="D1112" s="5">
        <v>114.28</v>
      </c>
      <c r="F1112" s="11">
        <f t="shared" si="85"/>
        <v>-89.560828046025989</v>
      </c>
      <c r="G1112" s="14">
        <f t="shared" si="86"/>
        <v>542.52315602928252</v>
      </c>
      <c r="I1112">
        <f t="shared" si="87"/>
        <v>452.9623279832565</v>
      </c>
      <c r="J1112">
        <f t="shared" si="88"/>
        <v>-0.55451669658089031</v>
      </c>
      <c r="K1112">
        <f t="shared" si="89"/>
        <v>0.55451669658089031</v>
      </c>
    </row>
    <row r="1113" spans="1:11" x14ac:dyDescent="0.2">
      <c r="A1113" s="2">
        <v>42550</v>
      </c>
      <c r="B1113" s="10">
        <v>23.6</v>
      </c>
      <c r="C1113" s="7">
        <v>715.6001</v>
      </c>
      <c r="D1113" s="5">
        <v>114.16</v>
      </c>
      <c r="F1113" s="11">
        <f t="shared" si="85"/>
        <v>-88.436633551724427</v>
      </c>
      <c r="G1113" s="14">
        <f t="shared" si="86"/>
        <v>541.9534782315618</v>
      </c>
      <c r="I1113">
        <f t="shared" si="87"/>
        <v>453.51684467983739</v>
      </c>
      <c r="J1113">
        <f t="shared" si="88"/>
        <v>6.1722485886141385</v>
      </c>
      <c r="K1113">
        <f t="shared" si="89"/>
        <v>-6.1722485886141385</v>
      </c>
    </row>
    <row r="1114" spans="1:11" x14ac:dyDescent="0.2">
      <c r="A1114" s="2">
        <v>42549</v>
      </c>
      <c r="B1114" s="10">
        <v>23.397500000000001</v>
      </c>
      <c r="C1114" s="7">
        <v>707.95</v>
      </c>
      <c r="D1114" s="5">
        <v>112.7</v>
      </c>
      <c r="F1114" s="11">
        <f t="shared" si="85"/>
        <v>-87.677802268070849</v>
      </c>
      <c r="G1114" s="14">
        <f t="shared" si="86"/>
        <v>535.02239835929413</v>
      </c>
      <c r="I1114">
        <f t="shared" si="87"/>
        <v>447.34459609122325</v>
      </c>
      <c r="J1114">
        <f t="shared" si="88"/>
        <v>16.255400324010111</v>
      </c>
      <c r="K1114">
        <f t="shared" si="89"/>
        <v>-16.255400324010111</v>
      </c>
    </row>
    <row r="1115" spans="1:11" x14ac:dyDescent="0.2">
      <c r="A1115" s="2">
        <v>42548</v>
      </c>
      <c r="B1115" s="10">
        <v>23.01</v>
      </c>
      <c r="C1115" s="7">
        <v>691.36009999999999</v>
      </c>
      <c r="D1115" s="5">
        <v>108.97</v>
      </c>
      <c r="F1115" s="11">
        <f t="shared" si="85"/>
        <v>-86.225717712931313</v>
      </c>
      <c r="G1115" s="14">
        <f t="shared" si="86"/>
        <v>517.31491348014447</v>
      </c>
      <c r="I1115">
        <f t="shared" si="87"/>
        <v>431.08919576721314</v>
      </c>
      <c r="J1115">
        <f t="shared" si="88"/>
        <v>-13.490062497384656</v>
      </c>
      <c r="K1115">
        <f t="shared" si="89"/>
        <v>13.490062497384656</v>
      </c>
    </row>
    <row r="1116" spans="1:11" x14ac:dyDescent="0.2">
      <c r="A1116" s="2">
        <v>42545</v>
      </c>
      <c r="B1116" s="10">
        <v>23.35</v>
      </c>
      <c r="C1116" s="7">
        <v>698.96</v>
      </c>
      <c r="D1116" s="5">
        <v>112.08</v>
      </c>
      <c r="F1116" s="11">
        <f t="shared" si="85"/>
        <v>-87.499804806473108</v>
      </c>
      <c r="G1116" s="14">
        <f t="shared" si="86"/>
        <v>532.07906307107089</v>
      </c>
      <c r="I1116">
        <f t="shared" si="87"/>
        <v>444.5792582645978</v>
      </c>
      <c r="J1116">
        <f t="shared" si="88"/>
        <v>-11.712507330837298</v>
      </c>
      <c r="K1116">
        <f t="shared" si="89"/>
        <v>11.712507330837298</v>
      </c>
    </row>
    <row r="1117" spans="1:11" x14ac:dyDescent="0.2">
      <c r="A1117" s="2">
        <v>42544</v>
      </c>
      <c r="B1117" s="10">
        <v>24.024999999999999</v>
      </c>
      <c r="C1117" s="7">
        <v>722.08010000000002</v>
      </c>
      <c r="D1117" s="5">
        <v>115.08</v>
      </c>
      <c r="F1117" s="11">
        <f t="shared" si="85"/>
        <v>-90.029242418651648</v>
      </c>
      <c r="G1117" s="14">
        <f t="shared" si="86"/>
        <v>546.32100801408671</v>
      </c>
      <c r="I1117">
        <f t="shared" si="87"/>
        <v>456.29176559543509</v>
      </c>
      <c r="J1117">
        <f t="shared" si="88"/>
        <v>5.0391027178880563</v>
      </c>
      <c r="K1117">
        <f t="shared" si="89"/>
        <v>-5.0391027178880563</v>
      </c>
    </row>
    <row r="1118" spans="1:11" x14ac:dyDescent="0.2">
      <c r="A1118" s="2">
        <v>42543</v>
      </c>
      <c r="B1118" s="10">
        <v>23.887499999999999</v>
      </c>
      <c r="C1118" s="7">
        <v>710.6001</v>
      </c>
      <c r="D1118" s="5">
        <v>113.91</v>
      </c>
      <c r="F1118" s="11">
        <f t="shared" si="85"/>
        <v>-89.513986608763432</v>
      </c>
      <c r="G1118" s="14">
        <f t="shared" si="86"/>
        <v>540.76664948631048</v>
      </c>
      <c r="I1118">
        <f t="shared" si="87"/>
        <v>451.25266287754704</v>
      </c>
      <c r="J1118">
        <f t="shared" si="88"/>
        <v>-1.893979692782068</v>
      </c>
      <c r="K1118">
        <f t="shared" si="89"/>
        <v>1.893979692782068</v>
      </c>
    </row>
    <row r="1119" spans="1:11" x14ac:dyDescent="0.2">
      <c r="A1119" s="2">
        <v>42542</v>
      </c>
      <c r="B1119" s="10">
        <v>23.977499999999999</v>
      </c>
      <c r="C1119" s="7">
        <v>715.82010000000002</v>
      </c>
      <c r="D1119" s="5">
        <v>114.38</v>
      </c>
      <c r="F1119" s="11">
        <f t="shared" si="85"/>
        <v>-89.851244957053908</v>
      </c>
      <c r="G1119" s="14">
        <f t="shared" si="86"/>
        <v>542.997887527383</v>
      </c>
      <c r="I1119">
        <f t="shared" si="87"/>
        <v>453.14664257032911</v>
      </c>
      <c r="J1119">
        <f t="shared" si="88"/>
        <v>4.0359568471616853</v>
      </c>
      <c r="K1119">
        <f t="shared" si="89"/>
        <v>-4.0359568471616853</v>
      </c>
    </row>
    <row r="1120" spans="1:11" x14ac:dyDescent="0.2">
      <c r="A1120" s="2">
        <v>42541</v>
      </c>
      <c r="B1120" s="10">
        <v>23.774999999999999</v>
      </c>
      <c r="C1120" s="7">
        <v>714.01</v>
      </c>
      <c r="D1120" s="5">
        <v>113.37</v>
      </c>
      <c r="F1120" s="11">
        <f t="shared" si="85"/>
        <v>-89.09241367340033</v>
      </c>
      <c r="G1120" s="14">
        <f t="shared" si="86"/>
        <v>538.20309939656772</v>
      </c>
      <c r="I1120">
        <f t="shared" si="87"/>
        <v>449.11068572316742</v>
      </c>
      <c r="J1120">
        <f t="shared" si="88"/>
        <v>1.8770308547597665</v>
      </c>
      <c r="K1120">
        <f t="shared" si="89"/>
        <v>-1.8770308547597665</v>
      </c>
    </row>
    <row r="1121" spans="1:11" x14ac:dyDescent="0.2">
      <c r="A1121" s="2">
        <v>42538</v>
      </c>
      <c r="B1121" s="10">
        <v>23.8325</v>
      </c>
      <c r="C1121" s="7">
        <v>706.38990000000001</v>
      </c>
      <c r="D1121" s="5">
        <v>113.02</v>
      </c>
      <c r="F1121" s="11">
        <f t="shared" si="85"/>
        <v>-89.307884284808139</v>
      </c>
      <c r="G1121" s="14">
        <f t="shared" si="86"/>
        <v>536.54153915321581</v>
      </c>
      <c r="I1121">
        <f t="shared" si="87"/>
        <v>447.23365486840765</v>
      </c>
      <c r="J1121">
        <f t="shared" si="88"/>
        <v>-4.4240617095193784</v>
      </c>
      <c r="K1121">
        <f t="shared" si="89"/>
        <v>4.4240617095193784</v>
      </c>
    </row>
    <row r="1122" spans="1:11" x14ac:dyDescent="0.2">
      <c r="A1122" s="2">
        <v>42537</v>
      </c>
      <c r="B1122" s="10">
        <v>24.387499999999999</v>
      </c>
      <c r="C1122" s="7">
        <v>717.51</v>
      </c>
      <c r="D1122" s="5">
        <v>114.39</v>
      </c>
      <c r="F1122" s="11">
        <f t="shared" si="85"/>
        <v>-91.387644099266069</v>
      </c>
      <c r="G1122" s="14">
        <f t="shared" si="86"/>
        <v>543.04536067719312</v>
      </c>
      <c r="I1122">
        <f t="shared" si="87"/>
        <v>451.65771657792703</v>
      </c>
      <c r="J1122">
        <f t="shared" si="88"/>
        <v>-1.3810359315639857</v>
      </c>
      <c r="K1122">
        <f t="shared" si="89"/>
        <v>1.3810359315639857</v>
      </c>
    </row>
    <row r="1123" spans="1:11" x14ac:dyDescent="0.2">
      <c r="A1123" s="2">
        <v>42536</v>
      </c>
      <c r="B1123" s="10">
        <v>24.285</v>
      </c>
      <c r="C1123" s="7">
        <v>714.26</v>
      </c>
      <c r="D1123" s="5">
        <v>114.6</v>
      </c>
      <c r="F1123" s="11">
        <f t="shared" si="85"/>
        <v>-91.003544313713036</v>
      </c>
      <c r="G1123" s="14">
        <f t="shared" si="86"/>
        <v>544.04229682320408</v>
      </c>
      <c r="I1123">
        <f t="shared" si="87"/>
        <v>453.03875250949102</v>
      </c>
      <c r="J1123">
        <f t="shared" si="88"/>
        <v>-1.3143018950615328</v>
      </c>
      <c r="K1123">
        <f t="shared" si="89"/>
        <v>1.3143018950615328</v>
      </c>
    </row>
    <row r="1124" spans="1:11" x14ac:dyDescent="0.2">
      <c r="A1124" s="2">
        <v>42535</v>
      </c>
      <c r="B1124" s="10">
        <v>24.364999999999998</v>
      </c>
      <c r="C1124" s="7">
        <v>719.3</v>
      </c>
      <c r="D1124" s="5">
        <v>114.94</v>
      </c>
      <c r="F1124" s="11">
        <f t="shared" si="85"/>
        <v>-91.303329512193443</v>
      </c>
      <c r="G1124" s="14">
        <f t="shared" si="86"/>
        <v>545.65638391674599</v>
      </c>
      <c r="I1124">
        <f t="shared" si="87"/>
        <v>454.35305440455255</v>
      </c>
      <c r="J1124">
        <f t="shared" si="88"/>
        <v>4.5874223817651227</v>
      </c>
      <c r="K1124">
        <f t="shared" si="89"/>
        <v>-4.5874223817651227</v>
      </c>
    </row>
    <row r="1125" spans="1:11" x14ac:dyDescent="0.2">
      <c r="A1125" s="2">
        <v>42534</v>
      </c>
      <c r="B1125" s="10">
        <v>24.335000000000001</v>
      </c>
      <c r="C1125" s="7">
        <v>715.24</v>
      </c>
      <c r="D1125" s="5">
        <v>113.95</v>
      </c>
      <c r="F1125" s="11">
        <f t="shared" si="85"/>
        <v>-91.190910062763294</v>
      </c>
      <c r="G1125" s="14">
        <f t="shared" si="86"/>
        <v>540.95654208555072</v>
      </c>
      <c r="I1125">
        <f t="shared" si="87"/>
        <v>449.76563202278743</v>
      </c>
      <c r="J1125">
        <f t="shared" si="88"/>
        <v>-11.279456168859667</v>
      </c>
      <c r="K1125">
        <f t="shared" si="89"/>
        <v>11.279456168859667</v>
      </c>
    </row>
    <row r="1126" spans="1:11" x14ac:dyDescent="0.2">
      <c r="A1126" s="2">
        <v>42531</v>
      </c>
      <c r="B1126" s="10">
        <v>24.7075</v>
      </c>
      <c r="C1126" s="7">
        <v>717.90989999999999</v>
      </c>
      <c r="D1126" s="5">
        <v>116.62</v>
      </c>
      <c r="F1126" s="11">
        <f t="shared" si="85"/>
        <v>-92.586784893187755</v>
      </c>
      <c r="G1126" s="14">
        <f t="shared" si="86"/>
        <v>553.63187308483487</v>
      </c>
      <c r="I1126">
        <f t="shared" si="87"/>
        <v>461.0450881916471</v>
      </c>
      <c r="J1126">
        <f t="shared" si="88"/>
        <v>-8.4415914920440969</v>
      </c>
      <c r="K1126">
        <f t="shared" si="89"/>
        <v>8.4415914920440969</v>
      </c>
    </row>
    <row r="1127" spans="1:11" x14ac:dyDescent="0.2">
      <c r="A1127" s="2">
        <v>42530</v>
      </c>
      <c r="B1127" s="10">
        <v>24.912500000000001</v>
      </c>
      <c r="C1127" s="7">
        <v>727.6499</v>
      </c>
      <c r="D1127" s="5">
        <v>118.56</v>
      </c>
      <c r="F1127" s="11">
        <f t="shared" si="85"/>
        <v>-93.35498446429385</v>
      </c>
      <c r="G1127" s="14">
        <f t="shared" si="86"/>
        <v>562.84166414798506</v>
      </c>
      <c r="I1127">
        <f t="shared" si="87"/>
        <v>469.48667968369119</v>
      </c>
      <c r="J1127">
        <f t="shared" si="88"/>
        <v>0.14189513764250705</v>
      </c>
      <c r="K1127">
        <f t="shared" si="89"/>
        <v>-0.14189513764250705</v>
      </c>
    </row>
    <row r="1128" spans="1:11" x14ac:dyDescent="0.2">
      <c r="A1128" s="2">
        <v>42529</v>
      </c>
      <c r="B1128" s="10">
        <v>24.734999999999999</v>
      </c>
      <c r="C1128" s="7">
        <v>726.63990000000001</v>
      </c>
      <c r="D1128" s="5">
        <v>118.39</v>
      </c>
      <c r="F1128" s="11">
        <f t="shared" si="85"/>
        <v>-92.689836055165401</v>
      </c>
      <c r="G1128" s="14">
        <f t="shared" si="86"/>
        <v>562.0346206012141</v>
      </c>
      <c r="I1128">
        <f t="shared" si="87"/>
        <v>469.34478454604869</v>
      </c>
      <c r="J1128">
        <f t="shared" si="88"/>
        <v>3.0751230251058814</v>
      </c>
      <c r="K1128">
        <f t="shared" si="89"/>
        <v>-3.0751230251058814</v>
      </c>
    </row>
    <row r="1129" spans="1:11" x14ac:dyDescent="0.2">
      <c r="A1129" s="2">
        <v>42528</v>
      </c>
      <c r="B1129" s="10">
        <v>24.7575</v>
      </c>
      <c r="C1129" s="7">
        <v>723.74</v>
      </c>
      <c r="D1129" s="5">
        <v>117.76</v>
      </c>
      <c r="F1129" s="11">
        <f t="shared" si="85"/>
        <v>-92.774150642238027</v>
      </c>
      <c r="G1129" s="14">
        <f t="shared" si="86"/>
        <v>559.04381216318086</v>
      </c>
      <c r="I1129">
        <f t="shared" si="87"/>
        <v>466.2696615209428</v>
      </c>
      <c r="J1129">
        <f t="shared" si="88"/>
        <v>-5.2644659285359694</v>
      </c>
      <c r="K1129">
        <f t="shared" si="89"/>
        <v>5.2644659285359694</v>
      </c>
    </row>
    <row r="1130" spans="1:11" x14ac:dyDescent="0.2">
      <c r="A1130" s="2">
        <v>42527</v>
      </c>
      <c r="B1130" s="10">
        <v>24.657499999999999</v>
      </c>
      <c r="C1130" s="7">
        <v>726.73</v>
      </c>
      <c r="D1130" s="5">
        <v>118.79</v>
      </c>
      <c r="F1130" s="11">
        <f t="shared" si="85"/>
        <v>-92.399419144137482</v>
      </c>
      <c r="G1130" s="14">
        <f t="shared" si="86"/>
        <v>563.93354659361626</v>
      </c>
      <c r="I1130">
        <f t="shared" si="87"/>
        <v>471.53412744947877</v>
      </c>
      <c r="J1130">
        <f t="shared" si="88"/>
        <v>0.85399238479328687</v>
      </c>
      <c r="K1130">
        <f t="shared" si="89"/>
        <v>-0.85399238479328687</v>
      </c>
    </row>
    <row r="1131" spans="1:11" x14ac:dyDescent="0.2">
      <c r="A1131" s="2">
        <v>42524</v>
      </c>
      <c r="B1131" s="10">
        <v>24.48</v>
      </c>
      <c r="C1131" s="7">
        <v>725.54</v>
      </c>
      <c r="D1131" s="5">
        <v>118.47</v>
      </c>
      <c r="F1131" s="11">
        <f t="shared" si="85"/>
        <v>-91.734270735009062</v>
      </c>
      <c r="G1131" s="14">
        <f t="shared" si="86"/>
        <v>562.41440579969458</v>
      </c>
      <c r="I1131">
        <f t="shared" si="87"/>
        <v>470.68013506468549</v>
      </c>
      <c r="J1131">
        <f t="shared" si="88"/>
        <v>-2.3711306403126855</v>
      </c>
      <c r="K1131">
        <f t="shared" si="89"/>
        <v>2.3711306403126855</v>
      </c>
    </row>
    <row r="1132" spans="1:11" x14ac:dyDescent="0.2">
      <c r="A1132" s="2">
        <v>42523</v>
      </c>
      <c r="B1132" s="10">
        <v>24.43</v>
      </c>
      <c r="C1132" s="7">
        <v>728.24</v>
      </c>
      <c r="D1132" s="5">
        <v>118.93</v>
      </c>
      <c r="F1132" s="11">
        <f t="shared" si="85"/>
        <v>-91.54690498595879</v>
      </c>
      <c r="G1132" s="14">
        <f t="shared" si="86"/>
        <v>564.59817069095698</v>
      </c>
      <c r="I1132">
        <f t="shared" si="87"/>
        <v>473.05126570499817</v>
      </c>
      <c r="J1132">
        <f t="shared" si="88"/>
        <v>1.4053505186366806</v>
      </c>
      <c r="K1132">
        <f t="shared" si="89"/>
        <v>-1.4053505186366806</v>
      </c>
    </row>
    <row r="1133" spans="1:11" x14ac:dyDescent="0.2">
      <c r="A1133" s="2">
        <v>42522</v>
      </c>
      <c r="B1133" s="10">
        <v>24.614999999999998</v>
      </c>
      <c r="C1133" s="7">
        <v>719.43989999999997</v>
      </c>
      <c r="D1133" s="5">
        <v>118.78</v>
      </c>
      <c r="F1133" s="11">
        <f t="shared" si="85"/>
        <v>-92.240158257444762</v>
      </c>
      <c r="G1133" s="14">
        <f t="shared" si="86"/>
        <v>563.88607344380625</v>
      </c>
      <c r="I1133">
        <f t="shared" si="87"/>
        <v>471.64591518636149</v>
      </c>
      <c r="J1133">
        <f t="shared" si="88"/>
        <v>1.1691407939217129</v>
      </c>
      <c r="K1133">
        <f t="shared" si="89"/>
        <v>-1.1691407939217129</v>
      </c>
    </row>
    <row r="1134" spans="1:11" x14ac:dyDescent="0.2">
      <c r="A1134" s="2">
        <v>42521</v>
      </c>
      <c r="B1134" s="10">
        <v>24.965</v>
      </c>
      <c r="C1134" s="7">
        <v>722.79</v>
      </c>
      <c r="D1134" s="5">
        <v>118.81</v>
      </c>
      <c r="F1134" s="11">
        <f t="shared" si="85"/>
        <v>-93.551718500796611</v>
      </c>
      <c r="G1134" s="14">
        <f t="shared" si="86"/>
        <v>564.02849289323638</v>
      </c>
      <c r="I1134">
        <f t="shared" si="87"/>
        <v>470.47677439243978</v>
      </c>
      <c r="J1134">
        <f t="shared" si="88"/>
        <v>-2.2469234539998411</v>
      </c>
      <c r="K1134">
        <f t="shared" si="89"/>
        <v>2.2469234539998411</v>
      </c>
    </row>
    <row r="1135" spans="1:11" x14ac:dyDescent="0.2">
      <c r="A1135" s="2">
        <v>42520</v>
      </c>
      <c r="B1135" s="10">
        <v>25.087499999999999</v>
      </c>
      <c r="C1135" s="7">
        <v>712.24</v>
      </c>
      <c r="D1135" s="5">
        <v>119.38</v>
      </c>
      <c r="F1135" s="11">
        <f t="shared" si="85"/>
        <v>-94.010764585969753</v>
      </c>
      <c r="G1135" s="14">
        <f t="shared" si="86"/>
        <v>566.73446243240937</v>
      </c>
      <c r="I1135">
        <f t="shared" si="87"/>
        <v>472.72369784643962</v>
      </c>
      <c r="J1135">
        <f t="shared" si="88"/>
        <v>0</v>
      </c>
      <c r="K1135">
        <f t="shared" si="89"/>
        <v>0</v>
      </c>
    </row>
    <row r="1136" spans="1:11" x14ac:dyDescent="0.2">
      <c r="A1136" s="2">
        <v>42517</v>
      </c>
      <c r="B1136" s="10">
        <v>25.087499999999999</v>
      </c>
      <c r="C1136" s="7">
        <v>712.24</v>
      </c>
      <c r="D1136" s="5">
        <v>119.38</v>
      </c>
      <c r="F1136" s="11">
        <f t="shared" si="85"/>
        <v>-94.010764585969753</v>
      </c>
      <c r="G1136" s="14">
        <f t="shared" si="86"/>
        <v>566.73446243240937</v>
      </c>
      <c r="I1136">
        <f t="shared" si="87"/>
        <v>472.72369784643962</v>
      </c>
      <c r="J1136">
        <f t="shared" si="88"/>
        <v>-0.37104862357540469</v>
      </c>
      <c r="K1136">
        <f t="shared" si="89"/>
        <v>0.37104862357540469</v>
      </c>
    </row>
    <row r="1137" spans="1:11" x14ac:dyDescent="0.2">
      <c r="A1137" s="2">
        <v>42516</v>
      </c>
      <c r="B1137" s="10">
        <v>25.102499999999999</v>
      </c>
      <c r="C1137" s="7">
        <v>714.90989999999999</v>
      </c>
      <c r="D1137" s="5">
        <v>119.47</v>
      </c>
      <c r="F1137" s="11">
        <f t="shared" si="85"/>
        <v>-94.066974310684841</v>
      </c>
      <c r="G1137" s="14">
        <f t="shared" si="86"/>
        <v>567.16172078069985</v>
      </c>
      <c r="I1137">
        <f t="shared" si="87"/>
        <v>473.09474647001502</v>
      </c>
      <c r="J1137">
        <f t="shared" si="88"/>
        <v>6.7606629612398592</v>
      </c>
      <c r="K1137">
        <f t="shared" si="89"/>
        <v>-6.7606629612398592</v>
      </c>
    </row>
    <row r="1138" spans="1:11" x14ac:dyDescent="0.2">
      <c r="A1138" s="2">
        <v>42515</v>
      </c>
      <c r="B1138" s="10">
        <v>24.905000000000001</v>
      </c>
      <c r="C1138" s="7">
        <v>708.3501</v>
      </c>
      <c r="D1138" s="5">
        <v>117.89</v>
      </c>
      <c r="F1138" s="11">
        <f t="shared" si="85"/>
        <v>-93.326879601936298</v>
      </c>
      <c r="G1138" s="14">
        <f t="shared" si="86"/>
        <v>559.66096311071146</v>
      </c>
      <c r="I1138">
        <f t="shared" si="87"/>
        <v>466.33408350877517</v>
      </c>
      <c r="J1138">
        <f t="shared" si="88"/>
        <v>-0.70935559544130911</v>
      </c>
      <c r="K1138">
        <f t="shared" si="89"/>
        <v>0.70935559544130911</v>
      </c>
    </row>
    <row r="1139" spans="1:11" x14ac:dyDescent="0.2">
      <c r="A1139" s="2">
        <v>42514</v>
      </c>
      <c r="B1139" s="10">
        <v>24.475000000000001</v>
      </c>
      <c r="C1139" s="7">
        <v>704.2</v>
      </c>
      <c r="D1139" s="5">
        <v>117.7</v>
      </c>
      <c r="F1139" s="11">
        <f t="shared" si="85"/>
        <v>-91.715534160104042</v>
      </c>
      <c r="G1139" s="14">
        <f t="shared" si="86"/>
        <v>558.7589732643205</v>
      </c>
      <c r="I1139">
        <f t="shared" si="87"/>
        <v>467.04343910421647</v>
      </c>
      <c r="J1139">
        <f t="shared" si="88"/>
        <v>6.8357166616196992</v>
      </c>
      <c r="K1139">
        <f t="shared" si="89"/>
        <v>-6.8357166616196992</v>
      </c>
    </row>
    <row r="1140" spans="1:11" x14ac:dyDescent="0.2">
      <c r="A1140" s="2">
        <v>42513</v>
      </c>
      <c r="B1140" s="10">
        <v>24.107500000000002</v>
      </c>
      <c r="C1140" s="7">
        <v>696.75</v>
      </c>
      <c r="D1140" s="5">
        <v>115.97</v>
      </c>
      <c r="F1140" s="11">
        <f t="shared" si="85"/>
        <v>-90.338395904584601</v>
      </c>
      <c r="G1140" s="14">
        <f t="shared" si="86"/>
        <v>550.54611834718139</v>
      </c>
      <c r="I1140">
        <f t="shared" si="87"/>
        <v>460.20772244259678</v>
      </c>
      <c r="J1140">
        <f t="shared" si="88"/>
        <v>-7.6848574555413052</v>
      </c>
      <c r="K1140">
        <f t="shared" si="89"/>
        <v>7.6848574555413052</v>
      </c>
    </row>
    <row r="1141" spans="1:11" x14ac:dyDescent="0.2">
      <c r="A1141" s="2">
        <v>42510</v>
      </c>
      <c r="B1141" s="10">
        <v>23.805</v>
      </c>
      <c r="C1141" s="7">
        <v>702.8</v>
      </c>
      <c r="D1141" s="5">
        <v>117.35</v>
      </c>
      <c r="F1141" s="11">
        <f t="shared" si="85"/>
        <v>-89.204833122830493</v>
      </c>
      <c r="G1141" s="14">
        <f t="shared" si="86"/>
        <v>557.09741302096859</v>
      </c>
      <c r="I1141">
        <f t="shared" si="87"/>
        <v>467.89257989813808</v>
      </c>
      <c r="J1141">
        <f t="shared" si="88"/>
        <v>1.6079847695863805</v>
      </c>
      <c r="K1141">
        <f t="shared" si="89"/>
        <v>-1.6079847695863805</v>
      </c>
    </row>
    <row r="1142" spans="1:11" x14ac:dyDescent="0.2">
      <c r="A1142" s="2">
        <v>42509</v>
      </c>
      <c r="B1142" s="10">
        <v>23.55</v>
      </c>
      <c r="C1142" s="7">
        <v>698.52</v>
      </c>
      <c r="D1142" s="5">
        <v>116.81</v>
      </c>
      <c r="F1142" s="11">
        <f t="shared" si="85"/>
        <v>-88.249267802674154</v>
      </c>
      <c r="G1142" s="14">
        <f t="shared" si="86"/>
        <v>554.53386293122583</v>
      </c>
      <c r="I1142">
        <f t="shared" si="87"/>
        <v>466.2845951285517</v>
      </c>
      <c r="J1142">
        <f t="shared" si="88"/>
        <v>-3.6504862357539309</v>
      </c>
      <c r="K1142">
        <f t="shared" si="89"/>
        <v>3.6504862357539309</v>
      </c>
    </row>
    <row r="1143" spans="1:11" x14ac:dyDescent="0.2">
      <c r="A1143" s="2">
        <v>42508</v>
      </c>
      <c r="B1143" s="10">
        <v>23.64</v>
      </c>
      <c r="C1143" s="7">
        <v>697.45</v>
      </c>
      <c r="D1143" s="5">
        <v>117.65</v>
      </c>
      <c r="F1143" s="11">
        <f t="shared" si="85"/>
        <v>-88.58652615096463</v>
      </c>
      <c r="G1143" s="14">
        <f t="shared" si="86"/>
        <v>558.52160751527026</v>
      </c>
      <c r="I1143">
        <f t="shared" si="87"/>
        <v>469.93508136430563</v>
      </c>
      <c r="J1143">
        <f t="shared" si="88"/>
        <v>0.42178773688277715</v>
      </c>
      <c r="K1143">
        <f t="shared" si="89"/>
        <v>-0.42178773688277715</v>
      </c>
    </row>
    <row r="1144" spans="1:11" x14ac:dyDescent="0.2">
      <c r="A1144" s="2">
        <v>42507</v>
      </c>
      <c r="B1144" s="10">
        <v>23.372499999999999</v>
      </c>
      <c r="C1144" s="7">
        <v>695.27</v>
      </c>
      <c r="D1144" s="5">
        <v>117.35</v>
      </c>
      <c r="F1144" s="11">
        <f t="shared" si="85"/>
        <v>-87.58411939354572</v>
      </c>
      <c r="G1144" s="14">
        <f t="shared" si="86"/>
        <v>557.09741302096859</v>
      </c>
      <c r="I1144">
        <f t="shared" si="87"/>
        <v>469.51329362742285</v>
      </c>
      <c r="J1144">
        <f t="shared" si="88"/>
        <v>-5.9010925642790539</v>
      </c>
      <c r="K1144">
        <f t="shared" si="89"/>
        <v>5.9010925642790539</v>
      </c>
    </row>
    <row r="1145" spans="1:11" x14ac:dyDescent="0.2">
      <c r="A1145" s="2">
        <v>42506</v>
      </c>
      <c r="B1145" s="10">
        <v>23.47</v>
      </c>
      <c r="C1145" s="7">
        <v>710.65989999999999</v>
      </c>
      <c r="D1145" s="5">
        <v>118.67</v>
      </c>
      <c r="F1145" s="11">
        <f t="shared" si="85"/>
        <v>-87.949482604193733</v>
      </c>
      <c r="G1145" s="14">
        <f t="shared" si="86"/>
        <v>563.36386879589566</v>
      </c>
      <c r="I1145">
        <f t="shared" si="87"/>
        <v>475.41438619170191</v>
      </c>
      <c r="J1145">
        <f t="shared" si="88"/>
        <v>-8.5596836623904551</v>
      </c>
      <c r="K1145">
        <f t="shared" si="89"/>
        <v>8.5596836623904551</v>
      </c>
    </row>
    <row r="1146" spans="1:11" x14ac:dyDescent="0.2">
      <c r="A1146" s="2">
        <v>42503</v>
      </c>
      <c r="B1146" s="10">
        <v>22.63</v>
      </c>
      <c r="C1146" s="7">
        <v>709.91989999999998</v>
      </c>
      <c r="D1146" s="5">
        <v>119.81</v>
      </c>
      <c r="F1146" s="11">
        <f t="shared" si="85"/>
        <v>-84.801738020149301</v>
      </c>
      <c r="G1146" s="14">
        <f t="shared" si="86"/>
        <v>568.77580787424165</v>
      </c>
      <c r="I1146">
        <f t="shared" si="87"/>
        <v>483.97406985409236</v>
      </c>
      <c r="J1146">
        <f t="shared" si="88"/>
        <v>-2.3998672152177392</v>
      </c>
      <c r="K1146">
        <f t="shared" si="89"/>
        <v>2.3998672152177392</v>
      </c>
    </row>
    <row r="1147" spans="1:11" x14ac:dyDescent="0.2">
      <c r="A1147" s="2">
        <v>42502</v>
      </c>
      <c r="B1147" s="10">
        <v>22.585000000000001</v>
      </c>
      <c r="C1147" s="7">
        <v>717.92989999999998</v>
      </c>
      <c r="D1147" s="5">
        <v>120.28</v>
      </c>
      <c r="F1147" s="11">
        <f t="shared" si="85"/>
        <v>-84.633108846004063</v>
      </c>
      <c r="G1147" s="14">
        <f t="shared" si="86"/>
        <v>571.00704591531417</v>
      </c>
      <c r="I1147">
        <f t="shared" si="87"/>
        <v>486.3739370693101</v>
      </c>
      <c r="J1147">
        <f t="shared" si="88"/>
        <v>5.6408777627594304</v>
      </c>
      <c r="K1147">
        <f t="shared" si="89"/>
        <v>-5.6408777627594304</v>
      </c>
    </row>
    <row r="1148" spans="1:11" x14ac:dyDescent="0.2">
      <c r="A1148" s="2">
        <v>42501</v>
      </c>
      <c r="B1148" s="10">
        <v>23.127500000000001</v>
      </c>
      <c r="C1148" s="7">
        <v>713.23</v>
      </c>
      <c r="D1148" s="5">
        <v>119.52</v>
      </c>
      <c r="F1148" s="11">
        <f t="shared" si="85"/>
        <v>-86.666027223199436</v>
      </c>
      <c r="G1148" s="14">
        <f t="shared" si="86"/>
        <v>567.39908652975009</v>
      </c>
      <c r="I1148">
        <f t="shared" si="87"/>
        <v>480.73305930655067</v>
      </c>
      <c r="J1148">
        <f t="shared" si="88"/>
        <v>-3.7998545232064771</v>
      </c>
      <c r="K1148">
        <f t="shared" si="89"/>
        <v>3.7998545232064771</v>
      </c>
    </row>
    <row r="1149" spans="1:11" x14ac:dyDescent="0.2">
      <c r="A1149" s="2">
        <v>42500</v>
      </c>
      <c r="B1149" s="10">
        <v>23.355</v>
      </c>
      <c r="C1149" s="7">
        <v>703.07010000000002</v>
      </c>
      <c r="D1149" s="5">
        <v>120.5</v>
      </c>
      <c r="F1149" s="11">
        <f t="shared" si="85"/>
        <v>-87.518541381378128</v>
      </c>
      <c r="G1149" s="14">
        <f t="shared" si="86"/>
        <v>572.05145521113525</v>
      </c>
      <c r="I1149">
        <f t="shared" si="87"/>
        <v>484.53291382975715</v>
      </c>
      <c r="J1149">
        <f t="shared" si="88"/>
        <v>5.3914147665582846</v>
      </c>
      <c r="K1149">
        <f t="shared" si="89"/>
        <v>-5.3914147665582846</v>
      </c>
    </row>
    <row r="1150" spans="1:11" x14ac:dyDescent="0.2">
      <c r="A1150" s="2">
        <v>42499</v>
      </c>
      <c r="B1150" s="10">
        <v>23.197500000000002</v>
      </c>
      <c r="C1150" s="7">
        <v>679.75</v>
      </c>
      <c r="D1150" s="5">
        <v>119.24</v>
      </c>
      <c r="F1150" s="11">
        <f t="shared" si="85"/>
        <v>-86.928339271869802</v>
      </c>
      <c r="G1150" s="14">
        <f t="shared" si="86"/>
        <v>566.06983833506865</v>
      </c>
      <c r="I1150">
        <f t="shared" si="87"/>
        <v>479.14149906319886</v>
      </c>
      <c r="J1150">
        <f t="shared" si="88"/>
        <v>-1.2524067574188962</v>
      </c>
      <c r="K1150">
        <f t="shared" si="89"/>
        <v>1.2524067574188962</v>
      </c>
    </row>
    <row r="1151" spans="1:11" x14ac:dyDescent="0.2">
      <c r="A1151" s="2">
        <v>42496</v>
      </c>
      <c r="B1151" s="10">
        <v>23.18</v>
      </c>
      <c r="C1151" s="7">
        <v>673.95</v>
      </c>
      <c r="D1151" s="5">
        <v>119.49</v>
      </c>
      <c r="F1151" s="11">
        <f t="shared" si="85"/>
        <v>-86.862761259702197</v>
      </c>
      <c r="G1151" s="14">
        <f t="shared" si="86"/>
        <v>567.25666708031997</v>
      </c>
      <c r="I1151">
        <f t="shared" si="87"/>
        <v>480.39390582061776</v>
      </c>
      <c r="J1151">
        <f t="shared" si="88"/>
        <v>8.4626401156195357</v>
      </c>
      <c r="K1151">
        <f t="shared" si="89"/>
        <v>-8.4626401156195357</v>
      </c>
    </row>
    <row r="1152" spans="1:11" x14ac:dyDescent="0.2">
      <c r="A1152" s="2">
        <v>42495</v>
      </c>
      <c r="B1152" s="10">
        <v>23.31</v>
      </c>
      <c r="C1152" s="7">
        <v>659.09010000000001</v>
      </c>
      <c r="D1152" s="5">
        <v>117.81</v>
      </c>
      <c r="F1152" s="11">
        <f t="shared" si="85"/>
        <v>-87.34991220723289</v>
      </c>
      <c r="G1152" s="14">
        <f t="shared" si="86"/>
        <v>559.2811779122311</v>
      </c>
      <c r="I1152">
        <f t="shared" si="87"/>
        <v>471.93126570499822</v>
      </c>
      <c r="J1152">
        <f t="shared" si="88"/>
        <v>-0.29684143726257162</v>
      </c>
      <c r="K1152">
        <f t="shared" si="89"/>
        <v>0.29684143726257162</v>
      </c>
    </row>
    <row r="1153" spans="1:11" x14ac:dyDescent="0.2">
      <c r="A1153" s="2">
        <v>42494</v>
      </c>
      <c r="B1153" s="10">
        <v>23.547499999999999</v>
      </c>
      <c r="C1153" s="7">
        <v>670.8999</v>
      </c>
      <c r="D1153" s="5">
        <v>118.06</v>
      </c>
      <c r="F1153" s="11">
        <f t="shared" si="85"/>
        <v>-88.239899515221637</v>
      </c>
      <c r="G1153" s="14">
        <f t="shared" si="86"/>
        <v>560.46800665748242</v>
      </c>
      <c r="I1153">
        <f t="shared" si="87"/>
        <v>472.2281071422608</v>
      </c>
      <c r="J1153">
        <f t="shared" si="88"/>
        <v>3.9182688958321705</v>
      </c>
      <c r="K1153">
        <f t="shared" si="89"/>
        <v>-3.9182688958321705</v>
      </c>
    </row>
    <row r="1154" spans="1:11" x14ac:dyDescent="0.2">
      <c r="A1154" s="2">
        <v>42493</v>
      </c>
      <c r="B1154" s="10">
        <v>23.795000000000002</v>
      </c>
      <c r="C1154" s="7">
        <v>671.32010000000002</v>
      </c>
      <c r="D1154" s="5">
        <v>117.43</v>
      </c>
      <c r="F1154" s="11">
        <f t="shared" si="85"/>
        <v>-89.167359973020453</v>
      </c>
      <c r="G1154" s="14">
        <f t="shared" si="86"/>
        <v>557.47719821944906</v>
      </c>
      <c r="I1154">
        <f t="shared" si="87"/>
        <v>468.30983824642863</v>
      </c>
      <c r="J1154">
        <f t="shared" si="88"/>
        <v>-6.8546553460330415</v>
      </c>
      <c r="K1154">
        <f t="shared" si="89"/>
        <v>6.8546553460330415</v>
      </c>
    </row>
    <row r="1155" spans="1:11" x14ac:dyDescent="0.2">
      <c r="A1155" s="2">
        <v>42492</v>
      </c>
      <c r="B1155" s="10">
        <v>23.41</v>
      </c>
      <c r="C1155" s="7">
        <v>683.8501</v>
      </c>
      <c r="D1155" s="5">
        <v>118.57</v>
      </c>
      <c r="F1155" s="11">
        <f t="shared" si="85"/>
        <v>-87.72464370533342</v>
      </c>
      <c r="G1155" s="14">
        <f t="shared" si="86"/>
        <v>562.88913729779506</v>
      </c>
      <c r="I1155">
        <f t="shared" si="87"/>
        <v>475.16449359246167</v>
      </c>
      <c r="J1155">
        <f t="shared" si="88"/>
        <v>4.7935247057203014</v>
      </c>
      <c r="K1155">
        <f t="shared" si="89"/>
        <v>-4.7935247057203014</v>
      </c>
    </row>
    <row r="1156" spans="1:11" x14ac:dyDescent="0.2">
      <c r="A1156" s="2">
        <v>42489</v>
      </c>
      <c r="B1156" s="10">
        <v>23.434999999999999</v>
      </c>
      <c r="C1156" s="7">
        <v>659.59010000000001</v>
      </c>
      <c r="D1156" s="5">
        <v>117.58</v>
      </c>
      <c r="F1156" s="11">
        <f t="shared" si="85"/>
        <v>-87.81832657985855</v>
      </c>
      <c r="G1156" s="14">
        <f t="shared" si="86"/>
        <v>558.1892954665999</v>
      </c>
      <c r="I1156">
        <f t="shared" si="87"/>
        <v>470.37096888674137</v>
      </c>
      <c r="J1156">
        <f t="shared" si="88"/>
        <v>5.0563610661783969</v>
      </c>
      <c r="K1156">
        <f t="shared" si="89"/>
        <v>-5.0563610661783969</v>
      </c>
    </row>
    <row r="1157" spans="1:11" x14ac:dyDescent="0.2">
      <c r="A1157" s="2">
        <v>42488</v>
      </c>
      <c r="B1157" s="10">
        <v>23.7075</v>
      </c>
      <c r="C1157" s="7">
        <v>602</v>
      </c>
      <c r="D1157" s="5">
        <v>116.73</v>
      </c>
      <c r="F1157" s="11">
        <f t="shared" ref="F1157:F1220" si="90">B1157*$O$8</f>
        <v>-88.83946991218248</v>
      </c>
      <c r="G1157" s="14">
        <f t="shared" ref="G1157:G1220" si="91">D1157*(1-$O$8)</f>
        <v>554.15407773274546</v>
      </c>
      <c r="I1157">
        <f t="shared" ref="I1157:I1220" si="92">SUM(F1157:G1157)</f>
        <v>465.31460782056297</v>
      </c>
      <c r="J1157">
        <f t="shared" si="88"/>
        <v>40.02006739938281</v>
      </c>
      <c r="K1157">
        <f t="shared" si="89"/>
        <v>-40.02006739938281</v>
      </c>
    </row>
    <row r="1158" spans="1:11" x14ac:dyDescent="0.2">
      <c r="A1158" s="2">
        <v>42487</v>
      </c>
      <c r="B1158" s="10">
        <v>24.454999999999998</v>
      </c>
      <c r="C1158" s="7">
        <v>606.57010000000002</v>
      </c>
      <c r="D1158" s="5">
        <v>108.89</v>
      </c>
      <c r="F1158" s="11">
        <f t="shared" si="90"/>
        <v>-91.640587860483919</v>
      </c>
      <c r="G1158" s="14">
        <f t="shared" si="91"/>
        <v>516.93512828166411</v>
      </c>
      <c r="I1158">
        <f t="shared" si="92"/>
        <v>425.29454042118016</v>
      </c>
      <c r="J1158">
        <f t="shared" ref="J1158:J1221" si="93">I1158-I1159</f>
        <v>6.7346426540217976</v>
      </c>
      <c r="K1158">
        <f t="shared" ref="K1158:K1221" si="94">-J1158</f>
        <v>-6.7346426540217976</v>
      </c>
    </row>
    <row r="1159" spans="1:11" x14ac:dyDescent="0.2">
      <c r="A1159" s="2">
        <v>42486</v>
      </c>
      <c r="B1159" s="10">
        <v>26.087499999999999</v>
      </c>
      <c r="C1159" s="7">
        <v>616.87990000000002</v>
      </c>
      <c r="D1159" s="5">
        <v>108.76</v>
      </c>
      <c r="F1159" s="11">
        <f t="shared" si="90"/>
        <v>-97.758079566975027</v>
      </c>
      <c r="G1159" s="14">
        <f t="shared" si="91"/>
        <v>516.31797733413339</v>
      </c>
      <c r="I1159">
        <f t="shared" si="92"/>
        <v>418.55989776715836</v>
      </c>
      <c r="J1159">
        <f t="shared" si="93"/>
        <v>-5.6775170905136179</v>
      </c>
      <c r="K1159">
        <f t="shared" si="94"/>
        <v>5.6775170905136179</v>
      </c>
    </row>
    <row r="1160" spans="1:11" x14ac:dyDescent="0.2">
      <c r="A1160" s="2">
        <v>42485</v>
      </c>
      <c r="B1160" s="10">
        <v>26.27</v>
      </c>
      <c r="C1160" s="7">
        <v>626.20000000000005</v>
      </c>
      <c r="D1160" s="5">
        <v>110.1</v>
      </c>
      <c r="F1160" s="11">
        <f t="shared" si="90"/>
        <v>-98.441964551008496</v>
      </c>
      <c r="G1160" s="14">
        <f t="shared" si="91"/>
        <v>522.67937940868046</v>
      </c>
      <c r="I1160">
        <f t="shared" si="92"/>
        <v>424.23741485767198</v>
      </c>
      <c r="J1160">
        <f t="shared" si="93"/>
        <v>-1.6216676441115965</v>
      </c>
      <c r="K1160">
        <f t="shared" si="94"/>
        <v>1.6216676441115965</v>
      </c>
    </row>
    <row r="1161" spans="1:11" x14ac:dyDescent="0.2">
      <c r="A1161" s="2">
        <v>42482</v>
      </c>
      <c r="B1161" s="10">
        <v>26.42</v>
      </c>
      <c r="C1161" s="7">
        <v>620.5</v>
      </c>
      <c r="D1161" s="5">
        <v>110.56</v>
      </c>
      <c r="F1161" s="11">
        <f t="shared" si="90"/>
        <v>-99.004061798159285</v>
      </c>
      <c r="G1161" s="14">
        <f t="shared" si="91"/>
        <v>524.86314429994286</v>
      </c>
      <c r="I1161">
        <f t="shared" si="92"/>
        <v>425.85908250178358</v>
      </c>
      <c r="J1161">
        <f t="shared" si="93"/>
        <v>-13.400586809172353</v>
      </c>
      <c r="K1161">
        <f t="shared" si="94"/>
        <v>13.400586809172353</v>
      </c>
    </row>
    <row r="1162" spans="1:11" x14ac:dyDescent="0.2">
      <c r="A1162" s="2">
        <v>42481</v>
      </c>
      <c r="B1162" s="10">
        <v>26.4925</v>
      </c>
      <c r="C1162" s="7">
        <v>631</v>
      </c>
      <c r="D1162" s="5">
        <v>113.44</v>
      </c>
      <c r="F1162" s="11">
        <f t="shared" si="90"/>
        <v>-99.275742134282169</v>
      </c>
      <c r="G1162" s="14">
        <f t="shared" si="91"/>
        <v>538.53541144523808</v>
      </c>
      <c r="I1162">
        <f t="shared" si="92"/>
        <v>439.25966931095593</v>
      </c>
      <c r="J1162">
        <f t="shared" si="93"/>
        <v>5.9289826251169302</v>
      </c>
      <c r="K1162">
        <f t="shared" si="94"/>
        <v>-5.9289826251169302</v>
      </c>
    </row>
    <row r="1163" spans="1:11" x14ac:dyDescent="0.2">
      <c r="A1163" s="2">
        <v>42480</v>
      </c>
      <c r="B1163" s="10">
        <v>26.782499999999999</v>
      </c>
      <c r="C1163" s="7">
        <v>632.99</v>
      </c>
      <c r="D1163" s="5">
        <v>112.42</v>
      </c>
      <c r="F1163" s="11">
        <f t="shared" si="90"/>
        <v>-100.36246347877369</v>
      </c>
      <c r="G1163" s="14">
        <f t="shared" si="91"/>
        <v>533.69315016461269</v>
      </c>
      <c r="I1163">
        <f t="shared" si="92"/>
        <v>433.330686685839</v>
      </c>
      <c r="J1163">
        <f t="shared" si="93"/>
        <v>0.41104862357542515</v>
      </c>
      <c r="K1163">
        <f t="shared" si="94"/>
        <v>-0.41104862357542515</v>
      </c>
    </row>
    <row r="1164" spans="1:11" x14ac:dyDescent="0.2">
      <c r="A1164" s="2">
        <v>42479</v>
      </c>
      <c r="B1164" s="10">
        <v>26.727499999999999</v>
      </c>
      <c r="C1164" s="7">
        <v>627.8999</v>
      </c>
      <c r="D1164" s="5">
        <v>112.29</v>
      </c>
      <c r="F1164" s="11">
        <f t="shared" si="90"/>
        <v>-100.1563611548184</v>
      </c>
      <c r="G1164" s="14">
        <f t="shared" si="91"/>
        <v>533.07599921708197</v>
      </c>
      <c r="I1164">
        <f t="shared" si="92"/>
        <v>432.91963806226357</v>
      </c>
      <c r="J1164">
        <f t="shared" si="93"/>
        <v>9.2690519498430035</v>
      </c>
      <c r="K1164">
        <f t="shared" si="94"/>
        <v>-9.2690519498430035</v>
      </c>
    </row>
    <row r="1165" spans="1:11" x14ac:dyDescent="0.2">
      <c r="A1165" s="2">
        <v>42478</v>
      </c>
      <c r="B1165" s="10">
        <v>26.87</v>
      </c>
      <c r="C1165" s="7">
        <v>635.3501</v>
      </c>
      <c r="D1165" s="5">
        <v>110.45</v>
      </c>
      <c r="F1165" s="11">
        <f t="shared" si="90"/>
        <v>-100.69035353961166</v>
      </c>
      <c r="G1165" s="14">
        <f t="shared" si="91"/>
        <v>524.34093965203226</v>
      </c>
      <c r="I1165">
        <f t="shared" si="92"/>
        <v>423.65058611242057</v>
      </c>
      <c r="J1165">
        <f t="shared" si="93"/>
        <v>6.0656092608597874</v>
      </c>
      <c r="K1165">
        <f t="shared" si="94"/>
        <v>-6.0656092608597874</v>
      </c>
    </row>
    <row r="1166" spans="1:11" x14ac:dyDescent="0.2">
      <c r="A1166" s="2">
        <v>42475</v>
      </c>
      <c r="B1166" s="10">
        <v>27.462499999999999</v>
      </c>
      <c r="C1166" s="7">
        <v>625.88990000000001</v>
      </c>
      <c r="D1166" s="5">
        <v>109.64</v>
      </c>
      <c r="F1166" s="11">
        <f t="shared" si="90"/>
        <v>-102.91063766585728</v>
      </c>
      <c r="G1166" s="14">
        <f t="shared" si="91"/>
        <v>520.49561451741806</v>
      </c>
      <c r="I1166">
        <f t="shared" si="92"/>
        <v>417.58497685156078</v>
      </c>
      <c r="J1166">
        <f t="shared" si="93"/>
        <v>-3.5889133003909137</v>
      </c>
      <c r="K1166">
        <f t="shared" si="94"/>
        <v>3.5889133003909137</v>
      </c>
    </row>
    <row r="1167" spans="1:11" x14ac:dyDescent="0.2">
      <c r="A1167" s="2">
        <v>42474</v>
      </c>
      <c r="B1167" s="10">
        <v>28.024999999999999</v>
      </c>
      <c r="C1167" s="7">
        <v>620.75</v>
      </c>
      <c r="D1167" s="5">
        <v>110.84</v>
      </c>
      <c r="F1167" s="11">
        <f t="shared" si="90"/>
        <v>-105.01850234267275</v>
      </c>
      <c r="G1167" s="14">
        <f t="shared" si="91"/>
        <v>526.19239249462441</v>
      </c>
      <c r="I1167">
        <f t="shared" si="92"/>
        <v>421.1738901519517</v>
      </c>
      <c r="J1167">
        <f t="shared" si="93"/>
        <v>1.5104042190167775</v>
      </c>
      <c r="K1167">
        <f t="shared" si="94"/>
        <v>-1.5104042190167775</v>
      </c>
    </row>
    <row r="1168" spans="1:11" x14ac:dyDescent="0.2">
      <c r="A1168" s="2">
        <v>42473</v>
      </c>
      <c r="B1168" s="10">
        <v>28.01</v>
      </c>
      <c r="C1168" s="7">
        <v>614.82010000000002</v>
      </c>
      <c r="D1168" s="5">
        <v>110.51</v>
      </c>
      <c r="F1168" s="11">
        <f t="shared" si="90"/>
        <v>-104.96229261795767</v>
      </c>
      <c r="G1168" s="14">
        <f t="shared" si="91"/>
        <v>524.62577855089262</v>
      </c>
      <c r="I1168">
        <f t="shared" si="92"/>
        <v>419.66348593293492</v>
      </c>
      <c r="J1168">
        <f t="shared" si="93"/>
        <v>-1.97365749050266</v>
      </c>
      <c r="K1168">
        <f t="shared" si="94"/>
        <v>1.97365749050266</v>
      </c>
    </row>
    <row r="1169" spans="1:11" x14ac:dyDescent="0.2">
      <c r="A1169" s="2">
        <v>42472</v>
      </c>
      <c r="B1169" s="10">
        <v>27.61</v>
      </c>
      <c r="C1169" s="7">
        <v>603.16989999999998</v>
      </c>
      <c r="D1169" s="5">
        <v>110.61</v>
      </c>
      <c r="F1169" s="11">
        <f t="shared" si="90"/>
        <v>-103.46336662555555</v>
      </c>
      <c r="G1169" s="14">
        <f t="shared" si="91"/>
        <v>525.1005100489931</v>
      </c>
      <c r="I1169">
        <f t="shared" si="92"/>
        <v>421.63714342343758</v>
      </c>
      <c r="J1169">
        <f t="shared" si="93"/>
        <v>6.3603534509716724</v>
      </c>
      <c r="K1169">
        <f t="shared" si="94"/>
        <v>-6.3603534509716724</v>
      </c>
    </row>
    <row r="1170" spans="1:11" x14ac:dyDescent="0.2">
      <c r="A1170" s="2">
        <v>42471</v>
      </c>
      <c r="B1170" s="10">
        <v>27.254999999999999</v>
      </c>
      <c r="C1170" s="7">
        <v>595.92989999999998</v>
      </c>
      <c r="D1170" s="5">
        <v>108.99</v>
      </c>
      <c r="F1170" s="11">
        <f t="shared" si="90"/>
        <v>-102.13306980729868</v>
      </c>
      <c r="G1170" s="14">
        <f t="shared" si="91"/>
        <v>517.40985977976459</v>
      </c>
      <c r="I1170">
        <f t="shared" si="92"/>
        <v>415.27678997246591</v>
      </c>
      <c r="J1170">
        <f t="shared" si="93"/>
        <v>-8.1228549171391364</v>
      </c>
      <c r="K1170">
        <f t="shared" si="94"/>
        <v>8.1228549171391364</v>
      </c>
    </row>
    <row r="1171" spans="1:11" x14ac:dyDescent="0.2">
      <c r="A1171" s="2">
        <v>42468</v>
      </c>
      <c r="B1171" s="10">
        <v>27.164999999999999</v>
      </c>
      <c r="C1171" s="7">
        <v>594.6001</v>
      </c>
      <c r="D1171" s="5">
        <v>110.63</v>
      </c>
      <c r="F1171" s="11">
        <f t="shared" si="90"/>
        <v>-101.79581145900821</v>
      </c>
      <c r="G1171" s="14">
        <f t="shared" si="91"/>
        <v>525.19545634861322</v>
      </c>
      <c r="I1171">
        <f t="shared" si="92"/>
        <v>423.39964488960504</v>
      </c>
      <c r="J1171">
        <f t="shared" si="93"/>
        <v>-14.401837542256089</v>
      </c>
      <c r="K1171">
        <f t="shared" si="94"/>
        <v>14.401837542256089</v>
      </c>
    </row>
    <row r="1172" spans="1:11" x14ac:dyDescent="0.2">
      <c r="A1172" s="2">
        <v>42467</v>
      </c>
      <c r="B1172" s="10">
        <v>27.135000000000002</v>
      </c>
      <c r="C1172" s="7">
        <v>591.42989999999998</v>
      </c>
      <c r="D1172" s="5">
        <v>113.64</v>
      </c>
      <c r="F1172" s="11">
        <f t="shared" si="90"/>
        <v>-101.68339200957806</v>
      </c>
      <c r="G1172" s="14">
        <f t="shared" si="91"/>
        <v>539.48487444143916</v>
      </c>
      <c r="I1172">
        <f t="shared" si="92"/>
        <v>437.80148243186113</v>
      </c>
      <c r="J1172">
        <f t="shared" si="93"/>
        <v>1.9348135148379697</v>
      </c>
      <c r="K1172">
        <f t="shared" si="94"/>
        <v>-1.9348135148379697</v>
      </c>
    </row>
    <row r="1173" spans="1:11" x14ac:dyDescent="0.2">
      <c r="A1173" s="2">
        <v>42466</v>
      </c>
      <c r="B1173" s="10">
        <v>27.74</v>
      </c>
      <c r="C1173" s="7">
        <v>602.08010000000002</v>
      </c>
      <c r="D1173" s="5">
        <v>113.71</v>
      </c>
      <c r="F1173" s="11">
        <f t="shared" si="90"/>
        <v>-103.95051757308624</v>
      </c>
      <c r="G1173" s="14">
        <f t="shared" si="91"/>
        <v>539.81718649010941</v>
      </c>
      <c r="I1173">
        <f t="shared" si="92"/>
        <v>435.86666891702316</v>
      </c>
      <c r="J1173">
        <f t="shared" si="93"/>
        <v>5.996146264658762</v>
      </c>
      <c r="K1173">
        <f t="shared" si="94"/>
        <v>-5.996146264658762</v>
      </c>
    </row>
    <row r="1174" spans="1:11" x14ac:dyDescent="0.2">
      <c r="A1174" s="2">
        <v>42465</v>
      </c>
      <c r="B1174" s="10">
        <v>27.452500000000001</v>
      </c>
      <c r="C1174" s="7">
        <v>586.13990000000001</v>
      </c>
      <c r="D1174" s="5">
        <v>112.22</v>
      </c>
      <c r="F1174" s="11">
        <f t="shared" si="90"/>
        <v>-102.87316451604723</v>
      </c>
      <c r="G1174" s="14">
        <f t="shared" si="91"/>
        <v>532.74368716841161</v>
      </c>
      <c r="I1174">
        <f t="shared" si="92"/>
        <v>429.8705226523644</v>
      </c>
      <c r="J1174">
        <f t="shared" si="93"/>
        <v>-0.3393682874524302</v>
      </c>
      <c r="K1174">
        <f t="shared" si="94"/>
        <v>0.3393682874524302</v>
      </c>
    </row>
    <row r="1175" spans="1:11" x14ac:dyDescent="0.2">
      <c r="A1175" s="2">
        <v>42464</v>
      </c>
      <c r="B1175" s="10">
        <v>27.78</v>
      </c>
      <c r="C1175" s="7">
        <v>593.18989999999997</v>
      </c>
      <c r="D1175" s="5">
        <v>112.55</v>
      </c>
      <c r="F1175" s="11">
        <f t="shared" si="90"/>
        <v>-104.10041017232646</v>
      </c>
      <c r="G1175" s="14">
        <f t="shared" si="91"/>
        <v>534.31030111214329</v>
      </c>
      <c r="I1175">
        <f t="shared" si="92"/>
        <v>430.20989093981683</v>
      </c>
      <c r="J1175">
        <f t="shared" si="93"/>
        <v>-17.721692065462605</v>
      </c>
      <c r="K1175">
        <f t="shared" si="94"/>
        <v>17.721692065462605</v>
      </c>
    </row>
    <row r="1176" spans="1:11" x14ac:dyDescent="0.2">
      <c r="A1176" s="2">
        <v>42461</v>
      </c>
      <c r="B1176" s="10">
        <v>27.497499999999999</v>
      </c>
      <c r="C1176" s="7">
        <v>598.5</v>
      </c>
      <c r="D1176" s="5">
        <v>116.06</v>
      </c>
      <c r="F1176" s="11">
        <f t="shared" si="90"/>
        <v>-103.04179369019246</v>
      </c>
      <c r="G1176" s="14">
        <f t="shared" si="91"/>
        <v>550.97337669547187</v>
      </c>
      <c r="I1176">
        <f t="shared" si="92"/>
        <v>447.93158300527944</v>
      </c>
      <c r="J1176">
        <f t="shared" si="93"/>
        <v>8.367908617519106</v>
      </c>
      <c r="K1176">
        <f t="shared" si="94"/>
        <v>-8.367908617519106</v>
      </c>
    </row>
    <row r="1177" spans="1:11" x14ac:dyDescent="0.2">
      <c r="A1177" s="2">
        <v>42460</v>
      </c>
      <c r="B1177" s="10">
        <v>27.247499999999999</v>
      </c>
      <c r="C1177" s="7">
        <v>593.63990000000001</v>
      </c>
      <c r="D1177" s="5">
        <v>114.1</v>
      </c>
      <c r="F1177" s="11">
        <f t="shared" si="90"/>
        <v>-102.10496494494114</v>
      </c>
      <c r="G1177" s="14">
        <f t="shared" si="91"/>
        <v>541.66863933270145</v>
      </c>
      <c r="I1177">
        <f t="shared" si="92"/>
        <v>439.56367438776033</v>
      </c>
      <c r="J1177">
        <f t="shared" si="93"/>
        <v>-2.3143966038099393</v>
      </c>
      <c r="K1177">
        <f t="shared" si="94"/>
        <v>2.3143966038099393</v>
      </c>
    </row>
    <row r="1178" spans="1:11" x14ac:dyDescent="0.2">
      <c r="A1178" s="2">
        <v>42459</v>
      </c>
      <c r="B1178" s="10">
        <v>27.39</v>
      </c>
      <c r="C1178" s="7">
        <v>598.68989999999997</v>
      </c>
      <c r="D1178" s="5">
        <v>114.7</v>
      </c>
      <c r="F1178" s="11">
        <f t="shared" si="90"/>
        <v>-102.6389573297344</v>
      </c>
      <c r="G1178" s="14">
        <f t="shared" si="91"/>
        <v>544.51702832130468</v>
      </c>
      <c r="I1178">
        <f t="shared" si="92"/>
        <v>441.87807099157027</v>
      </c>
      <c r="J1178">
        <f t="shared" si="93"/>
        <v>-8.5973716137200427</v>
      </c>
      <c r="K1178">
        <f t="shared" si="94"/>
        <v>8.5973716137200427</v>
      </c>
    </row>
    <row r="1179" spans="1:11" x14ac:dyDescent="0.2">
      <c r="A1179" s="2">
        <v>42458</v>
      </c>
      <c r="B1179" s="10">
        <v>26.92</v>
      </c>
      <c r="C1179" s="7">
        <v>593.86009999999999</v>
      </c>
      <c r="D1179" s="5">
        <v>116.14</v>
      </c>
      <c r="F1179" s="11">
        <f t="shared" si="90"/>
        <v>-100.87771928866192</v>
      </c>
      <c r="G1179" s="14">
        <f t="shared" si="91"/>
        <v>551.35316189395223</v>
      </c>
      <c r="I1179">
        <f t="shared" si="92"/>
        <v>450.47544260529031</v>
      </c>
      <c r="J1179">
        <f t="shared" si="93"/>
        <v>9.2982181277870382</v>
      </c>
      <c r="K1179">
        <f t="shared" si="94"/>
        <v>-9.2982181277870382</v>
      </c>
    </row>
    <row r="1180" spans="1:11" x14ac:dyDescent="0.2">
      <c r="A1180" s="2">
        <v>42457</v>
      </c>
      <c r="B1180" s="10">
        <v>26.297499999999999</v>
      </c>
      <c r="C1180" s="7">
        <v>579.87009999999998</v>
      </c>
      <c r="D1180" s="5">
        <v>113.69</v>
      </c>
      <c r="F1180" s="11">
        <f t="shared" si="90"/>
        <v>-98.545015712986142</v>
      </c>
      <c r="G1180" s="14">
        <f t="shared" si="91"/>
        <v>539.7222401904894</v>
      </c>
      <c r="I1180">
        <f t="shared" si="92"/>
        <v>441.17722447750327</v>
      </c>
      <c r="J1180">
        <f t="shared" si="93"/>
        <v>3.4879593855641247</v>
      </c>
      <c r="K1180">
        <f t="shared" si="94"/>
        <v>-3.4879593855641247</v>
      </c>
    </row>
    <row r="1181" spans="1:11" x14ac:dyDescent="0.2">
      <c r="A1181" s="2">
        <v>42454</v>
      </c>
      <c r="B1181" s="10">
        <v>26.4175</v>
      </c>
      <c r="C1181" s="7">
        <v>582.95000000000005</v>
      </c>
      <c r="D1181" s="5">
        <v>113.05</v>
      </c>
      <c r="F1181" s="11">
        <f t="shared" si="90"/>
        <v>-98.994693510706767</v>
      </c>
      <c r="G1181" s="14">
        <f t="shared" si="91"/>
        <v>536.68395860264593</v>
      </c>
      <c r="I1181">
        <f t="shared" si="92"/>
        <v>437.68926509193915</v>
      </c>
      <c r="J1181">
        <f t="shared" si="93"/>
        <v>0</v>
      </c>
      <c r="K1181">
        <f t="shared" si="94"/>
        <v>0</v>
      </c>
    </row>
    <row r="1182" spans="1:11" x14ac:dyDescent="0.2">
      <c r="A1182" s="2">
        <v>42453</v>
      </c>
      <c r="B1182" s="10">
        <v>26.4175</v>
      </c>
      <c r="C1182" s="7">
        <v>582.95000000000005</v>
      </c>
      <c r="D1182" s="5">
        <v>113.05</v>
      </c>
      <c r="F1182" s="11">
        <f t="shared" si="90"/>
        <v>-98.994693510706767</v>
      </c>
      <c r="G1182" s="14">
        <f t="shared" si="91"/>
        <v>536.68395860264593</v>
      </c>
      <c r="I1182">
        <f t="shared" si="92"/>
        <v>437.68926509193915</v>
      </c>
      <c r="J1182">
        <f t="shared" si="93"/>
        <v>2.8520718631282307</v>
      </c>
      <c r="K1182">
        <f t="shared" si="94"/>
        <v>-2.8520718631282307</v>
      </c>
    </row>
    <row r="1183" spans="1:11" x14ac:dyDescent="0.2">
      <c r="A1183" s="2">
        <v>42452</v>
      </c>
      <c r="B1183" s="10">
        <v>26.532499999999999</v>
      </c>
      <c r="C1183" s="7">
        <v>569.62990000000002</v>
      </c>
      <c r="D1183" s="5">
        <v>112.54</v>
      </c>
      <c r="F1183" s="11">
        <f t="shared" si="90"/>
        <v>-99.425634733522372</v>
      </c>
      <c r="G1183" s="14">
        <f t="shared" si="91"/>
        <v>534.26282796233329</v>
      </c>
      <c r="I1183">
        <f t="shared" si="92"/>
        <v>434.83719322881092</v>
      </c>
      <c r="J1183">
        <f t="shared" si="93"/>
        <v>1.9294503041898565</v>
      </c>
      <c r="K1183">
        <f t="shared" si="94"/>
        <v>-1.9294503041898565</v>
      </c>
    </row>
    <row r="1184" spans="1:11" x14ac:dyDescent="0.2">
      <c r="A1184" s="2">
        <v>42451</v>
      </c>
      <c r="B1184" s="10">
        <v>26.68</v>
      </c>
      <c r="C1184" s="7">
        <v>560.48</v>
      </c>
      <c r="D1184" s="5">
        <v>112.25</v>
      </c>
      <c r="F1184" s="11">
        <f t="shared" si="90"/>
        <v>-99.978363693220658</v>
      </c>
      <c r="G1184" s="14">
        <f t="shared" si="91"/>
        <v>532.88610661784173</v>
      </c>
      <c r="I1184">
        <f t="shared" si="92"/>
        <v>432.90774292462106</v>
      </c>
      <c r="J1184">
        <f t="shared" si="93"/>
        <v>1.1400947087484496</v>
      </c>
      <c r="K1184">
        <f t="shared" si="94"/>
        <v>-1.1400947087484496</v>
      </c>
    </row>
    <row r="1185" spans="1:11" x14ac:dyDescent="0.2">
      <c r="A1185" s="2">
        <v>42450</v>
      </c>
      <c r="B1185" s="10">
        <v>26.477499999999999</v>
      </c>
      <c r="C1185" s="7">
        <v>553.98</v>
      </c>
      <c r="D1185" s="5">
        <v>111.85</v>
      </c>
      <c r="F1185" s="11">
        <f t="shared" si="90"/>
        <v>-99.21953240956708</v>
      </c>
      <c r="G1185" s="14">
        <f t="shared" si="91"/>
        <v>530.98718062543969</v>
      </c>
      <c r="I1185">
        <f t="shared" si="92"/>
        <v>431.76764821587261</v>
      </c>
      <c r="J1185">
        <f t="shared" si="93"/>
        <v>1.9082942798546583</v>
      </c>
      <c r="K1185">
        <f t="shared" si="94"/>
        <v>-1.9082942798546583</v>
      </c>
    </row>
    <row r="1186" spans="1:11" x14ac:dyDescent="0.2">
      <c r="A1186" s="2">
        <v>42447</v>
      </c>
      <c r="B1186" s="10">
        <v>26.48</v>
      </c>
      <c r="C1186" s="7">
        <v>552.08010000000002</v>
      </c>
      <c r="D1186" s="5">
        <v>111.45</v>
      </c>
      <c r="F1186" s="11">
        <f t="shared" si="90"/>
        <v>-99.228900697019597</v>
      </c>
      <c r="G1186" s="14">
        <f t="shared" si="91"/>
        <v>529.08825463303754</v>
      </c>
      <c r="I1186">
        <f t="shared" si="92"/>
        <v>429.85935393601795</v>
      </c>
      <c r="J1186">
        <f t="shared" si="93"/>
        <v>1.928925992402128</v>
      </c>
      <c r="K1186">
        <f t="shared" si="94"/>
        <v>-1.928925992402128</v>
      </c>
    </row>
    <row r="1187" spans="1:11" x14ac:dyDescent="0.2">
      <c r="A1187" s="2">
        <v>42446</v>
      </c>
      <c r="B1187" s="10">
        <v>26.45</v>
      </c>
      <c r="C1187" s="7">
        <v>559.43989999999997</v>
      </c>
      <c r="D1187" s="5">
        <v>111.02</v>
      </c>
      <c r="F1187" s="11">
        <f t="shared" si="90"/>
        <v>-99.116481247589434</v>
      </c>
      <c r="G1187" s="14">
        <f t="shared" si="91"/>
        <v>527.04690919120526</v>
      </c>
      <c r="I1187">
        <f t="shared" si="92"/>
        <v>427.93042794361583</v>
      </c>
      <c r="J1187">
        <f t="shared" si="93"/>
        <v>-5.3476244912735069</v>
      </c>
      <c r="K1187">
        <f t="shared" si="94"/>
        <v>5.3476244912735069</v>
      </c>
    </row>
    <row r="1188" spans="1:11" x14ac:dyDescent="0.2">
      <c r="A1188" s="2">
        <v>42445</v>
      </c>
      <c r="B1188" s="10">
        <v>26.4925</v>
      </c>
      <c r="C1188" s="7">
        <v>574.27</v>
      </c>
      <c r="D1188" s="5">
        <v>112.18</v>
      </c>
      <c r="F1188" s="11">
        <f t="shared" si="90"/>
        <v>-99.275742134282169</v>
      </c>
      <c r="G1188" s="14">
        <f t="shared" si="91"/>
        <v>532.55379456917149</v>
      </c>
      <c r="I1188">
        <f t="shared" si="92"/>
        <v>433.27805243488933</v>
      </c>
      <c r="J1188">
        <f t="shared" si="93"/>
        <v>5.8662536654186965</v>
      </c>
      <c r="K1188">
        <f t="shared" si="94"/>
        <v>-5.8662536654186965</v>
      </c>
    </row>
    <row r="1189" spans="1:11" x14ac:dyDescent="0.2">
      <c r="A1189" s="2">
        <v>42444</v>
      </c>
      <c r="B1189" s="10">
        <v>26.145</v>
      </c>
      <c r="C1189" s="7">
        <v>577.02</v>
      </c>
      <c r="D1189" s="5">
        <v>110.67</v>
      </c>
      <c r="F1189" s="11">
        <f t="shared" si="90"/>
        <v>-97.973550178382837</v>
      </c>
      <c r="G1189" s="14">
        <f t="shared" si="91"/>
        <v>525.38534894785346</v>
      </c>
      <c r="I1189">
        <f t="shared" si="92"/>
        <v>427.41179876947064</v>
      </c>
      <c r="J1189">
        <f t="shared" si="93"/>
        <v>1.7730384699663659</v>
      </c>
      <c r="K1189">
        <f t="shared" si="94"/>
        <v>-1.7730384699663659</v>
      </c>
    </row>
    <row r="1190" spans="1:11" x14ac:dyDescent="0.2">
      <c r="A1190" s="2">
        <v>42443</v>
      </c>
      <c r="B1190" s="10">
        <v>25.63</v>
      </c>
      <c r="C1190" s="7">
        <v>573.37009999999998</v>
      </c>
      <c r="D1190" s="5">
        <v>109.89</v>
      </c>
      <c r="F1190" s="11">
        <f t="shared" si="90"/>
        <v>-96.043682963165111</v>
      </c>
      <c r="G1190" s="14">
        <f t="shared" si="91"/>
        <v>521.68244326266938</v>
      </c>
      <c r="I1190">
        <f t="shared" si="92"/>
        <v>425.63876029950427</v>
      </c>
      <c r="J1190">
        <f t="shared" si="93"/>
        <v>2.0351357171173277</v>
      </c>
      <c r="K1190">
        <f t="shared" si="94"/>
        <v>-2.0351357171173277</v>
      </c>
    </row>
    <row r="1191" spans="1:11" x14ac:dyDescent="0.2">
      <c r="A1191" s="2">
        <v>42440</v>
      </c>
      <c r="B1191" s="10">
        <v>25.565000000000001</v>
      </c>
      <c r="C1191" s="7">
        <v>569.61009999999999</v>
      </c>
      <c r="D1191" s="5">
        <v>109.41</v>
      </c>
      <c r="F1191" s="11">
        <f t="shared" si="90"/>
        <v>-95.800107489399778</v>
      </c>
      <c r="G1191" s="14">
        <f t="shared" si="91"/>
        <v>519.40373207178675</v>
      </c>
      <c r="I1191">
        <f t="shared" si="92"/>
        <v>423.60362458238694</v>
      </c>
      <c r="J1191">
        <f t="shared" si="93"/>
        <v>8.9007449779770127</v>
      </c>
      <c r="K1191">
        <f t="shared" si="94"/>
        <v>-8.9007449779770127</v>
      </c>
    </row>
    <row r="1192" spans="1:11" x14ac:dyDescent="0.2">
      <c r="A1192" s="2">
        <v>42439</v>
      </c>
      <c r="B1192" s="10">
        <v>25.2925</v>
      </c>
      <c r="C1192" s="7">
        <v>558.92989999999998</v>
      </c>
      <c r="D1192" s="5">
        <v>107.32</v>
      </c>
      <c r="F1192" s="11">
        <f t="shared" si="90"/>
        <v>-94.778964157075848</v>
      </c>
      <c r="G1192" s="14">
        <f t="shared" si="91"/>
        <v>509.48184376148578</v>
      </c>
      <c r="I1192">
        <f t="shared" si="92"/>
        <v>414.70287960440993</v>
      </c>
      <c r="J1192">
        <f t="shared" si="93"/>
        <v>-0.94883128365358971</v>
      </c>
      <c r="K1192">
        <f t="shared" si="94"/>
        <v>0.94883128365358971</v>
      </c>
    </row>
    <row r="1193" spans="1:11" x14ac:dyDescent="0.2">
      <c r="A1193" s="2">
        <v>42438</v>
      </c>
      <c r="B1193" s="10">
        <v>25.28</v>
      </c>
      <c r="C1193" s="7">
        <v>559.47</v>
      </c>
      <c r="D1193" s="5">
        <v>107.51</v>
      </c>
      <c r="F1193" s="11">
        <f t="shared" si="90"/>
        <v>-94.732122719813276</v>
      </c>
      <c r="G1193" s="14">
        <f t="shared" si="91"/>
        <v>510.3838336078768</v>
      </c>
      <c r="I1193">
        <f t="shared" si="92"/>
        <v>415.65171088806352</v>
      </c>
      <c r="J1193">
        <f t="shared" si="93"/>
        <v>7.4164430829156913</v>
      </c>
      <c r="K1193">
        <f t="shared" si="94"/>
        <v>-7.4164430829156913</v>
      </c>
    </row>
    <row r="1194" spans="1:11" x14ac:dyDescent="0.2">
      <c r="A1194" s="2">
        <v>42437</v>
      </c>
      <c r="B1194" s="10">
        <v>25.2575</v>
      </c>
      <c r="C1194" s="7">
        <v>560.26</v>
      </c>
      <c r="D1194" s="5">
        <v>105.93</v>
      </c>
      <c r="F1194" s="11">
        <f t="shared" si="90"/>
        <v>-94.64780813274065</v>
      </c>
      <c r="G1194" s="14">
        <f t="shared" si="91"/>
        <v>502.88307593788846</v>
      </c>
      <c r="I1194">
        <f t="shared" si="92"/>
        <v>408.23526780514783</v>
      </c>
      <c r="J1194">
        <f t="shared" si="93"/>
        <v>1.7363991422121217</v>
      </c>
      <c r="K1194">
        <f t="shared" si="94"/>
        <v>-1.7363991422121217</v>
      </c>
    </row>
    <row r="1195" spans="1:11" x14ac:dyDescent="0.2">
      <c r="A1195" s="2">
        <v>42436</v>
      </c>
      <c r="B1195" s="10">
        <v>25.467500000000001</v>
      </c>
      <c r="C1195" s="7">
        <v>562.79999999999995</v>
      </c>
      <c r="D1195" s="5">
        <v>105.73</v>
      </c>
      <c r="F1195" s="11">
        <f t="shared" si="90"/>
        <v>-95.434744278751765</v>
      </c>
      <c r="G1195" s="14">
        <f t="shared" si="91"/>
        <v>501.93361294168744</v>
      </c>
      <c r="I1195">
        <f t="shared" si="92"/>
        <v>406.49886866293571</v>
      </c>
      <c r="J1195">
        <f t="shared" si="93"/>
        <v>-11.559873079887495</v>
      </c>
      <c r="K1195">
        <f t="shared" si="94"/>
        <v>11.559873079887495</v>
      </c>
    </row>
    <row r="1196" spans="1:11" x14ac:dyDescent="0.2">
      <c r="A1196" s="2">
        <v>42433</v>
      </c>
      <c r="B1196" s="10">
        <v>25.752500000000001</v>
      </c>
      <c r="C1196" s="7">
        <v>575.13990000000001</v>
      </c>
      <c r="D1196" s="5">
        <v>108.39</v>
      </c>
      <c r="F1196" s="11">
        <f t="shared" si="90"/>
        <v>-96.502729048338267</v>
      </c>
      <c r="G1196" s="14">
        <f t="shared" si="91"/>
        <v>514.56147079116147</v>
      </c>
      <c r="I1196">
        <f t="shared" si="92"/>
        <v>418.0587417428232</v>
      </c>
      <c r="J1196">
        <f t="shared" si="93"/>
        <v>-7.0639162327257168</v>
      </c>
      <c r="K1196">
        <f t="shared" si="94"/>
        <v>7.0639162327257168</v>
      </c>
    </row>
    <row r="1197" spans="1:11" x14ac:dyDescent="0.2">
      <c r="A1197" s="2">
        <v>42432</v>
      </c>
      <c r="B1197" s="10">
        <v>25.375</v>
      </c>
      <c r="C1197" s="7">
        <v>577.49</v>
      </c>
      <c r="D1197" s="5">
        <v>109.58</v>
      </c>
      <c r="F1197" s="11">
        <f t="shared" si="90"/>
        <v>-95.088117643008772</v>
      </c>
      <c r="G1197" s="14">
        <f t="shared" si="91"/>
        <v>520.2107756185577</v>
      </c>
      <c r="I1197">
        <f t="shared" si="92"/>
        <v>425.12265797554892</v>
      </c>
      <c r="J1197">
        <f t="shared" si="93"/>
        <v>-2.4591281019104372</v>
      </c>
      <c r="K1197">
        <f t="shared" si="94"/>
        <v>2.4591281019104372</v>
      </c>
    </row>
    <row r="1198" spans="1:11" x14ac:dyDescent="0.2">
      <c r="A1198" s="2">
        <v>42431</v>
      </c>
      <c r="B1198" s="10">
        <v>25.1875</v>
      </c>
      <c r="C1198" s="7">
        <v>580.21</v>
      </c>
      <c r="D1198" s="5">
        <v>109.95</v>
      </c>
      <c r="F1198" s="11">
        <f t="shared" si="90"/>
        <v>-94.385496084070283</v>
      </c>
      <c r="G1198" s="14">
        <f t="shared" si="91"/>
        <v>521.96728216152962</v>
      </c>
      <c r="I1198">
        <f t="shared" si="92"/>
        <v>427.58178607745936</v>
      </c>
      <c r="J1198">
        <f t="shared" si="93"/>
        <v>0.41104862357542515</v>
      </c>
      <c r="K1198">
        <f t="shared" si="94"/>
        <v>-0.41104862357542515</v>
      </c>
    </row>
    <row r="1199" spans="1:11" x14ac:dyDescent="0.2">
      <c r="A1199" s="2">
        <v>42430</v>
      </c>
      <c r="B1199" s="10">
        <v>25.1325</v>
      </c>
      <c r="C1199" s="7">
        <v>579.04</v>
      </c>
      <c r="D1199" s="5">
        <v>109.82</v>
      </c>
      <c r="F1199" s="11">
        <f t="shared" si="90"/>
        <v>-94.179393760115005</v>
      </c>
      <c r="G1199" s="14">
        <f t="shared" si="91"/>
        <v>521.35013121399891</v>
      </c>
      <c r="I1199">
        <f t="shared" si="92"/>
        <v>427.17073745388393</v>
      </c>
      <c r="J1199">
        <f t="shared" si="93"/>
        <v>10.169791063150171</v>
      </c>
      <c r="K1199">
        <f t="shared" si="94"/>
        <v>-10.169791063150171</v>
      </c>
    </row>
    <row r="1200" spans="1:11" x14ac:dyDescent="0.2">
      <c r="A1200" s="2">
        <v>42429</v>
      </c>
      <c r="B1200" s="10">
        <v>24.172499999999999</v>
      </c>
      <c r="C1200" s="7">
        <v>552.52</v>
      </c>
      <c r="D1200" s="5">
        <v>106.92</v>
      </c>
      <c r="F1200" s="11">
        <f t="shared" si="90"/>
        <v>-90.581971378349934</v>
      </c>
      <c r="G1200" s="14">
        <f t="shared" si="91"/>
        <v>507.58291776908368</v>
      </c>
      <c r="I1200">
        <f t="shared" si="92"/>
        <v>417.00094639073376</v>
      </c>
      <c r="J1200">
        <f t="shared" si="93"/>
        <v>-4.5412126570499822</v>
      </c>
      <c r="K1200">
        <f t="shared" si="94"/>
        <v>4.5412126570499822</v>
      </c>
    </row>
    <row r="1201" spans="1:11" x14ac:dyDescent="0.2">
      <c r="A1201" s="2">
        <v>42426</v>
      </c>
      <c r="B1201" s="10">
        <v>24.227499999999999</v>
      </c>
      <c r="C1201" s="7">
        <v>555.23</v>
      </c>
      <c r="D1201" s="5">
        <v>107.92</v>
      </c>
      <c r="F1201" s="11">
        <f t="shared" si="90"/>
        <v>-90.788073702305226</v>
      </c>
      <c r="G1201" s="14">
        <f t="shared" si="91"/>
        <v>512.33023275008895</v>
      </c>
      <c r="I1201">
        <f t="shared" si="92"/>
        <v>421.54215904778374</v>
      </c>
      <c r="J1201">
        <f t="shared" si="93"/>
        <v>-0.85262155893838099</v>
      </c>
      <c r="K1201">
        <f t="shared" si="94"/>
        <v>0.85262155893838099</v>
      </c>
    </row>
    <row r="1202" spans="1:11" x14ac:dyDescent="0.2">
      <c r="A1202" s="2">
        <v>42425</v>
      </c>
      <c r="B1202" s="10">
        <v>24.19</v>
      </c>
      <c r="C1202" s="7">
        <v>555.1499</v>
      </c>
      <c r="D1202" s="5">
        <v>108.07</v>
      </c>
      <c r="F1202" s="11">
        <f t="shared" si="90"/>
        <v>-90.64754939051754</v>
      </c>
      <c r="G1202" s="14">
        <f t="shared" si="91"/>
        <v>513.04232999723968</v>
      </c>
      <c r="I1202">
        <f t="shared" si="92"/>
        <v>422.39478060672212</v>
      </c>
      <c r="J1202">
        <f t="shared" si="93"/>
        <v>5.0309978555303019</v>
      </c>
      <c r="K1202">
        <f t="shared" si="94"/>
        <v>-5.0309978555303019</v>
      </c>
    </row>
    <row r="1203" spans="1:11" x14ac:dyDescent="0.2">
      <c r="A1203" s="2">
        <v>42424</v>
      </c>
      <c r="B1203" s="10">
        <v>24.024999999999999</v>
      </c>
      <c r="C1203" s="7">
        <v>554.04</v>
      </c>
      <c r="D1203" s="5">
        <v>106.88</v>
      </c>
      <c r="F1203" s="11">
        <f t="shared" si="90"/>
        <v>-90.029242418651648</v>
      </c>
      <c r="G1203" s="14">
        <f t="shared" si="91"/>
        <v>507.39302516984344</v>
      </c>
      <c r="I1203">
        <f t="shared" si="92"/>
        <v>417.36378275119182</v>
      </c>
      <c r="J1203">
        <f t="shared" si="93"/>
        <v>5.4202587422231545</v>
      </c>
      <c r="K1203">
        <f t="shared" si="94"/>
        <v>-5.4202587422231545</v>
      </c>
    </row>
    <row r="1204" spans="1:11" x14ac:dyDescent="0.2">
      <c r="A1204" s="2">
        <v>42423</v>
      </c>
      <c r="B1204" s="10">
        <v>23.672499999999999</v>
      </c>
      <c r="C1204" s="7">
        <v>552.93989999999997</v>
      </c>
      <c r="D1204" s="5">
        <v>105.46</v>
      </c>
      <c r="F1204" s="11">
        <f t="shared" si="90"/>
        <v>-88.708313887847297</v>
      </c>
      <c r="G1204" s="14">
        <f t="shared" si="91"/>
        <v>500.65183789681595</v>
      </c>
      <c r="I1204">
        <f t="shared" si="92"/>
        <v>411.94352400896867</v>
      </c>
      <c r="J1204">
        <f t="shared" si="93"/>
        <v>-6.0187805156085687</v>
      </c>
      <c r="K1204">
        <f t="shared" si="94"/>
        <v>6.0187805156085687</v>
      </c>
    </row>
    <row r="1205" spans="1:11" x14ac:dyDescent="0.2">
      <c r="A1205" s="2">
        <v>42422</v>
      </c>
      <c r="B1205" s="10">
        <v>24.22</v>
      </c>
      <c r="C1205" s="7">
        <v>559.5</v>
      </c>
      <c r="D1205" s="5">
        <v>107.16</v>
      </c>
      <c r="F1205" s="11">
        <f t="shared" si="90"/>
        <v>-90.759968839947689</v>
      </c>
      <c r="G1205" s="14">
        <f t="shared" si="91"/>
        <v>508.72227336452494</v>
      </c>
      <c r="I1205">
        <f t="shared" si="92"/>
        <v>417.96230452457723</v>
      </c>
      <c r="J1205">
        <f t="shared" si="93"/>
        <v>11.508609654792565</v>
      </c>
      <c r="K1205">
        <f t="shared" si="94"/>
        <v>-11.508609654792565</v>
      </c>
    </row>
    <row r="1206" spans="1:11" x14ac:dyDescent="0.2">
      <c r="A1206" s="2">
        <v>42419</v>
      </c>
      <c r="B1206" s="10">
        <v>24.01</v>
      </c>
      <c r="C1206" s="7">
        <v>534.8999</v>
      </c>
      <c r="D1206" s="5">
        <v>104.57</v>
      </c>
      <c r="F1206" s="11">
        <f t="shared" si="90"/>
        <v>-89.973032693936588</v>
      </c>
      <c r="G1206" s="14">
        <f t="shared" si="91"/>
        <v>496.42672756372127</v>
      </c>
      <c r="I1206">
        <f t="shared" si="92"/>
        <v>406.45369486978467</v>
      </c>
      <c r="J1206">
        <f t="shared" si="93"/>
        <v>5.4281488030611058</v>
      </c>
      <c r="K1206">
        <f t="shared" si="94"/>
        <v>-5.4281488030611058</v>
      </c>
    </row>
    <row r="1207" spans="1:11" x14ac:dyDescent="0.2">
      <c r="A1207" s="2">
        <v>42418</v>
      </c>
      <c r="B1207" s="10">
        <v>24.065000000000001</v>
      </c>
      <c r="C1207" s="7">
        <v>525</v>
      </c>
      <c r="D1207" s="5">
        <v>103.47</v>
      </c>
      <c r="F1207" s="11">
        <f t="shared" si="90"/>
        <v>-90.17913501789188</v>
      </c>
      <c r="G1207" s="14">
        <f t="shared" si="91"/>
        <v>491.20468108461546</v>
      </c>
      <c r="I1207">
        <f t="shared" si="92"/>
        <v>401.02554606672356</v>
      </c>
      <c r="J1207">
        <f t="shared" si="93"/>
        <v>-6.4703534509717429</v>
      </c>
      <c r="K1207">
        <f t="shared" si="94"/>
        <v>6.4703534509717429</v>
      </c>
    </row>
    <row r="1208" spans="1:11" x14ac:dyDescent="0.2">
      <c r="A1208" s="2">
        <v>42417</v>
      </c>
      <c r="B1208" s="10">
        <v>24.53</v>
      </c>
      <c r="C1208" s="7">
        <v>534.1001</v>
      </c>
      <c r="D1208" s="5">
        <v>105.2</v>
      </c>
      <c r="F1208" s="11">
        <f t="shared" si="90"/>
        <v>-91.92163648405932</v>
      </c>
      <c r="G1208" s="14">
        <f t="shared" si="91"/>
        <v>499.41753600175463</v>
      </c>
      <c r="I1208">
        <f t="shared" si="92"/>
        <v>407.49589951769531</v>
      </c>
      <c r="J1208">
        <f t="shared" si="93"/>
        <v>15.656354238837025</v>
      </c>
      <c r="K1208">
        <f t="shared" si="94"/>
        <v>-15.656354238837025</v>
      </c>
    </row>
    <row r="1209" spans="1:11" x14ac:dyDescent="0.2">
      <c r="A1209" s="2">
        <v>42416</v>
      </c>
      <c r="B1209" s="10">
        <v>24.16</v>
      </c>
      <c r="C1209" s="7">
        <v>521.1001</v>
      </c>
      <c r="D1209" s="5">
        <v>101.61</v>
      </c>
      <c r="F1209" s="11">
        <f t="shared" si="90"/>
        <v>-90.535129941087376</v>
      </c>
      <c r="G1209" s="14">
        <f t="shared" si="91"/>
        <v>482.37467521994569</v>
      </c>
      <c r="I1209">
        <f t="shared" si="92"/>
        <v>391.83954527885828</v>
      </c>
      <c r="J1209">
        <f t="shared" si="93"/>
        <v>-4.3815221673181668</v>
      </c>
      <c r="K1209">
        <f t="shared" si="94"/>
        <v>4.3815221673181668</v>
      </c>
    </row>
    <row r="1210" spans="1:11" x14ac:dyDescent="0.2">
      <c r="A1210" s="2">
        <v>42415</v>
      </c>
      <c r="B1210" s="10">
        <v>23.497499999999999</v>
      </c>
      <c r="C1210" s="7">
        <v>507.08010000000002</v>
      </c>
      <c r="D1210" s="5">
        <v>102.01</v>
      </c>
      <c r="F1210" s="11">
        <f t="shared" si="90"/>
        <v>-88.052533766171379</v>
      </c>
      <c r="G1210" s="14">
        <f t="shared" si="91"/>
        <v>484.27360121234784</v>
      </c>
      <c r="I1210">
        <f t="shared" si="92"/>
        <v>396.22106744617645</v>
      </c>
      <c r="J1210">
        <f t="shared" si="93"/>
        <v>0</v>
      </c>
      <c r="K1210">
        <f t="shared" si="94"/>
        <v>0</v>
      </c>
    </row>
    <row r="1211" spans="1:11" x14ac:dyDescent="0.2">
      <c r="A1211" s="2">
        <v>42412</v>
      </c>
      <c r="B1211" s="10">
        <v>23.497499999999999</v>
      </c>
      <c r="C1211" s="7">
        <v>507.08010000000002</v>
      </c>
      <c r="D1211" s="5">
        <v>102.01</v>
      </c>
      <c r="F1211" s="11">
        <f t="shared" si="90"/>
        <v>-88.052533766171379</v>
      </c>
      <c r="G1211" s="14">
        <f t="shared" si="91"/>
        <v>484.27360121234784</v>
      </c>
      <c r="I1211">
        <f t="shared" si="92"/>
        <v>396.22106744617645</v>
      </c>
      <c r="J1211">
        <f t="shared" si="93"/>
        <v>0.20305116197766893</v>
      </c>
      <c r="K1211">
        <f t="shared" si="94"/>
        <v>-0.20305116197766893</v>
      </c>
    </row>
    <row r="1212" spans="1:11" x14ac:dyDescent="0.2">
      <c r="A1212" s="2">
        <v>42411</v>
      </c>
      <c r="B1212" s="10">
        <v>23.425000000000001</v>
      </c>
      <c r="C1212" s="7">
        <v>503.82010000000002</v>
      </c>
      <c r="D1212" s="5">
        <v>101.91</v>
      </c>
      <c r="F1212" s="11">
        <f t="shared" si="90"/>
        <v>-87.780853430048495</v>
      </c>
      <c r="G1212" s="14">
        <f t="shared" si="91"/>
        <v>483.79886971424725</v>
      </c>
      <c r="I1212">
        <f t="shared" si="92"/>
        <v>396.01801628419878</v>
      </c>
      <c r="J1212">
        <f t="shared" si="93"/>
        <v>4.854049017508089</v>
      </c>
      <c r="K1212">
        <f t="shared" si="94"/>
        <v>-4.854049017508089</v>
      </c>
    </row>
    <row r="1213" spans="1:11" x14ac:dyDescent="0.2">
      <c r="A1213" s="2">
        <v>42410</v>
      </c>
      <c r="B1213" s="10">
        <v>23.567499999999999</v>
      </c>
      <c r="C1213" s="7">
        <v>490.48</v>
      </c>
      <c r="D1213" s="5">
        <v>101</v>
      </c>
      <c r="F1213" s="11">
        <f t="shared" si="90"/>
        <v>-88.314845814841746</v>
      </c>
      <c r="G1213" s="14">
        <f t="shared" si="91"/>
        <v>479.47881308153245</v>
      </c>
      <c r="I1213">
        <f t="shared" si="92"/>
        <v>391.16396726669069</v>
      </c>
      <c r="J1213">
        <f t="shared" si="93"/>
        <v>7.6055965688486253</v>
      </c>
      <c r="K1213">
        <f t="shared" si="94"/>
        <v>-7.6055965688486253</v>
      </c>
    </row>
    <row r="1214" spans="1:11" x14ac:dyDescent="0.2">
      <c r="A1214" s="2">
        <v>42409</v>
      </c>
      <c r="B1214" s="10">
        <v>23.747499999999999</v>
      </c>
      <c r="C1214" s="7">
        <v>482.07010000000002</v>
      </c>
      <c r="D1214" s="5">
        <v>99.54</v>
      </c>
      <c r="F1214" s="11">
        <f t="shared" si="90"/>
        <v>-88.989362511422684</v>
      </c>
      <c r="G1214" s="14">
        <f t="shared" si="91"/>
        <v>472.54773320926478</v>
      </c>
      <c r="I1214">
        <f t="shared" si="92"/>
        <v>383.55837069784207</v>
      </c>
      <c r="J1214">
        <f t="shared" si="93"/>
        <v>-0.97819957110607447</v>
      </c>
      <c r="K1214">
        <f t="shared" si="94"/>
        <v>0.97819957110607447</v>
      </c>
    </row>
    <row r="1215" spans="1:11" x14ac:dyDescent="0.2">
      <c r="A1215" s="2">
        <v>42408</v>
      </c>
      <c r="B1215" s="10">
        <v>23.752500000000001</v>
      </c>
      <c r="C1215" s="7">
        <v>488.1001</v>
      </c>
      <c r="D1215" s="5">
        <v>99.75</v>
      </c>
      <c r="F1215" s="11">
        <f t="shared" si="90"/>
        <v>-89.008099086327732</v>
      </c>
      <c r="G1215" s="14">
        <f t="shared" si="91"/>
        <v>473.54466935527586</v>
      </c>
      <c r="I1215">
        <f t="shared" si="92"/>
        <v>384.53657026894814</v>
      </c>
      <c r="J1215">
        <f t="shared" si="93"/>
        <v>-21.435861175741593</v>
      </c>
      <c r="K1215">
        <f t="shared" si="94"/>
        <v>21.435861175741593</v>
      </c>
    </row>
    <row r="1216" spans="1:11" x14ac:dyDescent="0.2">
      <c r="A1216" s="2">
        <v>42405</v>
      </c>
      <c r="B1216" s="10">
        <v>23.504999999999999</v>
      </c>
      <c r="C1216" s="7">
        <v>502.12990000000002</v>
      </c>
      <c r="D1216" s="5">
        <v>104.07</v>
      </c>
      <c r="F1216" s="11">
        <f t="shared" si="90"/>
        <v>-88.080638628528916</v>
      </c>
      <c r="G1216" s="14">
        <f t="shared" si="91"/>
        <v>494.05307007321863</v>
      </c>
      <c r="I1216">
        <f t="shared" si="92"/>
        <v>405.97243144468973</v>
      </c>
      <c r="J1216">
        <f t="shared" si="93"/>
        <v>-28.060744015305431</v>
      </c>
      <c r="K1216">
        <f t="shared" si="94"/>
        <v>28.060744015305431</v>
      </c>
    </row>
    <row r="1217" spans="1:11" x14ac:dyDescent="0.2">
      <c r="A1217" s="2">
        <v>42404</v>
      </c>
      <c r="B1217" s="10">
        <v>24.15</v>
      </c>
      <c r="C1217" s="7">
        <v>536.26</v>
      </c>
      <c r="D1217" s="5">
        <v>110.49</v>
      </c>
      <c r="F1217" s="11">
        <f t="shared" si="90"/>
        <v>-90.497656791277308</v>
      </c>
      <c r="G1217" s="14">
        <f t="shared" si="91"/>
        <v>524.5308322512725</v>
      </c>
      <c r="I1217">
        <f t="shared" si="92"/>
        <v>434.03317545999516</v>
      </c>
      <c r="J1217">
        <f t="shared" si="93"/>
        <v>-10.678300144524485</v>
      </c>
      <c r="K1217">
        <f t="shared" si="94"/>
        <v>10.678300144524485</v>
      </c>
    </row>
    <row r="1218" spans="1:11" x14ac:dyDescent="0.2">
      <c r="A1218" s="2">
        <v>42403</v>
      </c>
      <c r="B1218" s="10">
        <v>24.087499999999999</v>
      </c>
      <c r="C1218" s="7">
        <v>531.07010000000002</v>
      </c>
      <c r="D1218" s="5">
        <v>112.69</v>
      </c>
      <c r="F1218" s="11">
        <f t="shared" si="90"/>
        <v>-90.263449604964478</v>
      </c>
      <c r="G1218" s="14">
        <f t="shared" si="91"/>
        <v>534.97492520948413</v>
      </c>
      <c r="I1218">
        <f t="shared" si="92"/>
        <v>444.71147560451965</v>
      </c>
      <c r="J1218">
        <f t="shared" si="93"/>
        <v>-10.866714517150001</v>
      </c>
      <c r="K1218">
        <f t="shared" si="94"/>
        <v>10.866714517150001</v>
      </c>
    </row>
    <row r="1219" spans="1:11" x14ac:dyDescent="0.2">
      <c r="A1219" s="2">
        <v>42402</v>
      </c>
      <c r="B1219" s="10">
        <v>23.62</v>
      </c>
      <c r="C1219" s="7">
        <v>552.1001</v>
      </c>
      <c r="D1219" s="5">
        <v>114.61</v>
      </c>
      <c r="F1219" s="11">
        <f t="shared" si="90"/>
        <v>-88.511579851344521</v>
      </c>
      <c r="G1219" s="14">
        <f t="shared" si="91"/>
        <v>544.0897699730142</v>
      </c>
      <c r="I1219">
        <f t="shared" si="92"/>
        <v>455.57819012166965</v>
      </c>
      <c r="J1219">
        <f t="shared" si="93"/>
        <v>-0.45189513764245248</v>
      </c>
      <c r="K1219">
        <f t="shared" si="94"/>
        <v>0.45189513764245248</v>
      </c>
    </row>
    <row r="1220" spans="1:11" x14ac:dyDescent="0.2">
      <c r="A1220" s="2">
        <v>42401</v>
      </c>
      <c r="B1220" s="10">
        <v>24.107500000000002</v>
      </c>
      <c r="C1220" s="7">
        <v>574.81010000000003</v>
      </c>
      <c r="D1220" s="5">
        <v>115.09</v>
      </c>
      <c r="F1220" s="11">
        <f t="shared" si="90"/>
        <v>-90.338395904584601</v>
      </c>
      <c r="G1220" s="14">
        <f t="shared" si="91"/>
        <v>546.36848116389672</v>
      </c>
      <c r="I1220">
        <f t="shared" si="92"/>
        <v>456.0300852593121</v>
      </c>
      <c r="J1220">
        <f t="shared" si="93"/>
        <v>14.524781303473901</v>
      </c>
      <c r="K1220">
        <f t="shared" si="94"/>
        <v>-14.524781303473901</v>
      </c>
    </row>
    <row r="1221" spans="1:11" x14ac:dyDescent="0.2">
      <c r="A1221" s="2">
        <v>42398</v>
      </c>
      <c r="B1221" s="10">
        <v>24.335000000000001</v>
      </c>
      <c r="C1221" s="7">
        <v>587</v>
      </c>
      <c r="D1221" s="5">
        <v>112.21</v>
      </c>
      <c r="F1221" s="11">
        <f t="shared" ref="F1221:F1284" si="95">B1221*$O$8</f>
        <v>-91.190910062763294</v>
      </c>
      <c r="G1221" s="14">
        <f t="shared" ref="G1221:G1284" si="96">D1221*(1-$O$8)</f>
        <v>532.69621401860149</v>
      </c>
      <c r="I1221">
        <f t="shared" ref="I1221:I1284" si="97">SUM(F1221:G1221)</f>
        <v>441.5053039558382</v>
      </c>
      <c r="J1221">
        <f t="shared" si="93"/>
        <v>11.671983019049492</v>
      </c>
      <c r="K1221">
        <f t="shared" si="94"/>
        <v>-11.671983019049492</v>
      </c>
    </row>
    <row r="1222" spans="1:11" x14ac:dyDescent="0.2">
      <c r="A1222" s="2">
        <v>42397</v>
      </c>
      <c r="B1222" s="10">
        <v>23.522500000000001</v>
      </c>
      <c r="C1222" s="7">
        <v>635.3501</v>
      </c>
      <c r="D1222" s="5">
        <v>109.11</v>
      </c>
      <c r="F1222" s="11">
        <f t="shared" si="95"/>
        <v>-88.146216640696508</v>
      </c>
      <c r="G1222" s="14">
        <f t="shared" si="96"/>
        <v>517.97953757748519</v>
      </c>
      <c r="I1222">
        <f t="shared" si="97"/>
        <v>429.83332093678871</v>
      </c>
      <c r="J1222">
        <f t="shared" ref="J1222:J1285" si="98">I1222-I1223</f>
        <v>68.967962362218941</v>
      </c>
      <c r="K1222">
        <f t="shared" ref="K1222:K1285" si="99">-J1222</f>
        <v>-68.967962362218941</v>
      </c>
    </row>
    <row r="1223" spans="1:11" x14ac:dyDescent="0.2">
      <c r="A1223" s="2">
        <v>42396</v>
      </c>
      <c r="B1223" s="10">
        <v>23.355</v>
      </c>
      <c r="C1223" s="7">
        <v>583.3501</v>
      </c>
      <c r="D1223" s="5">
        <v>94.45</v>
      </c>
      <c r="F1223" s="11">
        <f t="shared" si="95"/>
        <v>-87.518541381378128</v>
      </c>
      <c r="G1223" s="14">
        <f t="shared" si="96"/>
        <v>448.38389995594792</v>
      </c>
      <c r="I1223">
        <f t="shared" si="97"/>
        <v>360.86535857456977</v>
      </c>
      <c r="J1223">
        <f t="shared" si="98"/>
        <v>-7.5647754388041903</v>
      </c>
      <c r="K1223">
        <f t="shared" si="99"/>
        <v>7.5647754388041903</v>
      </c>
    </row>
    <row r="1224" spans="1:11" x14ac:dyDescent="0.2">
      <c r="A1224" s="2">
        <v>42395</v>
      </c>
      <c r="B1224" s="10">
        <v>24.997499999999999</v>
      </c>
      <c r="C1224" s="7">
        <v>601.25</v>
      </c>
      <c r="D1224" s="5">
        <v>97.34</v>
      </c>
      <c r="F1224" s="11">
        <f t="shared" si="95"/>
        <v>-93.673506237679277</v>
      </c>
      <c r="G1224" s="14">
        <f t="shared" si="96"/>
        <v>462.10364025105321</v>
      </c>
      <c r="I1224">
        <f t="shared" si="97"/>
        <v>368.43013401337396</v>
      </c>
      <c r="J1224">
        <f t="shared" si="98"/>
        <v>1.0513581338435642</v>
      </c>
      <c r="K1224">
        <f t="shared" si="99"/>
        <v>-1.0513581338435642</v>
      </c>
    </row>
    <row r="1225" spans="1:11" x14ac:dyDescent="0.2">
      <c r="A1225" s="2">
        <v>42394</v>
      </c>
      <c r="B1225" s="10">
        <v>24.86</v>
      </c>
      <c r="C1225" s="7">
        <v>596.53</v>
      </c>
      <c r="D1225" s="5">
        <v>97.01</v>
      </c>
      <c r="F1225" s="11">
        <f t="shared" si="95"/>
        <v>-93.15825042779106</v>
      </c>
      <c r="G1225" s="14">
        <f t="shared" si="96"/>
        <v>460.53702630732147</v>
      </c>
      <c r="I1225">
        <f t="shared" si="97"/>
        <v>367.37877587953039</v>
      </c>
      <c r="J1225">
        <f t="shared" si="98"/>
        <v>-2.5600820167372831</v>
      </c>
      <c r="K1225">
        <f t="shared" si="99"/>
        <v>2.5600820167372831</v>
      </c>
    </row>
    <row r="1226" spans="1:11" x14ac:dyDescent="0.2">
      <c r="A1226" s="2">
        <v>42391</v>
      </c>
      <c r="B1226" s="10">
        <v>25.355</v>
      </c>
      <c r="C1226" s="7">
        <v>596.37990000000002</v>
      </c>
      <c r="D1226" s="5">
        <v>97.94</v>
      </c>
      <c r="F1226" s="11">
        <f t="shared" si="95"/>
        <v>-95.013171343388677</v>
      </c>
      <c r="G1226" s="14">
        <f t="shared" si="96"/>
        <v>464.95202923965633</v>
      </c>
      <c r="I1226">
        <f t="shared" si="97"/>
        <v>369.93885789626768</v>
      </c>
      <c r="J1226">
        <f t="shared" si="98"/>
        <v>13.148287452513216</v>
      </c>
      <c r="K1226">
        <f t="shared" si="99"/>
        <v>-13.148287452513216</v>
      </c>
    </row>
    <row r="1227" spans="1:11" x14ac:dyDescent="0.2">
      <c r="A1227" s="2">
        <v>42390</v>
      </c>
      <c r="B1227" s="10">
        <v>24.074999999999999</v>
      </c>
      <c r="C1227" s="7">
        <v>575.02</v>
      </c>
      <c r="D1227" s="5">
        <v>94.16</v>
      </c>
      <c r="F1227" s="11">
        <f t="shared" si="95"/>
        <v>-90.216608167701921</v>
      </c>
      <c r="G1227" s="14">
        <f t="shared" si="96"/>
        <v>447.00717861145637</v>
      </c>
      <c r="I1227">
        <f t="shared" si="97"/>
        <v>356.79057044375446</v>
      </c>
      <c r="J1227">
        <f t="shared" si="98"/>
        <v>-0.44294376121786172</v>
      </c>
      <c r="K1227">
        <f t="shared" si="99"/>
        <v>0.44294376121786172</v>
      </c>
    </row>
    <row r="1228" spans="1:11" x14ac:dyDescent="0.2">
      <c r="A1228" s="2">
        <v>42389</v>
      </c>
      <c r="B1228" s="10">
        <v>24.197500000000002</v>
      </c>
      <c r="C1228" s="7">
        <v>571.77</v>
      </c>
      <c r="D1228" s="5">
        <v>94.35</v>
      </c>
      <c r="F1228" s="11">
        <f t="shared" si="95"/>
        <v>-90.675654252875077</v>
      </c>
      <c r="G1228" s="14">
        <f t="shared" si="96"/>
        <v>447.90916845784739</v>
      </c>
      <c r="I1228">
        <f t="shared" si="97"/>
        <v>357.23351420497232</v>
      </c>
      <c r="J1228">
        <f t="shared" si="98"/>
        <v>-4.4418443695975043</v>
      </c>
      <c r="K1228">
        <f t="shared" si="99"/>
        <v>4.4418443695975043</v>
      </c>
    </row>
    <row r="1229" spans="1:11" x14ac:dyDescent="0.2">
      <c r="A1229" s="2">
        <v>42388</v>
      </c>
      <c r="B1229" s="10">
        <v>24.164999999999999</v>
      </c>
      <c r="C1229" s="7">
        <v>574.48</v>
      </c>
      <c r="D1229" s="5">
        <v>95.26</v>
      </c>
      <c r="F1229" s="11">
        <f t="shared" si="95"/>
        <v>-90.553866515992397</v>
      </c>
      <c r="G1229" s="14">
        <f t="shared" si="96"/>
        <v>452.22922509056224</v>
      </c>
      <c r="I1229">
        <f t="shared" si="97"/>
        <v>361.67535857456983</v>
      </c>
      <c r="J1229">
        <f t="shared" si="98"/>
        <v>1.8170308547596505</v>
      </c>
      <c r="K1229">
        <f t="shared" si="99"/>
        <v>-1.8170308547596505</v>
      </c>
    </row>
    <row r="1230" spans="1:11" x14ac:dyDescent="0.2">
      <c r="A1230" s="2">
        <v>42387</v>
      </c>
      <c r="B1230" s="10">
        <v>24.282499999999999</v>
      </c>
      <c r="C1230" s="7">
        <v>570.17989999999998</v>
      </c>
      <c r="D1230" s="5">
        <v>94.97</v>
      </c>
      <c r="F1230" s="11">
        <f t="shared" si="95"/>
        <v>-90.994176026260519</v>
      </c>
      <c r="G1230" s="14">
        <f t="shared" si="96"/>
        <v>450.85250374607068</v>
      </c>
      <c r="I1230">
        <f t="shared" si="97"/>
        <v>359.85832771981018</v>
      </c>
      <c r="J1230">
        <f t="shared" si="98"/>
        <v>0</v>
      </c>
      <c r="K1230">
        <f t="shared" si="99"/>
        <v>0</v>
      </c>
    </row>
    <row r="1231" spans="1:11" x14ac:dyDescent="0.2">
      <c r="A1231" s="2">
        <v>42384</v>
      </c>
      <c r="B1231" s="10">
        <v>24.282499999999999</v>
      </c>
      <c r="C1231" s="7">
        <v>570.17989999999998</v>
      </c>
      <c r="D1231" s="5">
        <v>94.97</v>
      </c>
      <c r="F1231" s="11">
        <f t="shared" si="95"/>
        <v>-90.994176026260519</v>
      </c>
      <c r="G1231" s="14">
        <f t="shared" si="96"/>
        <v>450.85250374607068</v>
      </c>
      <c r="I1231">
        <f t="shared" si="97"/>
        <v>359.85832771981018</v>
      </c>
      <c r="J1231">
        <f t="shared" si="98"/>
        <v>-13.901850234267272</v>
      </c>
      <c r="K1231">
        <f t="shared" si="99"/>
        <v>13.901850234267272</v>
      </c>
    </row>
    <row r="1232" spans="1:11" x14ac:dyDescent="0.2">
      <c r="A1232" s="2">
        <v>42383</v>
      </c>
      <c r="B1232" s="10">
        <v>24.88</v>
      </c>
      <c r="C1232" s="7">
        <v>593</v>
      </c>
      <c r="D1232" s="5">
        <v>98.37</v>
      </c>
      <c r="F1232" s="11">
        <f t="shared" si="95"/>
        <v>-93.233196727411169</v>
      </c>
      <c r="G1232" s="14">
        <f t="shared" si="96"/>
        <v>466.9933746814886</v>
      </c>
      <c r="I1232">
        <f t="shared" si="97"/>
        <v>373.76017795407745</v>
      </c>
      <c r="J1232">
        <f t="shared" si="98"/>
        <v>11.914187666960174</v>
      </c>
      <c r="K1232">
        <f t="shared" si="99"/>
        <v>-11.914187666960174</v>
      </c>
    </row>
    <row r="1233" spans="1:11" x14ac:dyDescent="0.2">
      <c r="A1233" s="2">
        <v>42382</v>
      </c>
      <c r="B1233" s="10">
        <v>24.3475</v>
      </c>
      <c r="C1233" s="7">
        <v>581.81010000000003</v>
      </c>
      <c r="D1233" s="5">
        <v>95.44</v>
      </c>
      <c r="F1233" s="11">
        <f t="shared" si="95"/>
        <v>-91.237751500025865</v>
      </c>
      <c r="G1233" s="14">
        <f t="shared" si="96"/>
        <v>453.08374178714314</v>
      </c>
      <c r="I1233">
        <f t="shared" si="97"/>
        <v>361.84599028711727</v>
      </c>
      <c r="J1233">
        <f t="shared" si="98"/>
        <v>-16.249298000054864</v>
      </c>
      <c r="K1233">
        <f t="shared" si="99"/>
        <v>16.249298000054864</v>
      </c>
    </row>
    <row r="1234" spans="1:11" x14ac:dyDescent="0.2">
      <c r="A1234" s="2">
        <v>42381</v>
      </c>
      <c r="B1234" s="10">
        <v>24.99</v>
      </c>
      <c r="C1234" s="7">
        <v>617.88990000000001</v>
      </c>
      <c r="D1234" s="5">
        <v>99.37</v>
      </c>
      <c r="F1234" s="11">
        <f t="shared" si="95"/>
        <v>-93.64540137532174</v>
      </c>
      <c r="G1234" s="14">
        <f t="shared" si="96"/>
        <v>471.74068966249388</v>
      </c>
      <c r="I1234">
        <f t="shared" si="97"/>
        <v>378.09528828717214</v>
      </c>
      <c r="J1234">
        <f t="shared" si="98"/>
        <v>7.4903407589604285</v>
      </c>
      <c r="K1234">
        <f t="shared" si="99"/>
        <v>-7.4903407589604285</v>
      </c>
    </row>
    <row r="1235" spans="1:11" x14ac:dyDescent="0.2">
      <c r="A1235" s="2">
        <v>42380</v>
      </c>
      <c r="B1235" s="10">
        <v>24.6325</v>
      </c>
      <c r="C1235" s="7">
        <v>617.74</v>
      </c>
      <c r="D1235" s="5">
        <v>97.51</v>
      </c>
      <c r="F1235" s="11">
        <f t="shared" si="95"/>
        <v>-92.305736269612368</v>
      </c>
      <c r="G1235" s="14">
        <f t="shared" si="96"/>
        <v>462.91068379782411</v>
      </c>
      <c r="I1235">
        <f t="shared" si="97"/>
        <v>370.60494752821171</v>
      </c>
      <c r="J1235">
        <f t="shared" si="98"/>
        <v>-0.61630443346359698</v>
      </c>
      <c r="K1235">
        <f t="shared" si="99"/>
        <v>0.61630443346359698</v>
      </c>
    </row>
    <row r="1236" spans="1:11" x14ac:dyDescent="0.2">
      <c r="A1236" s="2">
        <v>42377</v>
      </c>
      <c r="B1236" s="10">
        <v>24.24</v>
      </c>
      <c r="C1236" s="7">
        <v>607.04999999999995</v>
      </c>
      <c r="D1236" s="5">
        <v>97.33</v>
      </c>
      <c r="F1236" s="11">
        <f t="shared" si="95"/>
        <v>-90.834915139567784</v>
      </c>
      <c r="G1236" s="14">
        <f t="shared" si="96"/>
        <v>462.05616710124309</v>
      </c>
      <c r="I1236">
        <f t="shared" si="97"/>
        <v>371.22125196167531</v>
      </c>
      <c r="J1236">
        <f t="shared" si="98"/>
        <v>-3.2786984988713357</v>
      </c>
      <c r="K1236">
        <f t="shared" si="99"/>
        <v>3.2786984988713357</v>
      </c>
    </row>
    <row r="1237" spans="1:11" x14ac:dyDescent="0.2">
      <c r="A1237" s="2">
        <v>42376</v>
      </c>
      <c r="B1237" s="10">
        <v>24.112500000000001</v>
      </c>
      <c r="C1237" s="7">
        <v>607.93989999999997</v>
      </c>
      <c r="D1237" s="5">
        <v>97.92</v>
      </c>
      <c r="F1237" s="11">
        <f t="shared" si="95"/>
        <v>-90.357132479489621</v>
      </c>
      <c r="G1237" s="14">
        <f t="shared" si="96"/>
        <v>464.85708294003626</v>
      </c>
      <c r="I1237">
        <f t="shared" si="97"/>
        <v>374.49995046054664</v>
      </c>
      <c r="J1237">
        <f t="shared" si="98"/>
        <v>-19.992418486758424</v>
      </c>
      <c r="K1237">
        <f t="shared" si="99"/>
        <v>19.992418486758424</v>
      </c>
    </row>
    <row r="1238" spans="1:11" x14ac:dyDescent="0.2">
      <c r="A1238" s="2">
        <v>42375</v>
      </c>
      <c r="B1238" s="10">
        <v>25.175000000000001</v>
      </c>
      <c r="C1238" s="7">
        <v>632.6499</v>
      </c>
      <c r="D1238" s="5">
        <v>102.97</v>
      </c>
      <c r="F1238" s="11">
        <f t="shared" si="95"/>
        <v>-94.338654646807726</v>
      </c>
      <c r="G1238" s="14">
        <f t="shared" si="96"/>
        <v>488.83102359411282</v>
      </c>
      <c r="I1238">
        <f t="shared" si="97"/>
        <v>394.49236894730507</v>
      </c>
      <c r="J1238">
        <f t="shared" si="98"/>
        <v>3.0223813733963425</v>
      </c>
      <c r="K1238">
        <f t="shared" si="99"/>
        <v>-3.0223813733963425</v>
      </c>
    </row>
    <row r="1239" spans="1:11" x14ac:dyDescent="0.2">
      <c r="A1239" s="2">
        <v>42374</v>
      </c>
      <c r="B1239" s="10">
        <v>25.677499999999998</v>
      </c>
      <c r="C1239" s="7">
        <v>633.79</v>
      </c>
      <c r="D1239" s="5">
        <v>102.73</v>
      </c>
      <c r="F1239" s="11">
        <f t="shared" si="95"/>
        <v>-96.221680424762866</v>
      </c>
      <c r="G1239" s="14">
        <f t="shared" si="96"/>
        <v>487.69166799867162</v>
      </c>
      <c r="I1239">
        <f t="shared" si="97"/>
        <v>391.46998757390872</v>
      </c>
      <c r="J1239">
        <f t="shared" si="98"/>
        <v>4.8943585277762054</v>
      </c>
      <c r="K1239">
        <f t="shared" si="99"/>
        <v>-4.8943585277762054</v>
      </c>
    </row>
    <row r="1240" spans="1:11" x14ac:dyDescent="0.2">
      <c r="A1240" s="2">
        <v>42373</v>
      </c>
      <c r="B1240" s="10">
        <v>26.337499999999999</v>
      </c>
      <c r="C1240" s="7">
        <v>636.99</v>
      </c>
      <c r="D1240" s="5">
        <v>102.22</v>
      </c>
      <c r="F1240" s="11">
        <f t="shared" si="95"/>
        <v>-98.694908312226346</v>
      </c>
      <c r="G1240" s="14">
        <f t="shared" si="96"/>
        <v>485.27053735835887</v>
      </c>
      <c r="I1240">
        <f t="shared" si="97"/>
        <v>386.57562904613252</v>
      </c>
      <c r="J1240">
        <f t="shared" si="98"/>
        <v>-11.667763140725526</v>
      </c>
      <c r="K1240">
        <f t="shared" si="99"/>
        <v>11.667763140725526</v>
      </c>
    </row>
    <row r="1241" spans="1:11" x14ac:dyDescent="0.2">
      <c r="A1241" s="2">
        <v>42370</v>
      </c>
      <c r="B1241" s="10">
        <v>26.315000000000001</v>
      </c>
      <c r="C1241" s="7">
        <v>675.88990000000001</v>
      </c>
      <c r="D1241" s="5">
        <v>104.66</v>
      </c>
      <c r="F1241" s="11">
        <f t="shared" si="95"/>
        <v>-98.610593725153734</v>
      </c>
      <c r="G1241" s="14">
        <f t="shared" si="96"/>
        <v>496.85398591201175</v>
      </c>
      <c r="I1241">
        <f t="shared" si="97"/>
        <v>398.24339218685805</v>
      </c>
      <c r="J1241">
        <f t="shared" si="98"/>
        <v>0</v>
      </c>
      <c r="K1241">
        <f t="shared" si="99"/>
        <v>0</v>
      </c>
    </row>
    <row r="1242" spans="1:11" x14ac:dyDescent="0.2">
      <c r="A1242" s="2">
        <v>42369</v>
      </c>
      <c r="B1242" s="10">
        <v>26.315000000000001</v>
      </c>
      <c r="C1242" s="7">
        <v>675.88990000000001</v>
      </c>
      <c r="D1242" s="5">
        <v>104.66</v>
      </c>
      <c r="F1242" s="11">
        <f t="shared" si="95"/>
        <v>-98.610593725153734</v>
      </c>
      <c r="G1242" s="14">
        <f t="shared" si="96"/>
        <v>496.85398591201175</v>
      </c>
      <c r="I1242">
        <f t="shared" si="97"/>
        <v>398.24339218685805</v>
      </c>
      <c r="J1242">
        <f t="shared" si="98"/>
        <v>-5.4759441551505006</v>
      </c>
      <c r="K1242">
        <f t="shared" si="99"/>
        <v>5.4759441551505006</v>
      </c>
    </row>
    <row r="1243" spans="1:11" x14ac:dyDescent="0.2">
      <c r="A1243" s="2">
        <v>42368</v>
      </c>
      <c r="B1243" s="10">
        <v>26.83</v>
      </c>
      <c r="C1243" s="7">
        <v>689.07010000000002</v>
      </c>
      <c r="D1243" s="5">
        <v>106.22</v>
      </c>
      <c r="F1243" s="11">
        <f t="shared" si="95"/>
        <v>-100.54046094037145</v>
      </c>
      <c r="G1243" s="14">
        <f t="shared" si="96"/>
        <v>504.25979728237996</v>
      </c>
      <c r="I1243">
        <f t="shared" si="97"/>
        <v>403.71933634200855</v>
      </c>
      <c r="J1243">
        <f t="shared" si="98"/>
        <v>-3.6069107619886154</v>
      </c>
      <c r="K1243">
        <f t="shared" si="99"/>
        <v>3.6069107619886154</v>
      </c>
    </row>
    <row r="1244" spans="1:11" x14ac:dyDescent="0.2">
      <c r="A1244" s="2">
        <v>42367</v>
      </c>
      <c r="B1244" s="10">
        <v>27.184999999999999</v>
      </c>
      <c r="C1244" s="7">
        <v>693.97</v>
      </c>
      <c r="D1244" s="5">
        <v>107.26</v>
      </c>
      <c r="F1244" s="11">
        <f t="shared" si="95"/>
        <v>-101.87075775862832</v>
      </c>
      <c r="G1244" s="14">
        <f t="shared" si="96"/>
        <v>509.19700486262548</v>
      </c>
      <c r="I1244">
        <f t="shared" si="97"/>
        <v>407.32624710399716</v>
      </c>
      <c r="J1244">
        <f t="shared" si="98"/>
        <v>4.5152177338544561</v>
      </c>
      <c r="K1244">
        <f t="shared" si="99"/>
        <v>-4.5152177338544561</v>
      </c>
    </row>
    <row r="1245" spans="1:11" x14ac:dyDescent="0.2">
      <c r="A1245" s="2">
        <v>42366</v>
      </c>
      <c r="B1245" s="10">
        <v>26.704999999999998</v>
      </c>
      <c r="C1245" s="7">
        <v>675.2</v>
      </c>
      <c r="D1245" s="5">
        <v>105.93</v>
      </c>
      <c r="F1245" s="11">
        <f t="shared" si="95"/>
        <v>-100.07204656774579</v>
      </c>
      <c r="G1245" s="14">
        <f t="shared" si="96"/>
        <v>502.88307593788846</v>
      </c>
      <c r="I1245">
        <f t="shared" si="97"/>
        <v>402.81102937014271</v>
      </c>
      <c r="J1245">
        <f t="shared" si="98"/>
        <v>5.4536194144689034</v>
      </c>
      <c r="K1245">
        <f t="shared" si="99"/>
        <v>-5.4536194144689034</v>
      </c>
    </row>
    <row r="1246" spans="1:11" x14ac:dyDescent="0.2">
      <c r="A1246" s="2">
        <v>42363</v>
      </c>
      <c r="B1246" s="10">
        <v>27.0075</v>
      </c>
      <c r="C1246" s="7">
        <v>662.79</v>
      </c>
      <c r="D1246" s="5">
        <v>105.02</v>
      </c>
      <c r="F1246" s="11">
        <f t="shared" si="95"/>
        <v>-101.20560934949988</v>
      </c>
      <c r="G1246" s="14">
        <f t="shared" si="96"/>
        <v>498.56301930517367</v>
      </c>
      <c r="I1246">
        <f t="shared" si="97"/>
        <v>397.3574099556738</v>
      </c>
      <c r="J1246">
        <f t="shared" si="98"/>
        <v>0</v>
      </c>
      <c r="K1246">
        <f t="shared" si="99"/>
        <v>0</v>
      </c>
    </row>
    <row r="1247" spans="1:11" x14ac:dyDescent="0.2">
      <c r="A1247" s="2">
        <v>42362</v>
      </c>
      <c r="B1247" s="10">
        <v>27.0075</v>
      </c>
      <c r="C1247" s="7">
        <v>662.79</v>
      </c>
      <c r="D1247" s="5">
        <v>105.02</v>
      </c>
      <c r="F1247" s="11">
        <f t="shared" si="95"/>
        <v>-101.20560934949988</v>
      </c>
      <c r="G1247" s="14">
        <f t="shared" si="96"/>
        <v>498.56301930517367</v>
      </c>
      <c r="I1247">
        <f t="shared" si="97"/>
        <v>397.3574099556738</v>
      </c>
      <c r="J1247">
        <f t="shared" si="98"/>
        <v>2.3948135148378924</v>
      </c>
      <c r="K1247">
        <f t="shared" si="99"/>
        <v>-2.3948135148378924</v>
      </c>
    </row>
    <row r="1248" spans="1:11" x14ac:dyDescent="0.2">
      <c r="A1248" s="2">
        <v>42361</v>
      </c>
      <c r="B1248" s="10">
        <v>27.1525</v>
      </c>
      <c r="C1248" s="7">
        <v>663.7</v>
      </c>
      <c r="D1248" s="5">
        <v>104.63</v>
      </c>
      <c r="F1248" s="11">
        <f t="shared" si="95"/>
        <v>-101.74897002174565</v>
      </c>
      <c r="G1248" s="14">
        <f t="shared" si="96"/>
        <v>496.71156646258157</v>
      </c>
      <c r="I1248">
        <f t="shared" si="97"/>
        <v>394.96259644083591</v>
      </c>
      <c r="J1248">
        <f t="shared" si="98"/>
        <v>-5.4704608517315023</v>
      </c>
      <c r="K1248">
        <f t="shared" si="99"/>
        <v>5.4704608517315023</v>
      </c>
    </row>
    <row r="1249" spans="1:11" x14ac:dyDescent="0.2">
      <c r="A1249" s="2">
        <v>42360</v>
      </c>
      <c r="B1249" s="10">
        <v>26.807500000000001</v>
      </c>
      <c r="C1249" s="7">
        <v>663.1499</v>
      </c>
      <c r="D1249" s="5">
        <v>105.51</v>
      </c>
      <c r="F1249" s="11">
        <f t="shared" si="95"/>
        <v>-100.45614635329883</v>
      </c>
      <c r="G1249" s="14">
        <f t="shared" si="96"/>
        <v>500.88920364586625</v>
      </c>
      <c r="I1249">
        <f t="shared" si="97"/>
        <v>400.43305729256741</v>
      </c>
      <c r="J1249">
        <f t="shared" si="98"/>
        <v>3.6066959604690396</v>
      </c>
      <c r="K1249">
        <f t="shared" si="99"/>
        <v>-3.6066959604690396</v>
      </c>
    </row>
    <row r="1250" spans="1:11" x14ac:dyDescent="0.2">
      <c r="A1250" s="2">
        <v>42359</v>
      </c>
      <c r="B1250" s="10">
        <v>26.8325</v>
      </c>
      <c r="C1250" s="7">
        <v>664.51</v>
      </c>
      <c r="D1250" s="5">
        <v>104.77</v>
      </c>
      <c r="F1250" s="11">
        <f t="shared" si="95"/>
        <v>-100.54982922782396</v>
      </c>
      <c r="G1250" s="14">
        <f t="shared" si="96"/>
        <v>497.37619055992235</v>
      </c>
      <c r="I1250">
        <f t="shared" si="97"/>
        <v>396.82636133209837</v>
      </c>
      <c r="J1250">
        <f t="shared" si="98"/>
        <v>2.2476625673070885</v>
      </c>
      <c r="K1250">
        <f t="shared" si="99"/>
        <v>-2.2476625673070885</v>
      </c>
    </row>
    <row r="1251" spans="1:11" x14ac:dyDescent="0.2">
      <c r="A1251" s="2">
        <v>42356</v>
      </c>
      <c r="B1251" s="10">
        <v>26.5075</v>
      </c>
      <c r="C1251" s="7">
        <v>664.13990000000001</v>
      </c>
      <c r="D1251" s="5">
        <v>104.04</v>
      </c>
      <c r="F1251" s="11">
        <f t="shared" si="95"/>
        <v>-99.331951858997243</v>
      </c>
      <c r="G1251" s="14">
        <f t="shared" si="96"/>
        <v>493.91065062378851</v>
      </c>
      <c r="I1251">
        <f t="shared" si="97"/>
        <v>394.57869876479128</v>
      </c>
      <c r="J1251">
        <f t="shared" si="98"/>
        <v>-7.5855018601000666</v>
      </c>
      <c r="K1251">
        <f t="shared" si="99"/>
        <v>7.5855018601000666</v>
      </c>
    </row>
    <row r="1252" spans="1:11" x14ac:dyDescent="0.2">
      <c r="A1252" s="2">
        <v>42355</v>
      </c>
      <c r="B1252" s="10">
        <v>27.245000000000001</v>
      </c>
      <c r="C1252" s="7">
        <v>670.6499</v>
      </c>
      <c r="D1252" s="5">
        <v>106.22</v>
      </c>
      <c r="F1252" s="11">
        <f t="shared" si="95"/>
        <v>-102.09559665748864</v>
      </c>
      <c r="G1252" s="14">
        <f t="shared" si="96"/>
        <v>504.25979728237996</v>
      </c>
      <c r="I1252">
        <f t="shared" si="97"/>
        <v>402.16420062489135</v>
      </c>
      <c r="J1252">
        <f t="shared" si="98"/>
        <v>-0.4950537003799127</v>
      </c>
      <c r="K1252">
        <f t="shared" si="99"/>
        <v>0.4950537003799127</v>
      </c>
    </row>
    <row r="1253" spans="1:11" x14ac:dyDescent="0.2">
      <c r="A1253" s="2">
        <v>42354</v>
      </c>
      <c r="B1253" s="10">
        <v>27.835000000000001</v>
      </c>
      <c r="C1253" s="7">
        <v>675.77</v>
      </c>
      <c r="D1253" s="5">
        <v>106.79</v>
      </c>
      <c r="F1253" s="11">
        <f t="shared" si="95"/>
        <v>-104.30651249628174</v>
      </c>
      <c r="G1253" s="14">
        <f t="shared" si="96"/>
        <v>506.96576682155302</v>
      </c>
      <c r="I1253">
        <f t="shared" si="97"/>
        <v>402.65925432527126</v>
      </c>
      <c r="J1253">
        <f t="shared" si="98"/>
        <v>9.8376811239882045</v>
      </c>
      <c r="K1253">
        <f t="shared" si="99"/>
        <v>-9.8376811239882045</v>
      </c>
    </row>
    <row r="1254" spans="1:11" x14ac:dyDescent="0.2">
      <c r="A1254" s="2">
        <v>42353</v>
      </c>
      <c r="B1254" s="10">
        <v>27.622499999999999</v>
      </c>
      <c r="C1254" s="7">
        <v>658.63990000000001</v>
      </c>
      <c r="D1254" s="5">
        <v>104.55</v>
      </c>
      <c r="F1254" s="11">
        <f t="shared" si="95"/>
        <v>-103.51020806281812</v>
      </c>
      <c r="G1254" s="14">
        <f t="shared" si="96"/>
        <v>496.33178126410115</v>
      </c>
      <c r="I1254">
        <f t="shared" si="97"/>
        <v>392.82157320128306</v>
      </c>
      <c r="J1254">
        <f t="shared" si="98"/>
        <v>1.342084555139536</v>
      </c>
      <c r="K1254">
        <f t="shared" si="99"/>
        <v>-1.342084555139536</v>
      </c>
    </row>
    <row r="1255" spans="1:11" x14ac:dyDescent="0.2">
      <c r="A1255" s="2">
        <v>42352</v>
      </c>
      <c r="B1255" s="10">
        <v>28.12</v>
      </c>
      <c r="C1255" s="7">
        <v>657.90989999999999</v>
      </c>
      <c r="D1255" s="5">
        <v>104.66</v>
      </c>
      <c r="F1255" s="11">
        <f t="shared" si="95"/>
        <v>-105.37449726586826</v>
      </c>
      <c r="G1255" s="14">
        <f t="shared" si="96"/>
        <v>496.85398591201175</v>
      </c>
      <c r="I1255">
        <f t="shared" si="97"/>
        <v>391.47948864614352</v>
      </c>
      <c r="J1255">
        <f t="shared" si="98"/>
        <v>12.713960173429314</v>
      </c>
      <c r="K1255">
        <f t="shared" si="99"/>
        <v>-12.713960173429314</v>
      </c>
    </row>
    <row r="1256" spans="1:11" x14ac:dyDescent="0.2">
      <c r="A1256" s="2">
        <v>42349</v>
      </c>
      <c r="B1256" s="10">
        <v>28.295000000000002</v>
      </c>
      <c r="C1256" s="7">
        <v>640.1499</v>
      </c>
      <c r="D1256" s="5">
        <v>102.12</v>
      </c>
      <c r="F1256" s="11">
        <f t="shared" si="95"/>
        <v>-106.03027738754417</v>
      </c>
      <c r="G1256" s="14">
        <f t="shared" si="96"/>
        <v>484.79580586025838</v>
      </c>
      <c r="I1256">
        <f t="shared" si="97"/>
        <v>378.76552847271421</v>
      </c>
      <c r="J1256">
        <f t="shared" si="98"/>
        <v>-12.86502148901593</v>
      </c>
      <c r="K1256">
        <f t="shared" si="99"/>
        <v>12.86502148901593</v>
      </c>
    </row>
    <row r="1257" spans="1:11" x14ac:dyDescent="0.2">
      <c r="A1257" s="2">
        <v>42348</v>
      </c>
      <c r="B1257" s="10">
        <v>29.0425</v>
      </c>
      <c r="C1257" s="7">
        <v>662.32010000000002</v>
      </c>
      <c r="D1257" s="5">
        <v>105.42</v>
      </c>
      <c r="F1257" s="11">
        <f t="shared" si="95"/>
        <v>-108.83139533584561</v>
      </c>
      <c r="G1257" s="14">
        <f t="shared" si="96"/>
        <v>500.46194529757577</v>
      </c>
      <c r="I1257">
        <f t="shared" si="97"/>
        <v>391.63054996173014</v>
      </c>
      <c r="J1257">
        <f t="shared" si="98"/>
        <v>3.377542474536142</v>
      </c>
      <c r="K1257">
        <f t="shared" si="99"/>
        <v>-3.377542474536142</v>
      </c>
    </row>
    <row r="1258" spans="1:11" x14ac:dyDescent="0.2">
      <c r="A1258" s="2">
        <v>42347</v>
      </c>
      <c r="B1258" s="10">
        <v>28.905000000000001</v>
      </c>
      <c r="C1258" s="7">
        <v>664.79</v>
      </c>
      <c r="D1258" s="5">
        <v>104.6</v>
      </c>
      <c r="F1258" s="11">
        <f t="shared" si="95"/>
        <v>-108.3161395259574</v>
      </c>
      <c r="G1258" s="14">
        <f t="shared" si="96"/>
        <v>496.56914701315139</v>
      </c>
      <c r="I1258">
        <f t="shared" si="97"/>
        <v>388.253007487194</v>
      </c>
      <c r="J1258">
        <f t="shared" si="98"/>
        <v>-6.5273022889940648</v>
      </c>
      <c r="K1258">
        <f t="shared" si="99"/>
        <v>6.5273022889940648</v>
      </c>
    </row>
    <row r="1259" spans="1:11" x14ac:dyDescent="0.2">
      <c r="A1259" s="2">
        <v>42346</v>
      </c>
      <c r="B1259" s="10">
        <v>29.557500000000001</v>
      </c>
      <c r="C1259" s="7">
        <v>677.33010000000002</v>
      </c>
      <c r="D1259" s="5">
        <v>106.49</v>
      </c>
      <c r="F1259" s="11">
        <f t="shared" si="95"/>
        <v>-110.76126255106333</v>
      </c>
      <c r="G1259" s="14">
        <f t="shared" si="96"/>
        <v>505.5415723272514</v>
      </c>
      <c r="I1259">
        <f t="shared" si="97"/>
        <v>394.78030977618806</v>
      </c>
      <c r="J1259">
        <f t="shared" si="98"/>
        <v>4.2244786205471883</v>
      </c>
      <c r="K1259">
        <f t="shared" si="99"/>
        <v>-4.2244786205471883</v>
      </c>
    </row>
    <row r="1260" spans="1:11" x14ac:dyDescent="0.2">
      <c r="A1260" s="2">
        <v>42345</v>
      </c>
      <c r="B1260" s="10">
        <v>29.57</v>
      </c>
      <c r="C1260" s="7">
        <v>669.83010000000002</v>
      </c>
      <c r="D1260" s="5">
        <v>105.61</v>
      </c>
      <c r="F1260" s="11">
        <f t="shared" si="95"/>
        <v>-110.8081039883259</v>
      </c>
      <c r="G1260" s="14">
        <f t="shared" si="96"/>
        <v>501.36393514396678</v>
      </c>
      <c r="I1260">
        <f t="shared" si="97"/>
        <v>390.55583115564087</v>
      </c>
      <c r="J1260">
        <f t="shared" si="98"/>
        <v>-2.0033479802345369</v>
      </c>
      <c r="K1260">
        <f t="shared" si="99"/>
        <v>2.0033479802345369</v>
      </c>
    </row>
    <row r="1261" spans="1:11" x14ac:dyDescent="0.2">
      <c r="A1261" s="2">
        <v>42342</v>
      </c>
      <c r="B1261" s="10">
        <v>29.7575</v>
      </c>
      <c r="C1261" s="7">
        <v>672.63990000000001</v>
      </c>
      <c r="D1261" s="5">
        <v>106.18</v>
      </c>
      <c r="F1261" s="11">
        <f t="shared" si="95"/>
        <v>-111.51072554726439</v>
      </c>
      <c r="G1261" s="14">
        <f t="shared" si="96"/>
        <v>504.06990468313978</v>
      </c>
      <c r="I1261">
        <f t="shared" si="97"/>
        <v>392.55917913587541</v>
      </c>
      <c r="J1261">
        <f t="shared" si="98"/>
        <v>4.9571128714969745</v>
      </c>
      <c r="K1261">
        <f t="shared" si="99"/>
        <v>-4.9571128714969745</v>
      </c>
    </row>
    <row r="1262" spans="1:11" x14ac:dyDescent="0.2">
      <c r="A1262" s="2">
        <v>42341</v>
      </c>
      <c r="B1262" s="10">
        <v>28.8</v>
      </c>
      <c r="C1262" s="7">
        <v>666.25</v>
      </c>
      <c r="D1262" s="5">
        <v>104.38</v>
      </c>
      <c r="F1262" s="11">
        <f t="shared" si="95"/>
        <v>-107.92267145295183</v>
      </c>
      <c r="G1262" s="14">
        <f t="shared" si="96"/>
        <v>495.52473771733025</v>
      </c>
      <c r="I1262">
        <f t="shared" si="97"/>
        <v>387.60206626437844</v>
      </c>
      <c r="J1262">
        <f t="shared" si="98"/>
        <v>-7.011187273027474</v>
      </c>
      <c r="K1262">
        <f t="shared" si="99"/>
        <v>7.011187273027474</v>
      </c>
    </row>
    <row r="1263" spans="1:11" x14ac:dyDescent="0.2">
      <c r="A1263" s="2">
        <v>42340</v>
      </c>
      <c r="B1263" s="10">
        <v>29.07</v>
      </c>
      <c r="C1263" s="7">
        <v>676.01</v>
      </c>
      <c r="D1263" s="5">
        <v>106.07</v>
      </c>
      <c r="F1263" s="11">
        <f t="shared" si="95"/>
        <v>-108.93444649782326</v>
      </c>
      <c r="G1263" s="14">
        <f t="shared" si="96"/>
        <v>503.54770003522918</v>
      </c>
      <c r="I1263">
        <f t="shared" si="97"/>
        <v>394.61325353740591</v>
      </c>
      <c r="J1263">
        <f t="shared" si="98"/>
        <v>-3.9916422600891792</v>
      </c>
      <c r="K1263">
        <f t="shared" si="99"/>
        <v>3.9916422600891792</v>
      </c>
    </row>
    <row r="1264" spans="1:11" x14ac:dyDescent="0.2">
      <c r="A1264" s="2">
        <v>42339</v>
      </c>
      <c r="B1264" s="10">
        <v>29.335000000000001</v>
      </c>
      <c r="C1264" s="7">
        <v>679.06010000000003</v>
      </c>
      <c r="D1264" s="5">
        <v>107.12</v>
      </c>
      <c r="F1264" s="11">
        <f t="shared" si="95"/>
        <v>-109.92748496778965</v>
      </c>
      <c r="G1264" s="14">
        <f t="shared" si="96"/>
        <v>508.53238076528476</v>
      </c>
      <c r="I1264">
        <f t="shared" si="97"/>
        <v>398.60489579749509</v>
      </c>
      <c r="J1264">
        <f t="shared" si="98"/>
        <v>14.571622740736473</v>
      </c>
      <c r="K1264">
        <f t="shared" si="99"/>
        <v>-14.571622740736473</v>
      </c>
    </row>
    <row r="1265" spans="1:11" x14ac:dyDescent="0.2">
      <c r="A1265" s="2">
        <v>42338</v>
      </c>
      <c r="B1265" s="10">
        <v>29.574999999999999</v>
      </c>
      <c r="C1265" s="7">
        <v>664.8</v>
      </c>
      <c r="D1265" s="5">
        <v>104.24</v>
      </c>
      <c r="F1265" s="11">
        <f t="shared" si="95"/>
        <v>-110.82684056323092</v>
      </c>
      <c r="G1265" s="14">
        <f t="shared" si="96"/>
        <v>494.86011361998953</v>
      </c>
      <c r="I1265">
        <f t="shared" si="97"/>
        <v>384.03327305675862</v>
      </c>
      <c r="J1265">
        <f t="shared" si="98"/>
        <v>-6.2032972121895682</v>
      </c>
      <c r="K1265">
        <f t="shared" si="99"/>
        <v>6.2032972121895682</v>
      </c>
    </row>
    <row r="1266" spans="1:11" x14ac:dyDescent="0.2">
      <c r="A1266" s="2">
        <v>42335</v>
      </c>
      <c r="B1266" s="10">
        <v>29.452500000000001</v>
      </c>
      <c r="C1266" s="7">
        <v>673.26</v>
      </c>
      <c r="D1266" s="5">
        <v>105.45</v>
      </c>
      <c r="F1266" s="11">
        <f t="shared" si="95"/>
        <v>-110.36779447805777</v>
      </c>
      <c r="G1266" s="14">
        <f t="shared" si="96"/>
        <v>500.60436474700595</v>
      </c>
      <c r="I1266">
        <f t="shared" si="97"/>
        <v>390.23657026894819</v>
      </c>
      <c r="J1266">
        <f t="shared" si="98"/>
        <v>0.39599492319553065</v>
      </c>
      <c r="K1266">
        <f t="shared" si="99"/>
        <v>-0.39599492319553065</v>
      </c>
    </row>
    <row r="1267" spans="1:11" x14ac:dyDescent="0.2">
      <c r="A1267" s="2">
        <v>42334</v>
      </c>
      <c r="B1267" s="10">
        <v>29.5075</v>
      </c>
      <c r="C1267" s="7">
        <v>675.34010000000001</v>
      </c>
      <c r="D1267" s="5">
        <v>105.41</v>
      </c>
      <c r="F1267" s="11">
        <f t="shared" si="95"/>
        <v>-110.57389680201307</v>
      </c>
      <c r="G1267" s="14">
        <f t="shared" si="96"/>
        <v>500.41447214776571</v>
      </c>
      <c r="I1267">
        <f t="shared" si="97"/>
        <v>389.84057534575265</v>
      </c>
      <c r="J1267">
        <f t="shared" si="98"/>
        <v>0</v>
      </c>
      <c r="K1267">
        <f t="shared" si="99"/>
        <v>0</v>
      </c>
    </row>
    <row r="1268" spans="1:11" x14ac:dyDescent="0.2">
      <c r="A1268" s="2">
        <v>42333</v>
      </c>
      <c r="B1268" s="10">
        <v>29.5075</v>
      </c>
      <c r="C1268" s="7">
        <v>675.34010000000001</v>
      </c>
      <c r="D1268" s="5">
        <v>105.41</v>
      </c>
      <c r="F1268" s="11">
        <f t="shared" si="95"/>
        <v>-110.57389680201307</v>
      </c>
      <c r="G1268" s="14">
        <f t="shared" si="96"/>
        <v>500.41447214776571</v>
      </c>
      <c r="I1268">
        <f t="shared" si="97"/>
        <v>389.84057534575265</v>
      </c>
      <c r="J1268">
        <f t="shared" si="98"/>
        <v>-0.77030951026813455</v>
      </c>
      <c r="K1268">
        <f t="shared" si="99"/>
        <v>0.77030951026813455</v>
      </c>
    </row>
    <row r="1269" spans="1:11" x14ac:dyDescent="0.2">
      <c r="A1269" s="2">
        <v>42332</v>
      </c>
      <c r="B1269" s="10">
        <v>29.72</v>
      </c>
      <c r="C1269" s="7">
        <v>671.1499</v>
      </c>
      <c r="D1269" s="5">
        <v>105.74</v>
      </c>
      <c r="F1269" s="11">
        <f t="shared" si="95"/>
        <v>-111.37020123547667</v>
      </c>
      <c r="G1269" s="14">
        <f t="shared" si="96"/>
        <v>501.98108609149745</v>
      </c>
      <c r="I1269">
        <f t="shared" si="97"/>
        <v>390.61088485602079</v>
      </c>
      <c r="J1269">
        <f t="shared" si="98"/>
        <v>-6.8028676091503826</v>
      </c>
      <c r="K1269">
        <f t="shared" si="99"/>
        <v>6.8028676091503826</v>
      </c>
    </row>
    <row r="1270" spans="1:11" x14ac:dyDescent="0.2">
      <c r="A1270" s="2">
        <v>42331</v>
      </c>
      <c r="B1270" s="10">
        <v>29.4375</v>
      </c>
      <c r="C1270" s="7">
        <v>678.99</v>
      </c>
      <c r="D1270" s="5">
        <v>106.95</v>
      </c>
      <c r="F1270" s="11">
        <f t="shared" si="95"/>
        <v>-110.31158475334269</v>
      </c>
      <c r="G1270" s="14">
        <f t="shared" si="96"/>
        <v>507.72533721851386</v>
      </c>
      <c r="I1270">
        <f t="shared" si="97"/>
        <v>397.41375246517117</v>
      </c>
      <c r="J1270">
        <f t="shared" si="98"/>
        <v>-0.30442198783237018</v>
      </c>
      <c r="K1270">
        <f t="shared" si="99"/>
        <v>0.30442198783237018</v>
      </c>
    </row>
    <row r="1271" spans="1:11" x14ac:dyDescent="0.2">
      <c r="A1271" s="2">
        <v>42328</v>
      </c>
      <c r="B1271" s="10">
        <v>29.824999999999999</v>
      </c>
      <c r="C1271" s="7">
        <v>668.45</v>
      </c>
      <c r="D1271" s="5">
        <v>107.32</v>
      </c>
      <c r="F1271" s="11">
        <f t="shared" si="95"/>
        <v>-111.76366930848224</v>
      </c>
      <c r="G1271" s="14">
        <f t="shared" si="96"/>
        <v>509.48184376148578</v>
      </c>
      <c r="I1271">
        <f t="shared" si="97"/>
        <v>397.71817445300354</v>
      </c>
      <c r="J1271">
        <f t="shared" si="98"/>
        <v>4.5450029323349099</v>
      </c>
      <c r="K1271">
        <f t="shared" si="99"/>
        <v>-4.5450029323349099</v>
      </c>
    </row>
    <row r="1272" spans="1:11" x14ac:dyDescent="0.2">
      <c r="A1272" s="2">
        <v>42327</v>
      </c>
      <c r="B1272" s="10">
        <v>29.695</v>
      </c>
      <c r="C1272" s="7">
        <v>661.27</v>
      </c>
      <c r="D1272" s="5">
        <v>106.26</v>
      </c>
      <c r="F1272" s="11">
        <f t="shared" si="95"/>
        <v>-111.27651836095156</v>
      </c>
      <c r="G1272" s="14">
        <f t="shared" si="96"/>
        <v>504.4496898816202</v>
      </c>
      <c r="I1272">
        <f t="shared" si="97"/>
        <v>393.17317152066863</v>
      </c>
      <c r="J1272">
        <f t="shared" si="98"/>
        <v>-8.5643204517423897</v>
      </c>
      <c r="K1272">
        <f t="shared" si="99"/>
        <v>8.5643204517423897</v>
      </c>
    </row>
    <row r="1273" spans="1:11" x14ac:dyDescent="0.2">
      <c r="A1273" s="2">
        <v>42326</v>
      </c>
      <c r="B1273" s="10">
        <v>29.322500000000002</v>
      </c>
      <c r="C1273" s="7">
        <v>663.54</v>
      </c>
      <c r="D1273" s="5">
        <v>107.77</v>
      </c>
      <c r="F1273" s="11">
        <f t="shared" si="95"/>
        <v>-109.8806435305271</v>
      </c>
      <c r="G1273" s="14">
        <f t="shared" si="96"/>
        <v>511.61813550293812</v>
      </c>
      <c r="I1273">
        <f t="shared" si="97"/>
        <v>401.73749197241102</v>
      </c>
      <c r="J1273">
        <f t="shared" si="98"/>
        <v>9.1603280669491483</v>
      </c>
      <c r="K1273">
        <f t="shared" si="99"/>
        <v>-9.1603280669491483</v>
      </c>
    </row>
    <row r="1274" spans="1:11" x14ac:dyDescent="0.2">
      <c r="A1274" s="2">
        <v>42325</v>
      </c>
      <c r="B1274" s="10">
        <v>28.422499999999999</v>
      </c>
      <c r="C1274" s="7">
        <v>643.29999999999995</v>
      </c>
      <c r="D1274" s="5">
        <v>105.13</v>
      </c>
      <c r="F1274" s="11">
        <f t="shared" si="95"/>
        <v>-106.50806004762234</v>
      </c>
      <c r="G1274" s="14">
        <f t="shared" si="96"/>
        <v>499.08522395308421</v>
      </c>
      <c r="I1274">
        <f t="shared" si="97"/>
        <v>392.57716390546187</v>
      </c>
      <c r="J1274">
        <f t="shared" si="98"/>
        <v>5.6287479049935314</v>
      </c>
      <c r="K1274">
        <f t="shared" si="99"/>
        <v>-5.6287479049935314</v>
      </c>
    </row>
    <row r="1275" spans="1:11" x14ac:dyDescent="0.2">
      <c r="A1275" s="2">
        <v>42324</v>
      </c>
      <c r="B1275" s="10">
        <v>28.543700000000001</v>
      </c>
      <c r="C1275" s="7">
        <v>647.81010000000003</v>
      </c>
      <c r="D1275" s="5">
        <v>104.04</v>
      </c>
      <c r="F1275" s="11">
        <f t="shared" si="95"/>
        <v>-106.96223462332019</v>
      </c>
      <c r="G1275" s="14">
        <f t="shared" si="96"/>
        <v>493.91065062378851</v>
      </c>
      <c r="I1275">
        <f t="shared" si="97"/>
        <v>386.94841600046834</v>
      </c>
      <c r="J1275">
        <f t="shared" si="98"/>
        <v>-1.2916350334966182</v>
      </c>
      <c r="K1275">
        <f t="shared" si="99"/>
        <v>1.2916350334966182</v>
      </c>
    </row>
    <row r="1276" spans="1:11" x14ac:dyDescent="0.2">
      <c r="A1276" s="2">
        <v>42321</v>
      </c>
      <c r="B1276" s="10">
        <v>28.085000000000001</v>
      </c>
      <c r="C1276" s="7">
        <v>642.3501</v>
      </c>
      <c r="D1276" s="5">
        <v>103.95</v>
      </c>
      <c r="F1276" s="11">
        <f t="shared" si="95"/>
        <v>-105.24334124153306</v>
      </c>
      <c r="G1276" s="14">
        <f t="shared" si="96"/>
        <v>493.48339227549803</v>
      </c>
      <c r="I1276">
        <f t="shared" si="97"/>
        <v>388.24005103396496</v>
      </c>
      <c r="J1276">
        <f t="shared" si="98"/>
        <v>-16.155090813741936</v>
      </c>
      <c r="K1276">
        <f t="shared" si="99"/>
        <v>16.155090813741936</v>
      </c>
    </row>
    <row r="1277" spans="1:11" x14ac:dyDescent="0.2">
      <c r="A1277" s="2">
        <v>42320</v>
      </c>
      <c r="B1277" s="10">
        <v>28.93</v>
      </c>
      <c r="C1277" s="7">
        <v>665.6001</v>
      </c>
      <c r="D1277" s="5">
        <v>108.02</v>
      </c>
      <c r="F1277" s="11">
        <f t="shared" si="95"/>
        <v>-108.40982240048251</v>
      </c>
      <c r="G1277" s="14">
        <f t="shared" si="96"/>
        <v>512.80496424818944</v>
      </c>
      <c r="I1277">
        <f t="shared" si="97"/>
        <v>404.3951418477069</v>
      </c>
      <c r="J1277">
        <f t="shared" si="98"/>
        <v>-4.3344786205473156</v>
      </c>
      <c r="K1277">
        <f t="shared" si="99"/>
        <v>4.3344786205473156</v>
      </c>
    </row>
    <row r="1278" spans="1:11" x14ac:dyDescent="0.2">
      <c r="A1278" s="2">
        <v>42319</v>
      </c>
      <c r="B1278" s="10">
        <v>29.0275</v>
      </c>
      <c r="C1278" s="7">
        <v>673.25</v>
      </c>
      <c r="D1278" s="5">
        <v>109.01</v>
      </c>
      <c r="F1278" s="11">
        <f t="shared" si="95"/>
        <v>-108.77518561113052</v>
      </c>
      <c r="G1278" s="14">
        <f t="shared" si="96"/>
        <v>517.50480607938471</v>
      </c>
      <c r="I1278">
        <f t="shared" si="97"/>
        <v>408.72962046825421</v>
      </c>
      <c r="J1278">
        <f t="shared" si="98"/>
        <v>5.8403534509717474</v>
      </c>
      <c r="K1278">
        <f t="shared" si="99"/>
        <v>-5.8403534509717474</v>
      </c>
    </row>
    <row r="1279" spans="1:11" x14ac:dyDescent="0.2">
      <c r="A1279" s="2">
        <v>42318</v>
      </c>
      <c r="B1279" s="10">
        <v>29.192499999999999</v>
      </c>
      <c r="C1279" s="7">
        <v>659.67989999999998</v>
      </c>
      <c r="D1279" s="5">
        <v>107.91</v>
      </c>
      <c r="F1279" s="11">
        <f t="shared" si="95"/>
        <v>-109.3934925829964</v>
      </c>
      <c r="G1279" s="14">
        <f t="shared" si="96"/>
        <v>512.28275960027884</v>
      </c>
      <c r="I1279">
        <f t="shared" si="97"/>
        <v>402.88926701728246</v>
      </c>
      <c r="J1279">
        <f t="shared" si="98"/>
        <v>10.30113650498248</v>
      </c>
      <c r="K1279">
        <f t="shared" si="99"/>
        <v>-10.30113650498248</v>
      </c>
    </row>
    <row r="1280" spans="1:11" x14ac:dyDescent="0.2">
      <c r="A1280" s="2">
        <v>42317</v>
      </c>
      <c r="B1280" s="10">
        <v>30.142499999999998</v>
      </c>
      <c r="C1280" s="7">
        <v>655.49</v>
      </c>
      <c r="D1280" s="5">
        <v>106.49</v>
      </c>
      <c r="F1280" s="11">
        <f t="shared" si="95"/>
        <v>-112.9534418149514</v>
      </c>
      <c r="G1280" s="14">
        <f t="shared" si="96"/>
        <v>505.5415723272514</v>
      </c>
      <c r="I1280">
        <f t="shared" si="97"/>
        <v>392.58813051229998</v>
      </c>
      <c r="J1280">
        <f t="shared" si="98"/>
        <v>-2.4130794783350211</v>
      </c>
      <c r="K1280">
        <f t="shared" si="99"/>
        <v>2.4130794783350211</v>
      </c>
    </row>
    <row r="1281" spans="1:11" x14ac:dyDescent="0.2">
      <c r="A1281" s="2">
        <v>42314</v>
      </c>
      <c r="B1281" s="10">
        <v>30.265000000000001</v>
      </c>
      <c r="C1281" s="7">
        <v>659.37009999999998</v>
      </c>
      <c r="D1281" s="5">
        <v>107.095</v>
      </c>
      <c r="F1281" s="11">
        <f t="shared" si="95"/>
        <v>-113.41248790012456</v>
      </c>
      <c r="G1281" s="14">
        <f t="shared" si="96"/>
        <v>508.41369789075958</v>
      </c>
      <c r="I1281">
        <f t="shared" si="97"/>
        <v>395.001209990635</v>
      </c>
      <c r="J1281">
        <f t="shared" si="98"/>
        <v>-8.0354354677090214</v>
      </c>
      <c r="K1281">
        <f t="shared" si="99"/>
        <v>8.0354354677090214</v>
      </c>
    </row>
    <row r="1282" spans="1:11" x14ac:dyDescent="0.2">
      <c r="A1282" s="2">
        <v>42313</v>
      </c>
      <c r="B1282" s="10">
        <v>30.23</v>
      </c>
      <c r="C1282" s="7">
        <v>655.6499</v>
      </c>
      <c r="D1282" s="5">
        <v>108.76</v>
      </c>
      <c r="F1282" s="11">
        <f t="shared" si="95"/>
        <v>-113.28133187578938</v>
      </c>
      <c r="G1282" s="14">
        <f t="shared" si="96"/>
        <v>516.31797733413339</v>
      </c>
      <c r="I1282">
        <f t="shared" si="97"/>
        <v>403.03664545834403</v>
      </c>
      <c r="J1282">
        <f t="shared" si="98"/>
        <v>23.893833253316814</v>
      </c>
      <c r="K1282">
        <f t="shared" si="99"/>
        <v>-23.893833253316814</v>
      </c>
    </row>
    <row r="1283" spans="1:11" x14ac:dyDescent="0.2">
      <c r="A1283" s="2">
        <v>42312</v>
      </c>
      <c r="B1283" s="10">
        <v>30.5</v>
      </c>
      <c r="C1283" s="7">
        <v>640.95000000000005</v>
      </c>
      <c r="D1283" s="5">
        <v>103.94</v>
      </c>
      <c r="F1283" s="11">
        <f t="shared" si="95"/>
        <v>-114.29310692066079</v>
      </c>
      <c r="G1283" s="14">
        <f t="shared" si="96"/>
        <v>493.43591912568797</v>
      </c>
      <c r="I1283">
        <f t="shared" si="97"/>
        <v>379.14281220502721</v>
      </c>
      <c r="J1283">
        <f t="shared" si="98"/>
        <v>6.9903407589604853</v>
      </c>
      <c r="K1283">
        <f t="shared" si="99"/>
        <v>-6.9903407589604853</v>
      </c>
    </row>
    <row r="1284" spans="1:11" x14ac:dyDescent="0.2">
      <c r="A1284" s="2">
        <v>42311</v>
      </c>
      <c r="B1284" s="10">
        <v>30.642499999999998</v>
      </c>
      <c r="C1284" s="7">
        <v>625.31010000000003</v>
      </c>
      <c r="D1284" s="5">
        <v>102.58</v>
      </c>
      <c r="F1284" s="11">
        <f t="shared" si="95"/>
        <v>-114.82709930545404</v>
      </c>
      <c r="G1284" s="14">
        <f t="shared" si="96"/>
        <v>486.97957075152078</v>
      </c>
      <c r="I1284">
        <f t="shared" si="97"/>
        <v>372.15247144606673</v>
      </c>
      <c r="J1284">
        <f t="shared" si="98"/>
        <v>-4.7677318920332254</v>
      </c>
      <c r="K1284">
        <f t="shared" si="99"/>
        <v>4.7677318920332254</v>
      </c>
    </row>
    <row r="1285" spans="1:11" x14ac:dyDescent="0.2">
      <c r="A1285" s="2">
        <v>42310</v>
      </c>
      <c r="B1285" s="10">
        <v>30.295000000000002</v>
      </c>
      <c r="C1285" s="7">
        <v>628.3501</v>
      </c>
      <c r="D1285" s="5">
        <v>103.31</v>
      </c>
      <c r="F1285" s="11">
        <f t="shared" ref="F1285:F1304" si="100">B1285*$O$8</f>
        <v>-113.52490734955472</v>
      </c>
      <c r="G1285" s="14">
        <f t="shared" ref="G1285:G1304" si="101">D1285*(1-$O$8)</f>
        <v>490.44511068765468</v>
      </c>
      <c r="I1285">
        <f t="shared" ref="I1285:I1304" si="102">SUM(F1285:G1285)</f>
        <v>376.92020333809995</v>
      </c>
      <c r="J1285">
        <f t="shared" si="98"/>
        <v>4.7875297825249277</v>
      </c>
      <c r="K1285">
        <f t="shared" si="99"/>
        <v>-4.7875297825249277</v>
      </c>
    </row>
    <row r="1286" spans="1:11" x14ac:dyDescent="0.2">
      <c r="A1286" s="2">
        <v>42307</v>
      </c>
      <c r="B1286" s="10">
        <v>29.875</v>
      </c>
      <c r="C1286" s="7">
        <v>625.8999</v>
      </c>
      <c r="D1286" s="5">
        <v>101.97</v>
      </c>
      <c r="F1286" s="11">
        <f t="shared" si="100"/>
        <v>-111.95103505753249</v>
      </c>
      <c r="G1286" s="14">
        <f t="shared" si="101"/>
        <v>484.08370861310755</v>
      </c>
      <c r="I1286">
        <f t="shared" si="102"/>
        <v>372.13267355557502</v>
      </c>
      <c r="J1286">
        <f t="shared" ref="J1286:J1304" si="103">I1286-I1287</f>
        <v>-12.849752987116517</v>
      </c>
      <c r="K1286">
        <f t="shared" ref="K1286:K1304" si="104">-J1286</f>
        <v>12.849752987116517</v>
      </c>
    </row>
    <row r="1287" spans="1:11" x14ac:dyDescent="0.2">
      <c r="A1287" s="2">
        <v>42306</v>
      </c>
      <c r="B1287" s="10">
        <v>30.1325</v>
      </c>
      <c r="C1287" s="7">
        <v>626.54999999999995</v>
      </c>
      <c r="D1287" s="5">
        <v>104.88</v>
      </c>
      <c r="F1287" s="11">
        <f t="shared" si="100"/>
        <v>-112.91596866514136</v>
      </c>
      <c r="G1287" s="14">
        <f t="shared" si="101"/>
        <v>497.89839520783289</v>
      </c>
      <c r="I1287">
        <f t="shared" si="102"/>
        <v>384.98242654269154</v>
      </c>
      <c r="J1287">
        <f t="shared" si="103"/>
        <v>2.0477699680668593</v>
      </c>
      <c r="K1287">
        <f t="shared" si="104"/>
        <v>-2.0477699680668593</v>
      </c>
    </row>
    <row r="1288" spans="1:11" x14ac:dyDescent="0.2">
      <c r="A1288" s="2">
        <v>42305</v>
      </c>
      <c r="B1288" s="10">
        <v>29.817499999999999</v>
      </c>
      <c r="C1288" s="7">
        <v>617.1001</v>
      </c>
      <c r="D1288" s="5">
        <v>104.2</v>
      </c>
      <c r="F1288" s="11">
        <f t="shared" si="100"/>
        <v>-111.7355644461247</v>
      </c>
      <c r="G1288" s="14">
        <f t="shared" si="101"/>
        <v>494.67022102074935</v>
      </c>
      <c r="I1288">
        <f t="shared" si="102"/>
        <v>382.93465657462468</v>
      </c>
      <c r="J1288">
        <f t="shared" si="103"/>
        <v>-2.0481741870835322</v>
      </c>
      <c r="K1288">
        <f t="shared" si="104"/>
        <v>2.0481741870835322</v>
      </c>
    </row>
    <row r="1289" spans="1:11" x14ac:dyDescent="0.2">
      <c r="A1289" s="2">
        <v>42304</v>
      </c>
      <c r="B1289" s="10">
        <v>28.637499999999999</v>
      </c>
      <c r="C1289" s="7">
        <v>611.01</v>
      </c>
      <c r="D1289" s="5">
        <v>103.7</v>
      </c>
      <c r="F1289" s="11">
        <f t="shared" si="100"/>
        <v>-107.31373276853847</v>
      </c>
      <c r="G1289" s="14">
        <f t="shared" si="101"/>
        <v>492.29656353024671</v>
      </c>
      <c r="I1289">
        <f t="shared" si="102"/>
        <v>384.98283076170821</v>
      </c>
      <c r="J1289">
        <f t="shared" si="103"/>
        <v>0.35157293536309453</v>
      </c>
      <c r="K1289">
        <f t="shared" si="104"/>
        <v>-0.35157293536309453</v>
      </c>
    </row>
    <row r="1290" spans="1:11" x14ac:dyDescent="0.2">
      <c r="A1290" s="2">
        <v>42303</v>
      </c>
      <c r="B1290" s="10">
        <v>28.82</v>
      </c>
      <c r="C1290" s="7">
        <v>608.61009999999999</v>
      </c>
      <c r="D1290" s="5">
        <v>103.77</v>
      </c>
      <c r="F1290" s="11">
        <f t="shared" si="100"/>
        <v>-107.99761775257194</v>
      </c>
      <c r="G1290" s="14">
        <f t="shared" si="101"/>
        <v>492.62887557891708</v>
      </c>
      <c r="I1290">
        <f t="shared" si="102"/>
        <v>384.63125782634512</v>
      </c>
      <c r="J1290">
        <f t="shared" si="103"/>
        <v>11.06070690194332</v>
      </c>
      <c r="K1290">
        <f t="shared" si="104"/>
        <v>-11.06070690194332</v>
      </c>
    </row>
    <row r="1291" spans="1:11" x14ac:dyDescent="0.2">
      <c r="A1291" s="2">
        <v>42300</v>
      </c>
      <c r="B1291" s="10">
        <v>29.77</v>
      </c>
      <c r="C1291" s="7">
        <v>599.03</v>
      </c>
      <c r="D1291" s="5">
        <v>102.19</v>
      </c>
      <c r="F1291" s="11">
        <f t="shared" si="100"/>
        <v>-111.55756698452694</v>
      </c>
      <c r="G1291" s="14">
        <f t="shared" si="101"/>
        <v>485.12811790892874</v>
      </c>
      <c r="I1291">
        <f t="shared" si="102"/>
        <v>373.5705509244018</v>
      </c>
      <c r="J1291">
        <f t="shared" si="103"/>
        <v>8.6093868441336099</v>
      </c>
      <c r="K1291">
        <f t="shared" si="104"/>
        <v>-8.6093868441336099</v>
      </c>
    </row>
    <row r="1292" spans="1:11" x14ac:dyDescent="0.2">
      <c r="A1292" s="2">
        <v>42299</v>
      </c>
      <c r="B1292" s="10">
        <v>28.875</v>
      </c>
      <c r="C1292" s="7">
        <v>563.90989999999999</v>
      </c>
      <c r="D1292" s="5">
        <v>99.67</v>
      </c>
      <c r="F1292" s="11">
        <f t="shared" si="100"/>
        <v>-108.20372007652723</v>
      </c>
      <c r="G1292" s="14">
        <f t="shared" si="101"/>
        <v>473.16488415679544</v>
      </c>
      <c r="I1292">
        <f t="shared" si="102"/>
        <v>364.96116408026819</v>
      </c>
      <c r="J1292">
        <f t="shared" si="103"/>
        <v>10.523044334636211</v>
      </c>
      <c r="K1292">
        <f t="shared" si="104"/>
        <v>-10.523044334636211</v>
      </c>
    </row>
    <row r="1293" spans="1:11" x14ac:dyDescent="0.2">
      <c r="A1293" s="2">
        <v>42298</v>
      </c>
      <c r="B1293" s="10">
        <v>28.44</v>
      </c>
      <c r="C1293" s="7">
        <v>555.77</v>
      </c>
      <c r="D1293" s="5">
        <v>97.11</v>
      </c>
      <c r="F1293" s="11">
        <f t="shared" si="100"/>
        <v>-106.57363805978994</v>
      </c>
      <c r="G1293" s="14">
        <f t="shared" si="101"/>
        <v>461.01175780542195</v>
      </c>
      <c r="I1293">
        <f t="shared" si="102"/>
        <v>354.43811974563198</v>
      </c>
      <c r="J1293">
        <f t="shared" si="103"/>
        <v>0.53157293536310135</v>
      </c>
      <c r="K1293">
        <f t="shared" si="104"/>
        <v>-0.53157293536310135</v>
      </c>
    </row>
    <row r="1294" spans="1:11" x14ac:dyDescent="0.2">
      <c r="A1294" s="2">
        <v>42297</v>
      </c>
      <c r="B1294" s="10">
        <v>28.442499999999999</v>
      </c>
      <c r="C1294" s="7">
        <v>560.87990000000002</v>
      </c>
      <c r="D1294" s="5">
        <v>97</v>
      </c>
      <c r="F1294" s="11">
        <f t="shared" si="100"/>
        <v>-106.58300634724245</v>
      </c>
      <c r="G1294" s="14">
        <f t="shared" si="101"/>
        <v>460.48955315751135</v>
      </c>
      <c r="I1294">
        <f t="shared" si="102"/>
        <v>353.90654681026888</v>
      </c>
      <c r="J1294">
        <f t="shared" si="103"/>
        <v>-8.889683662390496</v>
      </c>
      <c r="K1294">
        <f t="shared" si="104"/>
        <v>8.889683662390496</v>
      </c>
    </row>
    <row r="1295" spans="1:11" x14ac:dyDescent="0.2">
      <c r="A1295" s="2">
        <v>42296</v>
      </c>
      <c r="B1295" s="10">
        <v>27.932500000000001</v>
      </c>
      <c r="C1295" s="7">
        <v>573.1499</v>
      </c>
      <c r="D1295" s="5">
        <v>98.47</v>
      </c>
      <c r="F1295" s="11">
        <f t="shared" si="100"/>
        <v>-104.67187570692977</v>
      </c>
      <c r="G1295" s="14">
        <f t="shared" si="101"/>
        <v>467.46810617958914</v>
      </c>
      <c r="I1295">
        <f t="shared" si="102"/>
        <v>362.79623047265937</v>
      </c>
      <c r="J1295">
        <f t="shared" si="103"/>
        <v>3.7685910981114716</v>
      </c>
      <c r="K1295">
        <f t="shared" si="104"/>
        <v>-3.7685910981114716</v>
      </c>
    </row>
    <row r="1296" spans="1:11" x14ac:dyDescent="0.2">
      <c r="A1296" s="2">
        <v>42293</v>
      </c>
      <c r="B1296" s="10">
        <v>27.76</v>
      </c>
      <c r="C1296" s="7">
        <v>570.76</v>
      </c>
      <c r="D1296" s="5">
        <v>97.54</v>
      </c>
      <c r="F1296" s="11">
        <f t="shared" si="100"/>
        <v>-104.02546387270635</v>
      </c>
      <c r="G1296" s="14">
        <f t="shared" si="101"/>
        <v>463.05310324725423</v>
      </c>
      <c r="I1296">
        <f t="shared" si="102"/>
        <v>359.0276393745479</v>
      </c>
      <c r="J1296">
        <f t="shared" si="103"/>
        <v>8.2689572410944834</v>
      </c>
      <c r="K1296">
        <f t="shared" si="104"/>
        <v>-8.2689572410944834</v>
      </c>
    </row>
    <row r="1297" spans="1:11" x14ac:dyDescent="0.2">
      <c r="A1297" s="2">
        <v>42292</v>
      </c>
      <c r="B1297" s="10">
        <v>27.965</v>
      </c>
      <c r="C1297" s="7">
        <v>562.43989999999997</v>
      </c>
      <c r="D1297" s="5">
        <v>95.96</v>
      </c>
      <c r="F1297" s="11">
        <f t="shared" si="100"/>
        <v>-104.79366344381243</v>
      </c>
      <c r="G1297" s="14">
        <f t="shared" si="101"/>
        <v>455.55234557726584</v>
      </c>
      <c r="I1297">
        <f t="shared" si="102"/>
        <v>350.75868213345342</v>
      </c>
      <c r="J1297">
        <f t="shared" si="103"/>
        <v>7.4266578844353148</v>
      </c>
      <c r="K1297">
        <f t="shared" si="104"/>
        <v>-7.4266578844353148</v>
      </c>
    </row>
    <row r="1298" spans="1:11" x14ac:dyDescent="0.2">
      <c r="A1298" s="2">
        <v>42291</v>
      </c>
      <c r="B1298" s="10">
        <v>27.552499999999998</v>
      </c>
      <c r="C1298" s="7">
        <v>544.83010000000002</v>
      </c>
      <c r="D1298" s="5">
        <v>94.07</v>
      </c>
      <c r="F1298" s="11">
        <f t="shared" si="100"/>
        <v>-103.24789601414776</v>
      </c>
      <c r="G1298" s="14">
        <f t="shared" si="101"/>
        <v>446.57992026316589</v>
      </c>
      <c r="I1298">
        <f t="shared" si="102"/>
        <v>343.3320242490181</v>
      </c>
      <c r="J1298">
        <f t="shared" si="103"/>
        <v>1.2428236684467038</v>
      </c>
      <c r="K1298">
        <f t="shared" si="104"/>
        <v>-1.2428236684467038</v>
      </c>
    </row>
    <row r="1299" spans="1:11" x14ac:dyDescent="0.2">
      <c r="A1299" s="2">
        <v>42290</v>
      </c>
      <c r="B1299" s="10">
        <v>27.947500000000002</v>
      </c>
      <c r="C1299" s="7">
        <v>548.8999</v>
      </c>
      <c r="D1299" s="5">
        <v>94.12</v>
      </c>
      <c r="F1299" s="11">
        <f t="shared" si="100"/>
        <v>-104.72808543164484</v>
      </c>
      <c r="G1299" s="14">
        <f t="shared" si="101"/>
        <v>446.81728601221624</v>
      </c>
      <c r="I1299">
        <f t="shared" si="102"/>
        <v>342.0892005805714</v>
      </c>
      <c r="J1299">
        <f t="shared" si="103"/>
        <v>-0.84262155893850377</v>
      </c>
      <c r="K1299">
        <f t="shared" si="104"/>
        <v>0.84262155893850377</v>
      </c>
    </row>
    <row r="1300" spans="1:11" x14ac:dyDescent="0.2">
      <c r="A1300" s="2">
        <v>42289</v>
      </c>
      <c r="B1300" s="10">
        <v>27.9</v>
      </c>
      <c r="C1300" s="7">
        <v>550.18989999999997</v>
      </c>
      <c r="D1300" s="5">
        <v>94.26</v>
      </c>
      <c r="F1300" s="11">
        <f t="shared" si="100"/>
        <v>-104.55008797004709</v>
      </c>
      <c r="G1300" s="14">
        <f t="shared" si="101"/>
        <v>447.48191010955696</v>
      </c>
      <c r="I1300">
        <f t="shared" si="102"/>
        <v>342.9318221395099</v>
      </c>
      <c r="J1300">
        <f t="shared" si="103"/>
        <v>5.3294122281561727</v>
      </c>
      <c r="K1300">
        <f t="shared" si="104"/>
        <v>-5.3294122281561727</v>
      </c>
    </row>
    <row r="1301" spans="1:11" x14ac:dyDescent="0.2">
      <c r="A1301" s="2">
        <v>42286</v>
      </c>
      <c r="B1301" s="10">
        <v>28.03</v>
      </c>
      <c r="C1301" s="7">
        <v>539.79999999999995</v>
      </c>
      <c r="D1301" s="5">
        <v>93.24</v>
      </c>
      <c r="F1301" s="11">
        <f t="shared" si="100"/>
        <v>-105.03723891757778</v>
      </c>
      <c r="G1301" s="14">
        <f t="shared" si="101"/>
        <v>442.63964882893151</v>
      </c>
      <c r="I1301">
        <f t="shared" si="102"/>
        <v>337.60240991135373</v>
      </c>
      <c r="J1301">
        <f t="shared" si="103"/>
        <v>1.2009412228155725</v>
      </c>
      <c r="K1301">
        <f t="shared" si="104"/>
        <v>-1.2009412228155725</v>
      </c>
    </row>
    <row r="1302" spans="1:11" x14ac:dyDescent="0.2">
      <c r="A1302" s="2">
        <v>42285</v>
      </c>
      <c r="B1302" s="10">
        <v>27.375</v>
      </c>
      <c r="C1302" s="7">
        <v>533.15989999999999</v>
      </c>
      <c r="D1302" s="5">
        <v>92.47</v>
      </c>
      <c r="F1302" s="11">
        <f t="shared" si="100"/>
        <v>-102.58274760501932</v>
      </c>
      <c r="G1302" s="14">
        <f t="shared" si="101"/>
        <v>438.98421629355749</v>
      </c>
      <c r="I1302">
        <f t="shared" si="102"/>
        <v>336.40146868853816</v>
      </c>
      <c r="J1302">
        <f t="shared" si="103"/>
        <v>1.5314528425920457</v>
      </c>
      <c r="K1302">
        <f t="shared" si="104"/>
        <v>-1.5314528425920457</v>
      </c>
    </row>
    <row r="1303" spans="1:11" x14ac:dyDescent="0.2">
      <c r="A1303" s="2">
        <v>42284</v>
      </c>
      <c r="B1303" s="10">
        <v>27.695</v>
      </c>
      <c r="C1303" s="7">
        <v>541.93989999999997</v>
      </c>
      <c r="D1303" s="5">
        <v>92.4</v>
      </c>
      <c r="F1303" s="11">
        <f t="shared" si="100"/>
        <v>-103.78188839894101</v>
      </c>
      <c r="G1303" s="14">
        <f t="shared" si="101"/>
        <v>438.65190424488713</v>
      </c>
      <c r="I1303">
        <f t="shared" si="102"/>
        <v>334.87001584594611</v>
      </c>
      <c r="J1303">
        <f t="shared" si="103"/>
        <v>-1.4024067574189303</v>
      </c>
      <c r="K1303">
        <f t="shared" si="104"/>
        <v>1.4024067574189303</v>
      </c>
    </row>
    <row r="1304" spans="1:11" x14ac:dyDescent="0.2">
      <c r="A1304" s="2"/>
      <c r="B1304" s="10">
        <v>27.827500000000001</v>
      </c>
      <c r="C1304" s="7">
        <v>537.48</v>
      </c>
      <c r="D1304" s="5">
        <v>92.8</v>
      </c>
      <c r="F1304" s="11">
        <f t="shared" si="100"/>
        <v>-104.2784076339242</v>
      </c>
      <c r="G1304" s="14">
        <f t="shared" si="101"/>
        <v>440.55083023728923</v>
      </c>
      <c r="I1304">
        <f t="shared" si="102"/>
        <v>336.27242260336504</v>
      </c>
      <c r="J1304">
        <f t="shared" si="103"/>
        <v>336.27242260336504</v>
      </c>
      <c r="K1304">
        <f t="shared" si="104"/>
        <v>-336.27242260336504</v>
      </c>
    </row>
  </sheetData>
  <dataValidations count="1">
    <dataValidation allowBlank="1" showErrorMessage="1" promptTitle="TRAFO" prompt="$A$1:$D$1310" sqref="A1" xr:uid="{A2D1C957-46C7-8A40-9C29-EF64E226705F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E6D6-C518-A642-9E30-9C881310EAFD}">
  <dimension ref="A1:O1304"/>
  <sheetViews>
    <sheetView workbookViewId="0">
      <selection activeCell="O11" sqref="O11"/>
    </sheetView>
  </sheetViews>
  <sheetFormatPr baseColWidth="10" defaultColWidth="8.83203125" defaultRowHeight="15" x14ac:dyDescent="0.2"/>
  <cols>
    <col min="14" max="14" width="11" customWidth="1"/>
  </cols>
  <sheetData>
    <row r="1" spans="1:15" x14ac:dyDescent="0.2">
      <c r="A1" s="1" t="s">
        <v>0</v>
      </c>
      <c r="B1" s="2">
        <v>42283</v>
      </c>
      <c r="C1" s="1"/>
      <c r="D1" s="1"/>
    </row>
    <row r="2" spans="1:15" x14ac:dyDescent="0.2">
      <c r="A2" s="1" t="s">
        <v>1</v>
      </c>
      <c r="B2" s="2">
        <v>44110</v>
      </c>
      <c r="C2" s="1"/>
      <c r="D2" s="1"/>
      <c r="I2" s="32"/>
      <c r="J2" s="12"/>
      <c r="L2" s="32"/>
      <c r="N2" s="32"/>
    </row>
    <row r="3" spans="1:15" ht="16" thickBot="1" x14ac:dyDescent="0.25">
      <c r="A3" s="1" t="s">
        <v>2</v>
      </c>
      <c r="B3" s="1" t="s">
        <v>3</v>
      </c>
      <c r="C3" s="1"/>
      <c r="D3" s="1"/>
    </row>
    <row r="4" spans="1:15" x14ac:dyDescent="0.2">
      <c r="A4" s="3" t="s">
        <v>4</v>
      </c>
      <c r="B4" s="9" t="s">
        <v>5</v>
      </c>
      <c r="C4" s="6" t="s">
        <v>6</v>
      </c>
      <c r="D4" s="4" t="s">
        <v>7</v>
      </c>
      <c r="F4" s="9" t="s">
        <v>5</v>
      </c>
      <c r="G4" s="13" t="s">
        <v>22</v>
      </c>
      <c r="I4" s="3" t="s">
        <v>9</v>
      </c>
      <c r="J4" s="3" t="s">
        <v>10</v>
      </c>
      <c r="K4" s="32" t="s">
        <v>11</v>
      </c>
      <c r="N4" s="29" t="s">
        <v>20</v>
      </c>
      <c r="O4" s="30">
        <f>_xlfn.NORM.S.INV(1-O5)</f>
        <v>2.3263478740408408</v>
      </c>
    </row>
    <row r="5" spans="1:15" x14ac:dyDescent="0.2">
      <c r="A5" s="2">
        <v>44110</v>
      </c>
      <c r="B5" s="10">
        <v>113.16</v>
      </c>
      <c r="C5" s="7">
        <v>3099.96</v>
      </c>
      <c r="D5" s="5">
        <v>258.65989999999999</v>
      </c>
      <c r="F5" s="11">
        <f t="shared" ref="F5:F68" si="0">B5*$O$8</f>
        <v>-257.09095363235178</v>
      </c>
      <c r="G5" s="14">
        <f t="shared" ref="G5:G68" si="1">D5*(1-$O$8)</f>
        <v>846.31561188979094</v>
      </c>
      <c r="I5">
        <f t="shared" ref="I5:I68" si="2">SUM(F5:G5)</f>
        <v>589.22465825743916</v>
      </c>
      <c r="J5">
        <f>I5-I6</f>
        <v>-12.010599391355072</v>
      </c>
      <c r="K5" s="12">
        <f>-J5</f>
        <v>12.010599391355072</v>
      </c>
      <c r="N5" s="16" t="s">
        <v>13</v>
      </c>
      <c r="O5" s="17">
        <v>0.01</v>
      </c>
    </row>
    <row r="6" spans="1:15" x14ac:dyDescent="0.2">
      <c r="A6" s="2">
        <v>44109</v>
      </c>
      <c r="B6" s="10">
        <v>116.5</v>
      </c>
      <c r="C6" s="7">
        <v>3199.2</v>
      </c>
      <c r="D6" s="5">
        <v>264.6499</v>
      </c>
      <c r="F6" s="11">
        <f t="shared" si="0"/>
        <v>-264.67918078975771</v>
      </c>
      <c r="G6" s="14">
        <f t="shared" si="1"/>
        <v>865.914438438552</v>
      </c>
      <c r="I6">
        <f t="shared" si="2"/>
        <v>601.23525764879423</v>
      </c>
      <c r="J6">
        <f t="shared" ref="J6:J69" si="3">I6-I7</f>
        <v>7.5044668873081264</v>
      </c>
      <c r="K6">
        <f t="shared" ref="K6:K69" si="4">-J6</f>
        <v>-7.5044668873081264</v>
      </c>
      <c r="N6" s="16" t="s">
        <v>14</v>
      </c>
      <c r="O6" s="17">
        <f>AVERAGE(K5:K1304)</f>
        <v>-0.45324973712110705</v>
      </c>
    </row>
    <row r="7" spans="1:15" x14ac:dyDescent="0.2">
      <c r="A7" s="2">
        <v>44106</v>
      </c>
      <c r="B7" s="10">
        <v>113.02</v>
      </c>
      <c r="C7" s="7">
        <v>3125</v>
      </c>
      <c r="D7" s="5">
        <v>259.93990000000002</v>
      </c>
      <c r="F7" s="11">
        <f t="shared" si="0"/>
        <v>-256.77288423054438</v>
      </c>
      <c r="G7" s="14">
        <f t="shared" si="1"/>
        <v>850.50367499203048</v>
      </c>
      <c r="I7">
        <f t="shared" si="2"/>
        <v>593.73079076148611</v>
      </c>
      <c r="J7">
        <f t="shared" si="3"/>
        <v>-13.324018951983589</v>
      </c>
      <c r="K7">
        <f t="shared" si="4"/>
        <v>13.324018951983589</v>
      </c>
      <c r="N7" s="16" t="s">
        <v>15</v>
      </c>
      <c r="O7" s="17">
        <f>STDEV(K5:K1304)</f>
        <v>12.232696000140685</v>
      </c>
    </row>
    <row r="8" spans="1:15" x14ac:dyDescent="0.2">
      <c r="A8" s="2">
        <v>44105</v>
      </c>
      <c r="B8" s="10">
        <v>116.79</v>
      </c>
      <c r="C8" s="7">
        <v>3221.26</v>
      </c>
      <c r="D8" s="5">
        <v>266.62990000000002</v>
      </c>
      <c r="F8" s="11">
        <f t="shared" si="0"/>
        <v>-265.33803883635886</v>
      </c>
      <c r="G8" s="14">
        <f t="shared" si="1"/>
        <v>872.39284854982861</v>
      </c>
      <c r="I8">
        <f t="shared" si="2"/>
        <v>607.05480971346969</v>
      </c>
      <c r="J8">
        <f t="shared" si="3"/>
        <v>13.249716119841878</v>
      </c>
      <c r="K8">
        <f t="shared" si="4"/>
        <v>-13.249716119841878</v>
      </c>
      <c r="N8" s="22" t="s">
        <v>16</v>
      </c>
      <c r="O8" s="26">
        <v>-2.2719242986245298</v>
      </c>
    </row>
    <row r="9" spans="1:15" x14ac:dyDescent="0.2">
      <c r="A9" s="2">
        <v>44104</v>
      </c>
      <c r="B9" s="10">
        <v>115.81</v>
      </c>
      <c r="C9" s="7">
        <v>3148.73</v>
      </c>
      <c r="D9" s="5">
        <v>261.8999</v>
      </c>
      <c r="F9" s="11">
        <f t="shared" si="0"/>
        <v>-263.11155302370679</v>
      </c>
      <c r="G9" s="14">
        <f t="shared" si="1"/>
        <v>856.91664661733455</v>
      </c>
      <c r="I9">
        <f t="shared" si="2"/>
        <v>593.80509359362782</v>
      </c>
      <c r="J9">
        <f t="shared" si="3"/>
        <v>-3.548125313215337</v>
      </c>
      <c r="K9">
        <f t="shared" si="4"/>
        <v>3.548125313215337</v>
      </c>
      <c r="N9" s="16" t="s">
        <v>17</v>
      </c>
      <c r="O9" s="24">
        <f>1-O8</f>
        <v>3.2719242986245298</v>
      </c>
    </row>
    <row r="10" spans="1:15" x14ac:dyDescent="0.2">
      <c r="A10" s="2">
        <v>44103</v>
      </c>
      <c r="B10" s="10">
        <v>114.09</v>
      </c>
      <c r="C10" s="7">
        <v>3144.88</v>
      </c>
      <c r="D10" s="5">
        <v>261.79000000000002</v>
      </c>
      <c r="F10" s="11">
        <f t="shared" si="0"/>
        <v>-259.20384323007261</v>
      </c>
      <c r="G10" s="14">
        <f t="shared" si="1"/>
        <v>856.55706213691576</v>
      </c>
      <c r="I10">
        <f t="shared" si="2"/>
        <v>597.35321890684315</v>
      </c>
      <c r="J10">
        <f t="shared" si="3"/>
        <v>18.237710711537375</v>
      </c>
      <c r="K10">
        <f t="shared" si="4"/>
        <v>-18.237710711537375</v>
      </c>
      <c r="N10" s="18"/>
      <c r="O10" s="17"/>
    </row>
    <row r="11" spans="1:15" x14ac:dyDescent="0.2">
      <c r="A11" s="2">
        <v>44102</v>
      </c>
      <c r="B11" s="10">
        <v>114.96</v>
      </c>
      <c r="C11" s="7">
        <v>3174.05</v>
      </c>
      <c r="D11" s="5">
        <v>256.82010000000002</v>
      </c>
      <c r="F11" s="11">
        <f t="shared" si="0"/>
        <v>-261.18041736987595</v>
      </c>
      <c r="G11" s="14">
        <f t="shared" si="1"/>
        <v>840.29592556518173</v>
      </c>
      <c r="I11">
        <f t="shared" si="2"/>
        <v>579.11550819530578</v>
      </c>
      <c r="J11">
        <f t="shared" si="3"/>
        <v>0.4554186693653719</v>
      </c>
      <c r="K11">
        <f t="shared" si="4"/>
        <v>-0.4554186693653719</v>
      </c>
      <c r="N11" s="31" t="s">
        <v>23</v>
      </c>
      <c r="O11" s="24">
        <f>O6+O7*O4</f>
        <v>28.004256596594068</v>
      </c>
    </row>
    <row r="12" spans="1:15" ht="16" thickBot="1" x14ac:dyDescent="0.25">
      <c r="A12" s="2">
        <v>44099</v>
      </c>
      <c r="B12" s="10">
        <v>112.28</v>
      </c>
      <c r="C12" s="7">
        <v>3095.13</v>
      </c>
      <c r="D12" s="5">
        <v>254.82</v>
      </c>
      <c r="F12" s="11">
        <f t="shared" si="0"/>
        <v>-255.09166024956221</v>
      </c>
      <c r="G12" s="14">
        <f t="shared" si="1"/>
        <v>833.75174977550262</v>
      </c>
      <c r="I12">
        <f t="shared" si="2"/>
        <v>578.66008952594041</v>
      </c>
      <c r="J12">
        <f t="shared" si="3"/>
        <v>8.0844668873080536</v>
      </c>
      <c r="K12">
        <f t="shared" si="4"/>
        <v>-8.0844668873080536</v>
      </c>
      <c r="N12" s="27" t="s">
        <v>21</v>
      </c>
      <c r="O12" s="28">
        <f>O6+O7*_xlfn.NORM.S.DIST(O4,FALSE)/O5</f>
        <v>32.149505595621136</v>
      </c>
    </row>
    <row r="13" spans="1:15" x14ac:dyDescent="0.2">
      <c r="A13" s="2">
        <v>44098</v>
      </c>
      <c r="B13" s="10">
        <v>108.22</v>
      </c>
      <c r="C13" s="7">
        <v>3019.79</v>
      </c>
      <c r="D13" s="5">
        <v>249.53</v>
      </c>
      <c r="F13" s="11">
        <f t="shared" si="0"/>
        <v>-245.86764759714663</v>
      </c>
      <c r="G13" s="14">
        <f t="shared" si="1"/>
        <v>816.44327023577898</v>
      </c>
      <c r="I13">
        <f t="shared" si="2"/>
        <v>570.57562263863235</v>
      </c>
      <c r="J13">
        <f t="shared" si="3"/>
        <v>-0.83043533618854326</v>
      </c>
      <c r="K13">
        <f t="shared" si="4"/>
        <v>0.83043533618854326</v>
      </c>
    </row>
    <row r="14" spans="1:15" x14ac:dyDescent="0.2">
      <c r="A14" s="2">
        <v>44097</v>
      </c>
      <c r="B14" s="10">
        <v>107.12</v>
      </c>
      <c r="C14" s="7">
        <v>2999.86</v>
      </c>
      <c r="D14" s="5">
        <v>249.02</v>
      </c>
      <c r="F14" s="11">
        <f t="shared" si="0"/>
        <v>-243.36853086865963</v>
      </c>
      <c r="G14" s="14">
        <f t="shared" si="1"/>
        <v>814.7745888434805</v>
      </c>
      <c r="I14">
        <f t="shared" si="2"/>
        <v>571.4060579748209</v>
      </c>
      <c r="J14">
        <f t="shared" si="3"/>
        <v>-8.0928012705694528</v>
      </c>
      <c r="K14">
        <f t="shared" si="4"/>
        <v>8.0928012705694528</v>
      </c>
    </row>
    <row r="15" spans="1:15" x14ac:dyDescent="0.2">
      <c r="A15" s="2">
        <v>44096</v>
      </c>
      <c r="B15" s="10">
        <v>111.81</v>
      </c>
      <c r="C15" s="7">
        <v>3128.99</v>
      </c>
      <c r="D15" s="5">
        <v>254.75</v>
      </c>
      <c r="F15" s="11">
        <f t="shared" si="0"/>
        <v>-254.02385582920869</v>
      </c>
      <c r="G15" s="14">
        <f t="shared" si="1"/>
        <v>833.52271507459898</v>
      </c>
      <c r="I15">
        <f t="shared" si="2"/>
        <v>579.49885924539035</v>
      </c>
      <c r="J15">
        <f t="shared" si="3"/>
        <v>17.664271334301475</v>
      </c>
      <c r="K15">
        <f t="shared" si="4"/>
        <v>-17.664271334301475</v>
      </c>
    </row>
    <row r="16" spans="1:15" x14ac:dyDescent="0.2">
      <c r="A16" s="2">
        <v>44095</v>
      </c>
      <c r="B16" s="10">
        <v>110.08</v>
      </c>
      <c r="C16" s="7">
        <v>2960.47</v>
      </c>
      <c r="D16" s="5">
        <v>248.15</v>
      </c>
      <c r="F16" s="11">
        <f t="shared" si="0"/>
        <v>-250.09342679258825</v>
      </c>
      <c r="G16" s="14">
        <f t="shared" si="1"/>
        <v>811.92801470367715</v>
      </c>
      <c r="I16">
        <f t="shared" si="2"/>
        <v>561.83458791108887</v>
      </c>
      <c r="J16">
        <f t="shared" si="3"/>
        <v>-21.692063155518895</v>
      </c>
      <c r="K16">
        <f t="shared" si="4"/>
        <v>21.692063155518895</v>
      </c>
    </row>
    <row r="17" spans="1:11" x14ac:dyDescent="0.2">
      <c r="A17" s="2">
        <v>44092</v>
      </c>
      <c r="B17" s="10">
        <v>106.84</v>
      </c>
      <c r="C17" s="7">
        <v>2954.91</v>
      </c>
      <c r="D17" s="5">
        <v>252.53</v>
      </c>
      <c r="F17" s="11">
        <f t="shared" si="0"/>
        <v>-242.73239206504476</v>
      </c>
      <c r="G17" s="14">
        <f t="shared" si="1"/>
        <v>826.25904313165256</v>
      </c>
      <c r="I17">
        <f t="shared" si="2"/>
        <v>583.52665106660777</v>
      </c>
      <c r="J17">
        <f t="shared" si="3"/>
        <v>0.45902840133578593</v>
      </c>
      <c r="K17">
        <f t="shared" si="4"/>
        <v>-0.45902840133578593</v>
      </c>
    </row>
    <row r="18" spans="1:11" x14ac:dyDescent="0.2">
      <c r="A18" s="2">
        <v>44091</v>
      </c>
      <c r="B18" s="10">
        <v>110.34</v>
      </c>
      <c r="C18" s="7">
        <v>3008.73</v>
      </c>
      <c r="D18" s="5">
        <v>254.82</v>
      </c>
      <c r="F18" s="11">
        <f t="shared" si="0"/>
        <v>-250.68412711023063</v>
      </c>
      <c r="G18" s="14">
        <f t="shared" si="1"/>
        <v>833.75174977550262</v>
      </c>
      <c r="I18">
        <f t="shared" si="2"/>
        <v>583.06762266527198</v>
      </c>
      <c r="J18">
        <f t="shared" si="3"/>
        <v>-24.398996903495572</v>
      </c>
      <c r="K18">
        <f t="shared" si="4"/>
        <v>24.398996903495572</v>
      </c>
    </row>
    <row r="19" spans="1:11" x14ac:dyDescent="0.2">
      <c r="A19" s="2">
        <v>44090</v>
      </c>
      <c r="B19" s="10">
        <v>112.13</v>
      </c>
      <c r="C19" s="7">
        <v>3078.1</v>
      </c>
      <c r="D19" s="5">
        <v>263.52</v>
      </c>
      <c r="F19" s="11">
        <f t="shared" si="0"/>
        <v>-254.75087160476852</v>
      </c>
      <c r="G19" s="14">
        <f t="shared" si="1"/>
        <v>862.21749117353602</v>
      </c>
      <c r="I19">
        <f t="shared" si="2"/>
        <v>607.46661956876756</v>
      </c>
      <c r="J19">
        <f t="shared" si="3"/>
        <v>-21.372537207018695</v>
      </c>
      <c r="K19">
        <f t="shared" si="4"/>
        <v>21.372537207018695</v>
      </c>
    </row>
    <row r="20" spans="1:11" x14ac:dyDescent="0.2">
      <c r="A20" s="2">
        <v>44089</v>
      </c>
      <c r="B20" s="10">
        <v>115.54</v>
      </c>
      <c r="C20" s="7">
        <v>3156.13</v>
      </c>
      <c r="D20" s="5">
        <v>272.41989999999998</v>
      </c>
      <c r="F20" s="11">
        <f t="shared" si="0"/>
        <v>-262.4981334630782</v>
      </c>
      <c r="G20" s="14">
        <f t="shared" si="1"/>
        <v>891.33729023886451</v>
      </c>
      <c r="I20">
        <f t="shared" si="2"/>
        <v>628.83915677578625</v>
      </c>
      <c r="J20">
        <f t="shared" si="3"/>
        <v>20.094659357130126</v>
      </c>
      <c r="K20">
        <f t="shared" si="4"/>
        <v>-20.094659357130126</v>
      </c>
    </row>
    <row r="21" spans="1:11" x14ac:dyDescent="0.2">
      <c r="A21" s="2">
        <v>44088</v>
      </c>
      <c r="B21" s="10">
        <v>115.355</v>
      </c>
      <c r="C21" s="7">
        <v>3102.97</v>
      </c>
      <c r="D21" s="5">
        <v>266.1499</v>
      </c>
      <c r="F21" s="11">
        <f t="shared" si="0"/>
        <v>-262.07782746783266</v>
      </c>
      <c r="G21" s="14">
        <f t="shared" si="1"/>
        <v>870.82232488648879</v>
      </c>
      <c r="I21">
        <f t="shared" si="2"/>
        <v>608.74449741865612</v>
      </c>
      <c r="J21">
        <f t="shared" si="3"/>
        <v>-9.1280455841123285</v>
      </c>
      <c r="K21">
        <f t="shared" si="4"/>
        <v>9.1280455841123285</v>
      </c>
    </row>
    <row r="22" spans="1:11" x14ac:dyDescent="0.2">
      <c r="A22" s="2">
        <v>44085</v>
      </c>
      <c r="B22" s="10">
        <v>112</v>
      </c>
      <c r="C22" s="7">
        <v>3116.22</v>
      </c>
      <c r="D22" s="5">
        <v>266.61009999999999</v>
      </c>
      <c r="F22" s="11">
        <f t="shared" si="0"/>
        <v>-254.45552144594734</v>
      </c>
      <c r="G22" s="14">
        <f t="shared" si="1"/>
        <v>872.32806444871574</v>
      </c>
      <c r="I22">
        <f t="shared" si="2"/>
        <v>617.87254300276845</v>
      </c>
      <c r="J22">
        <f t="shared" si="3"/>
        <v>-1.4572807570136774</v>
      </c>
      <c r="K22">
        <f t="shared" si="4"/>
        <v>1.4572807570136774</v>
      </c>
    </row>
    <row r="23" spans="1:11" x14ac:dyDescent="0.2">
      <c r="A23" s="2">
        <v>44084</v>
      </c>
      <c r="B23" s="10">
        <v>113.49</v>
      </c>
      <c r="C23" s="7">
        <v>3175.11</v>
      </c>
      <c r="D23" s="5">
        <v>268.09010000000001</v>
      </c>
      <c r="F23" s="11">
        <f t="shared" si="0"/>
        <v>-257.8406886508979</v>
      </c>
      <c r="G23" s="14">
        <f t="shared" si="1"/>
        <v>877.17051241068009</v>
      </c>
      <c r="I23">
        <f t="shared" si="2"/>
        <v>619.32982375978213</v>
      </c>
      <c r="J23">
        <f t="shared" si="3"/>
        <v>-9.7191365450944431</v>
      </c>
      <c r="K23">
        <f t="shared" si="4"/>
        <v>9.7191365450944431</v>
      </c>
    </row>
    <row r="24" spans="1:11" x14ac:dyDescent="0.2">
      <c r="A24" s="2">
        <v>44083</v>
      </c>
      <c r="B24" s="10">
        <v>117.32</v>
      </c>
      <c r="C24" s="7">
        <v>3268.61</v>
      </c>
      <c r="D24" s="5">
        <v>273.72000000000003</v>
      </c>
      <c r="F24" s="11">
        <f t="shared" si="0"/>
        <v>-266.54215871462981</v>
      </c>
      <c r="G24" s="14">
        <f t="shared" si="1"/>
        <v>895.59111901950644</v>
      </c>
      <c r="I24">
        <f t="shared" si="2"/>
        <v>629.04896030487657</v>
      </c>
      <c r="J24">
        <f t="shared" si="3"/>
        <v>-1.8472059469015676</v>
      </c>
      <c r="K24">
        <f t="shared" si="4"/>
        <v>1.8472059469015676</v>
      </c>
    </row>
    <row r="25" spans="1:11" x14ac:dyDescent="0.2">
      <c r="A25" s="2">
        <v>44082</v>
      </c>
      <c r="B25" s="10">
        <v>112.82</v>
      </c>
      <c r="C25" s="7">
        <v>3149.84</v>
      </c>
      <c r="D25" s="5">
        <v>271.15989999999999</v>
      </c>
      <c r="F25" s="11">
        <f t="shared" si="0"/>
        <v>-256.31849937081944</v>
      </c>
      <c r="G25" s="14">
        <f t="shared" si="1"/>
        <v>887.21466562259764</v>
      </c>
      <c r="I25">
        <f t="shared" si="2"/>
        <v>630.89616625177814</v>
      </c>
      <c r="J25">
        <f t="shared" si="3"/>
        <v>-19.363027536712138</v>
      </c>
      <c r="K25">
        <f t="shared" si="4"/>
        <v>19.363027536712138</v>
      </c>
    </row>
    <row r="26" spans="1:11" x14ac:dyDescent="0.2">
      <c r="A26" s="2">
        <v>44078</v>
      </c>
      <c r="B26" s="10">
        <v>120.96</v>
      </c>
      <c r="C26" s="7">
        <v>3294.62</v>
      </c>
      <c r="D26" s="5">
        <v>282.73</v>
      </c>
      <c r="F26" s="11">
        <f t="shared" si="0"/>
        <v>-274.81196316162311</v>
      </c>
      <c r="G26" s="14">
        <f t="shared" si="1"/>
        <v>925.07115695011339</v>
      </c>
      <c r="I26">
        <f t="shared" si="2"/>
        <v>650.25919378849028</v>
      </c>
      <c r="J26">
        <f t="shared" si="3"/>
        <v>-27.633526001779501</v>
      </c>
      <c r="K26">
        <f t="shared" si="4"/>
        <v>27.633526001779501</v>
      </c>
    </row>
    <row r="27" spans="1:11" x14ac:dyDescent="0.2">
      <c r="A27" s="2">
        <v>44077</v>
      </c>
      <c r="B27" s="10">
        <v>120.88</v>
      </c>
      <c r="C27" s="7">
        <v>3368</v>
      </c>
      <c r="D27" s="5">
        <v>291.12009999999998</v>
      </c>
      <c r="F27" s="11">
        <f t="shared" si="0"/>
        <v>-274.63020921773318</v>
      </c>
      <c r="G27" s="14">
        <f t="shared" si="1"/>
        <v>952.52292900800296</v>
      </c>
      <c r="I27">
        <f t="shared" si="2"/>
        <v>677.89271979026978</v>
      </c>
      <c r="J27">
        <f t="shared" si="3"/>
        <v>-13.333527704387166</v>
      </c>
      <c r="K27">
        <f t="shared" si="4"/>
        <v>13.333527704387166</v>
      </c>
    </row>
    <row r="28" spans="1:11" x14ac:dyDescent="0.2">
      <c r="A28" s="2">
        <v>44076</v>
      </c>
      <c r="B28" s="10">
        <v>131.4</v>
      </c>
      <c r="C28" s="7">
        <v>3531.45</v>
      </c>
      <c r="D28" s="5">
        <v>302.5</v>
      </c>
      <c r="F28" s="11">
        <f t="shared" si="0"/>
        <v>-298.53085283926322</v>
      </c>
      <c r="G28" s="14">
        <f t="shared" si="1"/>
        <v>989.75710033392022</v>
      </c>
      <c r="I28">
        <f t="shared" si="2"/>
        <v>691.22624749465695</v>
      </c>
      <c r="J28">
        <f t="shared" si="3"/>
        <v>29.41606229089507</v>
      </c>
      <c r="K28">
        <f t="shared" si="4"/>
        <v>-29.41606229089507</v>
      </c>
    </row>
    <row r="29" spans="1:11" x14ac:dyDescent="0.2">
      <c r="A29" s="2">
        <v>44075</v>
      </c>
      <c r="B29" s="10">
        <v>134.18</v>
      </c>
      <c r="C29" s="7">
        <v>3499.12</v>
      </c>
      <c r="D29" s="5">
        <v>295.43990000000002</v>
      </c>
      <c r="F29" s="11">
        <f t="shared" si="0"/>
        <v>-304.8468023894394</v>
      </c>
      <c r="G29" s="14">
        <f t="shared" si="1"/>
        <v>966.65698759320128</v>
      </c>
      <c r="I29">
        <f t="shared" si="2"/>
        <v>661.81018520376188</v>
      </c>
      <c r="J29">
        <f t="shared" si="3"/>
        <v>-4.3489076584410213</v>
      </c>
      <c r="K29">
        <f t="shared" si="4"/>
        <v>4.3489076584410213</v>
      </c>
    </row>
    <row r="30" spans="1:11" x14ac:dyDescent="0.2">
      <c r="A30" s="2">
        <v>44074</v>
      </c>
      <c r="B30" s="10">
        <v>129.04</v>
      </c>
      <c r="C30" s="7">
        <v>3450.96</v>
      </c>
      <c r="D30" s="5">
        <v>293.2</v>
      </c>
      <c r="F30" s="11">
        <f t="shared" si="0"/>
        <v>-293.16911149450931</v>
      </c>
      <c r="G30" s="14">
        <f t="shared" si="1"/>
        <v>959.32820435671215</v>
      </c>
      <c r="I30">
        <f t="shared" si="2"/>
        <v>666.1590928622029</v>
      </c>
      <c r="J30">
        <f t="shared" si="3"/>
        <v>-11.120677578865752</v>
      </c>
      <c r="K30">
        <f t="shared" si="4"/>
        <v>11.120677578865752</v>
      </c>
    </row>
    <row r="31" spans="1:11" x14ac:dyDescent="0.2">
      <c r="A31" s="2">
        <v>44071</v>
      </c>
      <c r="B31" s="10">
        <v>124.8075</v>
      </c>
      <c r="C31" s="7">
        <v>3401.8</v>
      </c>
      <c r="D31" s="5">
        <v>293.65989999999999</v>
      </c>
      <c r="F31" s="11">
        <f t="shared" si="0"/>
        <v>-283.553191900581</v>
      </c>
      <c r="G31" s="14">
        <f t="shared" si="1"/>
        <v>960.83296234164959</v>
      </c>
      <c r="I31">
        <f t="shared" si="2"/>
        <v>677.27977044106865</v>
      </c>
      <c r="J31">
        <f t="shared" si="3"/>
        <v>1.8993841694364164</v>
      </c>
      <c r="K31">
        <f t="shared" si="4"/>
        <v>-1.8993841694364164</v>
      </c>
    </row>
    <row r="32" spans="1:11" x14ac:dyDescent="0.2">
      <c r="A32" s="2">
        <v>44070</v>
      </c>
      <c r="B32" s="10">
        <v>125.01</v>
      </c>
      <c r="C32" s="7">
        <v>3400</v>
      </c>
      <c r="D32" s="5">
        <v>293.22000000000003</v>
      </c>
      <c r="F32" s="11">
        <f t="shared" si="0"/>
        <v>-284.01325657105247</v>
      </c>
      <c r="G32" s="14">
        <f t="shared" si="1"/>
        <v>959.3936428426847</v>
      </c>
      <c r="I32">
        <f t="shared" si="2"/>
        <v>675.38038627163223</v>
      </c>
      <c r="J32">
        <f t="shared" si="3"/>
        <v>-31.540258058196741</v>
      </c>
      <c r="K32">
        <f t="shared" si="4"/>
        <v>31.540258058196741</v>
      </c>
    </row>
    <row r="33" spans="1:11" x14ac:dyDescent="0.2">
      <c r="A33" s="2">
        <v>44069</v>
      </c>
      <c r="B33" s="10">
        <v>126.52249999999999</v>
      </c>
      <c r="C33" s="7">
        <v>3441.85</v>
      </c>
      <c r="D33" s="5">
        <v>303.90989999999999</v>
      </c>
      <c r="F33" s="11">
        <f t="shared" si="0"/>
        <v>-287.44954207272207</v>
      </c>
      <c r="G33" s="14">
        <f t="shared" si="1"/>
        <v>994.37018640255098</v>
      </c>
      <c r="I33">
        <f t="shared" si="2"/>
        <v>706.92064432982897</v>
      </c>
      <c r="J33">
        <f t="shared" si="3"/>
        <v>71.691486173465591</v>
      </c>
      <c r="K33">
        <f t="shared" si="4"/>
        <v>-71.691486173465591</v>
      </c>
    </row>
    <row r="34" spans="1:11" x14ac:dyDescent="0.2">
      <c r="A34" s="2">
        <v>44068</v>
      </c>
      <c r="B34" s="10">
        <v>124.825</v>
      </c>
      <c r="C34" s="7">
        <v>3346.49</v>
      </c>
      <c r="D34" s="5">
        <v>280.82010000000002</v>
      </c>
      <c r="F34" s="11">
        <f t="shared" si="0"/>
        <v>-283.59295057580692</v>
      </c>
      <c r="G34" s="14">
        <f t="shared" si="1"/>
        <v>918.82210873217036</v>
      </c>
      <c r="I34">
        <f t="shared" si="2"/>
        <v>635.22915815636338</v>
      </c>
      <c r="J34">
        <f t="shared" si="3"/>
        <v>33.200662359218768</v>
      </c>
      <c r="K34">
        <f t="shared" si="4"/>
        <v>-33.200662359218768</v>
      </c>
    </row>
    <row r="35" spans="1:11" x14ac:dyDescent="0.2">
      <c r="A35" s="2">
        <v>44067</v>
      </c>
      <c r="B35" s="10">
        <v>125.8575</v>
      </c>
      <c r="C35" s="7">
        <v>3307.46</v>
      </c>
      <c r="D35" s="5">
        <v>271.38990000000001</v>
      </c>
      <c r="F35" s="11">
        <f t="shared" si="0"/>
        <v>-285.93871241413677</v>
      </c>
      <c r="G35" s="14">
        <f t="shared" si="1"/>
        <v>887.96720821128133</v>
      </c>
      <c r="I35">
        <f t="shared" si="2"/>
        <v>602.02849579714461</v>
      </c>
      <c r="J35">
        <f t="shared" si="3"/>
        <v>10.951213841341769</v>
      </c>
      <c r="K35">
        <f t="shared" si="4"/>
        <v>-10.951213841341769</v>
      </c>
    </row>
    <row r="36" spans="1:11" x14ac:dyDescent="0.2">
      <c r="A36" s="2">
        <v>44064</v>
      </c>
      <c r="B36" s="10">
        <v>124.37</v>
      </c>
      <c r="C36" s="7">
        <v>3284.72</v>
      </c>
      <c r="D36" s="5">
        <v>267.01</v>
      </c>
      <c r="F36" s="11">
        <f t="shared" si="0"/>
        <v>-282.5592250199328</v>
      </c>
      <c r="G36" s="14">
        <f t="shared" si="1"/>
        <v>873.63650697573564</v>
      </c>
      <c r="I36">
        <f t="shared" si="2"/>
        <v>591.07728195580285</v>
      </c>
      <c r="J36">
        <f t="shared" si="3"/>
        <v>-20.391227197365652</v>
      </c>
      <c r="K36">
        <f t="shared" si="4"/>
        <v>20.391227197365652</v>
      </c>
    </row>
    <row r="37" spans="1:11" x14ac:dyDescent="0.2">
      <c r="A37" s="2">
        <v>44063</v>
      </c>
      <c r="B37" s="10">
        <v>118.27500000000001</v>
      </c>
      <c r="C37" s="7">
        <v>3297.37</v>
      </c>
      <c r="D37" s="5">
        <v>269.01</v>
      </c>
      <c r="F37" s="11">
        <f t="shared" si="0"/>
        <v>-268.71184641981625</v>
      </c>
      <c r="G37" s="14">
        <f t="shared" si="1"/>
        <v>880.18035557298469</v>
      </c>
      <c r="I37">
        <f t="shared" si="2"/>
        <v>611.4685091531685</v>
      </c>
      <c r="J37">
        <f t="shared" si="3"/>
        <v>15.172261168021123</v>
      </c>
      <c r="K37">
        <f t="shared" si="4"/>
        <v>-15.172261168021123</v>
      </c>
    </row>
    <row r="38" spans="1:11" x14ac:dyDescent="0.2">
      <c r="A38" s="2">
        <v>44062</v>
      </c>
      <c r="B38" s="10">
        <v>115.7075</v>
      </c>
      <c r="C38" s="7">
        <v>3260.48</v>
      </c>
      <c r="D38" s="5">
        <v>262.59010000000001</v>
      </c>
      <c r="F38" s="11">
        <f t="shared" si="0"/>
        <v>-262.87868078309776</v>
      </c>
      <c r="G38" s="14">
        <f t="shared" si="1"/>
        <v>859.17492876824519</v>
      </c>
      <c r="I38">
        <f t="shared" si="2"/>
        <v>596.29624798514737</v>
      </c>
      <c r="J38">
        <f t="shared" si="3"/>
        <v>0.4885520513555548</v>
      </c>
      <c r="K38">
        <f t="shared" si="4"/>
        <v>-0.4885520513555548</v>
      </c>
    </row>
    <row r="39" spans="1:11" x14ac:dyDescent="0.2">
      <c r="A39" s="2">
        <v>44061</v>
      </c>
      <c r="B39" s="10">
        <v>115.5625</v>
      </c>
      <c r="C39" s="7">
        <v>3312.49</v>
      </c>
      <c r="D39" s="5">
        <v>262.34010000000001</v>
      </c>
      <c r="F39" s="11">
        <f t="shared" si="0"/>
        <v>-262.54925175979724</v>
      </c>
      <c r="G39" s="14">
        <f t="shared" si="1"/>
        <v>858.35694769358906</v>
      </c>
      <c r="I39">
        <f t="shared" si="2"/>
        <v>595.80769593379182</v>
      </c>
      <c r="J39">
        <f t="shared" si="3"/>
        <v>1.6918373520502428</v>
      </c>
      <c r="K39">
        <f t="shared" si="4"/>
        <v>-1.6918373520502428</v>
      </c>
    </row>
    <row r="40" spans="1:11" x14ac:dyDescent="0.2">
      <c r="A40" s="2">
        <v>44060</v>
      </c>
      <c r="B40" s="10">
        <v>114.6075</v>
      </c>
      <c r="C40" s="7">
        <v>3182.41</v>
      </c>
      <c r="D40" s="5">
        <v>261.15989999999999</v>
      </c>
      <c r="F40" s="11">
        <f t="shared" si="0"/>
        <v>-260.3795640546108</v>
      </c>
      <c r="G40" s="14">
        <f t="shared" si="1"/>
        <v>854.49542263635237</v>
      </c>
      <c r="I40">
        <f t="shared" si="2"/>
        <v>594.11585858174158</v>
      </c>
      <c r="J40">
        <f t="shared" si="3"/>
        <v>0.41949615326757339</v>
      </c>
      <c r="K40">
        <f t="shared" si="4"/>
        <v>-0.41949615326757339</v>
      </c>
    </row>
    <row r="41" spans="1:11" x14ac:dyDescent="0.2">
      <c r="A41" s="2">
        <v>44057</v>
      </c>
      <c r="B41" s="10">
        <v>114.9075</v>
      </c>
      <c r="C41" s="7">
        <v>3148.02</v>
      </c>
      <c r="D41" s="5">
        <v>261.24</v>
      </c>
      <c r="F41" s="11">
        <f t="shared" si="0"/>
        <v>-261.06114134419818</v>
      </c>
      <c r="G41" s="14">
        <f t="shared" si="1"/>
        <v>854.75750377267218</v>
      </c>
      <c r="I41">
        <f t="shared" si="2"/>
        <v>593.696362428474</v>
      </c>
      <c r="J41">
        <f t="shared" si="3"/>
        <v>3.6556782691491208E-2</v>
      </c>
      <c r="K41">
        <f t="shared" si="4"/>
        <v>-3.6556782691491208E-2</v>
      </c>
    </row>
    <row r="42" spans="1:11" x14ac:dyDescent="0.2">
      <c r="A42" s="2">
        <v>44056</v>
      </c>
      <c r="B42" s="10">
        <v>115.01</v>
      </c>
      <c r="C42" s="7">
        <v>3161.02</v>
      </c>
      <c r="D42" s="5">
        <v>261.3</v>
      </c>
      <c r="F42" s="11">
        <f t="shared" si="0"/>
        <v>-261.2940135848072</v>
      </c>
      <c r="G42" s="14">
        <f t="shared" si="1"/>
        <v>854.95381923058972</v>
      </c>
      <c r="I42">
        <f t="shared" si="2"/>
        <v>593.65980564578251</v>
      </c>
      <c r="J42">
        <f t="shared" si="3"/>
        <v>6.9891856241383721E-2</v>
      </c>
      <c r="K42">
        <f t="shared" si="4"/>
        <v>-6.9891856241383721E-2</v>
      </c>
    </row>
    <row r="43" spans="1:11" x14ac:dyDescent="0.2">
      <c r="A43" s="2">
        <v>44055</v>
      </c>
      <c r="B43" s="10">
        <v>113.01</v>
      </c>
      <c r="C43" s="7">
        <v>3162.24</v>
      </c>
      <c r="D43" s="5">
        <v>259.88990000000001</v>
      </c>
      <c r="F43" s="11">
        <f t="shared" si="0"/>
        <v>-256.75016498755815</v>
      </c>
      <c r="G43" s="14">
        <f t="shared" si="1"/>
        <v>850.34007877709928</v>
      </c>
      <c r="I43">
        <f t="shared" si="2"/>
        <v>593.58991378954113</v>
      </c>
      <c r="J43">
        <f t="shared" si="3"/>
        <v>4.0439905373281135</v>
      </c>
      <c r="K43">
        <f t="shared" si="4"/>
        <v>-4.0439905373281135</v>
      </c>
    </row>
    <row r="44" spans="1:11" x14ac:dyDescent="0.2">
      <c r="A44" s="2">
        <v>44054</v>
      </c>
      <c r="B44" s="10">
        <v>109.375</v>
      </c>
      <c r="C44" s="7">
        <v>3080.67</v>
      </c>
      <c r="D44" s="5">
        <v>256.12990000000002</v>
      </c>
      <c r="F44" s="11">
        <f t="shared" si="0"/>
        <v>-248.49172016205796</v>
      </c>
      <c r="G44" s="14">
        <f t="shared" si="1"/>
        <v>838.03764341427097</v>
      </c>
      <c r="I44">
        <f t="shared" si="2"/>
        <v>589.54592325221302</v>
      </c>
      <c r="J44">
        <f t="shared" si="3"/>
        <v>-14.862048105271469</v>
      </c>
      <c r="K44">
        <f t="shared" si="4"/>
        <v>14.862048105271469</v>
      </c>
    </row>
    <row r="45" spans="1:11" x14ac:dyDescent="0.2">
      <c r="A45" s="2">
        <v>44053</v>
      </c>
      <c r="B45" s="10">
        <v>112.7274</v>
      </c>
      <c r="C45" s="7">
        <v>3148.16</v>
      </c>
      <c r="D45" s="5">
        <v>263</v>
      </c>
      <c r="F45" s="11">
        <f t="shared" si="0"/>
        <v>-256.10811918076683</v>
      </c>
      <c r="G45" s="14">
        <f t="shared" si="1"/>
        <v>860.51609053825132</v>
      </c>
      <c r="I45">
        <f t="shared" si="2"/>
        <v>604.40797135748448</v>
      </c>
      <c r="J45">
        <f t="shared" si="3"/>
        <v>-21.467871541936347</v>
      </c>
      <c r="K45">
        <f t="shared" si="4"/>
        <v>21.467871541936347</v>
      </c>
    </row>
    <row r="46" spans="1:11" x14ac:dyDescent="0.2">
      <c r="A46" s="2">
        <v>44050</v>
      </c>
      <c r="B46" s="10">
        <v>111.1125</v>
      </c>
      <c r="C46" s="7">
        <v>3167.46</v>
      </c>
      <c r="D46" s="5">
        <v>268.43990000000002</v>
      </c>
      <c r="F46" s="11">
        <f t="shared" si="0"/>
        <v>-252.43918863091807</v>
      </c>
      <c r="G46" s="14">
        <f t="shared" si="1"/>
        <v>878.31503153033896</v>
      </c>
      <c r="I46">
        <f t="shared" si="2"/>
        <v>625.87584289942083</v>
      </c>
      <c r="J46">
        <f t="shared" si="3"/>
        <v>16.677622384386268</v>
      </c>
      <c r="K46">
        <f t="shared" si="4"/>
        <v>-16.677622384386268</v>
      </c>
    </row>
    <row r="47" spans="1:11" x14ac:dyDescent="0.2">
      <c r="A47" s="2">
        <v>44049</v>
      </c>
      <c r="B47" s="10">
        <v>113.9025</v>
      </c>
      <c r="C47" s="7">
        <v>3225</v>
      </c>
      <c r="D47" s="5">
        <v>265.27999999999997</v>
      </c>
      <c r="F47" s="11">
        <f t="shared" si="0"/>
        <v>-258.77785742408054</v>
      </c>
      <c r="G47" s="14">
        <f t="shared" si="1"/>
        <v>867.97607793911516</v>
      </c>
      <c r="I47">
        <f t="shared" si="2"/>
        <v>609.19822051503456</v>
      </c>
      <c r="J47">
        <f t="shared" si="3"/>
        <v>44.150107359054005</v>
      </c>
      <c r="K47">
        <f t="shared" si="4"/>
        <v>-44.150107359054005</v>
      </c>
    </row>
    <row r="48" spans="1:11" x14ac:dyDescent="0.2">
      <c r="A48" s="2">
        <v>44048</v>
      </c>
      <c r="B48" s="10">
        <v>110.0625</v>
      </c>
      <c r="C48" s="7">
        <v>3205.03</v>
      </c>
      <c r="D48" s="5">
        <v>249.12</v>
      </c>
      <c r="F48" s="11">
        <f t="shared" si="0"/>
        <v>-250.05366811736232</v>
      </c>
      <c r="G48" s="14">
        <f t="shared" si="1"/>
        <v>815.10178127334291</v>
      </c>
      <c r="I48">
        <f t="shared" si="2"/>
        <v>565.04811315598056</v>
      </c>
      <c r="J48">
        <f t="shared" si="3"/>
        <v>-3.2261561607266458</v>
      </c>
      <c r="K48">
        <f t="shared" si="4"/>
        <v>3.2261561607266458</v>
      </c>
    </row>
    <row r="49" spans="1:11" x14ac:dyDescent="0.2">
      <c r="A49" s="2">
        <v>44047</v>
      </c>
      <c r="B49" s="10">
        <v>109.66500000000001</v>
      </c>
      <c r="C49" s="7">
        <v>3138.83</v>
      </c>
      <c r="D49" s="5">
        <v>249.83</v>
      </c>
      <c r="F49" s="11">
        <f t="shared" si="0"/>
        <v>-249.15057820865908</v>
      </c>
      <c r="G49" s="14">
        <f t="shared" si="1"/>
        <v>817.42484752536632</v>
      </c>
      <c r="I49">
        <f t="shared" si="2"/>
        <v>568.2742693167072</v>
      </c>
      <c r="J49">
        <f t="shared" si="3"/>
        <v>-8.6220236833196395</v>
      </c>
      <c r="K49">
        <f t="shared" si="4"/>
        <v>8.6220236833196395</v>
      </c>
    </row>
    <row r="50" spans="1:11" x14ac:dyDescent="0.2">
      <c r="A50" s="2">
        <v>44046</v>
      </c>
      <c r="B50" s="10">
        <v>108.9375</v>
      </c>
      <c r="C50" s="7">
        <v>3111.89</v>
      </c>
      <c r="D50" s="5">
        <v>251.96</v>
      </c>
      <c r="F50" s="11">
        <f t="shared" si="0"/>
        <v>-247.49775328140973</v>
      </c>
      <c r="G50" s="14">
        <f t="shared" si="1"/>
        <v>824.39404628143654</v>
      </c>
      <c r="I50">
        <f t="shared" si="2"/>
        <v>576.89629300002684</v>
      </c>
      <c r="J50">
        <f t="shared" si="3"/>
        <v>-11.678067860215151</v>
      </c>
      <c r="K50">
        <f t="shared" si="4"/>
        <v>11.678067860215151</v>
      </c>
    </row>
    <row r="51" spans="1:11" x14ac:dyDescent="0.2">
      <c r="A51" s="2">
        <v>44043</v>
      </c>
      <c r="B51" s="10">
        <v>106.26</v>
      </c>
      <c r="C51" s="7">
        <v>3164.68</v>
      </c>
      <c r="D51" s="5">
        <v>253.67</v>
      </c>
      <c r="F51" s="11">
        <f t="shared" si="0"/>
        <v>-241.41467597184254</v>
      </c>
      <c r="G51" s="14">
        <f t="shared" si="1"/>
        <v>829.98903683208448</v>
      </c>
      <c r="I51">
        <f t="shared" si="2"/>
        <v>588.574360860242</v>
      </c>
      <c r="J51">
        <f t="shared" si="3"/>
        <v>39.844511117483307</v>
      </c>
      <c r="K51">
        <f t="shared" si="4"/>
        <v>-39.844511117483307</v>
      </c>
    </row>
    <row r="52" spans="1:11" x14ac:dyDescent="0.2">
      <c r="A52" s="2">
        <v>44042</v>
      </c>
      <c r="B52" s="10">
        <v>96.19</v>
      </c>
      <c r="C52" s="7">
        <v>3051.88</v>
      </c>
      <c r="D52" s="5">
        <v>234.5</v>
      </c>
      <c r="F52" s="11">
        <f t="shared" si="0"/>
        <v>-218.53639828469352</v>
      </c>
      <c r="G52" s="14">
        <f t="shared" si="1"/>
        <v>767.26624802745221</v>
      </c>
      <c r="I52">
        <f t="shared" si="2"/>
        <v>548.72984974275869</v>
      </c>
      <c r="J52">
        <f t="shared" si="3"/>
        <v>1.3463154579175125</v>
      </c>
      <c r="K52">
        <f t="shared" si="4"/>
        <v>-1.3463154579175125</v>
      </c>
    </row>
    <row r="53" spans="1:11" x14ac:dyDescent="0.2">
      <c r="A53" s="2">
        <v>44041</v>
      </c>
      <c r="B53" s="10">
        <v>95.04</v>
      </c>
      <c r="C53" s="7">
        <v>3033.53</v>
      </c>
      <c r="D53" s="5">
        <v>233.29</v>
      </c>
      <c r="F53" s="11">
        <f t="shared" si="0"/>
        <v>-215.92368534127533</v>
      </c>
      <c r="G53" s="14">
        <f t="shared" si="1"/>
        <v>763.30721962611653</v>
      </c>
      <c r="I53">
        <f t="shared" si="2"/>
        <v>547.38353428484118</v>
      </c>
      <c r="J53">
        <f t="shared" si="3"/>
        <v>6.3109353428483246</v>
      </c>
      <c r="K53">
        <f t="shared" si="4"/>
        <v>-6.3109353428483246</v>
      </c>
    </row>
    <row r="54" spans="1:11" x14ac:dyDescent="0.2">
      <c r="A54" s="2">
        <v>44040</v>
      </c>
      <c r="B54" s="10">
        <v>93.252499999999998</v>
      </c>
      <c r="C54" s="7">
        <v>3000.33</v>
      </c>
      <c r="D54" s="5">
        <v>230.12</v>
      </c>
      <c r="F54" s="11">
        <f t="shared" si="0"/>
        <v>-211.86262065748397</v>
      </c>
      <c r="G54" s="14">
        <f t="shared" si="1"/>
        <v>752.9352195994768</v>
      </c>
      <c r="I54">
        <f t="shared" si="2"/>
        <v>541.07259894199285</v>
      </c>
      <c r="J54">
        <f t="shared" si="3"/>
        <v>-7.520582034243148</v>
      </c>
      <c r="K54">
        <f t="shared" si="4"/>
        <v>7.520582034243148</v>
      </c>
    </row>
    <row r="55" spans="1:11" x14ac:dyDescent="0.2">
      <c r="A55" s="2">
        <v>44039</v>
      </c>
      <c r="B55" s="10">
        <v>94.81</v>
      </c>
      <c r="C55" s="7">
        <v>3055.21</v>
      </c>
      <c r="D55" s="5">
        <v>233.5</v>
      </c>
      <c r="F55" s="11">
        <f t="shared" si="0"/>
        <v>-215.40114275259168</v>
      </c>
      <c r="G55" s="14">
        <f t="shared" si="1"/>
        <v>763.99432372882768</v>
      </c>
      <c r="I55">
        <f t="shared" si="2"/>
        <v>548.593180976236</v>
      </c>
      <c r="J55">
        <f t="shared" si="3"/>
        <v>4.1417949576815545</v>
      </c>
      <c r="K55">
        <f t="shared" si="4"/>
        <v>-4.1417949576815545</v>
      </c>
    </row>
    <row r="56" spans="1:11" x14ac:dyDescent="0.2">
      <c r="A56" s="2">
        <v>44036</v>
      </c>
      <c r="B56" s="10">
        <v>92.614999999999995</v>
      </c>
      <c r="C56" s="7">
        <v>3008.91</v>
      </c>
      <c r="D56" s="5">
        <v>230.71</v>
      </c>
      <c r="F56" s="11">
        <f t="shared" si="0"/>
        <v>-210.41426891711083</v>
      </c>
      <c r="G56" s="14">
        <f t="shared" si="1"/>
        <v>754.86565493566525</v>
      </c>
      <c r="I56">
        <f t="shared" si="2"/>
        <v>544.45138601855444</v>
      </c>
      <c r="J56">
        <f t="shared" si="3"/>
        <v>-5.66139433571675</v>
      </c>
      <c r="K56">
        <f t="shared" si="4"/>
        <v>5.66139433571675</v>
      </c>
    </row>
    <row r="57" spans="1:11" x14ac:dyDescent="0.2">
      <c r="A57" s="2">
        <v>44035</v>
      </c>
      <c r="B57" s="10">
        <v>92.844999999999999</v>
      </c>
      <c r="C57" s="7">
        <v>2986.55</v>
      </c>
      <c r="D57" s="5">
        <v>232.6</v>
      </c>
      <c r="F57" s="11">
        <f t="shared" si="0"/>
        <v>-210.93681150579448</v>
      </c>
      <c r="G57" s="14">
        <f t="shared" si="1"/>
        <v>761.04959186006568</v>
      </c>
      <c r="I57">
        <f t="shared" si="2"/>
        <v>550.11278035427119</v>
      </c>
      <c r="J57">
        <f t="shared" si="3"/>
        <v>-13.727944818840228</v>
      </c>
      <c r="K57">
        <f t="shared" si="4"/>
        <v>13.727944818840228</v>
      </c>
    </row>
    <row r="58" spans="1:11" x14ac:dyDescent="0.2">
      <c r="A58" s="2">
        <v>44034</v>
      </c>
      <c r="B58" s="10">
        <v>97.272499999999994</v>
      </c>
      <c r="C58" s="7">
        <v>3099.91</v>
      </c>
      <c r="D58" s="5">
        <v>239.87</v>
      </c>
      <c r="F58" s="11">
        <f t="shared" si="0"/>
        <v>-220.99575633795456</v>
      </c>
      <c r="G58" s="14">
        <f t="shared" si="1"/>
        <v>784.83648151106604</v>
      </c>
      <c r="I58">
        <f t="shared" si="2"/>
        <v>563.84072517311142</v>
      </c>
      <c r="J58">
        <f t="shared" si="3"/>
        <v>-6.7703170527893235</v>
      </c>
      <c r="K58">
        <f t="shared" si="4"/>
        <v>6.7703170527893235</v>
      </c>
    </row>
    <row r="59" spans="1:11" x14ac:dyDescent="0.2">
      <c r="A59" s="2">
        <v>44033</v>
      </c>
      <c r="B59" s="10">
        <v>97</v>
      </c>
      <c r="C59" s="7">
        <v>3138.29</v>
      </c>
      <c r="D59" s="5">
        <v>241.75</v>
      </c>
      <c r="F59" s="11">
        <f t="shared" si="0"/>
        <v>-220.37665696657939</v>
      </c>
      <c r="G59" s="14">
        <f t="shared" si="1"/>
        <v>790.98769919248014</v>
      </c>
      <c r="I59">
        <f t="shared" si="2"/>
        <v>570.61104222590075</v>
      </c>
      <c r="J59">
        <f t="shared" si="3"/>
        <v>-8.9238249405691477</v>
      </c>
      <c r="K59">
        <f t="shared" si="4"/>
        <v>8.9238249405691477</v>
      </c>
    </row>
    <row r="60" spans="1:11" x14ac:dyDescent="0.2">
      <c r="A60" s="2">
        <v>44032</v>
      </c>
      <c r="B60" s="10">
        <v>98.357500000000002</v>
      </c>
      <c r="C60" s="7">
        <v>3196.84</v>
      </c>
      <c r="D60" s="5">
        <v>245.42</v>
      </c>
      <c r="F60" s="11">
        <f t="shared" si="0"/>
        <v>-223.46079420196219</v>
      </c>
      <c r="G60" s="14">
        <f t="shared" si="1"/>
        <v>802.99566136843202</v>
      </c>
      <c r="I60">
        <f t="shared" si="2"/>
        <v>579.53486716646989</v>
      </c>
      <c r="J60">
        <f t="shared" si="3"/>
        <v>6.4798170461293694</v>
      </c>
      <c r="K60">
        <f t="shared" si="4"/>
        <v>-6.4798170461293694</v>
      </c>
    </row>
    <row r="61" spans="1:11" x14ac:dyDescent="0.2">
      <c r="A61" s="2">
        <v>44029</v>
      </c>
      <c r="B61" s="10">
        <v>96.327500000000001</v>
      </c>
      <c r="C61" s="7">
        <v>2961.97</v>
      </c>
      <c r="D61" s="5">
        <v>242.03</v>
      </c>
      <c r="F61" s="11">
        <f t="shared" si="0"/>
        <v>-218.8487878757544</v>
      </c>
      <c r="G61" s="14">
        <f t="shared" si="1"/>
        <v>791.90383799609492</v>
      </c>
      <c r="I61">
        <f t="shared" si="2"/>
        <v>573.05505012034052</v>
      </c>
      <c r="J61">
        <f t="shared" si="3"/>
        <v>4.0421419667187592</v>
      </c>
      <c r="K61">
        <f t="shared" si="4"/>
        <v>-4.0421419667187592</v>
      </c>
    </row>
    <row r="62" spans="1:11" x14ac:dyDescent="0.2">
      <c r="A62" s="2">
        <v>44028</v>
      </c>
      <c r="B62" s="10">
        <v>96.522499999999994</v>
      </c>
      <c r="C62" s="7">
        <v>2999.9</v>
      </c>
      <c r="D62" s="5">
        <v>240.93</v>
      </c>
      <c r="F62" s="11">
        <f t="shared" si="0"/>
        <v>-219.29181311398617</v>
      </c>
      <c r="G62" s="14">
        <f t="shared" si="1"/>
        <v>788.30472126760799</v>
      </c>
      <c r="I62">
        <f t="shared" si="2"/>
        <v>569.01290815362177</v>
      </c>
      <c r="J62">
        <f t="shared" si="3"/>
        <v>4.8587397632019247</v>
      </c>
      <c r="K62">
        <f t="shared" si="4"/>
        <v>-4.8587397632019247</v>
      </c>
    </row>
    <row r="63" spans="1:11" x14ac:dyDescent="0.2">
      <c r="A63" s="2">
        <v>44027</v>
      </c>
      <c r="B63" s="10">
        <v>97.724999999999994</v>
      </c>
      <c r="C63" s="7">
        <v>3008.87</v>
      </c>
      <c r="D63" s="5">
        <v>240.28</v>
      </c>
      <c r="F63" s="11">
        <f t="shared" si="0"/>
        <v>-222.02380208308216</v>
      </c>
      <c r="G63" s="14">
        <f t="shared" si="1"/>
        <v>786.177970473502</v>
      </c>
      <c r="I63">
        <f t="shared" si="2"/>
        <v>564.15416839041984</v>
      </c>
      <c r="J63">
        <f t="shared" si="3"/>
        <v>0.28304889491164431</v>
      </c>
      <c r="K63">
        <f t="shared" si="4"/>
        <v>-0.28304889491164431</v>
      </c>
    </row>
    <row r="64" spans="1:11" x14ac:dyDescent="0.2">
      <c r="A64" s="2">
        <v>44026</v>
      </c>
      <c r="B64" s="10">
        <v>97.057500000000005</v>
      </c>
      <c r="C64" s="7">
        <v>3084</v>
      </c>
      <c r="D64" s="5">
        <v>239.73</v>
      </c>
      <c r="F64" s="11">
        <f t="shared" si="0"/>
        <v>-220.50729261375031</v>
      </c>
      <c r="G64" s="14">
        <f t="shared" si="1"/>
        <v>784.37841210925853</v>
      </c>
      <c r="I64">
        <f t="shared" si="2"/>
        <v>563.8711194955082</v>
      </c>
      <c r="J64">
        <f t="shared" si="3"/>
        <v>-1.2011356538308746</v>
      </c>
      <c r="K64">
        <f t="shared" si="4"/>
        <v>1.2011356538308746</v>
      </c>
    </row>
    <row r="65" spans="1:11" x14ac:dyDescent="0.2">
      <c r="A65" s="2">
        <v>44025</v>
      </c>
      <c r="B65" s="10">
        <v>95.477500000000006</v>
      </c>
      <c r="C65" s="7">
        <v>3104</v>
      </c>
      <c r="D65" s="5">
        <v>239</v>
      </c>
      <c r="F65" s="11">
        <f t="shared" si="0"/>
        <v>-216.91765222192356</v>
      </c>
      <c r="G65" s="14">
        <f t="shared" si="1"/>
        <v>781.98990737126257</v>
      </c>
      <c r="I65">
        <f t="shared" si="2"/>
        <v>565.07225514933907</v>
      </c>
      <c r="J65">
        <f t="shared" si="3"/>
        <v>-18.855253990509482</v>
      </c>
      <c r="K65">
        <f t="shared" si="4"/>
        <v>18.855253990509482</v>
      </c>
    </row>
    <row r="66" spans="1:11" x14ac:dyDescent="0.2">
      <c r="A66" s="2">
        <v>44022</v>
      </c>
      <c r="B66" s="10">
        <v>95.92</v>
      </c>
      <c r="C66" s="7">
        <v>3200</v>
      </c>
      <c r="D66" s="5">
        <v>245.07</v>
      </c>
      <c r="F66" s="11">
        <f t="shared" si="0"/>
        <v>-217.9229787240649</v>
      </c>
      <c r="G66" s="14">
        <f t="shared" si="1"/>
        <v>801.85048786391349</v>
      </c>
      <c r="I66">
        <f t="shared" si="2"/>
        <v>583.92750913984855</v>
      </c>
      <c r="J66">
        <f t="shared" si="3"/>
        <v>1.3254148292925265</v>
      </c>
      <c r="K66">
        <f t="shared" si="4"/>
        <v>-1.3254148292925265</v>
      </c>
    </row>
    <row r="67" spans="1:11" x14ac:dyDescent="0.2">
      <c r="A67" s="2">
        <v>44021</v>
      </c>
      <c r="B67" s="10">
        <v>95.682500000000005</v>
      </c>
      <c r="C67" s="7">
        <v>3182.63</v>
      </c>
      <c r="D67" s="5">
        <v>244.5</v>
      </c>
      <c r="F67" s="11">
        <f t="shared" si="0"/>
        <v>-217.38339670314159</v>
      </c>
      <c r="G67" s="14">
        <f t="shared" si="1"/>
        <v>799.98549101369758</v>
      </c>
      <c r="I67">
        <f t="shared" si="2"/>
        <v>582.60209431055603</v>
      </c>
      <c r="J67">
        <f t="shared" si="3"/>
        <v>2.2377160932022662</v>
      </c>
      <c r="K67">
        <f t="shared" si="4"/>
        <v>-2.2377160932022662</v>
      </c>
    </row>
    <row r="68" spans="1:11" x14ac:dyDescent="0.2">
      <c r="A68" s="2">
        <v>44020</v>
      </c>
      <c r="B68" s="10">
        <v>95.342500000000001</v>
      </c>
      <c r="C68" s="7">
        <v>3081.11</v>
      </c>
      <c r="D68" s="5">
        <v>243.58</v>
      </c>
      <c r="F68" s="11">
        <f t="shared" si="0"/>
        <v>-216.61094244160924</v>
      </c>
      <c r="G68" s="14">
        <f t="shared" si="1"/>
        <v>796.97532065896303</v>
      </c>
      <c r="I68">
        <f t="shared" si="2"/>
        <v>580.36437821735376</v>
      </c>
      <c r="J68">
        <f t="shared" si="3"/>
        <v>3.9695583642434258</v>
      </c>
      <c r="K68">
        <f t="shared" si="4"/>
        <v>-3.9695583642434258</v>
      </c>
    </row>
    <row r="69" spans="1:11" x14ac:dyDescent="0.2">
      <c r="A69" s="2">
        <v>44019</v>
      </c>
      <c r="B69" s="10">
        <v>93.172499999999999</v>
      </c>
      <c r="C69" s="7">
        <v>3000.12</v>
      </c>
      <c r="D69" s="5">
        <v>240.86</v>
      </c>
      <c r="F69" s="11">
        <f t="shared" ref="F69:F132" si="5">B69*$O$8</f>
        <v>-211.68086671359401</v>
      </c>
      <c r="G69" s="14">
        <f t="shared" ref="G69:G132" si="6">D69*(1-$O$8)</f>
        <v>788.07568656670435</v>
      </c>
      <c r="I69">
        <f t="shared" ref="I69:I132" si="7">SUM(F69:G69)</f>
        <v>576.39481985311033</v>
      </c>
      <c r="J69">
        <f t="shared" si="3"/>
        <v>2.5565741398035016</v>
      </c>
      <c r="K69">
        <f t="shared" si="4"/>
        <v>-2.5565741398035016</v>
      </c>
    </row>
    <row r="70" spans="1:11" x14ac:dyDescent="0.2">
      <c r="A70" s="2">
        <v>44018</v>
      </c>
      <c r="B70" s="10">
        <v>93.462500000000006</v>
      </c>
      <c r="C70" s="7">
        <v>3057.04</v>
      </c>
      <c r="D70" s="5">
        <v>240.28</v>
      </c>
      <c r="F70" s="11">
        <f t="shared" si="5"/>
        <v>-212.33972476019514</v>
      </c>
      <c r="G70" s="14">
        <f t="shared" si="6"/>
        <v>786.177970473502</v>
      </c>
      <c r="I70">
        <f t="shared" si="7"/>
        <v>573.83824571330683</v>
      </c>
      <c r="J70">
        <f t="shared" ref="J70:J133" si="8">I70-I71</f>
        <v>16.913265021413508</v>
      </c>
      <c r="K70">
        <f t="shared" ref="K70:K133" si="9">-J70</f>
        <v>-16.913265021413508</v>
      </c>
    </row>
    <row r="71" spans="1:11" x14ac:dyDescent="0.2">
      <c r="A71" s="2">
        <v>44014</v>
      </c>
      <c r="B71" s="10">
        <v>91.027500000000003</v>
      </c>
      <c r="C71" s="7">
        <v>2890.3</v>
      </c>
      <c r="D71" s="5">
        <v>233.42</v>
      </c>
      <c r="F71" s="11">
        <f t="shared" si="5"/>
        <v>-206.80758909304438</v>
      </c>
      <c r="G71" s="14">
        <f t="shared" si="6"/>
        <v>763.73256978493771</v>
      </c>
      <c r="I71">
        <f t="shared" si="7"/>
        <v>556.92498069189332</v>
      </c>
      <c r="J71">
        <f t="shared" si="8"/>
        <v>-13.513047353319394</v>
      </c>
      <c r="K71">
        <f t="shared" si="9"/>
        <v>13.513047353319394</v>
      </c>
    </row>
    <row r="72" spans="1:11" x14ac:dyDescent="0.2">
      <c r="A72" s="2">
        <v>44013</v>
      </c>
      <c r="B72" s="10">
        <v>91.027500000000003</v>
      </c>
      <c r="C72" s="7">
        <v>2878.7</v>
      </c>
      <c r="D72" s="5">
        <v>237.55</v>
      </c>
      <c r="F72" s="11">
        <f t="shared" si="5"/>
        <v>-206.80758909304438</v>
      </c>
      <c r="G72" s="14">
        <f t="shared" si="6"/>
        <v>777.2456171382571</v>
      </c>
      <c r="I72">
        <f t="shared" si="7"/>
        <v>570.43802804521272</v>
      </c>
      <c r="J72">
        <f t="shared" si="8"/>
        <v>34.68167359109782</v>
      </c>
      <c r="K72">
        <f t="shared" si="9"/>
        <v>-34.68167359109782</v>
      </c>
    </row>
    <row r="73" spans="1:11" x14ac:dyDescent="0.2">
      <c r="A73" s="2">
        <v>44012</v>
      </c>
      <c r="B73" s="10">
        <v>91.2</v>
      </c>
      <c r="C73" s="7">
        <v>2758.82</v>
      </c>
      <c r="D73" s="5">
        <v>227.07</v>
      </c>
      <c r="F73" s="11">
        <f t="shared" si="5"/>
        <v>-207.19949603455711</v>
      </c>
      <c r="G73" s="14">
        <f t="shared" si="6"/>
        <v>742.95585048867201</v>
      </c>
      <c r="I73">
        <f t="shared" si="7"/>
        <v>535.7563544541149</v>
      </c>
      <c r="J73">
        <f t="shared" si="8"/>
        <v>19.323170394694216</v>
      </c>
      <c r="K73">
        <f t="shared" si="9"/>
        <v>-19.323170394694216</v>
      </c>
    </row>
    <row r="74" spans="1:11" x14ac:dyDescent="0.2">
      <c r="A74" s="2">
        <v>44011</v>
      </c>
      <c r="B74" s="10">
        <v>90.444999999999993</v>
      </c>
      <c r="C74" s="7">
        <v>2680.38</v>
      </c>
      <c r="D74" s="5">
        <v>220.64</v>
      </c>
      <c r="F74" s="11">
        <f t="shared" si="5"/>
        <v>-205.48419318909558</v>
      </c>
      <c r="G74" s="14">
        <f t="shared" si="6"/>
        <v>721.91737724851623</v>
      </c>
      <c r="I74">
        <f t="shared" si="7"/>
        <v>516.43318405942068</v>
      </c>
      <c r="J74">
        <f t="shared" si="8"/>
        <v>10.290929043280357</v>
      </c>
      <c r="K74">
        <f t="shared" si="9"/>
        <v>-10.290929043280357</v>
      </c>
    </row>
    <row r="75" spans="1:11" x14ac:dyDescent="0.2">
      <c r="A75" s="2">
        <v>44008</v>
      </c>
      <c r="B75" s="10">
        <v>88.407499999999999</v>
      </c>
      <c r="C75" s="7">
        <v>2692.87</v>
      </c>
      <c r="D75" s="5">
        <v>216.08</v>
      </c>
      <c r="F75" s="11">
        <f t="shared" si="5"/>
        <v>-200.85514743064812</v>
      </c>
      <c r="G75" s="14">
        <f t="shared" si="6"/>
        <v>706.99740244678844</v>
      </c>
      <c r="I75">
        <f t="shared" si="7"/>
        <v>506.14225501614033</v>
      </c>
      <c r="J75">
        <f t="shared" si="8"/>
        <v>-57.762648406145559</v>
      </c>
      <c r="K75">
        <f t="shared" si="9"/>
        <v>57.762648406145559</v>
      </c>
    </row>
    <row r="76" spans="1:11" x14ac:dyDescent="0.2">
      <c r="A76" s="2">
        <v>44007</v>
      </c>
      <c r="B76" s="10">
        <v>91.21</v>
      </c>
      <c r="C76" s="7">
        <v>2754.58</v>
      </c>
      <c r="D76" s="5">
        <v>235.68</v>
      </c>
      <c r="F76" s="11">
        <f t="shared" si="5"/>
        <v>-207.22221527754334</v>
      </c>
      <c r="G76" s="14">
        <f t="shared" si="6"/>
        <v>771.12711869982923</v>
      </c>
      <c r="I76">
        <f t="shared" si="7"/>
        <v>563.90490342228588</v>
      </c>
      <c r="J76">
        <f t="shared" si="8"/>
        <v>2.7164447988603797</v>
      </c>
      <c r="K76">
        <f t="shared" si="9"/>
        <v>-2.7164447988603797</v>
      </c>
    </row>
    <row r="77" spans="1:11" x14ac:dyDescent="0.2">
      <c r="A77" s="2">
        <v>44006</v>
      </c>
      <c r="B77" s="10">
        <v>90.015000000000001</v>
      </c>
      <c r="C77" s="7">
        <v>2734.4</v>
      </c>
      <c r="D77" s="5">
        <v>234.02</v>
      </c>
      <c r="F77" s="11">
        <f t="shared" si="5"/>
        <v>-204.50726574068705</v>
      </c>
      <c r="G77" s="14">
        <f t="shared" si="6"/>
        <v>765.69572436411249</v>
      </c>
      <c r="I77">
        <f t="shared" si="7"/>
        <v>561.1884586234255</v>
      </c>
      <c r="J77">
        <f t="shared" si="8"/>
        <v>-23.220380181668475</v>
      </c>
      <c r="K77">
        <f t="shared" si="9"/>
        <v>23.220380181668475</v>
      </c>
    </row>
    <row r="78" spans="1:11" x14ac:dyDescent="0.2">
      <c r="A78" s="2">
        <v>44005</v>
      </c>
      <c r="B78" s="10">
        <v>91.632499999999993</v>
      </c>
      <c r="C78" s="7">
        <v>2764.41</v>
      </c>
      <c r="D78" s="5">
        <v>242.24</v>
      </c>
      <c r="F78" s="11">
        <f t="shared" si="5"/>
        <v>-208.1821032937122</v>
      </c>
      <c r="G78" s="14">
        <f t="shared" si="6"/>
        <v>792.59094209880618</v>
      </c>
      <c r="I78">
        <f t="shared" si="7"/>
        <v>584.40883880509398</v>
      </c>
      <c r="J78">
        <f t="shared" si="8"/>
        <v>5.5304763499801766</v>
      </c>
      <c r="K78">
        <f t="shared" si="9"/>
        <v>-5.5304763499801766</v>
      </c>
    </row>
    <row r="79" spans="1:11" x14ac:dyDescent="0.2">
      <c r="A79" s="2">
        <v>44004</v>
      </c>
      <c r="B79" s="10">
        <v>89.717500000000001</v>
      </c>
      <c r="C79" s="7">
        <v>2713.82</v>
      </c>
      <c r="D79" s="5">
        <v>239.22</v>
      </c>
      <c r="F79" s="11">
        <f t="shared" si="5"/>
        <v>-203.83136826184625</v>
      </c>
      <c r="G79" s="14">
        <f t="shared" si="6"/>
        <v>782.70973071696005</v>
      </c>
      <c r="I79">
        <f t="shared" si="7"/>
        <v>578.8783624551138</v>
      </c>
      <c r="J79">
        <f t="shared" si="8"/>
        <v>-3.7900993846949405</v>
      </c>
      <c r="K79">
        <f t="shared" si="9"/>
        <v>3.7900993846949405</v>
      </c>
    </row>
    <row r="80" spans="1:11" x14ac:dyDescent="0.2">
      <c r="A80" s="2">
        <v>44001</v>
      </c>
      <c r="B80" s="10">
        <v>87.43</v>
      </c>
      <c r="C80" s="7">
        <v>2675.01</v>
      </c>
      <c r="D80" s="5">
        <v>238.79</v>
      </c>
      <c r="F80" s="11">
        <f t="shared" si="5"/>
        <v>-198.63434142874266</v>
      </c>
      <c r="G80" s="14">
        <f t="shared" si="6"/>
        <v>781.30280326855143</v>
      </c>
      <c r="I80">
        <f t="shared" si="7"/>
        <v>582.66846183980874</v>
      </c>
      <c r="J80">
        <f t="shared" si="8"/>
        <v>10.466626211138646</v>
      </c>
      <c r="K80">
        <f t="shared" si="9"/>
        <v>-10.466626211138646</v>
      </c>
    </row>
    <row r="81" spans="1:11" x14ac:dyDescent="0.2">
      <c r="A81" s="2">
        <v>44000</v>
      </c>
      <c r="B81" s="10">
        <v>87.932500000000005</v>
      </c>
      <c r="C81" s="7">
        <v>2653.98</v>
      </c>
      <c r="D81" s="5">
        <v>235.94</v>
      </c>
      <c r="F81" s="11">
        <f t="shared" si="5"/>
        <v>-199.77598338880148</v>
      </c>
      <c r="G81" s="14">
        <f t="shared" si="6"/>
        <v>771.97781901747157</v>
      </c>
      <c r="I81">
        <f t="shared" si="7"/>
        <v>572.2018356286701</v>
      </c>
      <c r="J81">
        <f t="shared" si="8"/>
        <v>1.2619716119842224</v>
      </c>
      <c r="K81">
        <f t="shared" si="9"/>
        <v>-1.2619716119842224</v>
      </c>
    </row>
    <row r="82" spans="1:11" x14ac:dyDescent="0.2">
      <c r="A82" s="2">
        <v>43999</v>
      </c>
      <c r="B82" s="10">
        <v>87.897499999999994</v>
      </c>
      <c r="C82" s="7">
        <v>2640.98</v>
      </c>
      <c r="D82" s="5">
        <v>235.53</v>
      </c>
      <c r="F82" s="11">
        <f t="shared" si="5"/>
        <v>-199.6964660383496</v>
      </c>
      <c r="G82" s="14">
        <f t="shared" si="6"/>
        <v>770.6363300550355</v>
      </c>
      <c r="I82">
        <f t="shared" si="7"/>
        <v>570.93986401668587</v>
      </c>
      <c r="J82">
        <f t="shared" si="8"/>
        <v>-0.1143201892534762</v>
      </c>
      <c r="K82">
        <f t="shared" si="9"/>
        <v>0.1143201892534762</v>
      </c>
    </row>
    <row r="83" spans="1:11" x14ac:dyDescent="0.2">
      <c r="A83" s="2">
        <v>43998</v>
      </c>
      <c r="B83" s="10">
        <v>88.02</v>
      </c>
      <c r="C83" s="7">
        <v>2615.27</v>
      </c>
      <c r="D83" s="5">
        <v>235.65</v>
      </c>
      <c r="F83" s="11">
        <f t="shared" si="5"/>
        <v>-199.97477676493111</v>
      </c>
      <c r="G83" s="14">
        <f t="shared" si="6"/>
        <v>771.02896097087046</v>
      </c>
      <c r="I83">
        <f t="shared" si="7"/>
        <v>571.05418420593935</v>
      </c>
      <c r="J83">
        <f t="shared" si="8"/>
        <v>5.1436135720431366</v>
      </c>
      <c r="K83">
        <f t="shared" si="9"/>
        <v>-5.1436135720431366</v>
      </c>
    </row>
    <row r="84" spans="1:11" x14ac:dyDescent="0.2">
      <c r="A84" s="2">
        <v>43997</v>
      </c>
      <c r="B84" s="10">
        <v>85.747500000000002</v>
      </c>
      <c r="C84" s="7">
        <v>2572.6799999999998</v>
      </c>
      <c r="D84" s="5">
        <v>232.5</v>
      </c>
      <c r="F84" s="11">
        <f t="shared" si="5"/>
        <v>-194.81182879630688</v>
      </c>
      <c r="G84" s="14">
        <f t="shared" si="6"/>
        <v>760.72239943020315</v>
      </c>
      <c r="I84">
        <f t="shared" si="7"/>
        <v>565.91057063389621</v>
      </c>
      <c r="J84">
        <f t="shared" si="8"/>
        <v>10.446102547798887</v>
      </c>
      <c r="K84">
        <f t="shared" si="9"/>
        <v>-10.446102547798887</v>
      </c>
    </row>
    <row r="85" spans="1:11" x14ac:dyDescent="0.2">
      <c r="A85" s="2">
        <v>43994</v>
      </c>
      <c r="B85" s="10">
        <v>84.7</v>
      </c>
      <c r="C85" s="7">
        <v>2545.02</v>
      </c>
      <c r="D85" s="5">
        <v>228.58</v>
      </c>
      <c r="F85" s="11">
        <f t="shared" si="5"/>
        <v>-192.43198809349769</v>
      </c>
      <c r="G85" s="14">
        <f t="shared" si="6"/>
        <v>747.89645617959502</v>
      </c>
      <c r="I85">
        <f t="shared" si="7"/>
        <v>555.46446808609733</v>
      </c>
      <c r="J85">
        <f t="shared" si="8"/>
        <v>11.931340722788832</v>
      </c>
      <c r="K85">
        <f t="shared" si="9"/>
        <v>-11.931340722788832</v>
      </c>
    </row>
    <row r="86" spans="1:11" x14ac:dyDescent="0.2">
      <c r="A86" s="2">
        <v>43993</v>
      </c>
      <c r="B86" s="10">
        <v>83.974999999999994</v>
      </c>
      <c r="C86" s="7">
        <v>2557.96</v>
      </c>
      <c r="D86" s="5">
        <v>224.43</v>
      </c>
      <c r="F86" s="11">
        <f t="shared" si="5"/>
        <v>-190.78484297699487</v>
      </c>
      <c r="G86" s="14">
        <f t="shared" si="6"/>
        <v>734.3179703403033</v>
      </c>
      <c r="I86">
        <f t="shared" si="7"/>
        <v>543.53312736330849</v>
      </c>
      <c r="J86">
        <f t="shared" si="8"/>
        <v>-30.623069468406698</v>
      </c>
      <c r="K86">
        <f t="shared" si="9"/>
        <v>30.623069468406698</v>
      </c>
    </row>
    <row r="87" spans="1:11" x14ac:dyDescent="0.2">
      <c r="A87" s="2">
        <v>43992</v>
      </c>
      <c r="B87" s="10">
        <v>88.21</v>
      </c>
      <c r="C87" s="7">
        <v>2647.45</v>
      </c>
      <c r="D87" s="5">
        <v>236.73</v>
      </c>
      <c r="F87" s="11">
        <f t="shared" si="5"/>
        <v>-200.40644238166976</v>
      </c>
      <c r="G87" s="14">
        <f t="shared" si="6"/>
        <v>774.56263921338495</v>
      </c>
      <c r="I87">
        <f t="shared" si="7"/>
        <v>574.15619683171519</v>
      </c>
      <c r="J87">
        <f t="shared" si="8"/>
        <v>-11.374165650038208</v>
      </c>
      <c r="K87">
        <f t="shared" si="9"/>
        <v>11.374165650038208</v>
      </c>
    </row>
    <row r="88" spans="1:11" x14ac:dyDescent="0.2">
      <c r="A88" s="2">
        <v>43991</v>
      </c>
      <c r="B88" s="10">
        <v>85.997500000000002</v>
      </c>
      <c r="C88" s="7">
        <v>2600.86</v>
      </c>
      <c r="D88" s="5">
        <v>238.67</v>
      </c>
      <c r="F88" s="11">
        <f t="shared" si="5"/>
        <v>-195.37980987096302</v>
      </c>
      <c r="G88" s="14">
        <f t="shared" si="6"/>
        <v>780.91017235271647</v>
      </c>
      <c r="I88">
        <f t="shared" si="7"/>
        <v>585.5303624817534</v>
      </c>
      <c r="J88">
        <f t="shared" si="8"/>
        <v>17.806048934871114</v>
      </c>
      <c r="K88">
        <f t="shared" si="9"/>
        <v>-17.806048934871114</v>
      </c>
    </row>
    <row r="89" spans="1:11" x14ac:dyDescent="0.2">
      <c r="A89" s="2">
        <v>43990</v>
      </c>
      <c r="B89" s="10">
        <v>83.364999999999995</v>
      </c>
      <c r="C89" s="7">
        <v>2524.06</v>
      </c>
      <c r="D89" s="5">
        <v>231.4</v>
      </c>
      <c r="F89" s="11">
        <f t="shared" si="5"/>
        <v>-189.39896915483391</v>
      </c>
      <c r="G89" s="14">
        <f t="shared" si="6"/>
        <v>757.12328270171622</v>
      </c>
      <c r="I89">
        <f t="shared" si="7"/>
        <v>567.72431354688229</v>
      </c>
      <c r="J89">
        <f t="shared" si="8"/>
        <v>0.94806940180740185</v>
      </c>
      <c r="K89">
        <f t="shared" si="9"/>
        <v>-0.94806940180740185</v>
      </c>
    </row>
    <row r="90" spans="1:11" x14ac:dyDescent="0.2">
      <c r="A90" s="2">
        <v>43987</v>
      </c>
      <c r="B90" s="10">
        <v>82.875</v>
      </c>
      <c r="C90" s="7">
        <v>2483</v>
      </c>
      <c r="D90" s="5">
        <v>230.77</v>
      </c>
      <c r="F90" s="11">
        <f t="shared" si="5"/>
        <v>-188.2857262485079</v>
      </c>
      <c r="G90" s="14">
        <f t="shared" si="6"/>
        <v>755.06197039358278</v>
      </c>
      <c r="I90">
        <f t="shared" si="7"/>
        <v>566.77624414507488</v>
      </c>
      <c r="J90">
        <f t="shared" si="8"/>
        <v>9.4441545924946695</v>
      </c>
      <c r="K90">
        <f t="shared" si="9"/>
        <v>-9.4441545924946695</v>
      </c>
    </row>
    <row r="91" spans="1:11" x14ac:dyDescent="0.2">
      <c r="A91" s="2">
        <v>43986</v>
      </c>
      <c r="B91" s="10">
        <v>80.58</v>
      </c>
      <c r="C91" s="7">
        <v>2460.6</v>
      </c>
      <c r="D91" s="5">
        <v>226.29</v>
      </c>
      <c r="F91" s="11">
        <f t="shared" si="5"/>
        <v>-183.07165998316461</v>
      </c>
      <c r="G91" s="14">
        <f t="shared" si="6"/>
        <v>740.40374953574485</v>
      </c>
      <c r="I91">
        <f t="shared" si="7"/>
        <v>557.33208955258021</v>
      </c>
      <c r="J91">
        <f t="shared" si="8"/>
        <v>-11.072000026639785</v>
      </c>
      <c r="K91">
        <f t="shared" si="9"/>
        <v>11.072000026639785</v>
      </c>
    </row>
    <row r="92" spans="1:11" x14ac:dyDescent="0.2">
      <c r="A92" s="2">
        <v>43985</v>
      </c>
      <c r="B92" s="10">
        <v>81.28</v>
      </c>
      <c r="C92" s="7">
        <v>2478.4</v>
      </c>
      <c r="D92" s="5">
        <v>230.16</v>
      </c>
      <c r="F92" s="11">
        <f t="shared" si="5"/>
        <v>-184.66200699220178</v>
      </c>
      <c r="G92" s="14">
        <f t="shared" si="6"/>
        <v>753.06609657142178</v>
      </c>
      <c r="I92">
        <f t="shared" si="7"/>
        <v>568.40408957922</v>
      </c>
      <c r="J92">
        <f t="shared" si="8"/>
        <v>-9.3871325173668083</v>
      </c>
      <c r="K92">
        <f t="shared" si="9"/>
        <v>9.3871325173668083</v>
      </c>
    </row>
    <row r="93" spans="1:11" x14ac:dyDescent="0.2">
      <c r="A93" s="2">
        <v>43984</v>
      </c>
      <c r="B93" s="10">
        <v>80.834999999999994</v>
      </c>
      <c r="C93" s="7">
        <v>2472.41</v>
      </c>
      <c r="D93" s="5">
        <v>232.72</v>
      </c>
      <c r="F93" s="11">
        <f t="shared" si="5"/>
        <v>-183.65100067931385</v>
      </c>
      <c r="G93" s="14">
        <f t="shared" si="6"/>
        <v>761.44222277590063</v>
      </c>
      <c r="I93">
        <f t="shared" si="7"/>
        <v>577.79122209658681</v>
      </c>
      <c r="J93">
        <f t="shared" si="8"/>
        <v>1.8039668806483178</v>
      </c>
      <c r="K93">
        <f t="shared" si="9"/>
        <v>-1.8039668806483178</v>
      </c>
    </row>
    <row r="94" spans="1:11" x14ac:dyDescent="0.2">
      <c r="A94" s="2">
        <v>43983</v>
      </c>
      <c r="B94" s="10">
        <v>80.462500000000006</v>
      </c>
      <c r="C94" s="7">
        <v>2471.04</v>
      </c>
      <c r="D94" s="5">
        <v>231.91</v>
      </c>
      <c r="F94" s="11">
        <f t="shared" si="5"/>
        <v>-182.80470887807624</v>
      </c>
      <c r="G94" s="14">
        <f t="shared" si="6"/>
        <v>758.7919640940147</v>
      </c>
      <c r="I94">
        <f t="shared" si="7"/>
        <v>575.98725521593849</v>
      </c>
      <c r="J94">
        <f t="shared" si="8"/>
        <v>20.093717714713875</v>
      </c>
      <c r="K94">
        <f t="shared" si="9"/>
        <v>-20.093717714713875</v>
      </c>
    </row>
    <row r="95" spans="1:11" x14ac:dyDescent="0.2">
      <c r="A95" s="2">
        <v>43980</v>
      </c>
      <c r="B95" s="10">
        <v>79.484999999999999</v>
      </c>
      <c r="C95" s="7">
        <v>2442.37</v>
      </c>
      <c r="D95" s="5">
        <v>225.09</v>
      </c>
      <c r="F95" s="11">
        <f t="shared" si="5"/>
        <v>-180.58390287617075</v>
      </c>
      <c r="G95" s="14">
        <f t="shared" si="6"/>
        <v>736.4774403773954</v>
      </c>
      <c r="I95">
        <f t="shared" si="7"/>
        <v>555.89353750122461</v>
      </c>
      <c r="J95">
        <f t="shared" si="8"/>
        <v>-1.0345378573476864</v>
      </c>
      <c r="K95">
        <f t="shared" si="9"/>
        <v>1.0345378573476864</v>
      </c>
    </row>
    <row r="96" spans="1:11" x14ac:dyDescent="0.2">
      <c r="A96" s="2">
        <v>43979</v>
      </c>
      <c r="B96" s="10">
        <v>79.5625</v>
      </c>
      <c r="C96" s="7">
        <v>2401.1</v>
      </c>
      <c r="D96" s="5">
        <v>225.46</v>
      </c>
      <c r="F96" s="11">
        <f t="shared" si="5"/>
        <v>-180.75997700931416</v>
      </c>
      <c r="G96" s="14">
        <f t="shared" si="6"/>
        <v>737.68805236788648</v>
      </c>
      <c r="I96">
        <f t="shared" si="7"/>
        <v>556.9280753585723</v>
      </c>
      <c r="J96">
        <f t="shared" si="8"/>
        <v>-12.120198769390072</v>
      </c>
      <c r="K96">
        <f t="shared" si="9"/>
        <v>12.120198769390072</v>
      </c>
    </row>
    <row r="97" spans="1:11" x14ac:dyDescent="0.2">
      <c r="A97" s="2">
        <v>43978</v>
      </c>
      <c r="B97" s="10">
        <v>79.527500000000003</v>
      </c>
      <c r="C97" s="7">
        <v>2410.39</v>
      </c>
      <c r="D97" s="5">
        <v>229.14</v>
      </c>
      <c r="F97" s="11">
        <f t="shared" si="5"/>
        <v>-180.6804596588623</v>
      </c>
      <c r="G97" s="14">
        <f t="shared" si="6"/>
        <v>749.72873378682471</v>
      </c>
      <c r="I97">
        <f t="shared" si="7"/>
        <v>569.04827412796237</v>
      </c>
      <c r="J97">
        <f t="shared" si="8"/>
        <v>-10.795902236816573</v>
      </c>
      <c r="K97">
        <f t="shared" si="9"/>
        <v>10.795902236816573</v>
      </c>
    </row>
    <row r="98" spans="1:11" x14ac:dyDescent="0.2">
      <c r="A98" s="2">
        <v>43977</v>
      </c>
      <c r="B98" s="10">
        <v>79.182500000000005</v>
      </c>
      <c r="C98" s="7">
        <v>2421.86</v>
      </c>
      <c r="D98" s="5">
        <v>232.2</v>
      </c>
      <c r="F98" s="11">
        <f t="shared" si="5"/>
        <v>-179.89664577583684</v>
      </c>
      <c r="G98" s="14">
        <f t="shared" si="6"/>
        <v>759.74082214061582</v>
      </c>
      <c r="I98">
        <f t="shared" si="7"/>
        <v>579.84417636477895</v>
      </c>
      <c r="J98">
        <f t="shared" si="8"/>
        <v>-7.6400757280152902</v>
      </c>
      <c r="K98">
        <f t="shared" si="9"/>
        <v>7.6400757280152902</v>
      </c>
    </row>
    <row r="99" spans="1:11" x14ac:dyDescent="0.2">
      <c r="A99" s="2">
        <v>43973</v>
      </c>
      <c r="B99" s="10">
        <v>79.722499999999997</v>
      </c>
      <c r="C99" s="7">
        <v>2436.88</v>
      </c>
      <c r="D99" s="5">
        <v>234.91</v>
      </c>
      <c r="F99" s="11">
        <f t="shared" si="5"/>
        <v>-181.12348489709407</v>
      </c>
      <c r="G99" s="14">
        <f t="shared" si="6"/>
        <v>768.60773698988828</v>
      </c>
      <c r="I99">
        <f t="shared" si="7"/>
        <v>587.48425209279424</v>
      </c>
      <c r="J99">
        <f t="shared" si="8"/>
        <v>10.358492138859901</v>
      </c>
      <c r="K99">
        <f t="shared" si="9"/>
        <v>-10.358492138859901</v>
      </c>
    </row>
    <row r="100" spans="1:11" x14ac:dyDescent="0.2">
      <c r="A100" s="2">
        <v>43972</v>
      </c>
      <c r="B100" s="10">
        <v>79.212500000000006</v>
      </c>
      <c r="C100" s="7">
        <v>2446.7399999999998</v>
      </c>
      <c r="D100" s="5">
        <v>231.39</v>
      </c>
      <c r="F100" s="11">
        <f t="shared" si="5"/>
        <v>-179.96480350479558</v>
      </c>
      <c r="G100" s="14">
        <f t="shared" si="6"/>
        <v>757.09056345872989</v>
      </c>
      <c r="I100">
        <f t="shared" si="7"/>
        <v>577.12575995393433</v>
      </c>
      <c r="J100">
        <f t="shared" si="8"/>
        <v>5.9979274617284091</v>
      </c>
      <c r="K100">
        <f t="shared" si="9"/>
        <v>-5.9979274617284091</v>
      </c>
    </row>
    <row r="101" spans="1:11" x14ac:dyDescent="0.2">
      <c r="A101" s="2">
        <v>43971</v>
      </c>
      <c r="B101" s="10">
        <v>79.807500000000005</v>
      </c>
      <c r="C101" s="7">
        <v>2497.94</v>
      </c>
      <c r="D101" s="5">
        <v>229.97</v>
      </c>
      <c r="F101" s="11">
        <f t="shared" si="5"/>
        <v>-181.31659846247717</v>
      </c>
      <c r="G101" s="14">
        <f t="shared" si="6"/>
        <v>752.44443095468307</v>
      </c>
      <c r="I101">
        <f t="shared" si="7"/>
        <v>571.12783249220593</v>
      </c>
      <c r="J101">
        <f t="shared" si="8"/>
        <v>39.370484324339259</v>
      </c>
      <c r="K101">
        <f t="shared" si="9"/>
        <v>-39.370484324339259</v>
      </c>
    </row>
    <row r="102" spans="1:11" x14ac:dyDescent="0.2">
      <c r="A102" s="2">
        <v>43970</v>
      </c>
      <c r="B102" s="10">
        <v>78.284999999999997</v>
      </c>
      <c r="C102" s="7">
        <v>2449.33</v>
      </c>
      <c r="D102" s="5">
        <v>216.88</v>
      </c>
      <c r="F102" s="11">
        <f t="shared" si="5"/>
        <v>-177.85759371782132</v>
      </c>
      <c r="G102" s="14">
        <f t="shared" si="6"/>
        <v>709.61494188568804</v>
      </c>
      <c r="I102">
        <f t="shared" si="7"/>
        <v>531.75734816786667</v>
      </c>
      <c r="J102">
        <f t="shared" si="8"/>
        <v>13.107126217798623</v>
      </c>
      <c r="K102">
        <f t="shared" si="9"/>
        <v>-13.107126217798623</v>
      </c>
    </row>
    <row r="103" spans="1:11" x14ac:dyDescent="0.2">
      <c r="A103" s="2">
        <v>43969</v>
      </c>
      <c r="B103" s="10">
        <v>78.739999999999995</v>
      </c>
      <c r="C103" s="7">
        <v>2426.2600000000002</v>
      </c>
      <c r="D103" s="5">
        <v>213.19</v>
      </c>
      <c r="F103" s="11">
        <f t="shared" si="5"/>
        <v>-178.89131927369547</v>
      </c>
      <c r="G103" s="14">
        <f t="shared" si="6"/>
        <v>697.54154122376349</v>
      </c>
      <c r="I103">
        <f t="shared" si="7"/>
        <v>518.65022195006804</v>
      </c>
      <c r="J103">
        <f t="shared" si="8"/>
        <v>3.4402823385656802</v>
      </c>
      <c r="K103">
        <f t="shared" si="9"/>
        <v>-3.4402823385656802</v>
      </c>
    </row>
    <row r="104" spans="1:11" x14ac:dyDescent="0.2">
      <c r="A104" s="2">
        <v>43966</v>
      </c>
      <c r="B104" s="10">
        <v>76.927499999999995</v>
      </c>
      <c r="C104" s="7">
        <v>2409.7800000000002</v>
      </c>
      <c r="D104" s="5">
        <v>210.88</v>
      </c>
      <c r="F104" s="11">
        <f t="shared" si="5"/>
        <v>-174.77345648243852</v>
      </c>
      <c r="G104" s="14">
        <f t="shared" si="6"/>
        <v>689.98339609394088</v>
      </c>
      <c r="I104">
        <f t="shared" si="7"/>
        <v>515.20993961150236</v>
      </c>
      <c r="J104">
        <f t="shared" si="8"/>
        <v>14.356137262022571</v>
      </c>
      <c r="K104">
        <f t="shared" si="9"/>
        <v>-14.356137262022571</v>
      </c>
    </row>
    <row r="105" spans="1:11" x14ac:dyDescent="0.2">
      <c r="A105" s="2">
        <v>43965</v>
      </c>
      <c r="B105" s="10">
        <v>77.385000000000005</v>
      </c>
      <c r="C105" s="7">
        <v>2388.85</v>
      </c>
      <c r="D105" s="5">
        <v>206.81</v>
      </c>
      <c r="F105" s="11">
        <f t="shared" si="5"/>
        <v>-175.81286184905926</v>
      </c>
      <c r="G105" s="14">
        <f t="shared" si="6"/>
        <v>676.66666419853902</v>
      </c>
      <c r="I105">
        <f t="shared" si="7"/>
        <v>500.85380234947979</v>
      </c>
      <c r="J105">
        <f t="shared" si="8"/>
        <v>4.5215063195478251</v>
      </c>
      <c r="K105">
        <f t="shared" si="9"/>
        <v>-4.5215063195478251</v>
      </c>
    </row>
    <row r="106" spans="1:11" x14ac:dyDescent="0.2">
      <c r="A106" s="2">
        <v>43964</v>
      </c>
      <c r="B106" s="10">
        <v>76.912499999999994</v>
      </c>
      <c r="C106" s="7">
        <v>2367.92</v>
      </c>
      <c r="D106" s="5">
        <v>205.1</v>
      </c>
      <c r="F106" s="11">
        <f t="shared" si="5"/>
        <v>-174.73937761795915</v>
      </c>
      <c r="G106" s="14">
        <f t="shared" si="6"/>
        <v>671.07167364789109</v>
      </c>
      <c r="I106">
        <f t="shared" si="7"/>
        <v>496.33229602993197</v>
      </c>
      <c r="J106">
        <f t="shared" si="8"/>
        <v>-14.224012652415524</v>
      </c>
      <c r="K106">
        <f t="shared" si="9"/>
        <v>14.224012652415524</v>
      </c>
    </row>
    <row r="107" spans="1:11" x14ac:dyDescent="0.2">
      <c r="A107" s="2">
        <v>43963</v>
      </c>
      <c r="B107" s="10">
        <v>77.852500000000006</v>
      </c>
      <c r="C107" s="7">
        <v>2356.9499999999998</v>
      </c>
      <c r="D107" s="5">
        <v>210.1</v>
      </c>
      <c r="F107" s="11">
        <f t="shared" si="5"/>
        <v>-176.87498645866623</v>
      </c>
      <c r="G107" s="14">
        <f t="shared" si="6"/>
        <v>687.43129514101372</v>
      </c>
      <c r="I107">
        <f t="shared" si="7"/>
        <v>510.55630868234749</v>
      </c>
      <c r="J107">
        <f t="shared" si="8"/>
        <v>-8.032794971001465</v>
      </c>
      <c r="K107">
        <f t="shared" si="9"/>
        <v>8.032794971001465</v>
      </c>
    </row>
    <row r="108" spans="1:11" x14ac:dyDescent="0.2">
      <c r="A108" s="2">
        <v>43962</v>
      </c>
      <c r="B108" s="10">
        <v>78.752499999999998</v>
      </c>
      <c r="C108" s="7">
        <v>2409</v>
      </c>
      <c r="D108" s="5">
        <v>213.18</v>
      </c>
      <c r="F108" s="11">
        <f t="shared" si="5"/>
        <v>-178.91971832742828</v>
      </c>
      <c r="G108" s="14">
        <f t="shared" si="6"/>
        <v>697.50882198077727</v>
      </c>
      <c r="I108">
        <f t="shared" si="7"/>
        <v>518.58910365334896</v>
      </c>
      <c r="J108">
        <f t="shared" si="8"/>
        <v>-5.6277668893471855E-2</v>
      </c>
      <c r="K108">
        <f t="shared" si="9"/>
        <v>5.6277668893471855E-2</v>
      </c>
    </row>
    <row r="109" spans="1:11" x14ac:dyDescent="0.2">
      <c r="A109" s="2">
        <v>43959</v>
      </c>
      <c r="B109" s="10">
        <v>77.532399999999996</v>
      </c>
      <c r="C109" s="7">
        <v>2379.61</v>
      </c>
      <c r="D109" s="5">
        <v>212.35</v>
      </c>
      <c r="F109" s="11">
        <f t="shared" si="5"/>
        <v>-176.14774349067648</v>
      </c>
      <c r="G109" s="14">
        <f t="shared" si="6"/>
        <v>694.7931248129189</v>
      </c>
      <c r="I109">
        <f t="shared" si="7"/>
        <v>518.64538132224243</v>
      </c>
      <c r="J109">
        <f t="shared" si="8"/>
        <v>-6.2774389122068897E-2</v>
      </c>
      <c r="K109">
        <f t="shared" si="9"/>
        <v>6.2774389122068897E-2</v>
      </c>
    </row>
    <row r="110" spans="1:11" x14ac:dyDescent="0.2">
      <c r="A110" s="2">
        <v>43958</v>
      </c>
      <c r="B110" s="10">
        <v>75.935000000000002</v>
      </c>
      <c r="C110" s="7">
        <v>2367.61</v>
      </c>
      <c r="D110" s="5">
        <v>211.26</v>
      </c>
      <c r="F110" s="11">
        <f t="shared" si="5"/>
        <v>-172.51857161605369</v>
      </c>
      <c r="G110" s="14">
        <f t="shared" si="6"/>
        <v>691.22672732741819</v>
      </c>
      <c r="I110">
        <f t="shared" si="7"/>
        <v>518.7081557113645</v>
      </c>
      <c r="J110">
        <f t="shared" si="8"/>
        <v>7.3622476509818284</v>
      </c>
      <c r="K110">
        <f t="shared" si="9"/>
        <v>-7.3622476509818284</v>
      </c>
    </row>
    <row r="111" spans="1:11" x14ac:dyDescent="0.2">
      <c r="A111" s="2">
        <v>43957</v>
      </c>
      <c r="B111" s="10">
        <v>75.157499999999999</v>
      </c>
      <c r="C111" s="7">
        <v>2351.2600000000002</v>
      </c>
      <c r="D111" s="5">
        <v>208.47</v>
      </c>
      <c r="F111" s="11">
        <f t="shared" si="5"/>
        <v>-170.75215047387309</v>
      </c>
      <c r="G111" s="14">
        <f t="shared" si="6"/>
        <v>682.09805853425576</v>
      </c>
      <c r="I111">
        <f t="shared" si="7"/>
        <v>511.34590806038267</v>
      </c>
      <c r="J111">
        <f t="shared" si="8"/>
        <v>2.8369921188800618</v>
      </c>
      <c r="K111">
        <f t="shared" si="9"/>
        <v>-2.8369921188800618</v>
      </c>
    </row>
    <row r="112" spans="1:11" x14ac:dyDescent="0.2">
      <c r="A112" s="2">
        <v>43956</v>
      </c>
      <c r="B112" s="10">
        <v>74.39</v>
      </c>
      <c r="C112" s="7">
        <v>2317.8000000000002</v>
      </c>
      <c r="D112" s="5">
        <v>207.07</v>
      </c>
      <c r="F112" s="11">
        <f t="shared" si="5"/>
        <v>-169.00844857467877</v>
      </c>
      <c r="G112" s="14">
        <f t="shared" si="6"/>
        <v>677.51736451618137</v>
      </c>
      <c r="I112">
        <f t="shared" si="7"/>
        <v>508.50891594150261</v>
      </c>
      <c r="J112">
        <f t="shared" si="8"/>
        <v>3.4230662520234887</v>
      </c>
      <c r="K112">
        <f t="shared" si="9"/>
        <v>-3.4230662520234887</v>
      </c>
    </row>
    <row r="113" spans="1:11" x14ac:dyDescent="0.2">
      <c r="A113" s="2">
        <v>43955</v>
      </c>
      <c r="B113" s="10">
        <v>73.290000000000006</v>
      </c>
      <c r="C113" s="7">
        <v>2315.9899999999998</v>
      </c>
      <c r="D113" s="5">
        <v>205.26</v>
      </c>
      <c r="F113" s="11">
        <f t="shared" si="5"/>
        <v>-166.5093318461918</v>
      </c>
      <c r="G113" s="14">
        <f t="shared" si="6"/>
        <v>671.59518153567092</v>
      </c>
      <c r="I113">
        <f t="shared" si="7"/>
        <v>505.08584968947912</v>
      </c>
      <c r="J113">
        <f t="shared" si="8"/>
        <v>7.4600110575436247</v>
      </c>
      <c r="K113">
        <f t="shared" si="9"/>
        <v>-7.4600110575436247</v>
      </c>
    </row>
    <row r="114" spans="1:11" x14ac:dyDescent="0.2">
      <c r="A114" s="2">
        <v>43952</v>
      </c>
      <c r="B114" s="10">
        <v>72.267499999999998</v>
      </c>
      <c r="C114" s="7">
        <v>2286.04</v>
      </c>
      <c r="D114" s="5">
        <v>202.27</v>
      </c>
      <c r="F114" s="11">
        <f t="shared" si="5"/>
        <v>-164.1862892508482</v>
      </c>
      <c r="G114" s="14">
        <f t="shared" si="6"/>
        <v>661.81212788278367</v>
      </c>
      <c r="I114">
        <f t="shared" si="7"/>
        <v>497.62583863193549</v>
      </c>
      <c r="J114">
        <f t="shared" si="8"/>
        <v>-5.2969448055203543</v>
      </c>
      <c r="K114">
        <f t="shared" si="9"/>
        <v>5.2969448055203543</v>
      </c>
    </row>
    <row r="115" spans="1:11" x14ac:dyDescent="0.2">
      <c r="A115" s="2">
        <v>43951</v>
      </c>
      <c r="B115" s="10">
        <v>73.45</v>
      </c>
      <c r="C115" s="7">
        <v>2474</v>
      </c>
      <c r="D115" s="5">
        <v>204.71</v>
      </c>
      <c r="F115" s="11">
        <f t="shared" si="5"/>
        <v>-166.87283973397172</v>
      </c>
      <c r="G115" s="14">
        <f t="shared" si="6"/>
        <v>669.79562317142756</v>
      </c>
      <c r="I115">
        <f t="shared" si="7"/>
        <v>502.92278343745585</v>
      </c>
      <c r="J115">
        <f t="shared" si="8"/>
        <v>30.97299849836736</v>
      </c>
      <c r="K115">
        <f t="shared" si="9"/>
        <v>-30.97299849836736</v>
      </c>
    </row>
    <row r="116" spans="1:11" x14ac:dyDescent="0.2">
      <c r="A116" s="2">
        <v>43950</v>
      </c>
      <c r="B116" s="10">
        <v>71.932500000000005</v>
      </c>
      <c r="C116" s="7">
        <v>2372.71</v>
      </c>
      <c r="D116" s="5">
        <v>194.19</v>
      </c>
      <c r="F116" s="11">
        <f t="shared" si="5"/>
        <v>-163.425194610809</v>
      </c>
      <c r="G116" s="14">
        <f t="shared" si="6"/>
        <v>635.37497954989749</v>
      </c>
      <c r="I116">
        <f t="shared" si="7"/>
        <v>471.94978493908849</v>
      </c>
      <c r="J116">
        <f t="shared" si="8"/>
        <v>31.710279255381181</v>
      </c>
      <c r="K116">
        <f t="shared" si="9"/>
        <v>-31.710279255381181</v>
      </c>
    </row>
    <row r="117" spans="1:11" x14ac:dyDescent="0.2">
      <c r="A117" s="2">
        <v>43949</v>
      </c>
      <c r="B117" s="10">
        <v>69.644999999999996</v>
      </c>
      <c r="C117" s="7">
        <v>2314.08</v>
      </c>
      <c r="D117" s="5">
        <v>182.91</v>
      </c>
      <c r="F117" s="11">
        <f t="shared" si="5"/>
        <v>-158.22816777770538</v>
      </c>
      <c r="G117" s="14">
        <f t="shared" si="6"/>
        <v>598.46767346141269</v>
      </c>
      <c r="I117">
        <f t="shared" si="7"/>
        <v>440.23950568370731</v>
      </c>
      <c r="J117">
        <f t="shared" si="8"/>
        <v>-12.41109939801504</v>
      </c>
      <c r="K117">
        <f t="shared" si="9"/>
        <v>12.41109939801504</v>
      </c>
    </row>
    <row r="118" spans="1:11" x14ac:dyDescent="0.2">
      <c r="A118" s="2">
        <v>43948</v>
      </c>
      <c r="B118" s="10">
        <v>70.792500000000004</v>
      </c>
      <c r="C118" s="7">
        <v>2376</v>
      </c>
      <c r="D118" s="5">
        <v>187.5</v>
      </c>
      <c r="F118" s="11">
        <f t="shared" si="5"/>
        <v>-160.83520091037704</v>
      </c>
      <c r="G118" s="14">
        <f t="shared" si="6"/>
        <v>613.48580599209936</v>
      </c>
      <c r="I118">
        <f t="shared" si="7"/>
        <v>452.65060508172235</v>
      </c>
      <c r="J118">
        <f t="shared" si="8"/>
        <v>-8.5224416623961474</v>
      </c>
      <c r="K118">
        <f t="shared" si="9"/>
        <v>8.5224416623961474</v>
      </c>
    </row>
    <row r="119" spans="1:11" x14ac:dyDescent="0.2">
      <c r="A119" s="2">
        <v>43945</v>
      </c>
      <c r="B119" s="10">
        <v>70.742500000000007</v>
      </c>
      <c r="C119" s="7">
        <v>2410.2199999999998</v>
      </c>
      <c r="D119" s="5">
        <v>190.07</v>
      </c>
      <c r="F119" s="11">
        <f t="shared" si="5"/>
        <v>-160.72160469544582</v>
      </c>
      <c r="G119" s="14">
        <f t="shared" si="6"/>
        <v>621.89465143956431</v>
      </c>
      <c r="I119">
        <f t="shared" si="7"/>
        <v>461.17304674411849</v>
      </c>
      <c r="J119">
        <f t="shared" si="8"/>
        <v>11.653536302435384</v>
      </c>
      <c r="K119">
        <f t="shared" si="9"/>
        <v>-11.653536302435384</v>
      </c>
    </row>
    <row r="120" spans="1:11" x14ac:dyDescent="0.2">
      <c r="A120" s="2">
        <v>43944</v>
      </c>
      <c r="B120" s="10">
        <v>68.757499999999993</v>
      </c>
      <c r="C120" s="7">
        <v>2399.4499999999998</v>
      </c>
      <c r="D120" s="5">
        <v>185.13</v>
      </c>
      <c r="F120" s="11">
        <f t="shared" si="5"/>
        <v>-156.21183496267611</v>
      </c>
      <c r="G120" s="14">
        <f t="shared" si="6"/>
        <v>605.73134540435922</v>
      </c>
      <c r="I120">
        <f t="shared" si="7"/>
        <v>449.51951044168311</v>
      </c>
      <c r="J120">
        <f t="shared" si="8"/>
        <v>9.9327240009620255</v>
      </c>
      <c r="K120">
        <f t="shared" si="9"/>
        <v>-9.9327240009620255</v>
      </c>
    </row>
    <row r="121" spans="1:11" x14ac:dyDescent="0.2">
      <c r="A121" s="2">
        <v>43943</v>
      </c>
      <c r="B121" s="10">
        <v>69.025000000000006</v>
      </c>
      <c r="C121" s="7">
        <v>2363.4899999999998</v>
      </c>
      <c r="D121" s="5">
        <v>182.28</v>
      </c>
      <c r="F121" s="11">
        <f t="shared" si="5"/>
        <v>-156.81957471255819</v>
      </c>
      <c r="G121" s="14">
        <f t="shared" si="6"/>
        <v>596.40636115327925</v>
      </c>
      <c r="I121">
        <f t="shared" si="7"/>
        <v>439.58678644072108</v>
      </c>
      <c r="J121">
        <f t="shared" si="8"/>
        <v>33.171197241117625</v>
      </c>
      <c r="K121">
        <f t="shared" si="9"/>
        <v>-33.171197241117625</v>
      </c>
    </row>
    <row r="122" spans="1:11" x14ac:dyDescent="0.2">
      <c r="A122" s="2">
        <v>43942</v>
      </c>
      <c r="B122" s="10">
        <v>67.092500000000001</v>
      </c>
      <c r="C122" s="7">
        <v>2328.12</v>
      </c>
      <c r="D122" s="5">
        <v>170.8</v>
      </c>
      <c r="F122" s="11">
        <f t="shared" si="5"/>
        <v>-152.42908100546626</v>
      </c>
      <c r="G122" s="14">
        <f t="shared" si="6"/>
        <v>558.84467020506975</v>
      </c>
      <c r="I122">
        <f t="shared" si="7"/>
        <v>406.41558919960346</v>
      </c>
      <c r="J122">
        <f t="shared" si="8"/>
        <v>-19.481198782710067</v>
      </c>
      <c r="K122">
        <f t="shared" si="9"/>
        <v>19.481198782710067</v>
      </c>
    </row>
    <row r="123" spans="1:11" x14ac:dyDescent="0.2">
      <c r="A123" s="2">
        <v>43941</v>
      </c>
      <c r="B123" s="10">
        <v>69.232500000000002</v>
      </c>
      <c r="C123" s="7">
        <v>2393.61</v>
      </c>
      <c r="D123" s="5">
        <v>178.24</v>
      </c>
      <c r="F123" s="11">
        <f t="shared" si="5"/>
        <v>-157.29099900452277</v>
      </c>
      <c r="G123" s="14">
        <f t="shared" si="6"/>
        <v>583.18778698683627</v>
      </c>
      <c r="I123">
        <f t="shared" si="7"/>
        <v>425.89678798231353</v>
      </c>
      <c r="J123">
        <f t="shared" si="8"/>
        <v>6.2124609606996728E-2</v>
      </c>
      <c r="K123">
        <f t="shared" si="9"/>
        <v>-6.2124609606996728E-2</v>
      </c>
    </row>
    <row r="124" spans="1:11" x14ac:dyDescent="0.2">
      <c r="A124" s="2">
        <v>43938</v>
      </c>
      <c r="B124" s="10">
        <v>70.7</v>
      </c>
      <c r="C124" s="7">
        <v>2375</v>
      </c>
      <c r="D124" s="5">
        <v>179.24</v>
      </c>
      <c r="F124" s="11">
        <f t="shared" si="5"/>
        <v>-160.62504791275427</v>
      </c>
      <c r="G124" s="14">
        <f t="shared" si="6"/>
        <v>586.4597112854608</v>
      </c>
      <c r="I124">
        <f t="shared" si="7"/>
        <v>425.83466337270653</v>
      </c>
      <c r="J124">
        <f t="shared" si="8"/>
        <v>11.992500033299677</v>
      </c>
      <c r="K124">
        <f t="shared" si="9"/>
        <v>-11.992500033299677</v>
      </c>
    </row>
    <row r="125" spans="1:11" x14ac:dyDescent="0.2">
      <c r="A125" s="2">
        <v>43937</v>
      </c>
      <c r="B125" s="10">
        <v>71.672499999999999</v>
      </c>
      <c r="C125" s="7">
        <v>2408.19</v>
      </c>
      <c r="D125" s="5">
        <v>176.25</v>
      </c>
      <c r="F125" s="11">
        <f t="shared" si="5"/>
        <v>-162.83449429316661</v>
      </c>
      <c r="G125" s="14">
        <f t="shared" si="6"/>
        <v>576.67665763257344</v>
      </c>
      <c r="I125">
        <f t="shared" si="7"/>
        <v>413.84216333940685</v>
      </c>
      <c r="J125">
        <f t="shared" si="8"/>
        <v>-3.639422723732423</v>
      </c>
      <c r="K125">
        <f t="shared" si="9"/>
        <v>3.639422723732423</v>
      </c>
    </row>
    <row r="126" spans="1:11" x14ac:dyDescent="0.2">
      <c r="A126" s="2">
        <v>43936</v>
      </c>
      <c r="B126" s="10">
        <v>71.107500000000002</v>
      </c>
      <c r="C126" s="7">
        <v>2307.6799999999998</v>
      </c>
      <c r="D126" s="5">
        <v>176.97</v>
      </c>
      <c r="F126" s="11">
        <f t="shared" si="5"/>
        <v>-161.55085706444376</v>
      </c>
      <c r="G126" s="14">
        <f t="shared" si="6"/>
        <v>579.03244312758306</v>
      </c>
      <c r="I126">
        <f t="shared" si="7"/>
        <v>417.48158606313928</v>
      </c>
      <c r="J126">
        <f t="shared" si="8"/>
        <v>-2.4381987427502736</v>
      </c>
      <c r="K126">
        <f t="shared" si="9"/>
        <v>2.4381987427502736</v>
      </c>
    </row>
    <row r="127" spans="1:11" x14ac:dyDescent="0.2">
      <c r="A127" s="2">
        <v>43935</v>
      </c>
      <c r="B127" s="10">
        <v>71.762500000000003</v>
      </c>
      <c r="C127" s="7">
        <v>2283.3200000000002</v>
      </c>
      <c r="D127" s="5">
        <v>178.17</v>
      </c>
      <c r="F127" s="11">
        <f t="shared" si="5"/>
        <v>-163.03896748004283</v>
      </c>
      <c r="G127" s="14">
        <f t="shared" si="6"/>
        <v>582.95875228593241</v>
      </c>
      <c r="I127">
        <f t="shared" si="7"/>
        <v>419.91978480588955</v>
      </c>
      <c r="J127">
        <f t="shared" si="8"/>
        <v>3.2209652990962354</v>
      </c>
      <c r="K127">
        <f t="shared" si="9"/>
        <v>-3.2209652990962354</v>
      </c>
    </row>
    <row r="128" spans="1:11" x14ac:dyDescent="0.2">
      <c r="A128" s="2">
        <v>43934</v>
      </c>
      <c r="B128" s="10">
        <v>68.3125</v>
      </c>
      <c r="C128" s="7">
        <v>2168.87</v>
      </c>
      <c r="D128" s="5">
        <v>174.79</v>
      </c>
      <c r="F128" s="11">
        <f t="shared" si="5"/>
        <v>-155.20082864978821</v>
      </c>
      <c r="G128" s="14">
        <f t="shared" si="6"/>
        <v>571.89964815658152</v>
      </c>
      <c r="I128">
        <f t="shared" si="7"/>
        <v>416.69881950679331</v>
      </c>
      <c r="J128">
        <f t="shared" si="8"/>
        <v>-4.2963501721411035</v>
      </c>
      <c r="K128">
        <f t="shared" si="9"/>
        <v>4.2963501721411035</v>
      </c>
    </row>
    <row r="129" spans="1:11" x14ac:dyDescent="0.2">
      <c r="A129" s="2">
        <v>43930</v>
      </c>
      <c r="B129" s="10">
        <v>66.997500000000002</v>
      </c>
      <c r="C129" s="7">
        <v>2042.76</v>
      </c>
      <c r="D129" s="5">
        <v>175.19</v>
      </c>
      <c r="F129" s="11">
        <f t="shared" si="5"/>
        <v>-152.21324819709693</v>
      </c>
      <c r="G129" s="14">
        <f t="shared" si="6"/>
        <v>573.20841787603138</v>
      </c>
      <c r="I129">
        <f t="shared" si="7"/>
        <v>420.99516967893442</v>
      </c>
      <c r="J129">
        <f t="shared" si="8"/>
        <v>1.8869274484085281</v>
      </c>
      <c r="K129">
        <f t="shared" si="9"/>
        <v>-1.8869274484085281</v>
      </c>
    </row>
    <row r="130" spans="1:11" x14ac:dyDescent="0.2">
      <c r="A130" s="2">
        <v>43929</v>
      </c>
      <c r="B130" s="10">
        <v>66.517499999999998</v>
      </c>
      <c r="C130" s="7">
        <v>2043</v>
      </c>
      <c r="D130" s="5">
        <v>174.28</v>
      </c>
      <c r="F130" s="11">
        <f t="shared" si="5"/>
        <v>-151.12272453375715</v>
      </c>
      <c r="G130" s="14">
        <f t="shared" si="6"/>
        <v>570.23096676428304</v>
      </c>
      <c r="I130">
        <f t="shared" si="7"/>
        <v>419.10824223052589</v>
      </c>
      <c r="J130">
        <f t="shared" si="8"/>
        <v>14.06059309178687</v>
      </c>
      <c r="K130">
        <f t="shared" si="9"/>
        <v>-14.06059309178687</v>
      </c>
    </row>
    <row r="131" spans="1:11" x14ac:dyDescent="0.2">
      <c r="A131" s="2">
        <v>43928</v>
      </c>
      <c r="B131" s="10">
        <v>64.857500000000002</v>
      </c>
      <c r="C131" s="7">
        <v>2011.6</v>
      </c>
      <c r="D131" s="5">
        <v>168.83</v>
      </c>
      <c r="F131" s="11">
        <f t="shared" si="5"/>
        <v>-147.35133019804044</v>
      </c>
      <c r="G131" s="14">
        <f t="shared" si="6"/>
        <v>552.39897933677946</v>
      </c>
      <c r="I131">
        <f t="shared" si="7"/>
        <v>405.04764913873902</v>
      </c>
      <c r="J131">
        <f t="shared" si="8"/>
        <v>12.458574166443157</v>
      </c>
      <c r="K131">
        <f t="shared" si="9"/>
        <v>-12.458574166443157</v>
      </c>
    </row>
    <row r="132" spans="1:11" x14ac:dyDescent="0.2">
      <c r="A132" s="2">
        <v>43927</v>
      </c>
      <c r="B132" s="10">
        <v>65.617500000000007</v>
      </c>
      <c r="C132" s="7">
        <v>1997.59</v>
      </c>
      <c r="D132" s="5">
        <v>165.55</v>
      </c>
      <c r="F132" s="11">
        <f t="shared" si="5"/>
        <v>-149.07799266499509</v>
      </c>
      <c r="G132" s="14">
        <f t="shared" si="6"/>
        <v>541.66706763729098</v>
      </c>
      <c r="I132">
        <f t="shared" si="7"/>
        <v>392.58907497229586</v>
      </c>
      <c r="J132">
        <f t="shared" si="8"/>
        <v>25.240097843102717</v>
      </c>
      <c r="K132">
        <f t="shared" si="9"/>
        <v>-25.240097843102717</v>
      </c>
    </row>
    <row r="133" spans="1:11" x14ac:dyDescent="0.2">
      <c r="A133" s="2">
        <v>43924</v>
      </c>
      <c r="B133" s="10">
        <v>60.352499999999999</v>
      </c>
      <c r="C133" s="7">
        <v>1906.59</v>
      </c>
      <c r="D133" s="5">
        <v>154.18</v>
      </c>
      <c r="F133" s="11">
        <f t="shared" ref="F133:F196" si="10">B133*$O$8</f>
        <v>-137.11631123273693</v>
      </c>
      <c r="G133" s="14">
        <f t="shared" ref="G133:G196" si="11">D133*(1-$O$8)</f>
        <v>504.46528836193005</v>
      </c>
      <c r="I133">
        <f t="shared" ref="I133:I196" si="12">SUM(F133:G133)</f>
        <v>367.34897712919314</v>
      </c>
      <c r="J133">
        <f t="shared" si="8"/>
        <v>-11.121123054694635</v>
      </c>
      <c r="K133">
        <f t="shared" si="9"/>
        <v>11.121123054694635</v>
      </c>
    </row>
    <row r="134" spans="1:11" x14ac:dyDescent="0.2">
      <c r="A134" s="2">
        <v>43923</v>
      </c>
      <c r="B134" s="10">
        <v>61.232500000000002</v>
      </c>
      <c r="C134" s="7">
        <v>1918.83</v>
      </c>
      <c r="D134" s="5">
        <v>158.19</v>
      </c>
      <c r="F134" s="11">
        <f t="shared" si="10"/>
        <v>-139.11560461552654</v>
      </c>
      <c r="G134" s="14">
        <f t="shared" si="11"/>
        <v>517.58570479941432</v>
      </c>
      <c r="I134">
        <f t="shared" si="12"/>
        <v>378.47010018388778</v>
      </c>
      <c r="J134">
        <f t="shared" ref="J134:J197" si="13">I134-I135</f>
        <v>-6.8966971811782969</v>
      </c>
      <c r="K134">
        <f t="shared" ref="K134:K197" si="14">-J134</f>
        <v>6.8966971811782969</v>
      </c>
    </row>
    <row r="135" spans="1:11" x14ac:dyDescent="0.2">
      <c r="A135" s="2">
        <v>43922</v>
      </c>
      <c r="B135" s="10">
        <v>60.227499999999999</v>
      </c>
      <c r="C135" s="7">
        <v>1907.7</v>
      </c>
      <c r="D135" s="5">
        <v>159.6</v>
      </c>
      <c r="F135" s="11">
        <f t="shared" si="10"/>
        <v>-136.83232069540887</v>
      </c>
      <c r="G135" s="14">
        <f t="shared" si="11"/>
        <v>522.19911806047492</v>
      </c>
      <c r="I135">
        <f t="shared" si="12"/>
        <v>385.36679736506608</v>
      </c>
      <c r="J135">
        <f t="shared" si="13"/>
        <v>-15.958268171197687</v>
      </c>
      <c r="K135">
        <f t="shared" si="14"/>
        <v>15.958268171197687</v>
      </c>
    </row>
    <row r="136" spans="1:11" x14ac:dyDescent="0.2">
      <c r="A136" s="2">
        <v>43921</v>
      </c>
      <c r="B136" s="10">
        <v>63.572499999999998</v>
      </c>
      <c r="C136" s="7">
        <v>1949.72</v>
      </c>
      <c r="D136" s="5">
        <v>166.8</v>
      </c>
      <c r="F136" s="11">
        <f t="shared" si="10"/>
        <v>-144.43190747430791</v>
      </c>
      <c r="G136" s="14">
        <f t="shared" si="11"/>
        <v>545.75697301057164</v>
      </c>
      <c r="I136">
        <f t="shared" si="12"/>
        <v>401.32506553626376</v>
      </c>
      <c r="J136">
        <f t="shared" si="13"/>
        <v>3.0764858126521517</v>
      </c>
      <c r="K136">
        <f t="shared" si="14"/>
        <v>-3.0764858126521517</v>
      </c>
    </row>
    <row r="137" spans="1:11" x14ac:dyDescent="0.2">
      <c r="A137" s="2">
        <v>43920</v>
      </c>
      <c r="B137" s="10">
        <v>63.702500000000001</v>
      </c>
      <c r="C137" s="7">
        <v>1963.95</v>
      </c>
      <c r="D137" s="5">
        <v>165.95</v>
      </c>
      <c r="F137" s="11">
        <f t="shared" si="10"/>
        <v>-144.72725763312911</v>
      </c>
      <c r="G137" s="14">
        <f t="shared" si="11"/>
        <v>542.97583735674073</v>
      </c>
      <c r="I137">
        <f t="shared" si="12"/>
        <v>398.24857972361161</v>
      </c>
      <c r="J137">
        <f t="shared" si="13"/>
        <v>25.955200377581832</v>
      </c>
      <c r="K137">
        <f t="shared" si="14"/>
        <v>-25.955200377581832</v>
      </c>
    </row>
    <row r="138" spans="1:11" x14ac:dyDescent="0.2">
      <c r="A138" s="2">
        <v>43917</v>
      </c>
      <c r="B138" s="10">
        <v>61.935000000000002</v>
      </c>
      <c r="C138" s="7">
        <v>1900.1</v>
      </c>
      <c r="D138" s="5">
        <v>156.79</v>
      </c>
      <c r="F138" s="11">
        <f t="shared" si="10"/>
        <v>-140.71163143531027</v>
      </c>
      <c r="G138" s="14">
        <f t="shared" si="11"/>
        <v>513.00501078134005</v>
      </c>
      <c r="I138">
        <f t="shared" si="12"/>
        <v>372.29337934602978</v>
      </c>
      <c r="J138">
        <f t="shared" si="13"/>
        <v>-15.353706657169994</v>
      </c>
      <c r="K138">
        <f t="shared" si="14"/>
        <v>15.353706657169994</v>
      </c>
    </row>
    <row r="139" spans="1:11" x14ac:dyDescent="0.2">
      <c r="A139" s="2">
        <v>43916</v>
      </c>
      <c r="B139" s="10">
        <v>64.61</v>
      </c>
      <c r="C139" s="7">
        <v>1955.49</v>
      </c>
      <c r="D139" s="5">
        <v>163.34</v>
      </c>
      <c r="F139" s="11">
        <f t="shared" si="10"/>
        <v>-146.78902893413087</v>
      </c>
      <c r="G139" s="14">
        <f t="shared" si="11"/>
        <v>534.43611493733067</v>
      </c>
      <c r="I139">
        <f t="shared" si="12"/>
        <v>387.64708600319977</v>
      </c>
      <c r="J139">
        <f t="shared" si="13"/>
        <v>15.990504764635602</v>
      </c>
      <c r="K139">
        <f t="shared" si="14"/>
        <v>-15.990504764635602</v>
      </c>
    </row>
    <row r="140" spans="1:11" x14ac:dyDescent="0.2">
      <c r="A140" s="2">
        <v>43915</v>
      </c>
      <c r="B140" s="10">
        <v>61.38</v>
      </c>
      <c r="C140" s="7">
        <v>1885.84</v>
      </c>
      <c r="D140" s="5">
        <v>156.21</v>
      </c>
      <c r="F140" s="11">
        <f t="shared" si="10"/>
        <v>-139.45071344957364</v>
      </c>
      <c r="G140" s="14">
        <f t="shared" si="11"/>
        <v>511.10729468813781</v>
      </c>
      <c r="I140">
        <f t="shared" si="12"/>
        <v>371.65658123856417</v>
      </c>
      <c r="J140">
        <f t="shared" si="13"/>
        <v>-14.83462464290659</v>
      </c>
      <c r="K140">
        <f t="shared" si="14"/>
        <v>14.83462464290659</v>
      </c>
    </row>
    <row r="141" spans="1:11" x14ac:dyDescent="0.2">
      <c r="A141" s="2">
        <v>43914</v>
      </c>
      <c r="B141" s="10">
        <v>61.72</v>
      </c>
      <c r="C141" s="7">
        <v>1940.1</v>
      </c>
      <c r="D141" s="5">
        <v>160.97999999999999</v>
      </c>
      <c r="F141" s="11">
        <f t="shared" si="10"/>
        <v>-140.22316771110599</v>
      </c>
      <c r="G141" s="14">
        <f t="shared" si="11"/>
        <v>526.71437359257675</v>
      </c>
      <c r="I141">
        <f t="shared" si="12"/>
        <v>386.49120588147076</v>
      </c>
      <c r="J141">
        <f t="shared" si="13"/>
        <v>29.357130975774339</v>
      </c>
      <c r="K141">
        <f t="shared" si="14"/>
        <v>-29.357130975774339</v>
      </c>
    </row>
    <row r="142" spans="1:11" x14ac:dyDescent="0.2">
      <c r="A142" s="2">
        <v>43913</v>
      </c>
      <c r="B142" s="10">
        <v>56.092500000000001</v>
      </c>
      <c r="C142" s="7">
        <v>1902.83</v>
      </c>
      <c r="D142" s="5">
        <v>148.1</v>
      </c>
      <c r="F142" s="11">
        <f t="shared" si="10"/>
        <v>-127.43791372059644</v>
      </c>
      <c r="G142" s="14">
        <f t="shared" si="11"/>
        <v>484.57198862629286</v>
      </c>
      <c r="I142">
        <f t="shared" si="12"/>
        <v>357.13407490569642</v>
      </c>
      <c r="J142">
        <f t="shared" si="13"/>
        <v>-2.5671687731825727</v>
      </c>
      <c r="K142">
        <f t="shared" si="14"/>
        <v>2.5671687731825727</v>
      </c>
    </row>
    <row r="143" spans="1:11" x14ac:dyDescent="0.2">
      <c r="A143" s="2">
        <v>43910</v>
      </c>
      <c r="B143" s="10">
        <v>57.31</v>
      </c>
      <c r="C143" s="7">
        <v>1846.09</v>
      </c>
      <c r="D143" s="5">
        <v>149.72999999999999</v>
      </c>
      <c r="F143" s="11">
        <f t="shared" si="10"/>
        <v>-130.2039815541718</v>
      </c>
      <c r="G143" s="14">
        <f t="shared" si="11"/>
        <v>489.90522523305083</v>
      </c>
      <c r="I143">
        <f t="shared" si="12"/>
        <v>359.701243678879</v>
      </c>
      <c r="J143">
        <f t="shared" si="13"/>
        <v>-2.2981167151671684</v>
      </c>
      <c r="K143">
        <f t="shared" si="14"/>
        <v>2.2981167151671684</v>
      </c>
    </row>
    <row r="144" spans="1:11" x14ac:dyDescent="0.2">
      <c r="A144" s="2">
        <v>43909</v>
      </c>
      <c r="B144" s="10">
        <v>61.195</v>
      </c>
      <c r="C144" s="7">
        <v>1880.93</v>
      </c>
      <c r="D144" s="5">
        <v>153.13</v>
      </c>
      <c r="F144" s="11">
        <f t="shared" si="10"/>
        <v>-139.0304074543281</v>
      </c>
      <c r="G144" s="14">
        <f t="shared" si="11"/>
        <v>501.02976784837426</v>
      </c>
      <c r="I144">
        <f t="shared" si="12"/>
        <v>361.99936039404616</v>
      </c>
      <c r="J144">
        <f t="shared" si="13"/>
        <v>21.261257153613371</v>
      </c>
      <c r="K144">
        <f t="shared" si="14"/>
        <v>-21.261257153613371</v>
      </c>
    </row>
    <row r="145" spans="1:11" x14ac:dyDescent="0.2">
      <c r="A145" s="2">
        <v>43908</v>
      </c>
      <c r="B145" s="10">
        <v>61.667499999999997</v>
      </c>
      <c r="C145" s="7">
        <v>1830</v>
      </c>
      <c r="D145" s="5">
        <v>146.96</v>
      </c>
      <c r="F145" s="11">
        <f t="shared" si="10"/>
        <v>-140.10389168542818</v>
      </c>
      <c r="G145" s="14">
        <f t="shared" si="11"/>
        <v>480.84199492586094</v>
      </c>
      <c r="I145">
        <f t="shared" si="12"/>
        <v>340.73810324043279</v>
      </c>
      <c r="J145">
        <f t="shared" si="13"/>
        <v>-4.5331309224947631</v>
      </c>
      <c r="K145">
        <f t="shared" si="14"/>
        <v>4.5331309224947631</v>
      </c>
    </row>
    <row r="146" spans="1:11" x14ac:dyDescent="0.2">
      <c r="A146" s="2">
        <v>43907</v>
      </c>
      <c r="B146" s="10">
        <v>63.215000000000003</v>
      </c>
      <c r="C146" s="7">
        <v>1807.84</v>
      </c>
      <c r="D146" s="5">
        <v>149.41999999999999</v>
      </c>
      <c r="F146" s="11">
        <f t="shared" si="10"/>
        <v>-143.61969453754966</v>
      </c>
      <c r="G146" s="14">
        <f t="shared" si="11"/>
        <v>488.89092870047722</v>
      </c>
      <c r="I146">
        <f t="shared" si="12"/>
        <v>345.27123416292756</v>
      </c>
      <c r="J146">
        <f t="shared" si="13"/>
        <v>5.1082634132218345</v>
      </c>
      <c r="K146">
        <f t="shared" si="14"/>
        <v>-5.1082634132218345</v>
      </c>
    </row>
    <row r="147" spans="1:11" x14ac:dyDescent="0.2">
      <c r="A147" s="2">
        <v>43906</v>
      </c>
      <c r="B147" s="10">
        <v>60.552500000000002</v>
      </c>
      <c r="C147" s="7">
        <v>1689.15</v>
      </c>
      <c r="D147" s="5">
        <v>146.01</v>
      </c>
      <c r="F147" s="11">
        <f t="shared" si="10"/>
        <v>-137.57069609246184</v>
      </c>
      <c r="G147" s="14">
        <f t="shared" si="11"/>
        <v>477.73366684216757</v>
      </c>
      <c r="I147">
        <f t="shared" si="12"/>
        <v>340.16297074970572</v>
      </c>
      <c r="J147">
        <f t="shared" si="13"/>
        <v>-59.098599497914051</v>
      </c>
      <c r="K147">
        <f t="shared" si="14"/>
        <v>59.098599497914051</v>
      </c>
    </row>
    <row r="148" spans="1:11" x14ac:dyDescent="0.2">
      <c r="A148" s="2">
        <v>43903</v>
      </c>
      <c r="B148" s="10">
        <v>69.492500000000007</v>
      </c>
      <c r="C148" s="7">
        <v>1785</v>
      </c>
      <c r="D148" s="5">
        <v>170.28</v>
      </c>
      <c r="F148" s="11">
        <f t="shared" si="10"/>
        <v>-157.88169932216516</v>
      </c>
      <c r="G148" s="14">
        <f t="shared" si="11"/>
        <v>557.14326956978493</v>
      </c>
      <c r="I148">
        <f t="shared" si="12"/>
        <v>399.26157024761977</v>
      </c>
      <c r="J148">
        <f t="shared" si="13"/>
        <v>34.83736600098041</v>
      </c>
      <c r="K148">
        <f t="shared" si="14"/>
        <v>-34.83736600098041</v>
      </c>
    </row>
    <row r="149" spans="1:11" x14ac:dyDescent="0.2">
      <c r="A149" s="2">
        <v>43902</v>
      </c>
      <c r="B149" s="10">
        <v>62.057499999999997</v>
      </c>
      <c r="C149" s="7">
        <v>1676.61</v>
      </c>
      <c r="D149" s="5">
        <v>154.47</v>
      </c>
      <c r="F149" s="11">
        <f t="shared" si="10"/>
        <v>-140.98994216189175</v>
      </c>
      <c r="G149" s="14">
        <f t="shared" si="11"/>
        <v>505.41414640853111</v>
      </c>
      <c r="I149">
        <f t="shared" si="12"/>
        <v>364.42420424663936</v>
      </c>
      <c r="J149">
        <f t="shared" si="13"/>
        <v>-36.14916095866198</v>
      </c>
      <c r="K149">
        <f t="shared" si="14"/>
        <v>36.14916095866198</v>
      </c>
    </row>
    <row r="150" spans="1:11" x14ac:dyDescent="0.2">
      <c r="A150" s="2">
        <v>43901</v>
      </c>
      <c r="B150" s="10">
        <v>68.857500000000002</v>
      </c>
      <c r="C150" s="7">
        <v>1820.86</v>
      </c>
      <c r="D150" s="5">
        <v>170.24</v>
      </c>
      <c r="F150" s="11">
        <f t="shared" si="10"/>
        <v>-156.43902739253858</v>
      </c>
      <c r="G150" s="14">
        <f t="shared" si="11"/>
        <v>557.01239259783995</v>
      </c>
      <c r="I150">
        <f t="shared" si="12"/>
        <v>400.57336520530134</v>
      </c>
      <c r="J150">
        <f t="shared" si="13"/>
        <v>-20.383105724222787</v>
      </c>
      <c r="K150">
        <f t="shared" si="14"/>
        <v>20.383105724222787</v>
      </c>
    </row>
    <row r="151" spans="1:11" x14ac:dyDescent="0.2">
      <c r="A151" s="2">
        <v>43900</v>
      </c>
      <c r="B151" s="10">
        <v>71.334999999999994</v>
      </c>
      <c r="C151" s="7">
        <v>1891.82</v>
      </c>
      <c r="D151" s="5">
        <v>178.19</v>
      </c>
      <c r="F151" s="11">
        <f t="shared" si="10"/>
        <v>-162.06771984238082</v>
      </c>
      <c r="G151" s="14">
        <f t="shared" si="11"/>
        <v>583.02419077190495</v>
      </c>
      <c r="I151">
        <f t="shared" si="12"/>
        <v>420.95647092952413</v>
      </c>
      <c r="J151">
        <f t="shared" si="13"/>
        <v>17.544597761459272</v>
      </c>
      <c r="K151">
        <f t="shared" si="14"/>
        <v>-17.544597761459272</v>
      </c>
    </row>
    <row r="152" spans="1:11" x14ac:dyDescent="0.2">
      <c r="A152" s="2">
        <v>43899</v>
      </c>
      <c r="B152" s="10">
        <v>66.542400000000001</v>
      </c>
      <c r="C152" s="7">
        <v>1800.61</v>
      </c>
      <c r="D152" s="5">
        <v>169.5</v>
      </c>
      <c r="F152" s="11">
        <f t="shared" si="10"/>
        <v>-151.17929544879291</v>
      </c>
      <c r="G152" s="14">
        <f t="shared" si="11"/>
        <v>554.59116861685777</v>
      </c>
      <c r="I152">
        <f t="shared" si="12"/>
        <v>403.41187316806486</v>
      </c>
      <c r="J152">
        <f t="shared" si="13"/>
        <v>-24.937328061989319</v>
      </c>
      <c r="K152">
        <f t="shared" si="14"/>
        <v>24.937328061989319</v>
      </c>
    </row>
    <row r="153" spans="1:11" x14ac:dyDescent="0.2">
      <c r="A153" s="2">
        <v>43896</v>
      </c>
      <c r="B153" s="10">
        <v>72.257499999999993</v>
      </c>
      <c r="C153" s="7">
        <v>1901.09</v>
      </c>
      <c r="D153" s="5">
        <v>181.09</v>
      </c>
      <c r="F153" s="11">
        <f t="shared" si="10"/>
        <v>-164.16357000786195</v>
      </c>
      <c r="G153" s="14">
        <f t="shared" si="11"/>
        <v>592.51277123791613</v>
      </c>
      <c r="I153">
        <f t="shared" si="12"/>
        <v>428.34920123005418</v>
      </c>
      <c r="J153">
        <f t="shared" si="13"/>
        <v>-11.140004757975703</v>
      </c>
      <c r="K153">
        <f t="shared" si="14"/>
        <v>11.140004757975703</v>
      </c>
    </row>
    <row r="154" spans="1:11" x14ac:dyDescent="0.2">
      <c r="A154" s="2">
        <v>43895</v>
      </c>
      <c r="B154" s="10">
        <v>73.23</v>
      </c>
      <c r="C154" s="7">
        <v>1924.03</v>
      </c>
      <c r="D154" s="5">
        <v>185.17</v>
      </c>
      <c r="F154" s="11">
        <f t="shared" si="10"/>
        <v>-166.37301638827432</v>
      </c>
      <c r="G154" s="14">
        <f t="shared" si="11"/>
        <v>605.8622223763042</v>
      </c>
      <c r="I154">
        <f t="shared" si="12"/>
        <v>439.48920598802988</v>
      </c>
      <c r="J154">
        <f t="shared" si="13"/>
        <v>-15.984406974812373</v>
      </c>
      <c r="K154">
        <f t="shared" si="14"/>
        <v>15.984406974812373</v>
      </c>
    </row>
    <row r="155" spans="1:11" x14ac:dyDescent="0.2">
      <c r="A155" s="2">
        <v>43894</v>
      </c>
      <c r="B155" s="10">
        <v>75.685000000000002</v>
      </c>
      <c r="C155" s="7">
        <v>1975.83</v>
      </c>
      <c r="D155" s="5">
        <v>191.76</v>
      </c>
      <c r="F155" s="11">
        <f t="shared" si="10"/>
        <v>-171.95059054139753</v>
      </c>
      <c r="G155" s="14">
        <f t="shared" si="11"/>
        <v>627.42420350423981</v>
      </c>
      <c r="I155">
        <f t="shared" si="12"/>
        <v>455.47361296284225</v>
      </c>
      <c r="J155">
        <f t="shared" si="13"/>
        <v>11.583889611040661</v>
      </c>
      <c r="K155">
        <f t="shared" si="14"/>
        <v>-11.583889611040661</v>
      </c>
    </row>
    <row r="156" spans="1:11" x14ac:dyDescent="0.2">
      <c r="A156" s="2">
        <v>43893</v>
      </c>
      <c r="B156" s="10">
        <v>72.33</v>
      </c>
      <c r="C156" s="7">
        <v>1908.99</v>
      </c>
      <c r="D156" s="5">
        <v>185.89</v>
      </c>
      <c r="F156" s="11">
        <f t="shared" si="10"/>
        <v>-164.32828451951224</v>
      </c>
      <c r="G156" s="14">
        <f t="shared" si="11"/>
        <v>608.21800787131383</v>
      </c>
      <c r="I156">
        <f t="shared" si="12"/>
        <v>443.88972335180159</v>
      </c>
      <c r="J156">
        <f t="shared" si="13"/>
        <v>-29.128660952002122</v>
      </c>
      <c r="K156">
        <f t="shared" si="14"/>
        <v>29.128660952002122</v>
      </c>
    </row>
    <row r="157" spans="1:11" x14ac:dyDescent="0.2">
      <c r="A157" s="2">
        <v>43892</v>
      </c>
      <c r="B157" s="10">
        <v>74.702500000000001</v>
      </c>
      <c r="C157" s="7">
        <v>1953.95</v>
      </c>
      <c r="D157" s="5">
        <v>196.44</v>
      </c>
      <c r="F157" s="11">
        <f t="shared" si="10"/>
        <v>-169.71842491799893</v>
      </c>
      <c r="G157" s="14">
        <f t="shared" si="11"/>
        <v>642.73680922180267</v>
      </c>
      <c r="I157">
        <f t="shared" si="12"/>
        <v>473.01838430380371</v>
      </c>
      <c r="J157">
        <f t="shared" si="13"/>
        <v>-1.4655788844590916</v>
      </c>
      <c r="K157">
        <f t="shared" si="14"/>
        <v>1.4655788844590916</v>
      </c>
    </row>
    <row r="158" spans="1:11" x14ac:dyDescent="0.2">
      <c r="A158" s="2">
        <v>43889</v>
      </c>
      <c r="B158" s="10">
        <v>68.34</v>
      </c>
      <c r="C158" s="7">
        <v>1883.75</v>
      </c>
      <c r="D158" s="5">
        <v>192.47</v>
      </c>
      <c r="F158" s="11">
        <f t="shared" si="10"/>
        <v>-155.26330656800039</v>
      </c>
      <c r="G158" s="14">
        <f t="shared" si="11"/>
        <v>629.74726975626322</v>
      </c>
      <c r="I158">
        <f t="shared" si="12"/>
        <v>474.48396318826281</v>
      </c>
      <c r="J158">
        <f t="shared" si="13"/>
        <v>8.9905110642035879</v>
      </c>
      <c r="K158">
        <f t="shared" si="14"/>
        <v>-8.9905110642035879</v>
      </c>
    </row>
    <row r="159" spans="1:11" x14ac:dyDescent="0.2">
      <c r="A159" s="2">
        <v>43888</v>
      </c>
      <c r="B159" s="10">
        <v>68.38</v>
      </c>
      <c r="C159" s="7">
        <v>1884.3</v>
      </c>
      <c r="D159" s="5">
        <v>189.75</v>
      </c>
      <c r="F159" s="11">
        <f t="shared" si="10"/>
        <v>-155.35418353994535</v>
      </c>
      <c r="G159" s="14">
        <f t="shared" si="11"/>
        <v>620.84763566400454</v>
      </c>
      <c r="I159">
        <f t="shared" si="12"/>
        <v>465.49345212405922</v>
      </c>
      <c r="J159">
        <f t="shared" si="13"/>
        <v>-13.510585259010782</v>
      </c>
      <c r="K159">
        <f t="shared" si="14"/>
        <v>13.510585259010782</v>
      </c>
    </row>
    <row r="160" spans="1:11" x14ac:dyDescent="0.2">
      <c r="A160" s="2">
        <v>43887</v>
      </c>
      <c r="B160" s="10">
        <v>73.162400000000005</v>
      </c>
      <c r="C160" s="7">
        <v>1979.59</v>
      </c>
      <c r="D160" s="5">
        <v>197.2</v>
      </c>
      <c r="F160" s="11">
        <f t="shared" si="10"/>
        <v>-166.21943430568732</v>
      </c>
      <c r="G160" s="14">
        <f t="shared" si="11"/>
        <v>645.22347168875729</v>
      </c>
      <c r="I160">
        <f t="shared" si="12"/>
        <v>479.00403738307</v>
      </c>
      <c r="J160">
        <f t="shared" si="13"/>
        <v>-1.1885188703401468</v>
      </c>
      <c r="K160">
        <f t="shared" si="14"/>
        <v>1.1885188703401468</v>
      </c>
    </row>
    <row r="161" spans="1:11" x14ac:dyDescent="0.2">
      <c r="A161" s="2">
        <v>43886</v>
      </c>
      <c r="B161" s="10">
        <v>72.02</v>
      </c>
      <c r="C161" s="7">
        <v>1972.74</v>
      </c>
      <c r="D161" s="5">
        <v>196.77</v>
      </c>
      <c r="F161" s="11">
        <f t="shared" si="10"/>
        <v>-163.62398798693863</v>
      </c>
      <c r="G161" s="14">
        <f t="shared" si="11"/>
        <v>643.81654424034878</v>
      </c>
      <c r="I161">
        <f t="shared" si="12"/>
        <v>480.19255625341015</v>
      </c>
      <c r="J161">
        <f t="shared" si="13"/>
        <v>-7.1874921255399613</v>
      </c>
      <c r="K161">
        <f t="shared" si="14"/>
        <v>7.1874921255399613</v>
      </c>
    </row>
    <row r="162" spans="1:11" x14ac:dyDescent="0.2">
      <c r="A162" s="2">
        <v>43885</v>
      </c>
      <c r="B162" s="10">
        <v>74.545000000000002</v>
      </c>
      <c r="C162" s="7">
        <v>2009.29</v>
      </c>
      <c r="D162" s="5">
        <v>200.72</v>
      </c>
      <c r="F162" s="11">
        <f t="shared" si="10"/>
        <v>-169.36059684096557</v>
      </c>
      <c r="G162" s="14">
        <f t="shared" si="11"/>
        <v>656.74064521991568</v>
      </c>
      <c r="I162">
        <f t="shared" si="12"/>
        <v>487.38004837895011</v>
      </c>
      <c r="J162">
        <f t="shared" si="13"/>
        <v>-22.506525284851307</v>
      </c>
      <c r="K162">
        <f t="shared" si="14"/>
        <v>22.506525284851307</v>
      </c>
    </row>
    <row r="163" spans="1:11" x14ac:dyDescent="0.2">
      <c r="A163" s="2">
        <v>43882</v>
      </c>
      <c r="B163" s="10">
        <v>78.262500000000003</v>
      </c>
      <c r="C163" s="7">
        <v>2095.9699999999998</v>
      </c>
      <c r="D163" s="5">
        <v>210.18</v>
      </c>
      <c r="F163" s="11">
        <f t="shared" si="10"/>
        <v>-177.80647542110228</v>
      </c>
      <c r="G163" s="14">
        <f t="shared" si="11"/>
        <v>687.69304908490369</v>
      </c>
      <c r="I163">
        <f t="shared" si="12"/>
        <v>509.88657366380141</v>
      </c>
      <c r="J163">
        <f t="shared" si="13"/>
        <v>-10.278604122691036</v>
      </c>
      <c r="K163">
        <f t="shared" si="14"/>
        <v>10.278604122691036</v>
      </c>
    </row>
    <row r="164" spans="1:11" x14ac:dyDescent="0.2">
      <c r="A164" s="2">
        <v>43881</v>
      </c>
      <c r="B164" s="10">
        <v>80.075000000000003</v>
      </c>
      <c r="C164" s="7">
        <v>2153.1</v>
      </c>
      <c r="D164" s="5">
        <v>214.58</v>
      </c>
      <c r="F164" s="11">
        <f t="shared" si="10"/>
        <v>-181.92433821235923</v>
      </c>
      <c r="G164" s="14">
        <f t="shared" si="11"/>
        <v>702.08951599885165</v>
      </c>
      <c r="I164">
        <f t="shared" si="12"/>
        <v>520.16517778649245</v>
      </c>
      <c r="J164">
        <f t="shared" si="13"/>
        <v>-7.635602541138951</v>
      </c>
      <c r="K164">
        <f t="shared" si="14"/>
        <v>7.635602541138951</v>
      </c>
    </row>
    <row r="165" spans="1:11" x14ac:dyDescent="0.2">
      <c r="A165" s="2">
        <v>43880</v>
      </c>
      <c r="B165" s="10">
        <v>80.905000000000001</v>
      </c>
      <c r="C165" s="7">
        <v>2170.2199999999998</v>
      </c>
      <c r="D165" s="5">
        <v>217.49</v>
      </c>
      <c r="F165" s="11">
        <f t="shared" si="10"/>
        <v>-183.81003538021758</v>
      </c>
      <c r="G165" s="14">
        <f t="shared" si="11"/>
        <v>711.61081570784904</v>
      </c>
      <c r="I165">
        <f t="shared" si="12"/>
        <v>527.8007803276314</v>
      </c>
      <c r="J165">
        <f t="shared" si="13"/>
        <v>-3.6383690974848832</v>
      </c>
      <c r="K165">
        <f t="shared" si="14"/>
        <v>3.6383690974848832</v>
      </c>
    </row>
    <row r="166" spans="1:11" x14ac:dyDescent="0.2">
      <c r="A166" s="2">
        <v>43879</v>
      </c>
      <c r="B166" s="10">
        <v>79.75</v>
      </c>
      <c r="C166" s="7">
        <v>2155.67</v>
      </c>
      <c r="D166" s="5">
        <v>217.8</v>
      </c>
      <c r="F166" s="11">
        <f t="shared" si="10"/>
        <v>-181.18596281530625</v>
      </c>
      <c r="G166" s="14">
        <f t="shared" si="11"/>
        <v>712.6251122404226</v>
      </c>
      <c r="I166">
        <f t="shared" si="12"/>
        <v>531.43914942511628</v>
      </c>
      <c r="J166">
        <f t="shared" si="13"/>
        <v>15.223853355224719</v>
      </c>
      <c r="K166">
        <f t="shared" si="14"/>
        <v>-15.223853355224719</v>
      </c>
    </row>
    <row r="167" spans="1:11" x14ac:dyDescent="0.2">
      <c r="A167" s="2">
        <v>43875</v>
      </c>
      <c r="B167" s="10">
        <v>81.237499999999997</v>
      </c>
      <c r="C167" s="7">
        <v>2134.87</v>
      </c>
      <c r="D167" s="5">
        <v>214.18</v>
      </c>
      <c r="F167" s="11">
        <f t="shared" si="10"/>
        <v>-184.56545020951023</v>
      </c>
      <c r="G167" s="14">
        <f t="shared" si="11"/>
        <v>700.7807462794018</v>
      </c>
      <c r="I167">
        <f t="shared" si="12"/>
        <v>516.21529606989156</v>
      </c>
      <c r="J167">
        <f t="shared" si="13"/>
        <v>3.3573627845970577</v>
      </c>
      <c r="K167">
        <f t="shared" si="14"/>
        <v>-3.3573627845970577</v>
      </c>
    </row>
    <row r="168" spans="1:11" x14ac:dyDescent="0.2">
      <c r="A168" s="2">
        <v>43874</v>
      </c>
      <c r="B168" s="10">
        <v>81.217500000000001</v>
      </c>
      <c r="C168" s="7">
        <v>2149.87</v>
      </c>
      <c r="D168" s="5">
        <v>213.14</v>
      </c>
      <c r="F168" s="11">
        <f t="shared" si="10"/>
        <v>-184.52001172353775</v>
      </c>
      <c r="G168" s="14">
        <f t="shared" si="11"/>
        <v>697.37794500883228</v>
      </c>
      <c r="I168">
        <f t="shared" si="12"/>
        <v>512.85793328529451</v>
      </c>
      <c r="J168">
        <f t="shared" si="13"/>
        <v>9.1105757346750806</v>
      </c>
      <c r="K168">
        <f t="shared" si="14"/>
        <v>-9.1105757346750806</v>
      </c>
    </row>
    <row r="169" spans="1:11" x14ac:dyDescent="0.2">
      <c r="A169" s="2">
        <v>43873</v>
      </c>
      <c r="B169" s="10">
        <v>81.8</v>
      </c>
      <c r="C169" s="7">
        <v>2160</v>
      </c>
      <c r="D169" s="5">
        <v>210.76</v>
      </c>
      <c r="F169" s="11">
        <f t="shared" si="10"/>
        <v>-185.84340762748653</v>
      </c>
      <c r="G169" s="14">
        <f t="shared" si="11"/>
        <v>689.59076517810593</v>
      </c>
      <c r="I169">
        <f t="shared" si="12"/>
        <v>503.74735755061943</v>
      </c>
      <c r="J169">
        <f t="shared" si="13"/>
        <v>7.3697933894495691</v>
      </c>
      <c r="K169">
        <f t="shared" si="14"/>
        <v>-7.3697933894495691</v>
      </c>
    </row>
    <row r="170" spans="1:11" x14ac:dyDescent="0.2">
      <c r="A170" s="2">
        <v>43872</v>
      </c>
      <c r="B170" s="10">
        <v>79.902500000000003</v>
      </c>
      <c r="C170" s="7">
        <v>2150.8000000000002</v>
      </c>
      <c r="D170" s="5">
        <v>207.19</v>
      </c>
      <c r="F170" s="11">
        <f t="shared" si="10"/>
        <v>-181.5324312708465</v>
      </c>
      <c r="G170" s="14">
        <f t="shared" si="11"/>
        <v>677.90999543201633</v>
      </c>
      <c r="I170">
        <f t="shared" si="12"/>
        <v>496.37756416116986</v>
      </c>
      <c r="J170">
        <f t="shared" si="13"/>
        <v>-18.104312348093117</v>
      </c>
      <c r="K170">
        <f t="shared" si="14"/>
        <v>18.104312348093117</v>
      </c>
    </row>
    <row r="171" spans="1:11" x14ac:dyDescent="0.2">
      <c r="A171" s="2">
        <v>43871</v>
      </c>
      <c r="B171" s="10">
        <v>80.387500000000003</v>
      </c>
      <c r="C171" s="7">
        <v>2133.91</v>
      </c>
      <c r="D171" s="5">
        <v>213.06</v>
      </c>
      <c r="F171" s="11">
        <f t="shared" si="10"/>
        <v>-182.6343145556794</v>
      </c>
      <c r="G171" s="14">
        <f t="shared" si="11"/>
        <v>697.11619106494231</v>
      </c>
      <c r="I171">
        <f t="shared" si="12"/>
        <v>514.48187650926297</v>
      </c>
      <c r="J171">
        <f t="shared" si="13"/>
        <v>1.5251735045185342</v>
      </c>
      <c r="K171">
        <f t="shared" si="14"/>
        <v>-1.5251735045185342</v>
      </c>
    </row>
    <row r="172" spans="1:11" x14ac:dyDescent="0.2">
      <c r="A172" s="2">
        <v>43868</v>
      </c>
      <c r="B172" s="10">
        <v>80.007499999999993</v>
      </c>
      <c r="C172" s="7">
        <v>2079.2800000000002</v>
      </c>
      <c r="D172" s="5">
        <v>212.33</v>
      </c>
      <c r="F172" s="11">
        <f t="shared" si="10"/>
        <v>-181.77098332220206</v>
      </c>
      <c r="G172" s="14">
        <f t="shared" si="11"/>
        <v>694.72768632694647</v>
      </c>
      <c r="I172">
        <f t="shared" si="12"/>
        <v>512.95670300474444</v>
      </c>
      <c r="J172">
        <f t="shared" si="13"/>
        <v>7.7845899286831468</v>
      </c>
      <c r="K172">
        <f t="shared" si="14"/>
        <v>-7.7845899286831468</v>
      </c>
    </row>
    <row r="173" spans="1:11" x14ac:dyDescent="0.2">
      <c r="A173" s="2">
        <v>43867</v>
      </c>
      <c r="B173" s="10">
        <v>81.302499999999995</v>
      </c>
      <c r="C173" s="7">
        <v>2050.23</v>
      </c>
      <c r="D173" s="5">
        <v>210.85</v>
      </c>
      <c r="F173" s="11">
        <f t="shared" si="10"/>
        <v>-184.71312528892082</v>
      </c>
      <c r="G173" s="14">
        <f t="shared" si="11"/>
        <v>689.88523836498211</v>
      </c>
      <c r="I173">
        <f t="shared" si="12"/>
        <v>505.17211307606129</v>
      </c>
      <c r="J173">
        <f t="shared" si="13"/>
        <v>0.28561514027501289</v>
      </c>
      <c r="K173">
        <f t="shared" si="14"/>
        <v>-0.28561514027501289</v>
      </c>
    </row>
    <row r="174" spans="1:11" x14ac:dyDescent="0.2">
      <c r="A174" s="2">
        <v>43866</v>
      </c>
      <c r="B174" s="10">
        <v>80.362499999999997</v>
      </c>
      <c r="C174" s="7">
        <v>2039.87</v>
      </c>
      <c r="D174" s="5">
        <v>210.11</v>
      </c>
      <c r="F174" s="11">
        <f t="shared" si="10"/>
        <v>-182.57751644821377</v>
      </c>
      <c r="G174" s="14">
        <f t="shared" si="11"/>
        <v>687.46401438400005</v>
      </c>
      <c r="I174">
        <f t="shared" si="12"/>
        <v>504.88649793578628</v>
      </c>
      <c r="J174">
        <f t="shared" si="13"/>
        <v>-0.56061199049105426</v>
      </c>
      <c r="K174">
        <f t="shared" si="14"/>
        <v>0.56061199049105426</v>
      </c>
    </row>
    <row r="175" spans="1:11" x14ac:dyDescent="0.2">
      <c r="A175" s="2">
        <v>43865</v>
      </c>
      <c r="B175" s="10">
        <v>79.712500000000006</v>
      </c>
      <c r="C175" s="7">
        <v>2049.67</v>
      </c>
      <c r="D175" s="5">
        <v>209.83</v>
      </c>
      <c r="F175" s="11">
        <f t="shared" si="10"/>
        <v>-181.10076565410785</v>
      </c>
      <c r="G175" s="14">
        <f t="shared" si="11"/>
        <v>686.54787558038515</v>
      </c>
      <c r="I175">
        <f t="shared" si="12"/>
        <v>505.44710992627734</v>
      </c>
      <c r="J175">
        <f t="shared" si="13"/>
        <v>12.665925893496478</v>
      </c>
      <c r="K175">
        <f t="shared" si="14"/>
        <v>-12.665925893496478</v>
      </c>
    </row>
    <row r="176" spans="1:11" x14ac:dyDescent="0.2">
      <c r="A176" s="2">
        <v>43864</v>
      </c>
      <c r="B176" s="10">
        <v>77.165000000000006</v>
      </c>
      <c r="C176" s="7">
        <v>2004.2</v>
      </c>
      <c r="D176" s="5">
        <v>204.19</v>
      </c>
      <c r="F176" s="11">
        <f t="shared" si="10"/>
        <v>-175.31303850336187</v>
      </c>
      <c r="G176" s="14">
        <f t="shared" si="11"/>
        <v>668.09422253614275</v>
      </c>
      <c r="I176">
        <f t="shared" si="12"/>
        <v>492.78118403278086</v>
      </c>
      <c r="J176">
        <f t="shared" si="13"/>
        <v>7.9427713143215897</v>
      </c>
      <c r="K176">
        <f t="shared" si="14"/>
        <v>-7.9427713143215897</v>
      </c>
    </row>
    <row r="177" spans="1:11" x14ac:dyDescent="0.2">
      <c r="A177" s="2">
        <v>43861</v>
      </c>
      <c r="B177" s="10">
        <v>77.377499999999998</v>
      </c>
      <c r="C177" s="7">
        <v>2008.72</v>
      </c>
      <c r="D177" s="5">
        <v>201.91</v>
      </c>
      <c r="F177" s="11">
        <f t="shared" si="10"/>
        <v>-175.79582241681956</v>
      </c>
      <c r="G177" s="14">
        <f t="shared" si="11"/>
        <v>660.6342351352788</v>
      </c>
      <c r="I177">
        <f t="shared" si="12"/>
        <v>484.83841271845927</v>
      </c>
      <c r="J177">
        <f t="shared" si="13"/>
        <v>-16.775854923456791</v>
      </c>
      <c r="K177">
        <f t="shared" si="14"/>
        <v>16.775854923456791</v>
      </c>
    </row>
    <row r="178" spans="1:11" x14ac:dyDescent="0.2">
      <c r="A178" s="2">
        <v>43860</v>
      </c>
      <c r="B178" s="10">
        <v>80.967500000000001</v>
      </c>
      <c r="C178" s="7">
        <v>1870.68</v>
      </c>
      <c r="D178" s="5">
        <v>209.53</v>
      </c>
      <c r="F178" s="11">
        <f t="shared" si="10"/>
        <v>-183.95203064888162</v>
      </c>
      <c r="G178" s="14">
        <f t="shared" si="11"/>
        <v>685.5662982907977</v>
      </c>
      <c r="I178">
        <f t="shared" si="12"/>
        <v>501.61426764191606</v>
      </c>
      <c r="J178">
        <f t="shared" si="13"/>
        <v>-44.558411786067722</v>
      </c>
      <c r="K178">
        <f t="shared" si="14"/>
        <v>44.558411786067722</v>
      </c>
    </row>
    <row r="179" spans="1:11" x14ac:dyDescent="0.2">
      <c r="A179" s="2">
        <v>43859</v>
      </c>
      <c r="B179" s="10">
        <v>81.084999999999994</v>
      </c>
      <c r="C179" s="7">
        <v>1858</v>
      </c>
      <c r="D179" s="5">
        <v>223.23</v>
      </c>
      <c r="F179" s="11">
        <f t="shared" si="10"/>
        <v>-184.21898175396998</v>
      </c>
      <c r="G179" s="14">
        <f t="shared" si="11"/>
        <v>730.39166118195374</v>
      </c>
      <c r="I179">
        <f t="shared" si="12"/>
        <v>546.17267942798378</v>
      </c>
      <c r="J179">
        <f t="shared" si="13"/>
        <v>14.022194038054181</v>
      </c>
      <c r="K179">
        <f t="shared" si="14"/>
        <v>-14.022194038054181</v>
      </c>
    </row>
    <row r="180" spans="1:11" x14ac:dyDescent="0.2">
      <c r="A180" s="2">
        <v>43858</v>
      </c>
      <c r="B180" s="10">
        <v>79.422499999999999</v>
      </c>
      <c r="C180" s="7">
        <v>1853.25</v>
      </c>
      <c r="D180" s="5">
        <v>217.79</v>
      </c>
      <c r="F180" s="11">
        <f t="shared" si="10"/>
        <v>-180.44190760750672</v>
      </c>
      <c r="G180" s="14">
        <f t="shared" si="11"/>
        <v>712.59239299743638</v>
      </c>
      <c r="I180">
        <f t="shared" si="12"/>
        <v>532.1504853899296</v>
      </c>
      <c r="J180">
        <f t="shared" si="13"/>
        <v>4.5898643594889563</v>
      </c>
      <c r="K180">
        <f t="shared" si="14"/>
        <v>-4.5898643594889563</v>
      </c>
    </row>
    <row r="181" spans="1:11" x14ac:dyDescent="0.2">
      <c r="A181" s="2">
        <v>43857</v>
      </c>
      <c r="B181" s="10">
        <v>77.237499999999997</v>
      </c>
      <c r="C181" s="7">
        <v>1828.34</v>
      </c>
      <c r="D181" s="5">
        <v>214.87</v>
      </c>
      <c r="F181" s="11">
        <f t="shared" si="10"/>
        <v>-175.47775301501213</v>
      </c>
      <c r="G181" s="14">
        <f t="shared" si="11"/>
        <v>703.03837404545277</v>
      </c>
      <c r="I181">
        <f t="shared" si="12"/>
        <v>527.56062103044064</v>
      </c>
      <c r="J181">
        <f t="shared" si="13"/>
        <v>-4.7285047379957632</v>
      </c>
      <c r="K181">
        <f t="shared" si="14"/>
        <v>4.7285047379957632</v>
      </c>
    </row>
    <row r="182" spans="1:11" x14ac:dyDescent="0.2">
      <c r="A182" s="2">
        <v>43854</v>
      </c>
      <c r="B182" s="10">
        <v>79.577500000000001</v>
      </c>
      <c r="C182" s="7">
        <v>1861.64</v>
      </c>
      <c r="D182" s="5">
        <v>217.94</v>
      </c>
      <c r="F182" s="11">
        <f t="shared" si="10"/>
        <v>-180.79405587379352</v>
      </c>
      <c r="G182" s="14">
        <f t="shared" si="11"/>
        <v>713.08318164222999</v>
      </c>
      <c r="I182">
        <f t="shared" si="12"/>
        <v>532.28912576843641</v>
      </c>
      <c r="J182">
        <f t="shared" si="13"/>
        <v>-5.4323596348131105</v>
      </c>
      <c r="K182">
        <f t="shared" si="14"/>
        <v>5.4323596348131105</v>
      </c>
    </row>
    <row r="183" spans="1:11" x14ac:dyDescent="0.2">
      <c r="A183" s="2">
        <v>43853</v>
      </c>
      <c r="B183" s="10">
        <v>79.807500000000005</v>
      </c>
      <c r="C183" s="7">
        <v>1884.58</v>
      </c>
      <c r="D183" s="5">
        <v>219.76</v>
      </c>
      <c r="F183" s="11">
        <f t="shared" si="10"/>
        <v>-181.31659846247717</v>
      </c>
      <c r="G183" s="14">
        <f t="shared" si="11"/>
        <v>719.03808386572666</v>
      </c>
      <c r="I183">
        <f t="shared" si="12"/>
        <v>537.72148540324952</v>
      </c>
      <c r="J183">
        <f t="shared" si="13"/>
        <v>-5.9732129500780502</v>
      </c>
      <c r="K183">
        <f t="shared" si="14"/>
        <v>5.9732129500780502</v>
      </c>
    </row>
    <row r="184" spans="1:11" x14ac:dyDescent="0.2">
      <c r="A184" s="2">
        <v>43852</v>
      </c>
      <c r="B184" s="10">
        <v>79.424999999999997</v>
      </c>
      <c r="C184" s="7">
        <v>1887.46</v>
      </c>
      <c r="D184" s="5">
        <v>221.32</v>
      </c>
      <c r="F184" s="11">
        <f t="shared" si="10"/>
        <v>-180.44758741825328</v>
      </c>
      <c r="G184" s="14">
        <f t="shared" si="11"/>
        <v>724.14228577158087</v>
      </c>
      <c r="I184">
        <f t="shared" si="12"/>
        <v>543.69469835332757</v>
      </c>
      <c r="J184">
        <f t="shared" si="13"/>
        <v>-1.0344495301964116</v>
      </c>
      <c r="K184">
        <f t="shared" si="14"/>
        <v>1.0344495301964116</v>
      </c>
    </row>
    <row r="185" spans="1:11" x14ac:dyDescent="0.2">
      <c r="A185" s="2">
        <v>43851</v>
      </c>
      <c r="B185" s="10">
        <v>79.142499999999998</v>
      </c>
      <c r="C185" s="7">
        <v>1892</v>
      </c>
      <c r="D185" s="5">
        <v>221.44</v>
      </c>
      <c r="F185" s="11">
        <f t="shared" si="10"/>
        <v>-179.80576880389185</v>
      </c>
      <c r="G185" s="14">
        <f t="shared" si="11"/>
        <v>724.53491668741583</v>
      </c>
      <c r="I185">
        <f t="shared" si="12"/>
        <v>544.72914788352398</v>
      </c>
      <c r="J185">
        <f t="shared" si="13"/>
        <v>-1.063507887779906</v>
      </c>
      <c r="K185">
        <f t="shared" si="14"/>
        <v>1.063507887779906</v>
      </c>
    </row>
    <row r="186" spans="1:11" x14ac:dyDescent="0.2">
      <c r="A186" s="2">
        <v>43847</v>
      </c>
      <c r="B186" s="10">
        <v>79.682500000000005</v>
      </c>
      <c r="C186" s="7">
        <v>1864.72</v>
      </c>
      <c r="D186" s="5">
        <v>222.14</v>
      </c>
      <c r="F186" s="11">
        <f t="shared" si="10"/>
        <v>-181.03260792514911</v>
      </c>
      <c r="G186" s="14">
        <f t="shared" si="11"/>
        <v>726.82526369645302</v>
      </c>
      <c r="I186">
        <f t="shared" si="12"/>
        <v>545.79265577130388</v>
      </c>
      <c r="J186">
        <f t="shared" si="13"/>
        <v>-0.77164196005890062</v>
      </c>
      <c r="K186">
        <f t="shared" si="14"/>
        <v>0.77164196005890062</v>
      </c>
    </row>
    <row r="187" spans="1:11" x14ac:dyDescent="0.2">
      <c r="A187" s="2">
        <v>43846</v>
      </c>
      <c r="B187" s="10">
        <v>78.81</v>
      </c>
      <c r="C187" s="7">
        <v>1877.94</v>
      </c>
      <c r="D187" s="5">
        <v>221.77</v>
      </c>
      <c r="F187" s="11">
        <f t="shared" si="10"/>
        <v>-179.0503539745992</v>
      </c>
      <c r="G187" s="14">
        <f t="shared" si="11"/>
        <v>725.61465170596205</v>
      </c>
      <c r="I187">
        <f t="shared" si="12"/>
        <v>546.56429773136279</v>
      </c>
      <c r="J187">
        <f t="shared" si="13"/>
        <v>-0.1865331260117955</v>
      </c>
      <c r="K187">
        <f t="shared" si="14"/>
        <v>0.1865331260117955</v>
      </c>
    </row>
    <row r="188" spans="1:11" x14ac:dyDescent="0.2">
      <c r="A188" s="2">
        <v>43845</v>
      </c>
      <c r="B188" s="10">
        <v>77.834999999999994</v>
      </c>
      <c r="C188" s="7">
        <v>1862.02</v>
      </c>
      <c r="D188" s="5">
        <v>221.15</v>
      </c>
      <c r="F188" s="11">
        <f t="shared" si="10"/>
        <v>-176.83522778344027</v>
      </c>
      <c r="G188" s="14">
        <f t="shared" si="11"/>
        <v>723.58605864081483</v>
      </c>
      <c r="I188">
        <f t="shared" si="12"/>
        <v>546.75083085737458</v>
      </c>
      <c r="J188">
        <f t="shared" si="13"/>
        <v>7.5994164241645876</v>
      </c>
      <c r="K188">
        <f t="shared" si="14"/>
        <v>-7.5994164241645876</v>
      </c>
    </row>
    <row r="189" spans="1:11" x14ac:dyDescent="0.2">
      <c r="A189" s="2">
        <v>43844</v>
      </c>
      <c r="B189" s="10">
        <v>78.17</v>
      </c>
      <c r="C189" s="7">
        <v>1869.44</v>
      </c>
      <c r="D189" s="5">
        <v>219.06</v>
      </c>
      <c r="F189" s="11">
        <f t="shared" si="10"/>
        <v>-177.59632242347951</v>
      </c>
      <c r="G189" s="14">
        <f t="shared" si="11"/>
        <v>716.74773685668947</v>
      </c>
      <c r="I189">
        <f t="shared" si="12"/>
        <v>539.15141443320999</v>
      </c>
      <c r="J189">
        <f t="shared" si="13"/>
        <v>-6.8940252515517386</v>
      </c>
      <c r="K189">
        <f t="shared" si="14"/>
        <v>6.8940252515517386</v>
      </c>
    </row>
    <row r="190" spans="1:11" x14ac:dyDescent="0.2">
      <c r="A190" s="2">
        <v>43843</v>
      </c>
      <c r="B190" s="10">
        <v>79.239999999999995</v>
      </c>
      <c r="C190" s="7">
        <v>1891.3</v>
      </c>
      <c r="D190" s="5">
        <v>221.91</v>
      </c>
      <c r="F190" s="11">
        <f t="shared" si="10"/>
        <v>-180.02728142300774</v>
      </c>
      <c r="G190" s="14">
        <f t="shared" si="11"/>
        <v>726.07272110776944</v>
      </c>
      <c r="I190">
        <f t="shared" si="12"/>
        <v>546.04543968476173</v>
      </c>
      <c r="J190">
        <f t="shared" si="13"/>
        <v>8.8311940247343728</v>
      </c>
      <c r="K190">
        <f t="shared" si="14"/>
        <v>-8.8311940247343728</v>
      </c>
    </row>
    <row r="191" spans="1:11" x14ac:dyDescent="0.2">
      <c r="A191" s="2">
        <v>43840</v>
      </c>
      <c r="B191" s="10">
        <v>77.582499999999996</v>
      </c>
      <c r="C191" s="7">
        <v>1883.16</v>
      </c>
      <c r="D191" s="5">
        <v>218.06</v>
      </c>
      <c r="F191" s="11">
        <f t="shared" si="10"/>
        <v>-176.26156689803759</v>
      </c>
      <c r="G191" s="14">
        <f t="shared" si="11"/>
        <v>713.47581255806494</v>
      </c>
      <c r="I191">
        <f t="shared" si="12"/>
        <v>537.21424566002736</v>
      </c>
      <c r="J191">
        <f t="shared" si="13"/>
        <v>-1.1828485839291716</v>
      </c>
      <c r="K191">
        <f t="shared" si="14"/>
        <v>1.1828485839291716</v>
      </c>
    </row>
    <row r="192" spans="1:11" x14ac:dyDescent="0.2">
      <c r="A192" s="2">
        <v>43839</v>
      </c>
      <c r="B192" s="10">
        <v>77.407499999999999</v>
      </c>
      <c r="C192" s="7">
        <v>1901.05</v>
      </c>
      <c r="D192" s="5">
        <v>218.3</v>
      </c>
      <c r="F192" s="11">
        <f t="shared" si="10"/>
        <v>-175.8639801457783</v>
      </c>
      <c r="G192" s="14">
        <f t="shared" si="11"/>
        <v>714.26107438973486</v>
      </c>
      <c r="I192">
        <f t="shared" si="12"/>
        <v>538.39709424395653</v>
      </c>
      <c r="J192">
        <f t="shared" si="13"/>
        <v>6.4197287189780354</v>
      </c>
      <c r="K192">
        <f t="shared" si="14"/>
        <v>-6.4197287189780354</v>
      </c>
    </row>
    <row r="193" spans="1:11" x14ac:dyDescent="0.2">
      <c r="A193" s="2">
        <v>43838</v>
      </c>
      <c r="B193" s="10">
        <v>75.797499999999999</v>
      </c>
      <c r="C193" s="7">
        <v>1891.97</v>
      </c>
      <c r="D193" s="5">
        <v>215.22</v>
      </c>
      <c r="F193" s="11">
        <f t="shared" si="10"/>
        <v>-172.20618202499278</v>
      </c>
      <c r="G193" s="14">
        <f t="shared" si="11"/>
        <v>704.18354754997131</v>
      </c>
      <c r="I193">
        <f t="shared" si="12"/>
        <v>531.9773655249785</v>
      </c>
      <c r="J193">
        <f t="shared" si="13"/>
        <v>4.3410473266794725</v>
      </c>
      <c r="K193">
        <f t="shared" si="14"/>
        <v>-4.3410473266794725</v>
      </c>
    </row>
    <row r="194" spans="1:11" x14ac:dyDescent="0.2">
      <c r="A194" s="2">
        <v>43837</v>
      </c>
      <c r="B194" s="10">
        <v>74.597499999999997</v>
      </c>
      <c r="C194" s="7">
        <v>1906.86</v>
      </c>
      <c r="D194" s="5">
        <v>213.06</v>
      </c>
      <c r="F194" s="11">
        <f t="shared" si="10"/>
        <v>-169.47987286664335</v>
      </c>
      <c r="G194" s="14">
        <f t="shared" si="11"/>
        <v>697.11619106494231</v>
      </c>
      <c r="I194">
        <f t="shared" si="12"/>
        <v>527.63631819829902</v>
      </c>
      <c r="J194">
        <f t="shared" si="13"/>
        <v>2.3059384926325492</v>
      </c>
      <c r="K194">
        <f t="shared" si="14"/>
        <v>-2.3059384926325492</v>
      </c>
    </row>
    <row r="195" spans="1:11" x14ac:dyDescent="0.2">
      <c r="A195" s="2">
        <v>43836</v>
      </c>
      <c r="B195" s="10">
        <v>74.95</v>
      </c>
      <c r="C195" s="7">
        <v>1902.88</v>
      </c>
      <c r="D195" s="5">
        <v>212.6</v>
      </c>
      <c r="F195" s="11">
        <f t="shared" si="10"/>
        <v>-170.28072618190851</v>
      </c>
      <c r="G195" s="14">
        <f t="shared" si="11"/>
        <v>695.61110588757504</v>
      </c>
      <c r="I195">
        <f t="shared" si="12"/>
        <v>525.33037970566647</v>
      </c>
      <c r="J195">
        <f t="shared" si="13"/>
        <v>11.512547346659403</v>
      </c>
      <c r="K195">
        <f t="shared" si="14"/>
        <v>-11.512547346659403</v>
      </c>
    </row>
    <row r="196" spans="1:11" x14ac:dyDescent="0.2">
      <c r="A196" s="2">
        <v>43833</v>
      </c>
      <c r="B196" s="10">
        <v>74.357500000000002</v>
      </c>
      <c r="C196" s="7">
        <v>1874.97</v>
      </c>
      <c r="D196" s="5">
        <v>208.67</v>
      </c>
      <c r="F196" s="11">
        <f t="shared" si="10"/>
        <v>-168.93461103497347</v>
      </c>
      <c r="G196" s="14">
        <f t="shared" si="11"/>
        <v>682.75244339398057</v>
      </c>
      <c r="I196">
        <f t="shared" si="12"/>
        <v>513.81783235900707</v>
      </c>
      <c r="J196">
        <f t="shared" si="13"/>
        <v>-1.9733312334774382</v>
      </c>
      <c r="K196">
        <f t="shared" si="14"/>
        <v>1.9733312334774382</v>
      </c>
    </row>
    <row r="197" spans="1:11" x14ac:dyDescent="0.2">
      <c r="A197" s="2">
        <v>43832</v>
      </c>
      <c r="B197" s="10">
        <v>75.087500000000006</v>
      </c>
      <c r="C197" s="7">
        <v>1898.01</v>
      </c>
      <c r="D197" s="5">
        <v>209.78</v>
      </c>
      <c r="F197" s="11">
        <f t="shared" ref="F197:F260" si="15">B197*$O$8</f>
        <v>-170.59311577296938</v>
      </c>
      <c r="G197" s="14">
        <f t="shared" ref="G197:G260" si="16">D197*(1-$O$8)</f>
        <v>686.38427936545384</v>
      </c>
      <c r="I197">
        <f t="shared" ref="I197:I260" si="17">SUM(F197:G197)</f>
        <v>515.79116359248451</v>
      </c>
      <c r="J197">
        <f t="shared" si="13"/>
        <v>11.016343872573088</v>
      </c>
      <c r="K197">
        <f t="shared" si="14"/>
        <v>-11.016343872573088</v>
      </c>
    </row>
    <row r="198" spans="1:11" x14ac:dyDescent="0.2">
      <c r="A198" s="2">
        <v>43831</v>
      </c>
      <c r="B198" s="10">
        <v>73.412499999999994</v>
      </c>
      <c r="C198" s="7">
        <v>1847.84</v>
      </c>
      <c r="D198" s="5">
        <v>205.25</v>
      </c>
      <c r="F198" s="11">
        <f t="shared" si="15"/>
        <v>-166.78764257277328</v>
      </c>
      <c r="G198" s="14">
        <f t="shared" si="16"/>
        <v>671.5624622926847</v>
      </c>
      <c r="I198">
        <f t="shared" si="17"/>
        <v>504.77481971991142</v>
      </c>
      <c r="J198">
        <f t="shared" ref="J198:J261" si="18">I198-I199</f>
        <v>0</v>
      </c>
      <c r="K198">
        <f t="shared" ref="K198:K261" si="19">-J198</f>
        <v>0</v>
      </c>
    </row>
    <row r="199" spans="1:11" x14ac:dyDescent="0.2">
      <c r="A199" s="2">
        <v>43830</v>
      </c>
      <c r="B199" s="10">
        <v>73.412499999999994</v>
      </c>
      <c r="C199" s="7">
        <v>1847.84</v>
      </c>
      <c r="D199" s="5">
        <v>205.25</v>
      </c>
      <c r="F199" s="11">
        <f t="shared" si="15"/>
        <v>-166.78764257277328</v>
      </c>
      <c r="G199" s="14">
        <f t="shared" si="16"/>
        <v>671.5624622926847</v>
      </c>
      <c r="I199">
        <f t="shared" si="17"/>
        <v>504.77481971991142</v>
      </c>
      <c r="J199">
        <f t="shared" si="18"/>
        <v>1.5386167218269975</v>
      </c>
      <c r="K199">
        <f t="shared" si="19"/>
        <v>-1.5386167218269975</v>
      </c>
    </row>
    <row r="200" spans="1:11" x14ac:dyDescent="0.2">
      <c r="A200" s="2">
        <v>43829</v>
      </c>
      <c r="B200" s="10">
        <v>72.88</v>
      </c>
      <c r="C200" s="7">
        <v>1846.89</v>
      </c>
      <c r="D200" s="5">
        <v>204.41</v>
      </c>
      <c r="F200" s="11">
        <f t="shared" si="15"/>
        <v>-165.57784288375572</v>
      </c>
      <c r="G200" s="14">
        <f t="shared" si="16"/>
        <v>668.81404588184012</v>
      </c>
      <c r="I200">
        <f t="shared" si="17"/>
        <v>503.23620299808442</v>
      </c>
      <c r="J200">
        <f t="shared" si="18"/>
        <v>-13.050328110332998</v>
      </c>
      <c r="K200">
        <f t="shared" si="19"/>
        <v>13.050328110332998</v>
      </c>
    </row>
    <row r="201" spans="1:11" x14ac:dyDescent="0.2">
      <c r="A201" s="2">
        <v>43826</v>
      </c>
      <c r="B201" s="10">
        <v>72.45</v>
      </c>
      <c r="C201" s="7">
        <v>1869.8</v>
      </c>
      <c r="D201" s="5">
        <v>208.1</v>
      </c>
      <c r="F201" s="11">
        <f t="shared" si="15"/>
        <v>-164.60091543534719</v>
      </c>
      <c r="G201" s="14">
        <f t="shared" si="16"/>
        <v>680.88744654376467</v>
      </c>
      <c r="I201">
        <f t="shared" si="17"/>
        <v>516.28653110841742</v>
      </c>
      <c r="J201">
        <f t="shared" si="18"/>
        <v>1.0767744507858197</v>
      </c>
      <c r="K201">
        <f t="shared" si="19"/>
        <v>-1.0767744507858197</v>
      </c>
    </row>
    <row r="202" spans="1:11" x14ac:dyDescent="0.2">
      <c r="A202" s="2">
        <v>43825</v>
      </c>
      <c r="B202" s="10">
        <v>72.477500000000006</v>
      </c>
      <c r="C202" s="7">
        <v>1868.77</v>
      </c>
      <c r="D202" s="5">
        <v>207.79</v>
      </c>
      <c r="F202" s="11">
        <f t="shared" si="15"/>
        <v>-164.66339335355937</v>
      </c>
      <c r="G202" s="14">
        <f t="shared" si="16"/>
        <v>679.873150011191</v>
      </c>
      <c r="I202">
        <f t="shared" si="17"/>
        <v>515.2097566576316</v>
      </c>
      <c r="J202">
        <f t="shared" si="18"/>
        <v>5.532624616266844</v>
      </c>
      <c r="K202">
        <f t="shared" si="19"/>
        <v>-5.532624616266844</v>
      </c>
    </row>
    <row r="203" spans="1:11" x14ac:dyDescent="0.2">
      <c r="A203" s="2">
        <v>43824</v>
      </c>
      <c r="B203" s="10">
        <v>71.067499999999995</v>
      </c>
      <c r="C203" s="7">
        <v>1789.21</v>
      </c>
      <c r="D203" s="5">
        <v>205.12</v>
      </c>
      <c r="F203" s="11">
        <f t="shared" si="15"/>
        <v>-161.45998009249877</v>
      </c>
      <c r="G203" s="14">
        <f t="shared" si="16"/>
        <v>671.13711213386352</v>
      </c>
      <c r="I203">
        <f t="shared" si="17"/>
        <v>509.67713204136476</v>
      </c>
      <c r="J203">
        <f t="shared" si="18"/>
        <v>0</v>
      </c>
      <c r="K203">
        <f t="shared" si="19"/>
        <v>0</v>
      </c>
    </row>
    <row r="204" spans="1:11" x14ac:dyDescent="0.2">
      <c r="A204" s="2">
        <v>43823</v>
      </c>
      <c r="B204" s="10">
        <v>71.067499999999995</v>
      </c>
      <c r="C204" s="7">
        <v>1789.21</v>
      </c>
      <c r="D204" s="5">
        <v>205.12</v>
      </c>
      <c r="F204" s="11">
        <f t="shared" si="15"/>
        <v>-161.45998009249877</v>
      </c>
      <c r="G204" s="14">
        <f t="shared" si="16"/>
        <v>671.13711213386352</v>
      </c>
      <c r="I204">
        <f t="shared" si="17"/>
        <v>509.67713204136476</v>
      </c>
      <c r="J204">
        <f t="shared" si="18"/>
        <v>-3.6215946466992364</v>
      </c>
      <c r="K204">
        <f t="shared" si="19"/>
        <v>3.6215946466992364</v>
      </c>
    </row>
    <row r="205" spans="1:11" x14ac:dyDescent="0.2">
      <c r="A205" s="2">
        <v>43822</v>
      </c>
      <c r="B205" s="10">
        <v>71</v>
      </c>
      <c r="C205" s="7">
        <v>1793</v>
      </c>
      <c r="D205" s="5">
        <v>206.18</v>
      </c>
      <c r="F205" s="11">
        <f t="shared" si="15"/>
        <v>-161.30662520234162</v>
      </c>
      <c r="G205" s="14">
        <f t="shared" si="16"/>
        <v>674.60535189040559</v>
      </c>
      <c r="I205">
        <f t="shared" si="17"/>
        <v>513.29872668806399</v>
      </c>
      <c r="J205">
        <f t="shared" si="18"/>
        <v>-2.9826246162668895</v>
      </c>
      <c r="K205">
        <f t="shared" si="19"/>
        <v>2.9826246162668895</v>
      </c>
    </row>
    <row r="206" spans="1:11" x14ac:dyDescent="0.2">
      <c r="A206" s="2">
        <v>43819</v>
      </c>
      <c r="B206" s="10">
        <v>69.86</v>
      </c>
      <c r="C206" s="7">
        <v>1786.5</v>
      </c>
      <c r="D206" s="5">
        <v>206.3</v>
      </c>
      <c r="F206" s="11">
        <f t="shared" si="15"/>
        <v>-158.71663150190966</v>
      </c>
      <c r="G206" s="14">
        <f t="shared" si="16"/>
        <v>674.99798280624054</v>
      </c>
      <c r="I206">
        <f t="shared" si="17"/>
        <v>516.28135130433088</v>
      </c>
      <c r="J206">
        <f t="shared" si="18"/>
        <v>1.1146908549704904</v>
      </c>
      <c r="K206">
        <f t="shared" si="19"/>
        <v>-1.1146908549704904</v>
      </c>
    </row>
    <row r="207" spans="1:11" x14ac:dyDescent="0.2">
      <c r="A207" s="2">
        <v>43818</v>
      </c>
      <c r="B207" s="10">
        <v>70.004999999999995</v>
      </c>
      <c r="C207" s="7">
        <v>1792.28</v>
      </c>
      <c r="D207" s="5">
        <v>206.06</v>
      </c>
      <c r="F207" s="11">
        <f t="shared" si="15"/>
        <v>-159.04606052521021</v>
      </c>
      <c r="G207" s="14">
        <f t="shared" si="16"/>
        <v>674.21272097457063</v>
      </c>
      <c r="I207">
        <f t="shared" si="17"/>
        <v>515.16666044936039</v>
      </c>
      <c r="J207">
        <f t="shared" si="18"/>
        <v>11.489015802199674</v>
      </c>
      <c r="K207">
        <f t="shared" si="19"/>
        <v>-11.489015802199674</v>
      </c>
    </row>
    <row r="208" spans="1:11" x14ac:dyDescent="0.2">
      <c r="A208" s="2">
        <v>43817</v>
      </c>
      <c r="B208" s="10">
        <v>69.935000000000002</v>
      </c>
      <c r="C208" s="7">
        <v>1784.03</v>
      </c>
      <c r="D208" s="5">
        <v>202.5</v>
      </c>
      <c r="F208" s="11">
        <f t="shared" si="15"/>
        <v>-158.88702582430651</v>
      </c>
      <c r="G208" s="14">
        <f t="shared" si="16"/>
        <v>662.56467047146725</v>
      </c>
      <c r="I208">
        <f t="shared" si="17"/>
        <v>503.67764464716072</v>
      </c>
      <c r="J208">
        <f t="shared" si="18"/>
        <v>13.828156187366403</v>
      </c>
      <c r="K208">
        <f t="shared" si="19"/>
        <v>-13.828156187366403</v>
      </c>
    </row>
    <row r="209" spans="1:11" x14ac:dyDescent="0.2">
      <c r="A209" s="2">
        <v>43816</v>
      </c>
      <c r="B209" s="10">
        <v>70.102500000000006</v>
      </c>
      <c r="C209" s="7">
        <v>1790.66</v>
      </c>
      <c r="D209" s="5">
        <v>198.39</v>
      </c>
      <c r="F209" s="11">
        <f t="shared" si="15"/>
        <v>-159.26757314432612</v>
      </c>
      <c r="G209" s="14">
        <f t="shared" si="16"/>
        <v>649.11706160412041</v>
      </c>
      <c r="I209">
        <f t="shared" si="17"/>
        <v>489.84948845979432</v>
      </c>
      <c r="J209">
        <f t="shared" si="18"/>
        <v>1.2254148292926175</v>
      </c>
      <c r="K209">
        <f t="shared" si="19"/>
        <v>-1.2254148292926175</v>
      </c>
    </row>
    <row r="210" spans="1:11" x14ac:dyDescent="0.2">
      <c r="A210" s="2">
        <v>43815</v>
      </c>
      <c r="B210" s="10">
        <v>69.965000000000003</v>
      </c>
      <c r="C210" s="7">
        <v>1769.21</v>
      </c>
      <c r="D210" s="5">
        <v>197.92</v>
      </c>
      <c r="F210" s="11">
        <f t="shared" si="15"/>
        <v>-158.95518355326524</v>
      </c>
      <c r="G210" s="14">
        <f t="shared" si="16"/>
        <v>647.57925718376691</v>
      </c>
      <c r="I210">
        <f t="shared" si="17"/>
        <v>488.6240736305017</v>
      </c>
      <c r="J210">
        <f t="shared" si="18"/>
        <v>9.7908407161290256</v>
      </c>
      <c r="K210">
        <f t="shared" si="19"/>
        <v>-9.7908407161290256</v>
      </c>
    </row>
    <row r="211" spans="1:11" x14ac:dyDescent="0.2">
      <c r="A211" s="2">
        <v>43812</v>
      </c>
      <c r="B211" s="10">
        <v>68.787499999999994</v>
      </c>
      <c r="C211" s="7">
        <v>1760.94</v>
      </c>
      <c r="D211" s="5">
        <v>194.11</v>
      </c>
      <c r="F211" s="11">
        <f t="shared" si="15"/>
        <v>-156.27999269163485</v>
      </c>
      <c r="G211" s="14">
        <f t="shared" si="16"/>
        <v>635.11322560600752</v>
      </c>
      <c r="I211">
        <f t="shared" si="17"/>
        <v>478.83323291437267</v>
      </c>
      <c r="J211">
        <f t="shared" si="18"/>
        <v>-10.73373031384989</v>
      </c>
      <c r="K211">
        <f t="shared" si="19"/>
        <v>10.73373031384989</v>
      </c>
    </row>
    <row r="212" spans="1:11" x14ac:dyDescent="0.2">
      <c r="A212" s="2">
        <v>43811</v>
      </c>
      <c r="B212" s="10">
        <v>67.864999999999995</v>
      </c>
      <c r="C212" s="7">
        <v>1760.33</v>
      </c>
      <c r="D212" s="5">
        <v>196.75</v>
      </c>
      <c r="F212" s="11">
        <f t="shared" si="15"/>
        <v>-154.18414252615369</v>
      </c>
      <c r="G212" s="14">
        <f t="shared" si="16"/>
        <v>643.75110575437623</v>
      </c>
      <c r="I212">
        <f t="shared" si="17"/>
        <v>489.56696322822256</v>
      </c>
      <c r="J212">
        <f t="shared" si="18"/>
        <v>-18.420209826933842</v>
      </c>
      <c r="K212">
        <f t="shared" si="19"/>
        <v>18.420209826933842</v>
      </c>
    </row>
    <row r="213" spans="1:11" x14ac:dyDescent="0.2">
      <c r="A213" s="2">
        <v>43810</v>
      </c>
      <c r="B213" s="10">
        <v>67.692499999999995</v>
      </c>
      <c r="C213" s="7">
        <v>1748.72</v>
      </c>
      <c r="D213" s="5">
        <v>202.26</v>
      </c>
      <c r="F213" s="11">
        <f t="shared" si="15"/>
        <v>-153.79223558464096</v>
      </c>
      <c r="G213" s="14">
        <f t="shared" si="16"/>
        <v>661.77940863979734</v>
      </c>
      <c r="I213">
        <f t="shared" si="17"/>
        <v>507.9871730551564</v>
      </c>
      <c r="J213">
        <f t="shared" si="18"/>
        <v>3.2472981141255559</v>
      </c>
      <c r="K213">
        <f t="shared" si="19"/>
        <v>-3.2472981141255559</v>
      </c>
    </row>
    <row r="214" spans="1:11" x14ac:dyDescent="0.2">
      <c r="A214" s="2">
        <v>43809</v>
      </c>
      <c r="B214" s="10">
        <v>67.12</v>
      </c>
      <c r="C214" s="7">
        <v>1739.21</v>
      </c>
      <c r="D214" s="5">
        <v>200.87</v>
      </c>
      <c r="F214" s="11">
        <f t="shared" si="15"/>
        <v>-152.49155892367844</v>
      </c>
      <c r="G214" s="14">
        <f t="shared" si="16"/>
        <v>657.23143386470929</v>
      </c>
      <c r="I214">
        <f t="shared" si="17"/>
        <v>504.73987494103085</v>
      </c>
      <c r="J214">
        <f t="shared" si="18"/>
        <v>-2.4238548968171472</v>
      </c>
      <c r="K214">
        <f t="shared" si="19"/>
        <v>2.4238548968171472</v>
      </c>
    </row>
    <row r="215" spans="1:11" x14ac:dyDescent="0.2">
      <c r="A215" s="2">
        <v>43808</v>
      </c>
      <c r="B215" s="10">
        <v>66.73</v>
      </c>
      <c r="C215" s="7">
        <v>1749.51</v>
      </c>
      <c r="D215" s="5">
        <v>201.34</v>
      </c>
      <c r="F215" s="11">
        <f t="shared" si="15"/>
        <v>-151.60550844721487</v>
      </c>
      <c r="G215" s="14">
        <f t="shared" si="16"/>
        <v>658.7692382850629</v>
      </c>
      <c r="I215">
        <f t="shared" si="17"/>
        <v>507.163729837848</v>
      </c>
      <c r="J215">
        <f t="shared" si="18"/>
        <v>3.1015063195478092</v>
      </c>
      <c r="K215">
        <f t="shared" si="19"/>
        <v>-3.1015063195478092</v>
      </c>
    </row>
    <row r="216" spans="1:11" x14ac:dyDescent="0.2">
      <c r="A216" s="2">
        <v>43805</v>
      </c>
      <c r="B216" s="10">
        <v>67.677499999999995</v>
      </c>
      <c r="C216" s="7">
        <v>1751.6</v>
      </c>
      <c r="D216" s="5">
        <v>201.05</v>
      </c>
      <c r="F216" s="11">
        <f t="shared" si="15"/>
        <v>-153.75815672016159</v>
      </c>
      <c r="G216" s="14">
        <f t="shared" si="16"/>
        <v>657.82038023846178</v>
      </c>
      <c r="I216">
        <f t="shared" si="17"/>
        <v>504.06222351830019</v>
      </c>
      <c r="J216">
        <f t="shared" si="18"/>
        <v>2.6158091516895752</v>
      </c>
      <c r="K216">
        <f t="shared" si="19"/>
        <v>-2.6158091516895752</v>
      </c>
    </row>
    <row r="217" spans="1:11" x14ac:dyDescent="0.2">
      <c r="A217" s="2">
        <v>43804</v>
      </c>
      <c r="B217" s="10">
        <v>66.394999999999996</v>
      </c>
      <c r="C217" s="7">
        <v>1740.48</v>
      </c>
      <c r="D217" s="5">
        <v>199.36</v>
      </c>
      <c r="F217" s="11">
        <f t="shared" si="15"/>
        <v>-150.84441380717564</v>
      </c>
      <c r="G217" s="14">
        <f t="shared" si="16"/>
        <v>652.29082817378628</v>
      </c>
      <c r="I217">
        <f t="shared" si="17"/>
        <v>501.44641436661061</v>
      </c>
      <c r="J217">
        <f t="shared" si="18"/>
        <v>-5.4296532573573586E-2</v>
      </c>
      <c r="K217">
        <f t="shared" si="19"/>
        <v>5.4296532573573586E-2</v>
      </c>
    </row>
    <row r="218" spans="1:11" x14ac:dyDescent="0.2">
      <c r="A218" s="2">
        <v>43803</v>
      </c>
      <c r="B218" s="10">
        <v>65.435000000000002</v>
      </c>
      <c r="C218" s="7">
        <v>1760.69</v>
      </c>
      <c r="D218" s="5">
        <v>198.71</v>
      </c>
      <c r="F218" s="11">
        <f t="shared" si="15"/>
        <v>-148.66336648049611</v>
      </c>
      <c r="G218" s="14">
        <f t="shared" si="16"/>
        <v>650.16407737968029</v>
      </c>
      <c r="I218">
        <f t="shared" si="17"/>
        <v>501.50071089918418</v>
      </c>
      <c r="J218">
        <f t="shared" si="18"/>
        <v>-1.6605883338112903</v>
      </c>
      <c r="K218">
        <f t="shared" si="19"/>
        <v>1.6605883338112903</v>
      </c>
    </row>
    <row r="219" spans="1:11" x14ac:dyDescent="0.2">
      <c r="A219" s="2">
        <v>43802</v>
      </c>
      <c r="B219" s="10">
        <v>64.862499999999997</v>
      </c>
      <c r="C219" s="7">
        <v>1769.96</v>
      </c>
      <c r="D219" s="5">
        <v>198.82</v>
      </c>
      <c r="F219" s="11">
        <f t="shared" si="15"/>
        <v>-147.36268981953356</v>
      </c>
      <c r="G219" s="14">
        <f t="shared" si="16"/>
        <v>650.52398905252903</v>
      </c>
      <c r="I219">
        <f t="shared" si="17"/>
        <v>503.16129923299547</v>
      </c>
      <c r="J219">
        <f t="shared" si="18"/>
        <v>-0.20410252115914318</v>
      </c>
      <c r="K219">
        <f t="shared" si="19"/>
        <v>0.20410252115914318</v>
      </c>
    </row>
    <row r="220" spans="1:11" x14ac:dyDescent="0.2">
      <c r="A220" s="2">
        <v>43801</v>
      </c>
      <c r="B220" s="10">
        <v>66.040000000000006</v>
      </c>
      <c r="C220" s="7">
        <v>1781.6</v>
      </c>
      <c r="D220" s="5">
        <v>199.7</v>
      </c>
      <c r="F220" s="11">
        <f t="shared" si="15"/>
        <v>-150.03788068116395</v>
      </c>
      <c r="G220" s="14">
        <f t="shared" si="16"/>
        <v>653.4032824353186</v>
      </c>
      <c r="I220">
        <f t="shared" si="17"/>
        <v>503.36540175415462</v>
      </c>
      <c r="J220">
        <f t="shared" si="18"/>
        <v>-4.5924716186441401</v>
      </c>
      <c r="K220">
        <f t="shared" si="19"/>
        <v>4.5924716186441401</v>
      </c>
    </row>
    <row r="221" spans="1:11" x14ac:dyDescent="0.2">
      <c r="A221" s="2">
        <v>43798</v>
      </c>
      <c r="B221" s="10">
        <v>66.8125</v>
      </c>
      <c r="C221" s="7">
        <v>1800.8</v>
      </c>
      <c r="D221" s="5">
        <v>201.64</v>
      </c>
      <c r="F221" s="11">
        <f t="shared" si="15"/>
        <v>-151.79294220185139</v>
      </c>
      <c r="G221" s="14">
        <f t="shared" si="16"/>
        <v>659.75081557465012</v>
      </c>
      <c r="I221">
        <f t="shared" si="17"/>
        <v>507.95787337279876</v>
      </c>
      <c r="J221">
        <f t="shared" si="18"/>
        <v>-0.84278391345776527</v>
      </c>
      <c r="K221">
        <f t="shared" si="19"/>
        <v>0.84278391345776527</v>
      </c>
    </row>
    <row r="222" spans="1:11" x14ac:dyDescent="0.2">
      <c r="A222" s="2">
        <v>43797</v>
      </c>
      <c r="B222" s="10">
        <v>66.959999999999994</v>
      </c>
      <c r="C222" s="7">
        <v>1818.51</v>
      </c>
      <c r="D222" s="5">
        <v>202</v>
      </c>
      <c r="F222" s="11">
        <f t="shared" si="15"/>
        <v>-152.12805103589849</v>
      </c>
      <c r="G222" s="14">
        <f t="shared" si="16"/>
        <v>660.92870832215499</v>
      </c>
      <c r="I222">
        <f t="shared" si="17"/>
        <v>508.80065728625652</v>
      </c>
      <c r="J222">
        <f t="shared" si="18"/>
        <v>0</v>
      </c>
      <c r="K222">
        <f t="shared" si="19"/>
        <v>0</v>
      </c>
    </row>
    <row r="223" spans="1:11" x14ac:dyDescent="0.2">
      <c r="A223" s="2">
        <v>43796</v>
      </c>
      <c r="B223" s="10">
        <v>66.959999999999994</v>
      </c>
      <c r="C223" s="7">
        <v>1818.51</v>
      </c>
      <c r="D223" s="5">
        <v>202</v>
      </c>
      <c r="F223" s="11">
        <f t="shared" si="15"/>
        <v>-152.12805103589849</v>
      </c>
      <c r="G223" s="14">
        <f t="shared" si="16"/>
        <v>660.92870832215499</v>
      </c>
      <c r="I223">
        <f t="shared" si="17"/>
        <v>508.80065728625652</v>
      </c>
      <c r="J223">
        <f t="shared" si="18"/>
        <v>7.8975978098031305</v>
      </c>
      <c r="K223">
        <f t="shared" si="19"/>
        <v>-7.8975978098031305</v>
      </c>
    </row>
    <row r="224" spans="1:11" x14ac:dyDescent="0.2">
      <c r="A224" s="2">
        <v>43795</v>
      </c>
      <c r="B224" s="10">
        <v>66.072500000000005</v>
      </c>
      <c r="C224" s="7">
        <v>1796.94</v>
      </c>
      <c r="D224" s="5">
        <v>198.97</v>
      </c>
      <c r="F224" s="11">
        <f t="shared" si="15"/>
        <v>-150.11171822086925</v>
      </c>
      <c r="G224" s="14">
        <f t="shared" si="16"/>
        <v>651.01477769732264</v>
      </c>
      <c r="I224">
        <f t="shared" si="17"/>
        <v>500.90305947645339</v>
      </c>
      <c r="J224">
        <f t="shared" si="18"/>
        <v>-1.5015772895873738</v>
      </c>
      <c r="K224">
        <f t="shared" si="19"/>
        <v>1.5015772895873738</v>
      </c>
    </row>
    <row r="225" spans="1:11" x14ac:dyDescent="0.2">
      <c r="A225" s="2">
        <v>43794</v>
      </c>
      <c r="B225" s="10">
        <v>66.592500000000001</v>
      </c>
      <c r="C225" s="7">
        <v>1773.84</v>
      </c>
      <c r="D225" s="5">
        <v>199.79</v>
      </c>
      <c r="F225" s="11">
        <f t="shared" si="15"/>
        <v>-151.293118856154</v>
      </c>
      <c r="G225" s="14">
        <f t="shared" si="16"/>
        <v>653.69775562219479</v>
      </c>
      <c r="I225">
        <f t="shared" si="17"/>
        <v>502.40463676604077</v>
      </c>
      <c r="J225">
        <f t="shared" si="18"/>
        <v>0.56673343699407042</v>
      </c>
      <c r="K225">
        <f t="shared" si="19"/>
        <v>-0.56673343699407042</v>
      </c>
    </row>
    <row r="226" spans="1:11" x14ac:dyDescent="0.2">
      <c r="A226" s="2">
        <v>43791</v>
      </c>
      <c r="B226" s="10">
        <v>65.444999999999993</v>
      </c>
      <c r="C226" s="7">
        <v>1745.72</v>
      </c>
      <c r="D226" s="5">
        <v>198.82</v>
      </c>
      <c r="F226" s="11">
        <f t="shared" si="15"/>
        <v>-148.68608572348234</v>
      </c>
      <c r="G226" s="14">
        <f t="shared" si="16"/>
        <v>650.52398905252903</v>
      </c>
      <c r="I226">
        <f t="shared" si="17"/>
        <v>501.8379033290467</v>
      </c>
      <c r="J226">
        <f t="shared" si="18"/>
        <v>3.0426482729466784</v>
      </c>
      <c r="K226">
        <f t="shared" si="19"/>
        <v>-3.0426482729466784</v>
      </c>
    </row>
    <row r="227" spans="1:11" x14ac:dyDescent="0.2">
      <c r="A227" s="2">
        <v>43790</v>
      </c>
      <c r="B227" s="10">
        <v>65.502499999999998</v>
      </c>
      <c r="C227" s="7">
        <v>1734.71</v>
      </c>
      <c r="D227" s="5">
        <v>197.93</v>
      </c>
      <c r="F227" s="11">
        <f t="shared" si="15"/>
        <v>-148.81672137065326</v>
      </c>
      <c r="G227" s="14">
        <f t="shared" si="16"/>
        <v>647.61197642675324</v>
      </c>
      <c r="I227">
        <f t="shared" si="17"/>
        <v>498.79525505610002</v>
      </c>
      <c r="J227">
        <f t="shared" si="18"/>
        <v>2.0444258735166727</v>
      </c>
      <c r="K227">
        <f t="shared" si="19"/>
        <v>-2.0444258735166727</v>
      </c>
    </row>
    <row r="228" spans="1:11" x14ac:dyDescent="0.2">
      <c r="A228" s="2">
        <v>43789</v>
      </c>
      <c r="B228" s="10">
        <v>65.797499999999999</v>
      </c>
      <c r="C228" s="7">
        <v>1745.53</v>
      </c>
      <c r="D228" s="5">
        <v>197.51</v>
      </c>
      <c r="F228" s="11">
        <f t="shared" si="15"/>
        <v>-149.48693903874749</v>
      </c>
      <c r="G228" s="14">
        <f t="shared" si="16"/>
        <v>646.23776822133084</v>
      </c>
      <c r="I228">
        <f t="shared" si="17"/>
        <v>496.75082918258335</v>
      </c>
      <c r="J228">
        <f t="shared" si="18"/>
        <v>-4.161441649076437</v>
      </c>
      <c r="K228">
        <f t="shared" si="19"/>
        <v>4.161441649076437</v>
      </c>
    </row>
    <row r="229" spans="1:11" x14ac:dyDescent="0.2">
      <c r="A229" s="2">
        <v>43788</v>
      </c>
      <c r="B229" s="10">
        <v>66.572500000000005</v>
      </c>
      <c r="C229" s="7">
        <v>1752.79</v>
      </c>
      <c r="D229" s="5">
        <v>199.32</v>
      </c>
      <c r="F229" s="11">
        <f t="shared" si="15"/>
        <v>-151.24768037018151</v>
      </c>
      <c r="G229" s="14">
        <f t="shared" si="16"/>
        <v>652.1599512018413</v>
      </c>
      <c r="I229">
        <f t="shared" si="17"/>
        <v>500.91227083165978</v>
      </c>
      <c r="J229">
        <f t="shared" si="18"/>
        <v>6.7421593238305491</v>
      </c>
      <c r="K229">
        <f t="shared" si="19"/>
        <v>-6.7421593238305491</v>
      </c>
    </row>
    <row r="230" spans="1:11" x14ac:dyDescent="0.2">
      <c r="A230" s="2">
        <v>43787</v>
      </c>
      <c r="B230" s="10">
        <v>66.775000000000006</v>
      </c>
      <c r="C230" s="7">
        <v>1752.53</v>
      </c>
      <c r="D230" s="5">
        <v>197.4</v>
      </c>
      <c r="F230" s="11">
        <f t="shared" si="15"/>
        <v>-151.70774504065298</v>
      </c>
      <c r="G230" s="14">
        <f t="shared" si="16"/>
        <v>645.87785654848221</v>
      </c>
      <c r="I230">
        <f t="shared" si="17"/>
        <v>494.17011150782923</v>
      </c>
      <c r="J230">
        <f t="shared" si="18"/>
        <v>6.7643312467972692</v>
      </c>
      <c r="K230">
        <f t="shared" si="19"/>
        <v>-6.7643312467972692</v>
      </c>
    </row>
    <row r="231" spans="1:11" x14ac:dyDescent="0.2">
      <c r="A231" s="2">
        <v>43784</v>
      </c>
      <c r="B231" s="10">
        <v>66.44</v>
      </c>
      <c r="C231" s="7">
        <v>1739.49</v>
      </c>
      <c r="D231" s="5">
        <v>195.1</v>
      </c>
      <c r="F231" s="11">
        <f t="shared" si="15"/>
        <v>-150.94665040061375</v>
      </c>
      <c r="G231" s="14">
        <f t="shared" si="16"/>
        <v>638.35243066164571</v>
      </c>
      <c r="I231">
        <f t="shared" si="17"/>
        <v>487.40578026103196</v>
      </c>
      <c r="J231">
        <f t="shared" si="18"/>
        <v>4.6081514293906025</v>
      </c>
      <c r="K231">
        <f t="shared" si="19"/>
        <v>-4.6081514293906025</v>
      </c>
    </row>
    <row r="232" spans="1:11" x14ac:dyDescent="0.2">
      <c r="A232" s="2">
        <v>43783</v>
      </c>
      <c r="B232" s="10">
        <v>65.66</v>
      </c>
      <c r="C232" s="7">
        <v>1754.6</v>
      </c>
      <c r="D232" s="5">
        <v>193.15</v>
      </c>
      <c r="F232" s="11">
        <f t="shared" si="15"/>
        <v>-149.17454944768662</v>
      </c>
      <c r="G232" s="14">
        <f t="shared" si="16"/>
        <v>631.97217827932798</v>
      </c>
      <c r="I232">
        <f t="shared" si="17"/>
        <v>482.79762883164136</v>
      </c>
      <c r="J232">
        <f t="shared" si="18"/>
        <v>0.90852839467578406</v>
      </c>
      <c r="K232">
        <f t="shared" si="19"/>
        <v>-0.90852839467578406</v>
      </c>
    </row>
    <row r="233" spans="1:11" x14ac:dyDescent="0.2">
      <c r="A233" s="2">
        <v>43782</v>
      </c>
      <c r="B233" s="10">
        <v>66.117500000000007</v>
      </c>
      <c r="C233" s="7">
        <v>1753.11</v>
      </c>
      <c r="D233" s="5">
        <v>193.19</v>
      </c>
      <c r="F233" s="11">
        <f t="shared" si="15"/>
        <v>-150.21395481430736</v>
      </c>
      <c r="G233" s="14">
        <f t="shared" si="16"/>
        <v>632.10305525127296</v>
      </c>
      <c r="I233">
        <f t="shared" si="17"/>
        <v>481.88910043696558</v>
      </c>
      <c r="J233">
        <f t="shared" si="18"/>
        <v>-5.6136955996262259</v>
      </c>
      <c r="K233">
        <f t="shared" si="19"/>
        <v>5.6136955996262259</v>
      </c>
    </row>
    <row r="234" spans="1:11" x14ac:dyDescent="0.2">
      <c r="A234" s="2">
        <v>43781</v>
      </c>
      <c r="B234" s="10">
        <v>65.489999999999995</v>
      </c>
      <c r="C234" s="7">
        <v>1778</v>
      </c>
      <c r="D234" s="5">
        <v>194.47</v>
      </c>
      <c r="F234" s="11">
        <f t="shared" si="15"/>
        <v>-148.78832231692044</v>
      </c>
      <c r="G234" s="14">
        <f t="shared" si="16"/>
        <v>636.29111835351227</v>
      </c>
      <c r="I234">
        <f t="shared" si="17"/>
        <v>487.5027960365918</v>
      </c>
      <c r="J234">
        <f t="shared" si="18"/>
        <v>16.037867549232601</v>
      </c>
      <c r="K234">
        <f t="shared" si="19"/>
        <v>-16.037867549232601</v>
      </c>
    </row>
    <row r="235" spans="1:11" x14ac:dyDescent="0.2">
      <c r="A235" s="2">
        <v>43780</v>
      </c>
      <c r="B235" s="10">
        <v>65.55</v>
      </c>
      <c r="C235" s="7">
        <v>1771.65</v>
      </c>
      <c r="D235" s="5">
        <v>189.61</v>
      </c>
      <c r="F235" s="11">
        <f t="shared" si="15"/>
        <v>-148.92463777483792</v>
      </c>
      <c r="G235" s="14">
        <f t="shared" si="16"/>
        <v>620.38956626219715</v>
      </c>
      <c r="I235">
        <f t="shared" si="17"/>
        <v>471.4649284873592</v>
      </c>
      <c r="J235">
        <f t="shared" si="18"/>
        <v>-5.1945079010997688</v>
      </c>
      <c r="K235">
        <f t="shared" si="19"/>
        <v>5.1945079010997688</v>
      </c>
    </row>
    <row r="236" spans="1:11" x14ac:dyDescent="0.2">
      <c r="A236" s="2">
        <v>43777</v>
      </c>
      <c r="B236" s="10">
        <v>65.034999999999997</v>
      </c>
      <c r="C236" s="7">
        <v>1785.88</v>
      </c>
      <c r="D236" s="5">
        <v>190.84</v>
      </c>
      <c r="F236" s="11">
        <f t="shared" si="15"/>
        <v>-147.75459676104629</v>
      </c>
      <c r="G236" s="14">
        <f t="shared" si="16"/>
        <v>624.41403314950526</v>
      </c>
      <c r="I236">
        <f t="shared" si="17"/>
        <v>476.65943638845897</v>
      </c>
      <c r="J236">
        <f t="shared" si="18"/>
        <v>0.97094164241644876</v>
      </c>
      <c r="K236">
        <f t="shared" si="19"/>
        <v>-0.97094164241644876</v>
      </c>
    </row>
    <row r="237" spans="1:11" x14ac:dyDescent="0.2">
      <c r="A237" s="2">
        <v>43776</v>
      </c>
      <c r="B237" s="10">
        <v>64.857500000000002</v>
      </c>
      <c r="C237" s="7">
        <v>1788.2</v>
      </c>
      <c r="D237" s="5">
        <v>190.42</v>
      </c>
      <c r="F237" s="11">
        <f t="shared" si="15"/>
        <v>-147.35133019804044</v>
      </c>
      <c r="G237" s="14">
        <f t="shared" si="16"/>
        <v>623.03982494408297</v>
      </c>
      <c r="I237">
        <f t="shared" si="17"/>
        <v>475.68849474604252</v>
      </c>
      <c r="J237">
        <f t="shared" si="18"/>
        <v>-4.9411530109427417</v>
      </c>
      <c r="K237">
        <f t="shared" si="19"/>
        <v>4.9411530109427417</v>
      </c>
    </row>
    <row r="238" spans="1:11" x14ac:dyDescent="0.2">
      <c r="A238" s="2">
        <v>43775</v>
      </c>
      <c r="B238" s="10">
        <v>64.31</v>
      </c>
      <c r="C238" s="7">
        <v>1795.77</v>
      </c>
      <c r="D238" s="5">
        <v>191.55</v>
      </c>
      <c r="F238" s="11">
        <f t="shared" si="15"/>
        <v>-146.10745164454352</v>
      </c>
      <c r="G238" s="14">
        <f t="shared" si="16"/>
        <v>626.73709940152878</v>
      </c>
      <c r="I238">
        <f t="shared" si="17"/>
        <v>480.62964775698526</v>
      </c>
      <c r="J238">
        <f t="shared" si="18"/>
        <v>-9.1257082254020361</v>
      </c>
      <c r="K238">
        <f t="shared" si="19"/>
        <v>9.1257082254020361</v>
      </c>
    </row>
    <row r="239" spans="1:11" x14ac:dyDescent="0.2">
      <c r="A239" s="2">
        <v>43774</v>
      </c>
      <c r="B239" s="10">
        <v>64.282499999999999</v>
      </c>
      <c r="C239" s="7">
        <v>1801.71</v>
      </c>
      <c r="D239" s="5">
        <v>194.32</v>
      </c>
      <c r="F239" s="11">
        <f t="shared" si="15"/>
        <v>-146.04497372633134</v>
      </c>
      <c r="G239" s="14">
        <f t="shared" si="16"/>
        <v>635.80032970871866</v>
      </c>
      <c r="I239">
        <f t="shared" si="17"/>
        <v>489.7553559823873</v>
      </c>
      <c r="J239">
        <f t="shared" si="18"/>
        <v>-1.0986167218269998</v>
      </c>
      <c r="K239">
        <f t="shared" si="19"/>
        <v>1.0986167218269998</v>
      </c>
    </row>
    <row r="240" spans="1:11" x14ac:dyDescent="0.2">
      <c r="A240" s="2">
        <v>43773</v>
      </c>
      <c r="B240" s="10">
        <v>64.375</v>
      </c>
      <c r="C240" s="7">
        <v>1804.66</v>
      </c>
      <c r="D240" s="5">
        <v>194.72</v>
      </c>
      <c r="F240" s="11">
        <f t="shared" si="15"/>
        <v>-146.25512672395411</v>
      </c>
      <c r="G240" s="14">
        <f t="shared" si="16"/>
        <v>637.10909942816841</v>
      </c>
      <c r="I240">
        <f t="shared" si="17"/>
        <v>490.8539727042143</v>
      </c>
      <c r="J240">
        <f t="shared" si="18"/>
        <v>2.6449085230646574</v>
      </c>
      <c r="K240">
        <f t="shared" si="19"/>
        <v>-2.6449085230646574</v>
      </c>
    </row>
    <row r="241" spans="1:11" x14ac:dyDescent="0.2">
      <c r="A241" s="2">
        <v>43770</v>
      </c>
      <c r="B241" s="10">
        <v>63.954999999999998</v>
      </c>
      <c r="C241" s="7">
        <v>1791.44</v>
      </c>
      <c r="D241" s="5">
        <v>193.62</v>
      </c>
      <c r="F241" s="11">
        <f t="shared" si="15"/>
        <v>-145.3009185185318</v>
      </c>
      <c r="G241" s="14">
        <f t="shared" si="16"/>
        <v>633.50998269968147</v>
      </c>
      <c r="I241">
        <f t="shared" si="17"/>
        <v>488.20906418114964</v>
      </c>
      <c r="J241">
        <f t="shared" si="18"/>
        <v>2.4357444812179665</v>
      </c>
      <c r="K241">
        <f t="shared" si="19"/>
        <v>-2.4357444812179665</v>
      </c>
    </row>
    <row r="242" spans="1:11" x14ac:dyDescent="0.2">
      <c r="A242" s="2">
        <v>43769</v>
      </c>
      <c r="B242" s="10">
        <v>62.19</v>
      </c>
      <c r="C242" s="7">
        <v>1776.66</v>
      </c>
      <c r="D242" s="5">
        <v>191.65</v>
      </c>
      <c r="F242" s="11">
        <f t="shared" si="15"/>
        <v>-141.29097213145951</v>
      </c>
      <c r="G242" s="14">
        <f t="shared" si="16"/>
        <v>627.06429183139119</v>
      </c>
      <c r="I242">
        <f t="shared" si="17"/>
        <v>485.77331969993168</v>
      </c>
      <c r="J242">
        <f t="shared" si="18"/>
        <v>8.0006467047147112</v>
      </c>
      <c r="K242">
        <f t="shared" si="19"/>
        <v>-8.0006467047147112</v>
      </c>
    </row>
    <row r="243" spans="1:11" x14ac:dyDescent="0.2">
      <c r="A243" s="2">
        <v>43768</v>
      </c>
      <c r="B243" s="10">
        <v>60.814999999999998</v>
      </c>
      <c r="C243" s="7">
        <v>1779.99</v>
      </c>
      <c r="D243" s="5">
        <v>188.25</v>
      </c>
      <c r="F243" s="11">
        <f t="shared" si="15"/>
        <v>-138.16707622085079</v>
      </c>
      <c r="G243" s="14">
        <f t="shared" si="16"/>
        <v>615.93974921606775</v>
      </c>
      <c r="I243">
        <f t="shared" si="17"/>
        <v>477.77267299521696</v>
      </c>
      <c r="J243">
        <f t="shared" si="18"/>
        <v>-3.4512003243023059</v>
      </c>
      <c r="K243">
        <f t="shared" si="19"/>
        <v>3.4512003243023059</v>
      </c>
    </row>
    <row r="244" spans="1:11" x14ac:dyDescent="0.2">
      <c r="A244" s="2">
        <v>43767</v>
      </c>
      <c r="B244" s="10">
        <v>60.822499999999998</v>
      </c>
      <c r="C244" s="7">
        <v>1762.71</v>
      </c>
      <c r="D244" s="5">
        <v>189.31</v>
      </c>
      <c r="F244" s="11">
        <f t="shared" si="15"/>
        <v>-138.18411565309046</v>
      </c>
      <c r="G244" s="14">
        <f t="shared" si="16"/>
        <v>619.4079889726097</v>
      </c>
      <c r="I244">
        <f t="shared" si="17"/>
        <v>481.22387331951927</v>
      </c>
      <c r="J244">
        <f t="shared" si="18"/>
        <v>2.9770978031430673</v>
      </c>
      <c r="K244">
        <f t="shared" si="19"/>
        <v>-2.9770978031430673</v>
      </c>
    </row>
    <row r="245" spans="1:11" x14ac:dyDescent="0.2">
      <c r="A245" s="2">
        <v>43766</v>
      </c>
      <c r="B245" s="10">
        <v>62.262500000000003</v>
      </c>
      <c r="C245" s="7">
        <v>1777.08</v>
      </c>
      <c r="D245" s="5">
        <v>189.4</v>
      </c>
      <c r="F245" s="11">
        <f t="shared" si="15"/>
        <v>-141.4556866431098</v>
      </c>
      <c r="G245" s="14">
        <f t="shared" si="16"/>
        <v>619.702462159486</v>
      </c>
      <c r="I245">
        <f t="shared" si="17"/>
        <v>478.2467755163762</v>
      </c>
      <c r="J245">
        <f t="shared" si="18"/>
        <v>3.5376924365224909</v>
      </c>
      <c r="K245">
        <f t="shared" si="19"/>
        <v>-3.5376924365224909</v>
      </c>
    </row>
    <row r="246" spans="1:11" x14ac:dyDescent="0.2">
      <c r="A246" s="2">
        <v>43763</v>
      </c>
      <c r="B246" s="10">
        <v>61.645000000000003</v>
      </c>
      <c r="C246" s="7">
        <v>1761.33</v>
      </c>
      <c r="D246" s="5">
        <v>187.89</v>
      </c>
      <c r="F246" s="11">
        <f t="shared" si="15"/>
        <v>-140.05277338870914</v>
      </c>
      <c r="G246" s="14">
        <f t="shared" si="16"/>
        <v>614.76185646856288</v>
      </c>
      <c r="I246">
        <f t="shared" si="17"/>
        <v>474.70908307985371</v>
      </c>
      <c r="J246">
        <f t="shared" si="18"/>
        <v>3.2366624669546127</v>
      </c>
      <c r="K246">
        <f t="shared" si="19"/>
        <v>-3.2366624669546127</v>
      </c>
    </row>
    <row r="247" spans="1:11" x14ac:dyDescent="0.2">
      <c r="A247" s="2">
        <v>43762</v>
      </c>
      <c r="B247" s="10">
        <v>60.895000000000003</v>
      </c>
      <c r="C247" s="7">
        <v>1780.78</v>
      </c>
      <c r="D247" s="5">
        <v>186.38</v>
      </c>
      <c r="F247" s="11">
        <f t="shared" si="15"/>
        <v>-138.34883016474075</v>
      </c>
      <c r="G247" s="14">
        <f t="shared" si="16"/>
        <v>609.82125077763988</v>
      </c>
      <c r="I247">
        <f t="shared" si="17"/>
        <v>471.4724206128991</v>
      </c>
      <c r="J247">
        <f t="shared" si="18"/>
        <v>0.52535015882108382</v>
      </c>
      <c r="K247">
        <f t="shared" si="19"/>
        <v>-0.52535015882108382</v>
      </c>
    </row>
    <row r="248" spans="1:11" x14ac:dyDescent="0.2">
      <c r="A248" s="2">
        <v>43761</v>
      </c>
      <c r="B248" s="10">
        <v>60.795000000000002</v>
      </c>
      <c r="C248" s="7">
        <v>1762.17</v>
      </c>
      <c r="D248" s="5">
        <v>186.15</v>
      </c>
      <c r="F248" s="11">
        <f t="shared" si="15"/>
        <v>-138.12163773487831</v>
      </c>
      <c r="G248" s="14">
        <f t="shared" si="16"/>
        <v>609.06870818895629</v>
      </c>
      <c r="I248">
        <f t="shared" si="17"/>
        <v>470.94707045407802</v>
      </c>
      <c r="J248">
        <f t="shared" si="18"/>
        <v>10.637132517366808</v>
      </c>
      <c r="K248">
        <f t="shared" si="19"/>
        <v>-10.637132517366808</v>
      </c>
    </row>
    <row r="249" spans="1:11" x14ac:dyDescent="0.2">
      <c r="A249" s="2">
        <v>43760</v>
      </c>
      <c r="B249" s="10">
        <v>59.99</v>
      </c>
      <c r="C249" s="7">
        <v>1765.73</v>
      </c>
      <c r="D249" s="5">
        <v>182.34</v>
      </c>
      <c r="F249" s="11">
        <f t="shared" si="15"/>
        <v>-136.29273867448555</v>
      </c>
      <c r="G249" s="14">
        <f t="shared" si="16"/>
        <v>596.60267661119678</v>
      </c>
      <c r="I249">
        <f t="shared" si="17"/>
        <v>460.30993793671121</v>
      </c>
      <c r="J249">
        <f t="shared" si="18"/>
        <v>-23.965288704733155</v>
      </c>
      <c r="K249">
        <f t="shared" si="19"/>
        <v>23.965288704733155</v>
      </c>
    </row>
    <row r="250" spans="1:11" x14ac:dyDescent="0.2">
      <c r="A250" s="2">
        <v>43759</v>
      </c>
      <c r="B250" s="10">
        <v>60.127499999999998</v>
      </c>
      <c r="C250" s="7">
        <v>1785.66</v>
      </c>
      <c r="D250" s="5">
        <v>189.76</v>
      </c>
      <c r="F250" s="11">
        <f t="shared" si="15"/>
        <v>-136.6051282655464</v>
      </c>
      <c r="G250" s="14">
        <f t="shared" si="16"/>
        <v>620.88035490699076</v>
      </c>
      <c r="I250">
        <f t="shared" si="17"/>
        <v>484.27522664144436</v>
      </c>
      <c r="J250">
        <f t="shared" si="18"/>
        <v>10.464501601531822</v>
      </c>
      <c r="K250">
        <f t="shared" si="19"/>
        <v>-10.464501601531822</v>
      </c>
    </row>
    <row r="251" spans="1:11" x14ac:dyDescent="0.2">
      <c r="A251" s="2">
        <v>43756</v>
      </c>
      <c r="B251" s="10">
        <v>59.102499999999999</v>
      </c>
      <c r="C251" s="7">
        <v>1757.51</v>
      </c>
      <c r="D251" s="5">
        <v>185.85</v>
      </c>
      <c r="F251" s="11">
        <f t="shared" si="15"/>
        <v>-134.27640585945628</v>
      </c>
      <c r="G251" s="14">
        <f t="shared" si="16"/>
        <v>608.08713089936884</v>
      </c>
      <c r="I251">
        <f t="shared" si="17"/>
        <v>473.81072503991254</v>
      </c>
      <c r="J251">
        <f t="shared" si="18"/>
        <v>-15.496354930116809</v>
      </c>
      <c r="K251">
        <f t="shared" si="19"/>
        <v>15.496354930116809</v>
      </c>
    </row>
    <row r="252" spans="1:11" x14ac:dyDescent="0.2">
      <c r="A252" s="2">
        <v>43755</v>
      </c>
      <c r="B252" s="10">
        <v>58.82</v>
      </c>
      <c r="C252" s="7">
        <v>1787.48</v>
      </c>
      <c r="D252" s="5">
        <v>190.39</v>
      </c>
      <c r="F252" s="11">
        <f t="shared" si="15"/>
        <v>-133.63458724509485</v>
      </c>
      <c r="G252" s="14">
        <f t="shared" si="16"/>
        <v>622.9416672151242</v>
      </c>
      <c r="I252">
        <f t="shared" si="17"/>
        <v>489.30707997002935</v>
      </c>
      <c r="J252">
        <f t="shared" si="18"/>
        <v>2.2315536329074916</v>
      </c>
      <c r="K252">
        <f t="shared" si="19"/>
        <v>-2.2315536329074916</v>
      </c>
    </row>
    <row r="253" spans="1:11" x14ac:dyDescent="0.2">
      <c r="A253" s="2">
        <v>43754</v>
      </c>
      <c r="B253" s="10">
        <v>58.592500000000001</v>
      </c>
      <c r="C253" s="7">
        <v>1777.43</v>
      </c>
      <c r="D253" s="5">
        <v>189.55</v>
      </c>
      <c r="F253" s="11">
        <f t="shared" si="15"/>
        <v>-133.11772446715776</v>
      </c>
      <c r="G253" s="14">
        <f t="shared" si="16"/>
        <v>620.19325080427961</v>
      </c>
      <c r="I253">
        <f t="shared" si="17"/>
        <v>487.07552633712186</v>
      </c>
      <c r="J253">
        <f t="shared" si="18"/>
        <v>2.6990520580155248</v>
      </c>
      <c r="K253">
        <f t="shared" si="19"/>
        <v>-2.6990520580155248</v>
      </c>
    </row>
    <row r="254" spans="1:11" x14ac:dyDescent="0.2">
      <c r="A254" s="2">
        <v>43753</v>
      </c>
      <c r="B254" s="10">
        <v>58.83</v>
      </c>
      <c r="C254" s="7">
        <v>1767.38</v>
      </c>
      <c r="D254" s="5">
        <v>188.89</v>
      </c>
      <c r="F254" s="11">
        <f t="shared" si="15"/>
        <v>-133.65730648808108</v>
      </c>
      <c r="G254" s="14">
        <f t="shared" si="16"/>
        <v>618.03378076718741</v>
      </c>
      <c r="I254">
        <f t="shared" si="17"/>
        <v>484.37647427910633</v>
      </c>
      <c r="J254">
        <f t="shared" si="18"/>
        <v>18.667884906344511</v>
      </c>
      <c r="K254">
        <f t="shared" si="19"/>
        <v>-18.667884906344511</v>
      </c>
    </row>
    <row r="255" spans="1:11" x14ac:dyDescent="0.2">
      <c r="A255" s="2">
        <v>43752</v>
      </c>
      <c r="B255" s="10">
        <v>58.967500000000001</v>
      </c>
      <c r="C255" s="7">
        <v>1736.43</v>
      </c>
      <c r="D255" s="5">
        <v>183.28</v>
      </c>
      <c r="F255" s="11">
        <f t="shared" si="15"/>
        <v>-133.96969607914195</v>
      </c>
      <c r="G255" s="14">
        <f t="shared" si="16"/>
        <v>599.67828545190378</v>
      </c>
      <c r="I255">
        <f t="shared" si="17"/>
        <v>465.70858937276182</v>
      </c>
      <c r="J255">
        <f t="shared" si="18"/>
        <v>-2.7843375463652364</v>
      </c>
      <c r="K255">
        <f t="shared" si="19"/>
        <v>2.7843375463652364</v>
      </c>
    </row>
    <row r="256" spans="1:11" x14ac:dyDescent="0.2">
      <c r="A256" s="2">
        <v>43749</v>
      </c>
      <c r="B256" s="10">
        <v>59.052500000000002</v>
      </c>
      <c r="C256" s="7">
        <v>1731.92</v>
      </c>
      <c r="D256" s="5">
        <v>184.19</v>
      </c>
      <c r="F256" s="11">
        <f t="shared" si="15"/>
        <v>-134.16280964452505</v>
      </c>
      <c r="G256" s="14">
        <f t="shared" si="16"/>
        <v>602.65573656365211</v>
      </c>
      <c r="I256">
        <f t="shared" si="17"/>
        <v>468.49292691912706</v>
      </c>
      <c r="J256">
        <f t="shared" si="18"/>
        <v>10.13516090538252</v>
      </c>
      <c r="K256">
        <f t="shared" si="19"/>
        <v>-10.13516090538252</v>
      </c>
    </row>
    <row r="257" spans="1:11" x14ac:dyDescent="0.2">
      <c r="A257" s="2">
        <v>43748</v>
      </c>
      <c r="B257" s="10">
        <v>57.522500000000001</v>
      </c>
      <c r="C257" s="7">
        <v>1720.26</v>
      </c>
      <c r="D257" s="5">
        <v>180.03</v>
      </c>
      <c r="F257" s="11">
        <f t="shared" si="15"/>
        <v>-130.68676546762953</v>
      </c>
      <c r="G257" s="14">
        <f t="shared" si="16"/>
        <v>589.04453148137407</v>
      </c>
      <c r="I257">
        <f t="shared" si="17"/>
        <v>458.35776601374454</v>
      </c>
      <c r="J257">
        <f t="shared" si="18"/>
        <v>-1.149075714695357</v>
      </c>
      <c r="K257">
        <f t="shared" si="19"/>
        <v>1.149075714695357</v>
      </c>
    </row>
    <row r="258" spans="1:11" x14ac:dyDescent="0.2">
      <c r="A258" s="2">
        <v>43747</v>
      </c>
      <c r="B258" s="10">
        <v>56.7575</v>
      </c>
      <c r="C258" s="7">
        <v>1721.99</v>
      </c>
      <c r="D258" s="5">
        <v>179.85</v>
      </c>
      <c r="F258" s="11">
        <f t="shared" si="15"/>
        <v>-128.94874337918176</v>
      </c>
      <c r="G258" s="14">
        <f t="shared" si="16"/>
        <v>588.45558510762169</v>
      </c>
      <c r="I258">
        <f t="shared" si="17"/>
        <v>459.50684172843989</v>
      </c>
      <c r="J258">
        <f t="shared" si="18"/>
        <v>5.3772508007658075</v>
      </c>
      <c r="K258">
        <f t="shared" si="19"/>
        <v>-5.3772508007658075</v>
      </c>
    </row>
    <row r="259" spans="1:11" x14ac:dyDescent="0.2">
      <c r="A259" s="2">
        <v>43746</v>
      </c>
      <c r="B259" s="10">
        <v>56.1</v>
      </c>
      <c r="C259" s="7">
        <v>1705.51</v>
      </c>
      <c r="D259" s="5">
        <v>177.75</v>
      </c>
      <c r="F259" s="11">
        <f t="shared" si="15"/>
        <v>-127.45495315283613</v>
      </c>
      <c r="G259" s="14">
        <f t="shared" si="16"/>
        <v>581.58454408051023</v>
      </c>
      <c r="I259">
        <f t="shared" si="17"/>
        <v>454.12959092767409</v>
      </c>
      <c r="J259">
        <f t="shared" si="18"/>
        <v>-4.8039842377600053</v>
      </c>
      <c r="K259">
        <f t="shared" si="19"/>
        <v>4.8039842377600053</v>
      </c>
    </row>
    <row r="260" spans="1:11" x14ac:dyDescent="0.2">
      <c r="A260" s="2">
        <v>43745</v>
      </c>
      <c r="B260" s="10">
        <v>56.765000000000001</v>
      </c>
      <c r="C260" s="7">
        <v>1732.66</v>
      </c>
      <c r="D260" s="5">
        <v>179.68</v>
      </c>
      <c r="F260" s="11">
        <f t="shared" si="15"/>
        <v>-128.96578281142143</v>
      </c>
      <c r="G260" s="14">
        <f t="shared" si="16"/>
        <v>587.89935797685553</v>
      </c>
      <c r="I260">
        <f t="shared" si="17"/>
        <v>458.93357516543409</v>
      </c>
      <c r="J260">
        <f t="shared" si="18"/>
        <v>-2.5477807636736429</v>
      </c>
      <c r="K260">
        <f t="shared" si="19"/>
        <v>2.5477807636736429</v>
      </c>
    </row>
    <row r="261" spans="1:11" x14ac:dyDescent="0.2">
      <c r="A261" s="2">
        <v>43742</v>
      </c>
      <c r="B261" s="10">
        <v>56.752499999999998</v>
      </c>
      <c r="C261" s="7">
        <v>1739.65</v>
      </c>
      <c r="D261" s="5">
        <v>180.45</v>
      </c>
      <c r="F261" s="11">
        <f t="shared" ref="F261:F324" si="20">B261*$O$8</f>
        <v>-128.93738375768862</v>
      </c>
      <c r="G261" s="14">
        <f t="shared" ref="G261:G324" si="21">D261*(1-$O$8)</f>
        <v>590.41873968679636</v>
      </c>
      <c r="I261">
        <f t="shared" ref="I261:I324" si="22">SUM(F261:G261)</f>
        <v>461.48135592910774</v>
      </c>
      <c r="J261">
        <f t="shared" si="18"/>
        <v>-1.4843852593287465E-2</v>
      </c>
      <c r="K261">
        <f t="shared" si="19"/>
        <v>1.4843852593287465E-2</v>
      </c>
    </row>
    <row r="262" spans="1:11" x14ac:dyDescent="0.2">
      <c r="A262" s="2">
        <v>43741</v>
      </c>
      <c r="B262" s="10">
        <v>55.204999999999998</v>
      </c>
      <c r="C262" s="7">
        <v>1724.42</v>
      </c>
      <c r="D262" s="5">
        <v>179.38</v>
      </c>
      <c r="F262" s="11">
        <f t="shared" si="20"/>
        <v>-125.42158090556717</v>
      </c>
      <c r="G262" s="14">
        <f t="shared" si="21"/>
        <v>586.91778068726819</v>
      </c>
      <c r="I262">
        <f t="shared" si="22"/>
        <v>461.49619978170102</v>
      </c>
      <c r="J262">
        <f t="shared" ref="J262:J325" si="23">I262-I263</f>
        <v>14.583353348564856</v>
      </c>
      <c r="K262">
        <f t="shared" ref="K262:K325" si="24">-J262</f>
        <v>-14.583353348564856</v>
      </c>
    </row>
    <row r="263" spans="1:11" x14ac:dyDescent="0.2">
      <c r="A263" s="2">
        <v>43740</v>
      </c>
      <c r="B263" s="10">
        <v>54.74</v>
      </c>
      <c r="C263" s="7">
        <v>1713.23</v>
      </c>
      <c r="D263" s="5">
        <v>174.6</v>
      </c>
      <c r="F263" s="11">
        <f t="shared" si="20"/>
        <v>-124.36513610670677</v>
      </c>
      <c r="G263" s="14">
        <f t="shared" si="21"/>
        <v>571.27798253984292</v>
      </c>
      <c r="I263">
        <f t="shared" si="22"/>
        <v>446.91284643313617</v>
      </c>
      <c r="J263">
        <f t="shared" si="23"/>
        <v>-0.76129495102162537</v>
      </c>
      <c r="K263">
        <f t="shared" si="24"/>
        <v>0.76129495102162537</v>
      </c>
    </row>
    <row r="264" spans="1:11" x14ac:dyDescent="0.2">
      <c r="A264" s="2">
        <v>43739</v>
      </c>
      <c r="B264" s="10">
        <v>56.147500000000001</v>
      </c>
      <c r="C264" s="7">
        <v>1735.65</v>
      </c>
      <c r="D264" s="5">
        <v>175.81</v>
      </c>
      <c r="F264" s="11">
        <f t="shared" si="20"/>
        <v>-127.56286955702079</v>
      </c>
      <c r="G264" s="14">
        <f t="shared" si="21"/>
        <v>575.2370109411786</v>
      </c>
      <c r="I264">
        <f t="shared" si="22"/>
        <v>447.67414138415779</v>
      </c>
      <c r="J264">
        <f t="shared" si="23"/>
        <v>-7.7794164241645376</v>
      </c>
      <c r="K264">
        <f t="shared" si="24"/>
        <v>7.7794164241645376</v>
      </c>
    </row>
    <row r="265" spans="1:11" x14ac:dyDescent="0.2">
      <c r="A265" s="2">
        <v>43738</v>
      </c>
      <c r="B265" s="10">
        <v>55.9925</v>
      </c>
      <c r="C265" s="7">
        <v>1735.91</v>
      </c>
      <c r="D265" s="5">
        <v>178.08</v>
      </c>
      <c r="F265" s="11">
        <f t="shared" si="20"/>
        <v>-127.21072129073399</v>
      </c>
      <c r="G265" s="14">
        <f t="shared" si="21"/>
        <v>582.66427909905633</v>
      </c>
      <c r="I265">
        <f t="shared" si="22"/>
        <v>455.45355780832233</v>
      </c>
      <c r="J265">
        <f t="shared" si="23"/>
        <v>0.28138327817299569</v>
      </c>
      <c r="K265">
        <f t="shared" si="24"/>
        <v>-0.28138327817299569</v>
      </c>
    </row>
    <row r="266" spans="1:11" x14ac:dyDescent="0.2">
      <c r="A266" s="2">
        <v>43735</v>
      </c>
      <c r="B266" s="10">
        <v>54.704999999999998</v>
      </c>
      <c r="C266" s="7">
        <v>1725.45</v>
      </c>
      <c r="D266" s="5">
        <v>177.1</v>
      </c>
      <c r="F266" s="11">
        <f t="shared" si="20"/>
        <v>-124.28561875625491</v>
      </c>
      <c r="G266" s="14">
        <f t="shared" si="21"/>
        <v>579.45779328640424</v>
      </c>
      <c r="I266">
        <f t="shared" si="22"/>
        <v>455.17217453014933</v>
      </c>
      <c r="J266">
        <f t="shared" si="23"/>
        <v>-9.2407523889778531</v>
      </c>
      <c r="K266">
        <f t="shared" si="24"/>
        <v>9.2407523889778531</v>
      </c>
    </row>
    <row r="267" spans="1:11" x14ac:dyDescent="0.2">
      <c r="A267" s="2">
        <v>43734</v>
      </c>
      <c r="B267" s="10">
        <v>54.972499999999997</v>
      </c>
      <c r="C267" s="7">
        <v>1739.84</v>
      </c>
      <c r="D267" s="5">
        <v>180.11</v>
      </c>
      <c r="F267" s="11">
        <f t="shared" si="20"/>
        <v>-124.89335850613696</v>
      </c>
      <c r="G267" s="14">
        <f t="shared" si="21"/>
        <v>589.30628542526415</v>
      </c>
      <c r="I267">
        <f t="shared" si="22"/>
        <v>464.41292691912719</v>
      </c>
      <c r="J267">
        <f t="shared" si="23"/>
        <v>-8.1539779381919288</v>
      </c>
      <c r="K267">
        <f t="shared" si="24"/>
        <v>8.1539779381919288</v>
      </c>
    </row>
    <row r="268" spans="1:11" x14ac:dyDescent="0.2">
      <c r="A268" s="2">
        <v>43733</v>
      </c>
      <c r="B268" s="10">
        <v>55.2575</v>
      </c>
      <c r="C268" s="7">
        <v>1768.33</v>
      </c>
      <c r="D268" s="5">
        <v>182.8</v>
      </c>
      <c r="F268" s="11">
        <f t="shared" si="20"/>
        <v>-125.54085693124496</v>
      </c>
      <c r="G268" s="14">
        <f t="shared" si="21"/>
        <v>598.10776178856406</v>
      </c>
      <c r="I268">
        <f t="shared" si="22"/>
        <v>472.56690485731912</v>
      </c>
      <c r="J268">
        <f t="shared" si="23"/>
        <v>3.0705883338113154</v>
      </c>
      <c r="K268">
        <f t="shared" si="24"/>
        <v>-3.0705883338113154</v>
      </c>
    </row>
    <row r="269" spans="1:11" x14ac:dyDescent="0.2">
      <c r="A269" s="2">
        <v>43732</v>
      </c>
      <c r="B269" s="10">
        <v>54.42</v>
      </c>
      <c r="C269" s="7">
        <v>1741.61</v>
      </c>
      <c r="D269" s="5">
        <v>181.28</v>
      </c>
      <c r="F269" s="11">
        <f t="shared" si="20"/>
        <v>-123.63812033114692</v>
      </c>
      <c r="G269" s="14">
        <f t="shared" si="21"/>
        <v>593.13443685465472</v>
      </c>
      <c r="I269">
        <f t="shared" si="22"/>
        <v>469.4963165235078</v>
      </c>
      <c r="J269">
        <f t="shared" si="23"/>
        <v>-17.535760296737521</v>
      </c>
      <c r="K269">
        <f t="shared" si="24"/>
        <v>17.535760296737521</v>
      </c>
    </row>
    <row r="270" spans="1:11" x14ac:dyDescent="0.2">
      <c r="A270" s="2">
        <v>43731</v>
      </c>
      <c r="B270" s="10">
        <v>54.68</v>
      </c>
      <c r="C270" s="7">
        <v>1785.3</v>
      </c>
      <c r="D270" s="5">
        <v>186.82</v>
      </c>
      <c r="F270" s="11">
        <f t="shared" si="20"/>
        <v>-124.22882064878929</v>
      </c>
      <c r="G270" s="14">
        <f t="shared" si="21"/>
        <v>611.2608974690346</v>
      </c>
      <c r="I270">
        <f t="shared" si="22"/>
        <v>487.03207682024532</v>
      </c>
      <c r="J270">
        <f t="shared" si="23"/>
        <v>-10.737985832631864</v>
      </c>
      <c r="K270">
        <f t="shared" si="24"/>
        <v>10.737985832631864</v>
      </c>
    </row>
    <row r="271" spans="1:11" x14ac:dyDescent="0.2">
      <c r="A271" s="2">
        <v>43728</v>
      </c>
      <c r="B271" s="10">
        <v>54.432499999999997</v>
      </c>
      <c r="C271" s="7">
        <v>1794.16</v>
      </c>
      <c r="D271" s="5">
        <v>189.93</v>
      </c>
      <c r="F271" s="11">
        <f t="shared" si="20"/>
        <v>-123.66651938487972</v>
      </c>
      <c r="G271" s="14">
        <f t="shared" si="21"/>
        <v>621.43658203775692</v>
      </c>
      <c r="I271">
        <f t="shared" si="22"/>
        <v>497.77006265287719</v>
      </c>
      <c r="J271">
        <f t="shared" si="23"/>
        <v>1.1474747684281397</v>
      </c>
      <c r="K271">
        <f t="shared" si="24"/>
        <v>-1.1474747684281397</v>
      </c>
    </row>
    <row r="272" spans="1:11" x14ac:dyDescent="0.2">
      <c r="A272" s="2">
        <v>43727</v>
      </c>
      <c r="B272" s="10">
        <v>55.24</v>
      </c>
      <c r="C272" s="7">
        <v>1821.5</v>
      </c>
      <c r="D272" s="5">
        <v>190.14</v>
      </c>
      <c r="F272" s="11">
        <f t="shared" si="20"/>
        <v>-125.50109825601903</v>
      </c>
      <c r="G272" s="14">
        <f t="shared" si="21"/>
        <v>622.12368614046807</v>
      </c>
      <c r="I272">
        <f t="shared" si="22"/>
        <v>496.62258788444905</v>
      </c>
      <c r="J272">
        <f t="shared" si="23"/>
        <v>7.5718943423766518</v>
      </c>
      <c r="K272">
        <f t="shared" si="24"/>
        <v>-7.5718943423766518</v>
      </c>
    </row>
    <row r="273" spans="1:11" x14ac:dyDescent="0.2">
      <c r="A273" s="2">
        <v>43726</v>
      </c>
      <c r="B273" s="10">
        <v>55.692500000000003</v>
      </c>
      <c r="C273" s="7">
        <v>1817.46</v>
      </c>
      <c r="D273" s="5">
        <v>188.14</v>
      </c>
      <c r="F273" s="11">
        <f t="shared" si="20"/>
        <v>-126.52914400114663</v>
      </c>
      <c r="G273" s="14">
        <f t="shared" si="21"/>
        <v>615.57983754321901</v>
      </c>
      <c r="I273">
        <f t="shared" si="22"/>
        <v>489.05069354207239</v>
      </c>
      <c r="J273">
        <f t="shared" si="23"/>
        <v>-0.97940536662076738</v>
      </c>
      <c r="K273">
        <f t="shared" si="24"/>
        <v>0.97940536662076738</v>
      </c>
    </row>
    <row r="274" spans="1:11" x14ac:dyDescent="0.2">
      <c r="A274" s="2">
        <v>43725</v>
      </c>
      <c r="B274" s="10">
        <v>55.174999999999997</v>
      </c>
      <c r="C274" s="7">
        <v>1822.55</v>
      </c>
      <c r="D274" s="5">
        <v>188.08</v>
      </c>
      <c r="F274" s="11">
        <f t="shared" si="20"/>
        <v>-125.35342317660843</v>
      </c>
      <c r="G274" s="14">
        <f t="shared" si="21"/>
        <v>615.38352208530159</v>
      </c>
      <c r="I274">
        <f t="shared" si="22"/>
        <v>490.03009890869316</v>
      </c>
      <c r="J274">
        <f t="shared" si="23"/>
        <v>5.6313943357167773</v>
      </c>
      <c r="K274">
        <f t="shared" si="24"/>
        <v>-5.6313943357167773</v>
      </c>
    </row>
    <row r="275" spans="1:11" x14ac:dyDescent="0.2">
      <c r="A275" s="2">
        <v>43724</v>
      </c>
      <c r="B275" s="10">
        <v>54.975000000000001</v>
      </c>
      <c r="C275" s="7">
        <v>1807.84</v>
      </c>
      <c r="D275" s="5">
        <v>186.22</v>
      </c>
      <c r="F275" s="11">
        <f t="shared" si="20"/>
        <v>-124.89903831688353</v>
      </c>
      <c r="G275" s="14">
        <f t="shared" si="21"/>
        <v>609.29774288985993</v>
      </c>
      <c r="I275">
        <f t="shared" si="22"/>
        <v>484.39870457297638</v>
      </c>
      <c r="J275">
        <f t="shared" si="23"/>
        <v>-3.826944805520327</v>
      </c>
      <c r="K275">
        <f t="shared" si="24"/>
        <v>3.826944805520327</v>
      </c>
    </row>
    <row r="276" spans="1:11" x14ac:dyDescent="0.2">
      <c r="A276" s="2">
        <v>43721</v>
      </c>
      <c r="B276" s="10">
        <v>54.6875</v>
      </c>
      <c r="C276" s="7">
        <v>1839.34</v>
      </c>
      <c r="D276" s="5">
        <v>187.19</v>
      </c>
      <c r="F276" s="11">
        <f t="shared" si="20"/>
        <v>-124.24586008102898</v>
      </c>
      <c r="G276" s="14">
        <f t="shared" si="21"/>
        <v>612.47150945952569</v>
      </c>
      <c r="I276">
        <f t="shared" si="22"/>
        <v>488.22564937849671</v>
      </c>
      <c r="J276">
        <f t="shared" si="23"/>
        <v>1.5459455588044761</v>
      </c>
      <c r="K276">
        <f t="shared" si="24"/>
        <v>-1.5459455588044761</v>
      </c>
    </row>
    <row r="277" spans="1:11" x14ac:dyDescent="0.2">
      <c r="A277" s="2">
        <v>43720</v>
      </c>
      <c r="B277" s="10">
        <v>55.7712</v>
      </c>
      <c r="C277" s="7">
        <v>1843.55</v>
      </c>
      <c r="D277" s="5">
        <v>187.47</v>
      </c>
      <c r="F277" s="11">
        <f t="shared" si="20"/>
        <v>-126.70794444344838</v>
      </c>
      <c r="G277" s="14">
        <f t="shared" si="21"/>
        <v>613.38764826314059</v>
      </c>
      <c r="I277">
        <f t="shared" si="22"/>
        <v>486.67970381969224</v>
      </c>
      <c r="J277">
        <f t="shared" si="23"/>
        <v>-3.0504187456807585</v>
      </c>
      <c r="K277">
        <f t="shared" si="24"/>
        <v>3.0504187456807585</v>
      </c>
    </row>
    <row r="278" spans="1:11" x14ac:dyDescent="0.2">
      <c r="A278" s="2">
        <v>43719</v>
      </c>
      <c r="B278" s="10">
        <v>55.897500000000001</v>
      </c>
      <c r="C278" s="7">
        <v>1822.99</v>
      </c>
      <c r="D278" s="5">
        <v>188.49</v>
      </c>
      <c r="F278" s="11">
        <f t="shared" si="20"/>
        <v>-126.99488848236466</v>
      </c>
      <c r="G278" s="14">
        <f t="shared" si="21"/>
        <v>616.72501104773767</v>
      </c>
      <c r="I278">
        <f t="shared" si="22"/>
        <v>489.73012256537299</v>
      </c>
      <c r="J278">
        <f t="shared" si="23"/>
        <v>3.6774747684281692</v>
      </c>
      <c r="K278">
        <f t="shared" si="24"/>
        <v>-3.6774747684281692</v>
      </c>
    </row>
    <row r="279" spans="1:11" x14ac:dyDescent="0.2">
      <c r="A279" s="2">
        <v>43718</v>
      </c>
      <c r="B279" s="10">
        <v>54.174999999999997</v>
      </c>
      <c r="C279" s="7">
        <v>1820.55</v>
      </c>
      <c r="D279" s="5">
        <v>186.17</v>
      </c>
      <c r="F279" s="11">
        <f t="shared" si="20"/>
        <v>-123.08149887798389</v>
      </c>
      <c r="G279" s="14">
        <f t="shared" si="21"/>
        <v>609.13414667492873</v>
      </c>
      <c r="I279">
        <f t="shared" si="22"/>
        <v>486.05264779694483</v>
      </c>
      <c r="J279">
        <f t="shared" si="23"/>
        <v>-9.9112760523175325</v>
      </c>
      <c r="K279">
        <f t="shared" si="24"/>
        <v>9.9112760523175325</v>
      </c>
    </row>
    <row r="280" spans="1:11" x14ac:dyDescent="0.2">
      <c r="A280" s="2">
        <v>43717</v>
      </c>
      <c r="B280" s="10">
        <v>53.542499999999997</v>
      </c>
      <c r="C280" s="7">
        <v>1831.35</v>
      </c>
      <c r="D280" s="5">
        <v>188.76</v>
      </c>
      <c r="F280" s="11">
        <f t="shared" si="20"/>
        <v>-121.64450675910388</v>
      </c>
      <c r="G280" s="14">
        <f t="shared" si="21"/>
        <v>617.60843060836623</v>
      </c>
      <c r="I280">
        <f t="shared" si="22"/>
        <v>495.96392384926236</v>
      </c>
      <c r="J280">
        <f t="shared" si="23"/>
        <v>3.6384810813160016</v>
      </c>
      <c r="K280">
        <f t="shared" si="24"/>
        <v>-3.6384810813160016</v>
      </c>
    </row>
    <row r="281" spans="1:11" x14ac:dyDescent="0.2">
      <c r="A281" s="2">
        <v>43714</v>
      </c>
      <c r="B281" s="10">
        <v>53.314999999999998</v>
      </c>
      <c r="C281" s="7">
        <v>1833.51</v>
      </c>
      <c r="D281" s="5">
        <v>187.49</v>
      </c>
      <c r="F281" s="11">
        <f t="shared" si="20"/>
        <v>-121.1276439811668</v>
      </c>
      <c r="G281" s="14">
        <f t="shared" si="21"/>
        <v>613.45308674911314</v>
      </c>
      <c r="I281">
        <f t="shared" si="22"/>
        <v>492.32544276794636</v>
      </c>
      <c r="J281">
        <f t="shared" si="23"/>
        <v>-11.145902236816482</v>
      </c>
      <c r="K281">
        <f t="shared" si="24"/>
        <v>11.145902236816482</v>
      </c>
    </row>
    <row r="282" spans="1:11" x14ac:dyDescent="0.2">
      <c r="A282" s="2">
        <v>43713</v>
      </c>
      <c r="B282" s="10">
        <v>53.32</v>
      </c>
      <c r="C282" s="7">
        <v>1840.72</v>
      </c>
      <c r="D282" s="5">
        <v>190.9</v>
      </c>
      <c r="F282" s="11">
        <f t="shared" si="20"/>
        <v>-121.13900360265993</v>
      </c>
      <c r="G282" s="14">
        <f t="shared" si="21"/>
        <v>624.61034860742279</v>
      </c>
      <c r="I282">
        <f t="shared" si="22"/>
        <v>503.47134500476284</v>
      </c>
      <c r="J282">
        <f t="shared" si="23"/>
        <v>9.9793927674846827</v>
      </c>
      <c r="K282">
        <f t="shared" si="24"/>
        <v>-9.9793927674846827</v>
      </c>
    </row>
    <row r="283" spans="1:11" x14ac:dyDescent="0.2">
      <c r="A283" s="2">
        <v>43712</v>
      </c>
      <c r="B283" s="10">
        <v>52.297499999999999</v>
      </c>
      <c r="C283" s="7">
        <v>1800.62</v>
      </c>
      <c r="D283" s="5">
        <v>187.14</v>
      </c>
      <c r="F283" s="11">
        <f t="shared" si="20"/>
        <v>-118.81596100731635</v>
      </c>
      <c r="G283" s="14">
        <f t="shared" si="21"/>
        <v>612.30791324459449</v>
      </c>
      <c r="I283">
        <f t="shared" si="22"/>
        <v>493.49195223727816</v>
      </c>
      <c r="J283">
        <f t="shared" si="23"/>
        <v>13.559386467916624</v>
      </c>
      <c r="K283">
        <f t="shared" si="24"/>
        <v>-13.559386467916624</v>
      </c>
    </row>
    <row r="284" spans="1:11" x14ac:dyDescent="0.2">
      <c r="A284" s="2">
        <v>43711</v>
      </c>
      <c r="B284" s="10">
        <v>51.424999999999997</v>
      </c>
      <c r="C284" s="7">
        <v>1789.84</v>
      </c>
      <c r="D284" s="5">
        <v>182.39</v>
      </c>
      <c r="F284" s="11">
        <f t="shared" si="20"/>
        <v>-116.83370705676644</v>
      </c>
      <c r="G284" s="14">
        <f t="shared" si="21"/>
        <v>596.76627282612799</v>
      </c>
      <c r="I284">
        <f t="shared" si="22"/>
        <v>479.93256576936153</v>
      </c>
      <c r="J284">
        <f t="shared" si="23"/>
        <v>-9.0052492325338562</v>
      </c>
      <c r="K284">
        <f t="shared" si="24"/>
        <v>9.0052492325338562</v>
      </c>
    </row>
    <row r="285" spans="1:11" x14ac:dyDescent="0.2">
      <c r="A285" s="2">
        <v>43710</v>
      </c>
      <c r="B285" s="10">
        <v>52.185000000000002</v>
      </c>
      <c r="C285" s="7">
        <v>1776.29</v>
      </c>
      <c r="D285" s="5">
        <v>185.67</v>
      </c>
      <c r="F285" s="11">
        <f t="shared" si="20"/>
        <v>-118.56036952372109</v>
      </c>
      <c r="G285" s="14">
        <f t="shared" si="21"/>
        <v>607.49818452561647</v>
      </c>
      <c r="I285">
        <f t="shared" si="22"/>
        <v>488.93781500189539</v>
      </c>
      <c r="J285">
        <f t="shared" si="23"/>
        <v>0</v>
      </c>
      <c r="K285">
        <f t="shared" si="24"/>
        <v>0</v>
      </c>
    </row>
    <row r="286" spans="1:11" x14ac:dyDescent="0.2">
      <c r="A286" s="2">
        <v>43707</v>
      </c>
      <c r="B286" s="10">
        <v>52.185000000000002</v>
      </c>
      <c r="C286" s="7">
        <v>1776.29</v>
      </c>
      <c r="D286" s="5">
        <v>185.67</v>
      </c>
      <c r="F286" s="11">
        <f t="shared" si="20"/>
        <v>-118.56036952372109</v>
      </c>
      <c r="G286" s="14">
        <f t="shared" si="21"/>
        <v>607.49818452561647</v>
      </c>
      <c r="I286">
        <f t="shared" si="22"/>
        <v>488.93781500189539</v>
      </c>
      <c r="J286">
        <f t="shared" si="23"/>
        <v>0.48054732001969569</v>
      </c>
      <c r="K286">
        <f t="shared" si="24"/>
        <v>-0.48054732001969569</v>
      </c>
    </row>
    <row r="287" spans="1:11" x14ac:dyDescent="0.2">
      <c r="A287" s="2">
        <v>43706</v>
      </c>
      <c r="B287" s="10">
        <v>52.252499999999998</v>
      </c>
      <c r="C287" s="7">
        <v>1786.4</v>
      </c>
      <c r="D287" s="5">
        <v>185.57</v>
      </c>
      <c r="F287" s="11">
        <f t="shared" si="20"/>
        <v>-118.71372441387824</v>
      </c>
      <c r="G287" s="14">
        <f t="shared" si="21"/>
        <v>607.17099209575395</v>
      </c>
      <c r="I287">
        <f t="shared" si="22"/>
        <v>488.45726768187569</v>
      </c>
      <c r="J287">
        <f t="shared" si="23"/>
        <v>10.489457437956048</v>
      </c>
      <c r="K287">
        <f t="shared" si="24"/>
        <v>-10.489457437956048</v>
      </c>
    </row>
    <row r="288" spans="1:11" x14ac:dyDescent="0.2">
      <c r="A288" s="2">
        <v>43705</v>
      </c>
      <c r="B288" s="10">
        <v>51.3825</v>
      </c>
      <c r="C288" s="7">
        <v>1764.25</v>
      </c>
      <c r="D288" s="5">
        <v>181.76</v>
      </c>
      <c r="F288" s="11">
        <f t="shared" si="20"/>
        <v>-116.73715027407491</v>
      </c>
      <c r="G288" s="14">
        <f t="shared" si="21"/>
        <v>594.70496051799455</v>
      </c>
      <c r="I288">
        <f t="shared" si="22"/>
        <v>477.96781024391964</v>
      </c>
      <c r="J288">
        <f t="shared" si="23"/>
        <v>0.72695110508834659</v>
      </c>
      <c r="K288">
        <f t="shared" si="24"/>
        <v>-0.72695110508834659</v>
      </c>
    </row>
    <row r="289" spans="1:11" x14ac:dyDescent="0.2">
      <c r="A289" s="2">
        <v>43704</v>
      </c>
      <c r="B289" s="10">
        <v>51.04</v>
      </c>
      <c r="C289" s="7">
        <v>1761.83</v>
      </c>
      <c r="D289" s="5">
        <v>181.3</v>
      </c>
      <c r="F289" s="11">
        <f t="shared" si="20"/>
        <v>-115.959016201796</v>
      </c>
      <c r="G289" s="14">
        <f t="shared" si="21"/>
        <v>593.19987534062727</v>
      </c>
      <c r="I289">
        <f t="shared" si="22"/>
        <v>477.2408591388313</v>
      </c>
      <c r="J289">
        <f t="shared" si="23"/>
        <v>4.3990047446558265</v>
      </c>
      <c r="K289">
        <f t="shared" si="24"/>
        <v>-4.3990047446558265</v>
      </c>
    </row>
    <row r="290" spans="1:11" x14ac:dyDescent="0.2">
      <c r="A290" s="2">
        <v>43703</v>
      </c>
      <c r="B290" s="10">
        <v>51.622500000000002</v>
      </c>
      <c r="C290" s="7">
        <v>1768.87</v>
      </c>
      <c r="D290" s="5">
        <v>180.36</v>
      </c>
      <c r="F290" s="11">
        <f t="shared" si="20"/>
        <v>-117.2824121057448</v>
      </c>
      <c r="G290" s="14">
        <f t="shared" si="21"/>
        <v>590.12426649992028</v>
      </c>
      <c r="I290">
        <f t="shared" si="22"/>
        <v>472.84185439417547</v>
      </c>
      <c r="J290">
        <f t="shared" si="23"/>
        <v>6.3529952819839082</v>
      </c>
      <c r="K290">
        <f t="shared" si="24"/>
        <v>-6.3529952819839082</v>
      </c>
    </row>
    <row r="291" spans="1:11" x14ac:dyDescent="0.2">
      <c r="A291" s="2">
        <v>43700</v>
      </c>
      <c r="B291" s="10">
        <v>50.66</v>
      </c>
      <c r="C291" s="7">
        <v>1749.62</v>
      </c>
      <c r="D291" s="5">
        <v>177.75</v>
      </c>
      <c r="F291" s="11">
        <f t="shared" si="20"/>
        <v>-115.09568496831868</v>
      </c>
      <c r="G291" s="14">
        <f t="shared" si="21"/>
        <v>581.58454408051023</v>
      </c>
      <c r="I291">
        <f t="shared" si="22"/>
        <v>466.48885911219156</v>
      </c>
      <c r="J291">
        <f t="shared" si="23"/>
        <v>-8.4589810879758716</v>
      </c>
      <c r="K291">
        <f t="shared" si="24"/>
        <v>8.4589810879758716</v>
      </c>
    </row>
    <row r="292" spans="1:11" x14ac:dyDescent="0.2">
      <c r="A292" s="2">
        <v>43699</v>
      </c>
      <c r="B292" s="10">
        <v>53.115000000000002</v>
      </c>
      <c r="C292" s="7">
        <v>1805.6</v>
      </c>
      <c r="D292" s="5">
        <v>182.04</v>
      </c>
      <c r="F292" s="11">
        <f t="shared" si="20"/>
        <v>-120.6732591214419</v>
      </c>
      <c r="G292" s="14">
        <f t="shared" si="21"/>
        <v>595.62109932160934</v>
      </c>
      <c r="I292">
        <f t="shared" si="22"/>
        <v>474.94784020016743</v>
      </c>
      <c r="J292">
        <f t="shared" si="23"/>
        <v>-4.8383690974850424</v>
      </c>
      <c r="K292">
        <f t="shared" si="24"/>
        <v>4.8383690974850424</v>
      </c>
    </row>
    <row r="293" spans="1:11" x14ac:dyDescent="0.2">
      <c r="A293" s="2">
        <v>43698</v>
      </c>
      <c r="B293" s="10">
        <v>53.16</v>
      </c>
      <c r="C293" s="7">
        <v>1823.54</v>
      </c>
      <c r="D293" s="5">
        <v>183.55</v>
      </c>
      <c r="F293" s="11">
        <f t="shared" si="20"/>
        <v>-120.77549571487999</v>
      </c>
      <c r="G293" s="14">
        <f t="shared" si="21"/>
        <v>600.56170501253246</v>
      </c>
      <c r="I293">
        <f t="shared" si="22"/>
        <v>479.78620929765248</v>
      </c>
      <c r="J293">
        <f t="shared" si="23"/>
        <v>-2.1456971678583159</v>
      </c>
      <c r="K293">
        <f t="shared" si="24"/>
        <v>2.1456971678583159</v>
      </c>
    </row>
    <row r="294" spans="1:11" x14ac:dyDescent="0.2">
      <c r="A294" s="2">
        <v>43697</v>
      </c>
      <c r="B294" s="10">
        <v>52.59</v>
      </c>
      <c r="C294" s="7">
        <v>1801.38</v>
      </c>
      <c r="D294" s="5">
        <v>183.81</v>
      </c>
      <c r="F294" s="11">
        <f t="shared" si="20"/>
        <v>-119.48049886466403</v>
      </c>
      <c r="G294" s="14">
        <f t="shared" si="21"/>
        <v>601.41240533017481</v>
      </c>
      <c r="I294">
        <f t="shared" si="22"/>
        <v>481.93190646551079</v>
      </c>
      <c r="J294">
        <f t="shared" si="23"/>
        <v>-7.7274211555004513</v>
      </c>
      <c r="K294">
        <f t="shared" si="24"/>
        <v>7.7274211555004513</v>
      </c>
    </row>
    <row r="295" spans="1:11" x14ac:dyDescent="0.2">
      <c r="A295" s="2">
        <v>43696</v>
      </c>
      <c r="B295" s="10">
        <v>52.587499999999999</v>
      </c>
      <c r="C295" s="7">
        <v>1816.12</v>
      </c>
      <c r="D295" s="5">
        <v>186.17</v>
      </c>
      <c r="F295" s="11">
        <f t="shared" si="20"/>
        <v>-119.47481905391746</v>
      </c>
      <c r="G295" s="14">
        <f t="shared" si="21"/>
        <v>609.13414667492873</v>
      </c>
      <c r="I295">
        <f t="shared" si="22"/>
        <v>489.65932762101124</v>
      </c>
      <c r="J295">
        <f t="shared" si="23"/>
        <v>5.8949258801765154</v>
      </c>
      <c r="K295">
        <f t="shared" si="24"/>
        <v>-5.8949258801765154</v>
      </c>
    </row>
    <row r="296" spans="1:11" x14ac:dyDescent="0.2">
      <c r="A296" s="2">
        <v>43693</v>
      </c>
      <c r="B296" s="10">
        <v>51.625</v>
      </c>
      <c r="C296" s="7">
        <v>1792.57</v>
      </c>
      <c r="D296" s="5">
        <v>183.7</v>
      </c>
      <c r="F296" s="11">
        <f t="shared" si="20"/>
        <v>-117.28809191649135</v>
      </c>
      <c r="G296" s="14">
        <f t="shared" si="21"/>
        <v>601.05249365732607</v>
      </c>
      <c r="I296">
        <f t="shared" si="22"/>
        <v>483.76440174083473</v>
      </c>
      <c r="J296">
        <f t="shared" si="23"/>
        <v>0.92824605610996969</v>
      </c>
      <c r="K296">
        <f t="shared" si="24"/>
        <v>-0.92824605610996969</v>
      </c>
    </row>
    <row r="297" spans="1:11" x14ac:dyDescent="0.2">
      <c r="A297" s="2">
        <v>43692</v>
      </c>
      <c r="B297" s="10">
        <v>50.435000000000002</v>
      </c>
      <c r="C297" s="7">
        <v>1776.12</v>
      </c>
      <c r="D297" s="5">
        <v>182.59</v>
      </c>
      <c r="F297" s="11">
        <f t="shared" si="20"/>
        <v>-114.58450200112817</v>
      </c>
      <c r="G297" s="14">
        <f t="shared" si="21"/>
        <v>597.42065768585292</v>
      </c>
      <c r="I297">
        <f t="shared" si="22"/>
        <v>482.83615568472476</v>
      </c>
      <c r="J297">
        <f t="shared" si="23"/>
        <v>9.9968028654413388</v>
      </c>
      <c r="K297">
        <f t="shared" si="24"/>
        <v>-9.9968028654413388</v>
      </c>
    </row>
    <row r="298" spans="1:11" x14ac:dyDescent="0.2">
      <c r="A298" s="2">
        <v>43691</v>
      </c>
      <c r="B298" s="10">
        <v>50.6875</v>
      </c>
      <c r="C298" s="7">
        <v>1762.96</v>
      </c>
      <c r="D298" s="5">
        <v>179.71</v>
      </c>
      <c r="F298" s="11">
        <f t="shared" si="20"/>
        <v>-115.15816288653086</v>
      </c>
      <c r="G298" s="14">
        <f t="shared" si="21"/>
        <v>587.99751570581429</v>
      </c>
      <c r="I298">
        <f t="shared" si="22"/>
        <v>472.83935281928342</v>
      </c>
      <c r="J298">
        <f t="shared" si="23"/>
        <v>-25.063776085617121</v>
      </c>
      <c r="K298">
        <f t="shared" si="24"/>
        <v>25.063776085617121</v>
      </c>
    </row>
    <row r="299" spans="1:11" x14ac:dyDescent="0.2">
      <c r="A299" s="2">
        <v>43690</v>
      </c>
      <c r="B299" s="10">
        <v>52.2425</v>
      </c>
      <c r="C299" s="7">
        <v>1824.34</v>
      </c>
      <c r="D299" s="5">
        <v>188.45</v>
      </c>
      <c r="F299" s="11">
        <f t="shared" si="20"/>
        <v>-118.691005170892</v>
      </c>
      <c r="G299" s="14">
        <f t="shared" si="21"/>
        <v>616.59413407579257</v>
      </c>
      <c r="I299">
        <f t="shared" si="22"/>
        <v>497.90312890490054</v>
      </c>
      <c r="J299">
        <f t="shared" si="23"/>
        <v>5.2553675159328463</v>
      </c>
      <c r="K299">
        <f t="shared" si="24"/>
        <v>-5.2553675159328463</v>
      </c>
    </row>
    <row r="300" spans="1:11" x14ac:dyDescent="0.2">
      <c r="A300" s="2">
        <v>43689</v>
      </c>
      <c r="B300" s="10">
        <v>50.12</v>
      </c>
      <c r="C300" s="7">
        <v>1784.92</v>
      </c>
      <c r="D300" s="5">
        <v>185.37</v>
      </c>
      <c r="F300" s="11">
        <f t="shared" si="20"/>
        <v>-113.86884584706142</v>
      </c>
      <c r="G300" s="14">
        <f t="shared" si="21"/>
        <v>606.51660723602913</v>
      </c>
      <c r="I300">
        <f t="shared" si="22"/>
        <v>492.64776138896769</v>
      </c>
      <c r="J300">
        <f t="shared" si="23"/>
        <v>-7.8247019125141151</v>
      </c>
      <c r="K300">
        <f t="shared" si="24"/>
        <v>7.8247019125141151</v>
      </c>
    </row>
    <row r="301" spans="1:11" x14ac:dyDescent="0.2">
      <c r="A301" s="2">
        <v>43686</v>
      </c>
      <c r="B301" s="10">
        <v>50.247500000000002</v>
      </c>
      <c r="C301" s="7">
        <v>1807.58</v>
      </c>
      <c r="D301" s="5">
        <v>187.85</v>
      </c>
      <c r="F301" s="11">
        <f t="shared" si="20"/>
        <v>-114.15851619513607</v>
      </c>
      <c r="G301" s="14">
        <f t="shared" si="21"/>
        <v>614.6309794966179</v>
      </c>
      <c r="I301">
        <f t="shared" si="22"/>
        <v>500.47246330148181</v>
      </c>
      <c r="J301">
        <f t="shared" si="23"/>
        <v>-6.1722713076617879</v>
      </c>
      <c r="K301">
        <f t="shared" si="24"/>
        <v>6.1722713076617879</v>
      </c>
    </row>
    <row r="302" spans="1:11" x14ac:dyDescent="0.2">
      <c r="A302" s="2">
        <v>43685</v>
      </c>
      <c r="B302" s="10">
        <v>50.857500000000002</v>
      </c>
      <c r="C302" s="7">
        <v>1832.89</v>
      </c>
      <c r="D302" s="5">
        <v>190.16</v>
      </c>
      <c r="F302" s="11">
        <f t="shared" si="20"/>
        <v>-115.54439001729703</v>
      </c>
      <c r="G302" s="14">
        <f t="shared" si="21"/>
        <v>622.18912462644062</v>
      </c>
      <c r="I302">
        <f t="shared" si="22"/>
        <v>506.6447346091436</v>
      </c>
      <c r="J302">
        <f t="shared" si="23"/>
        <v>13.89890381836841</v>
      </c>
      <c r="K302">
        <f t="shared" si="24"/>
        <v>-13.89890381836841</v>
      </c>
    </row>
    <row r="303" spans="1:11" x14ac:dyDescent="0.2">
      <c r="A303" s="2">
        <v>43684</v>
      </c>
      <c r="B303" s="10">
        <v>49.76</v>
      </c>
      <c r="C303" s="7">
        <v>1793.4</v>
      </c>
      <c r="D303" s="5">
        <v>185.15</v>
      </c>
      <c r="F303" s="11">
        <f t="shared" si="20"/>
        <v>-113.05095309955659</v>
      </c>
      <c r="G303" s="14">
        <f t="shared" si="21"/>
        <v>605.79678389033177</v>
      </c>
      <c r="I303">
        <f t="shared" si="22"/>
        <v>492.74583079077519</v>
      </c>
      <c r="J303">
        <f t="shared" si="23"/>
        <v>0.93535015882127936</v>
      </c>
      <c r="K303">
        <f t="shared" si="24"/>
        <v>-0.93535015882127936</v>
      </c>
    </row>
    <row r="304" spans="1:11" x14ac:dyDescent="0.2">
      <c r="A304" s="2">
        <v>43683</v>
      </c>
      <c r="B304" s="10">
        <v>49.25</v>
      </c>
      <c r="C304" s="7">
        <v>1787.83</v>
      </c>
      <c r="D304" s="5">
        <v>184.51</v>
      </c>
      <c r="F304" s="11">
        <f t="shared" si="20"/>
        <v>-111.89227170725809</v>
      </c>
      <c r="G304" s="14">
        <f t="shared" si="21"/>
        <v>603.702752339212</v>
      </c>
      <c r="I304">
        <f t="shared" si="22"/>
        <v>491.81048063195391</v>
      </c>
      <c r="J304">
        <f t="shared" si="23"/>
        <v>7.0171388169347892</v>
      </c>
      <c r="K304">
        <f t="shared" si="24"/>
        <v>-7.0171388169347892</v>
      </c>
    </row>
    <row r="305" spans="1:11" x14ac:dyDescent="0.2">
      <c r="A305" s="2">
        <v>43682</v>
      </c>
      <c r="B305" s="10">
        <v>48.335000000000001</v>
      </c>
      <c r="C305" s="7">
        <v>1765.13</v>
      </c>
      <c r="D305" s="5">
        <v>181.73</v>
      </c>
      <c r="F305" s="11">
        <f t="shared" si="20"/>
        <v>-109.81346097401665</v>
      </c>
      <c r="G305" s="14">
        <f t="shared" si="21"/>
        <v>594.60680278903578</v>
      </c>
      <c r="I305">
        <f t="shared" si="22"/>
        <v>484.79334181501912</v>
      </c>
      <c r="J305">
        <f t="shared" si="23"/>
        <v>-17.786290259645455</v>
      </c>
      <c r="K305">
        <f t="shared" si="24"/>
        <v>17.786290259645455</v>
      </c>
    </row>
    <row r="306" spans="1:11" x14ac:dyDescent="0.2">
      <c r="A306" s="2">
        <v>43679</v>
      </c>
      <c r="B306" s="10">
        <v>51.005000000000003</v>
      </c>
      <c r="C306" s="7">
        <v>1823.24</v>
      </c>
      <c r="D306" s="5">
        <v>189.02</v>
      </c>
      <c r="F306" s="11">
        <f t="shared" si="20"/>
        <v>-115.87949885134415</v>
      </c>
      <c r="G306" s="14">
        <f t="shared" si="21"/>
        <v>618.4591309260087</v>
      </c>
      <c r="I306">
        <f t="shared" si="22"/>
        <v>502.57963207466457</v>
      </c>
      <c r="J306">
        <f t="shared" si="23"/>
        <v>-9.6340426086633215</v>
      </c>
      <c r="K306">
        <f t="shared" si="24"/>
        <v>9.6340426086633215</v>
      </c>
    </row>
    <row r="307" spans="1:11" x14ac:dyDescent="0.2">
      <c r="A307" s="2">
        <v>43678</v>
      </c>
      <c r="B307" s="10">
        <v>52.107500000000002</v>
      </c>
      <c r="C307" s="7">
        <v>1855.32</v>
      </c>
      <c r="D307" s="5">
        <v>192.73</v>
      </c>
      <c r="F307" s="11">
        <f t="shared" si="20"/>
        <v>-118.38429539057769</v>
      </c>
      <c r="G307" s="14">
        <f t="shared" si="21"/>
        <v>630.59797007390557</v>
      </c>
      <c r="I307">
        <f t="shared" si="22"/>
        <v>512.21367468332789</v>
      </c>
      <c r="J307">
        <f t="shared" si="23"/>
        <v>-2.2894936937719876</v>
      </c>
      <c r="K307">
        <f t="shared" si="24"/>
        <v>2.2894936937719876</v>
      </c>
    </row>
    <row r="308" spans="1:11" x14ac:dyDescent="0.2">
      <c r="A308" s="2">
        <v>43677</v>
      </c>
      <c r="B308" s="10">
        <v>53.26</v>
      </c>
      <c r="C308" s="7">
        <v>1866.78</v>
      </c>
      <c r="D308" s="5">
        <v>194.23</v>
      </c>
      <c r="F308" s="11">
        <f t="shared" si="20"/>
        <v>-121.00268814474245</v>
      </c>
      <c r="G308" s="14">
        <f t="shared" si="21"/>
        <v>635.50585652184236</v>
      </c>
      <c r="I308">
        <f t="shared" si="22"/>
        <v>514.50316837709988</v>
      </c>
      <c r="J308">
        <f t="shared" si="23"/>
        <v>-11.613706657170155</v>
      </c>
      <c r="K308">
        <f t="shared" si="24"/>
        <v>11.613706657170155</v>
      </c>
    </row>
    <row r="309" spans="1:11" x14ac:dyDescent="0.2">
      <c r="A309" s="2">
        <v>43676</v>
      </c>
      <c r="B309" s="10">
        <v>52.195</v>
      </c>
      <c r="C309" s="7">
        <v>1898.53</v>
      </c>
      <c r="D309" s="5">
        <v>197.04</v>
      </c>
      <c r="F309" s="11">
        <f t="shared" si="20"/>
        <v>-118.58308876670733</v>
      </c>
      <c r="G309" s="14">
        <f t="shared" si="21"/>
        <v>644.69996380097734</v>
      </c>
      <c r="I309">
        <f t="shared" si="22"/>
        <v>526.11687503427004</v>
      </c>
      <c r="J309">
        <f t="shared" si="23"/>
        <v>4.1102996956774405</v>
      </c>
      <c r="K309">
        <f t="shared" si="24"/>
        <v>-4.1102996956774405</v>
      </c>
    </row>
    <row r="310" spans="1:11" x14ac:dyDescent="0.2">
      <c r="A310" s="2">
        <v>43675</v>
      </c>
      <c r="B310" s="10">
        <v>52.42</v>
      </c>
      <c r="C310" s="7">
        <v>1912.45</v>
      </c>
      <c r="D310" s="5">
        <v>195.94</v>
      </c>
      <c r="F310" s="11">
        <f t="shared" si="20"/>
        <v>-119.09427173389786</v>
      </c>
      <c r="G310" s="14">
        <f t="shared" si="21"/>
        <v>641.10084707249041</v>
      </c>
      <c r="I310">
        <f t="shared" si="22"/>
        <v>522.0065753385926</v>
      </c>
      <c r="J310">
        <f t="shared" si="23"/>
        <v>-13.567914862592261</v>
      </c>
      <c r="K310">
        <f t="shared" si="24"/>
        <v>13.567914862592261</v>
      </c>
    </row>
    <row r="311" spans="1:11" x14ac:dyDescent="0.2">
      <c r="A311" s="2">
        <v>43672</v>
      </c>
      <c r="B311" s="10">
        <v>51.935000000000002</v>
      </c>
      <c r="C311" s="7">
        <v>1943.05</v>
      </c>
      <c r="D311" s="5">
        <v>199.75</v>
      </c>
      <c r="F311" s="11">
        <f t="shared" si="20"/>
        <v>-117.99238844906496</v>
      </c>
      <c r="G311" s="14">
        <f t="shared" si="21"/>
        <v>653.56687865024981</v>
      </c>
      <c r="I311">
        <f t="shared" si="22"/>
        <v>535.57449020118486</v>
      </c>
      <c r="J311">
        <f t="shared" si="23"/>
        <v>-3.5499937004320827</v>
      </c>
      <c r="K311">
        <f t="shared" si="24"/>
        <v>3.5499937004320827</v>
      </c>
    </row>
    <row r="312" spans="1:11" x14ac:dyDescent="0.2">
      <c r="A312" s="2">
        <v>43671</v>
      </c>
      <c r="B312" s="10">
        <v>51.755000000000003</v>
      </c>
      <c r="C312" s="7">
        <v>1973.82</v>
      </c>
      <c r="D312" s="5">
        <v>200.71</v>
      </c>
      <c r="F312" s="11">
        <f t="shared" si="20"/>
        <v>-117.58344207531255</v>
      </c>
      <c r="G312" s="14">
        <f t="shared" si="21"/>
        <v>656.70792597692946</v>
      </c>
      <c r="I312">
        <f t="shared" si="22"/>
        <v>539.12448390161694</v>
      </c>
      <c r="J312">
        <f t="shared" si="23"/>
        <v>-11.986932206384154</v>
      </c>
      <c r="K312">
        <f t="shared" si="24"/>
        <v>11.986932206384154</v>
      </c>
    </row>
    <row r="313" spans="1:11" x14ac:dyDescent="0.2">
      <c r="A313" s="2">
        <v>43670</v>
      </c>
      <c r="B313" s="10">
        <v>52.167499999999997</v>
      </c>
      <c r="C313" s="7">
        <v>2000.81</v>
      </c>
      <c r="D313" s="5">
        <v>204.66</v>
      </c>
      <c r="F313" s="11">
        <f t="shared" si="20"/>
        <v>-118.52061084849515</v>
      </c>
      <c r="G313" s="14">
        <f t="shared" si="21"/>
        <v>669.63202695649625</v>
      </c>
      <c r="I313">
        <f t="shared" si="22"/>
        <v>551.11141610800109</v>
      </c>
      <c r="J313">
        <f t="shared" si="23"/>
        <v>7.621982669527938</v>
      </c>
      <c r="K313">
        <f t="shared" si="24"/>
        <v>-7.621982669527938</v>
      </c>
    </row>
    <row r="314" spans="1:11" x14ac:dyDescent="0.2">
      <c r="A314" s="2">
        <v>43669</v>
      </c>
      <c r="B314" s="10">
        <v>52.21</v>
      </c>
      <c r="C314" s="7">
        <v>1994.49</v>
      </c>
      <c r="D314" s="5">
        <v>202.36</v>
      </c>
      <c r="F314" s="11">
        <f t="shared" si="20"/>
        <v>-118.6171676311867</v>
      </c>
      <c r="G314" s="14">
        <f t="shared" si="21"/>
        <v>662.10660106965986</v>
      </c>
      <c r="I314">
        <f t="shared" si="22"/>
        <v>543.48943343847316</v>
      </c>
      <c r="J314">
        <f t="shared" si="23"/>
        <v>-0.78925236899794982</v>
      </c>
      <c r="K314">
        <f t="shared" si="24"/>
        <v>0.78925236899794982</v>
      </c>
    </row>
    <row r="315" spans="1:11" x14ac:dyDescent="0.2">
      <c r="A315" s="2">
        <v>43668</v>
      </c>
      <c r="B315" s="10">
        <v>51.805</v>
      </c>
      <c r="C315" s="7">
        <v>1985.63</v>
      </c>
      <c r="D315" s="5">
        <v>202.32</v>
      </c>
      <c r="F315" s="11">
        <f t="shared" si="20"/>
        <v>-117.69703829024377</v>
      </c>
      <c r="G315" s="14">
        <f t="shared" si="21"/>
        <v>661.97572409771487</v>
      </c>
      <c r="I315">
        <f t="shared" si="22"/>
        <v>544.27868580747111</v>
      </c>
      <c r="J315">
        <f t="shared" si="23"/>
        <v>10.327067846895261</v>
      </c>
      <c r="K315">
        <f t="shared" si="24"/>
        <v>-10.327067846895261</v>
      </c>
    </row>
    <row r="316" spans="1:11" x14ac:dyDescent="0.2">
      <c r="A316" s="2">
        <v>43665</v>
      </c>
      <c r="B316" s="10">
        <v>50.647500000000001</v>
      </c>
      <c r="C316" s="7">
        <v>1964.52</v>
      </c>
      <c r="D316" s="5">
        <v>198.36</v>
      </c>
      <c r="F316" s="11">
        <f t="shared" si="20"/>
        <v>-115.06728591458588</v>
      </c>
      <c r="G316" s="14">
        <f t="shared" si="21"/>
        <v>649.01890387516175</v>
      </c>
      <c r="I316">
        <f t="shared" si="22"/>
        <v>533.95161796057585</v>
      </c>
      <c r="J316">
        <f t="shared" si="23"/>
        <v>-6.174354903477024</v>
      </c>
      <c r="K316">
        <f t="shared" si="24"/>
        <v>6.174354903477024</v>
      </c>
    </row>
    <row r="317" spans="1:11" x14ac:dyDescent="0.2">
      <c r="A317" s="2">
        <v>43664</v>
      </c>
      <c r="B317" s="10">
        <v>51.414999999999999</v>
      </c>
      <c r="C317" s="7">
        <v>1977.9</v>
      </c>
      <c r="D317" s="5">
        <v>200.78</v>
      </c>
      <c r="F317" s="11">
        <f t="shared" si="20"/>
        <v>-116.8109878137802</v>
      </c>
      <c r="G317" s="14">
        <f t="shared" si="21"/>
        <v>656.9369606778331</v>
      </c>
      <c r="I317">
        <f t="shared" si="22"/>
        <v>540.12597286405287</v>
      </c>
      <c r="J317">
        <f t="shared" si="23"/>
        <v>-4.649399067052741</v>
      </c>
      <c r="K317">
        <f t="shared" si="24"/>
        <v>4.649399067052741</v>
      </c>
    </row>
    <row r="318" spans="1:11" x14ac:dyDescent="0.2">
      <c r="A318" s="2">
        <v>43663</v>
      </c>
      <c r="B318" s="10">
        <v>50.837499999999999</v>
      </c>
      <c r="C318" s="7">
        <v>1992.03</v>
      </c>
      <c r="D318" s="5">
        <v>201.8</v>
      </c>
      <c r="F318" s="11">
        <f t="shared" si="20"/>
        <v>-115.49895153132454</v>
      </c>
      <c r="G318" s="14">
        <f t="shared" si="21"/>
        <v>660.27432346243017</v>
      </c>
      <c r="I318">
        <f t="shared" si="22"/>
        <v>544.77537193110561</v>
      </c>
      <c r="J318">
        <f t="shared" si="23"/>
        <v>-6.0215473333395266</v>
      </c>
      <c r="K318">
        <f t="shared" si="24"/>
        <v>6.0215473333395266</v>
      </c>
    </row>
    <row r="319" spans="1:11" x14ac:dyDescent="0.2">
      <c r="A319" s="2">
        <v>43662</v>
      </c>
      <c r="B319" s="10">
        <v>51.125</v>
      </c>
      <c r="C319" s="7">
        <v>2009.9</v>
      </c>
      <c r="D319" s="5">
        <v>203.84</v>
      </c>
      <c r="F319" s="11">
        <f t="shared" si="20"/>
        <v>-116.15212976717909</v>
      </c>
      <c r="G319" s="14">
        <f t="shared" si="21"/>
        <v>666.94904903162421</v>
      </c>
      <c r="I319">
        <f t="shared" si="22"/>
        <v>550.79691926444514</v>
      </c>
      <c r="J319">
        <f t="shared" si="23"/>
        <v>0.17423186210226049</v>
      </c>
      <c r="K319">
        <f t="shared" si="24"/>
        <v>-0.17423186210226049</v>
      </c>
    </row>
    <row r="320" spans="1:11" x14ac:dyDescent="0.2">
      <c r="A320" s="2">
        <v>43661</v>
      </c>
      <c r="B320" s="10">
        <v>51.302500000000002</v>
      </c>
      <c r="C320" s="7">
        <v>2020.99</v>
      </c>
      <c r="D320" s="5">
        <v>203.91</v>
      </c>
      <c r="F320" s="11">
        <f t="shared" si="20"/>
        <v>-116.55539633018495</v>
      </c>
      <c r="G320" s="14">
        <f t="shared" si="21"/>
        <v>667.17808373252785</v>
      </c>
      <c r="I320">
        <f t="shared" si="22"/>
        <v>550.62268740234288</v>
      </c>
      <c r="J320">
        <f t="shared" si="23"/>
        <v>-4.2258911792728213</v>
      </c>
      <c r="K320">
        <f t="shared" si="24"/>
        <v>4.2258911792728213</v>
      </c>
    </row>
    <row r="321" spans="1:11" x14ac:dyDescent="0.2">
      <c r="A321" s="2">
        <v>43658</v>
      </c>
      <c r="B321" s="10">
        <v>50.825000000000003</v>
      </c>
      <c r="C321" s="7">
        <v>2011</v>
      </c>
      <c r="D321" s="5">
        <v>204.87</v>
      </c>
      <c r="F321" s="11">
        <f t="shared" si="20"/>
        <v>-115.47055247759174</v>
      </c>
      <c r="G321" s="14">
        <f t="shared" si="21"/>
        <v>670.31913105920739</v>
      </c>
      <c r="I321">
        <f t="shared" si="22"/>
        <v>554.8485785816157</v>
      </c>
      <c r="J321">
        <f t="shared" si="23"/>
        <v>11.029433781276225</v>
      </c>
      <c r="K321">
        <f t="shared" si="24"/>
        <v>-11.029433781276225</v>
      </c>
    </row>
    <row r="322" spans="1:11" x14ac:dyDescent="0.2">
      <c r="A322" s="2">
        <v>43657</v>
      </c>
      <c r="B322" s="10">
        <v>50.4375</v>
      </c>
      <c r="C322" s="7">
        <v>2001.07</v>
      </c>
      <c r="D322" s="5">
        <v>201.23</v>
      </c>
      <c r="F322" s="11">
        <f t="shared" si="20"/>
        <v>-114.59018181187473</v>
      </c>
      <c r="G322" s="14">
        <f t="shared" si="21"/>
        <v>658.40932661221416</v>
      </c>
      <c r="I322">
        <f t="shared" si="22"/>
        <v>543.81914480033947</v>
      </c>
      <c r="J322">
        <f t="shared" si="23"/>
        <v>-4.0672744574457056</v>
      </c>
      <c r="K322">
        <f t="shared" si="24"/>
        <v>4.0672744574457056</v>
      </c>
    </row>
    <row r="323" spans="1:11" x14ac:dyDescent="0.2">
      <c r="A323" s="2">
        <v>43656</v>
      </c>
      <c r="B323" s="10">
        <v>50.807499999999997</v>
      </c>
      <c r="C323" s="7">
        <v>2017.41</v>
      </c>
      <c r="D323" s="5">
        <v>202.73</v>
      </c>
      <c r="F323" s="11">
        <f t="shared" si="20"/>
        <v>-115.4307938023658</v>
      </c>
      <c r="G323" s="14">
        <f t="shared" si="21"/>
        <v>663.31721306015095</v>
      </c>
      <c r="I323">
        <f t="shared" si="22"/>
        <v>547.88641925778518</v>
      </c>
      <c r="J323">
        <f t="shared" si="23"/>
        <v>10.38689119259277</v>
      </c>
      <c r="K323">
        <f t="shared" si="24"/>
        <v>-10.38689119259277</v>
      </c>
    </row>
    <row r="324" spans="1:11" x14ac:dyDescent="0.2">
      <c r="A324" s="2">
        <v>43655</v>
      </c>
      <c r="B324" s="10">
        <v>50.31</v>
      </c>
      <c r="C324" s="7">
        <v>1988.3</v>
      </c>
      <c r="D324" s="5">
        <v>199.21</v>
      </c>
      <c r="F324" s="11">
        <f t="shared" si="20"/>
        <v>-114.30051146380011</v>
      </c>
      <c r="G324" s="14">
        <f t="shared" si="21"/>
        <v>651.80003952899256</v>
      </c>
      <c r="I324">
        <f t="shared" si="22"/>
        <v>537.49952806519241</v>
      </c>
      <c r="J324">
        <f t="shared" si="23"/>
        <v>10.595201919174087</v>
      </c>
      <c r="K324">
        <f t="shared" si="24"/>
        <v>-10.595201919174087</v>
      </c>
    </row>
    <row r="325" spans="1:11" x14ac:dyDescent="0.2">
      <c r="A325" s="2">
        <v>43654</v>
      </c>
      <c r="B325" s="10">
        <v>50.005000000000003</v>
      </c>
      <c r="C325" s="7">
        <v>1952.32</v>
      </c>
      <c r="D325" s="5">
        <v>195.76</v>
      </c>
      <c r="F325" s="11">
        <f t="shared" ref="F325:F388" si="25">B325*$O$8</f>
        <v>-113.60757455271963</v>
      </c>
      <c r="G325" s="14">
        <f t="shared" ref="G325:G388" si="26">D325*(1-$O$8)</f>
        <v>640.51190069873792</v>
      </c>
      <c r="I325">
        <f t="shared" ref="I325:I388" si="27">SUM(F325:G325)</f>
        <v>526.90432614601832</v>
      </c>
      <c r="J325">
        <f t="shared" si="23"/>
        <v>0.2971687731825341</v>
      </c>
      <c r="K325">
        <f t="shared" si="24"/>
        <v>-0.2971687731825341</v>
      </c>
    </row>
    <row r="326" spans="1:11" x14ac:dyDescent="0.2">
      <c r="A326" s="2">
        <v>43651</v>
      </c>
      <c r="B326" s="10">
        <v>51.057499999999997</v>
      </c>
      <c r="C326" s="7">
        <v>1942.91</v>
      </c>
      <c r="D326" s="5">
        <v>196.4</v>
      </c>
      <c r="F326" s="11">
        <f t="shared" si="25"/>
        <v>-115.99877487702193</v>
      </c>
      <c r="G326" s="14">
        <f t="shared" si="26"/>
        <v>642.60593224985769</v>
      </c>
      <c r="I326">
        <f t="shared" si="27"/>
        <v>526.60715737283579</v>
      </c>
      <c r="J326">
        <f t="shared" ref="J326:J389" si="28">I326-I327</f>
        <v>-2.5153028454614059</v>
      </c>
      <c r="K326">
        <f t="shared" ref="K326:K389" si="29">-J326</f>
        <v>2.5153028454614059</v>
      </c>
    </row>
    <row r="327" spans="1:11" x14ac:dyDescent="0.2">
      <c r="A327" s="2">
        <v>43650</v>
      </c>
      <c r="B327" s="10">
        <v>51.102499999999999</v>
      </c>
      <c r="C327" s="7">
        <v>1939</v>
      </c>
      <c r="D327" s="5">
        <v>197.2</v>
      </c>
      <c r="F327" s="11">
        <f t="shared" si="25"/>
        <v>-116.10101147046004</v>
      </c>
      <c r="G327" s="14">
        <f t="shared" si="26"/>
        <v>645.22347168875729</v>
      </c>
      <c r="I327">
        <f t="shared" si="27"/>
        <v>529.12246021829719</v>
      </c>
      <c r="J327">
        <f t="shared" si="28"/>
        <v>0</v>
      </c>
      <c r="K327">
        <f t="shared" si="29"/>
        <v>0</v>
      </c>
    </row>
    <row r="328" spans="1:11" x14ac:dyDescent="0.2">
      <c r="A328" s="2">
        <v>43649</v>
      </c>
      <c r="B328" s="10">
        <v>51.102499999999999</v>
      </c>
      <c r="C328" s="7">
        <v>1939</v>
      </c>
      <c r="D328" s="5">
        <v>197.2</v>
      </c>
      <c r="F328" s="11">
        <f t="shared" si="25"/>
        <v>-116.10101147046004</v>
      </c>
      <c r="G328" s="14">
        <f t="shared" si="26"/>
        <v>645.22347168875729</v>
      </c>
      <c r="I328">
        <f t="shared" si="27"/>
        <v>529.12246021829719</v>
      </c>
      <c r="J328">
        <f t="shared" si="28"/>
        <v>6.2440252515516477</v>
      </c>
      <c r="K328">
        <f t="shared" si="29"/>
        <v>-6.2440252515516477</v>
      </c>
    </row>
    <row r="329" spans="1:11" x14ac:dyDescent="0.2">
      <c r="A329" s="2">
        <v>43648</v>
      </c>
      <c r="B329" s="10">
        <v>50.682499999999997</v>
      </c>
      <c r="C329" s="7">
        <v>1934.31</v>
      </c>
      <c r="D329" s="5">
        <v>195</v>
      </c>
      <c r="F329" s="11">
        <f t="shared" si="25"/>
        <v>-115.14680326503773</v>
      </c>
      <c r="G329" s="14">
        <f t="shared" si="26"/>
        <v>638.02523823178331</v>
      </c>
      <c r="I329">
        <f t="shared" si="27"/>
        <v>522.87843496674554</v>
      </c>
      <c r="J329">
        <f t="shared" si="28"/>
        <v>5.8736309291548423</v>
      </c>
      <c r="K329">
        <f t="shared" si="29"/>
        <v>-5.8736309291548423</v>
      </c>
    </row>
    <row r="330" spans="1:11" x14ac:dyDescent="0.2">
      <c r="A330" s="2">
        <v>43647</v>
      </c>
      <c r="B330" s="10">
        <v>50.387500000000003</v>
      </c>
      <c r="C330" s="7">
        <v>1922.19</v>
      </c>
      <c r="D330" s="5">
        <v>193</v>
      </c>
      <c r="F330" s="11">
        <f t="shared" si="25"/>
        <v>-114.47658559694351</v>
      </c>
      <c r="G330" s="14">
        <f t="shared" si="26"/>
        <v>631.48138963453425</v>
      </c>
      <c r="I330">
        <f t="shared" si="27"/>
        <v>517.0048040375907</v>
      </c>
      <c r="J330">
        <f t="shared" si="28"/>
        <v>-2.0617713010018406</v>
      </c>
      <c r="K330">
        <f t="shared" si="29"/>
        <v>2.0617713010018406</v>
      </c>
    </row>
    <row r="331" spans="1:11" x14ac:dyDescent="0.2">
      <c r="A331" s="2">
        <v>43644</v>
      </c>
      <c r="B331" s="10">
        <v>49.48</v>
      </c>
      <c r="C331" s="7">
        <v>1893.63</v>
      </c>
      <c r="D331" s="5">
        <v>193</v>
      </c>
      <c r="F331" s="11">
        <f t="shared" si="25"/>
        <v>-112.41481429594172</v>
      </c>
      <c r="G331" s="14">
        <f t="shared" si="26"/>
        <v>631.48138963453425</v>
      </c>
      <c r="I331">
        <f t="shared" si="27"/>
        <v>519.06657533859254</v>
      </c>
      <c r="J331">
        <f t="shared" si="28"/>
        <v>12.485460601060026</v>
      </c>
      <c r="K331">
        <f t="shared" si="29"/>
        <v>-12.485460601060026</v>
      </c>
    </row>
    <row r="332" spans="1:11" x14ac:dyDescent="0.2">
      <c r="A332" s="2">
        <v>43643</v>
      </c>
      <c r="B332" s="10">
        <v>49.935000000000002</v>
      </c>
      <c r="C332" s="7">
        <v>1904.28</v>
      </c>
      <c r="D332" s="5">
        <v>189.5</v>
      </c>
      <c r="F332" s="11">
        <f t="shared" si="25"/>
        <v>-113.44853985181591</v>
      </c>
      <c r="G332" s="14">
        <f t="shared" si="26"/>
        <v>620.02965458934841</v>
      </c>
      <c r="I332">
        <f t="shared" si="27"/>
        <v>506.58111473753252</v>
      </c>
      <c r="J332">
        <f t="shared" si="28"/>
        <v>6.0544195739485076</v>
      </c>
      <c r="K332">
        <f t="shared" si="29"/>
        <v>-6.0544195739485076</v>
      </c>
    </row>
    <row r="333" spans="1:11" x14ac:dyDescent="0.2">
      <c r="A333" s="2">
        <v>43642</v>
      </c>
      <c r="B333" s="10">
        <v>49.95</v>
      </c>
      <c r="C333" s="7">
        <v>1897.83</v>
      </c>
      <c r="D333" s="5">
        <v>187.66</v>
      </c>
      <c r="F333" s="11">
        <f t="shared" si="25"/>
        <v>-113.48261871629528</v>
      </c>
      <c r="G333" s="14">
        <f t="shared" si="26"/>
        <v>614.0093138798793</v>
      </c>
      <c r="I333">
        <f t="shared" si="27"/>
        <v>500.52669516358401</v>
      </c>
      <c r="J333">
        <f t="shared" si="28"/>
        <v>-6.2634306181723787</v>
      </c>
      <c r="K333">
        <f t="shared" si="29"/>
        <v>6.2634306181723787</v>
      </c>
    </row>
    <row r="334" spans="1:11" x14ac:dyDescent="0.2">
      <c r="A334" s="2">
        <v>43641</v>
      </c>
      <c r="B334" s="10">
        <v>48.892499999999998</v>
      </c>
      <c r="C334" s="7">
        <v>1878.27</v>
      </c>
      <c r="D334" s="5">
        <v>188.84</v>
      </c>
      <c r="F334" s="11">
        <f t="shared" si="25"/>
        <v>-111.08005877049982</v>
      </c>
      <c r="G334" s="14">
        <f t="shared" si="26"/>
        <v>617.87018455225621</v>
      </c>
      <c r="I334">
        <f t="shared" si="27"/>
        <v>506.79012578175639</v>
      </c>
      <c r="J334">
        <f t="shared" si="28"/>
        <v>-10.592812328113268</v>
      </c>
      <c r="K334">
        <f t="shared" si="29"/>
        <v>10.592812328113268</v>
      </c>
    </row>
    <row r="335" spans="1:11" x14ac:dyDescent="0.2">
      <c r="A335" s="2">
        <v>43640</v>
      </c>
      <c r="B335" s="10">
        <v>49.645000000000003</v>
      </c>
      <c r="C335" s="7">
        <v>1913.9</v>
      </c>
      <c r="D335" s="5">
        <v>192.6</v>
      </c>
      <c r="F335" s="11">
        <f t="shared" si="25"/>
        <v>-112.78968180521478</v>
      </c>
      <c r="G335" s="14">
        <f t="shared" si="26"/>
        <v>630.1726199150844</v>
      </c>
      <c r="I335">
        <f t="shared" si="27"/>
        <v>517.38293810986966</v>
      </c>
      <c r="J335">
        <f t="shared" si="28"/>
        <v>4.8906056909230529</v>
      </c>
      <c r="K335">
        <f t="shared" si="29"/>
        <v>-4.8906056909230529</v>
      </c>
    </row>
    <row r="336" spans="1:11" x14ac:dyDescent="0.2">
      <c r="A336" s="2">
        <v>43637</v>
      </c>
      <c r="B336" s="10">
        <v>49.695</v>
      </c>
      <c r="C336" s="7">
        <v>1911.3</v>
      </c>
      <c r="D336" s="5">
        <v>191.14</v>
      </c>
      <c r="F336" s="11">
        <f t="shared" si="25"/>
        <v>-112.903278020146</v>
      </c>
      <c r="G336" s="14">
        <f t="shared" si="26"/>
        <v>625.39561043909259</v>
      </c>
      <c r="I336">
        <f t="shared" si="27"/>
        <v>512.4923324189466</v>
      </c>
      <c r="J336">
        <f t="shared" si="28"/>
        <v>5.6540252515516158</v>
      </c>
      <c r="K336">
        <f t="shared" si="29"/>
        <v>-5.6540252515516158</v>
      </c>
    </row>
    <row r="337" spans="1:11" x14ac:dyDescent="0.2">
      <c r="A337" s="2">
        <v>43636</v>
      </c>
      <c r="B337" s="10">
        <v>49.865000000000002</v>
      </c>
      <c r="C337" s="7">
        <v>1918.19</v>
      </c>
      <c r="D337" s="5">
        <v>189.53</v>
      </c>
      <c r="F337" s="11">
        <f t="shared" si="25"/>
        <v>-113.28950515091219</v>
      </c>
      <c r="G337" s="14">
        <f t="shared" si="26"/>
        <v>620.12781231830718</v>
      </c>
      <c r="I337">
        <f t="shared" si="27"/>
        <v>506.83830716739499</v>
      </c>
      <c r="J337">
        <f t="shared" si="28"/>
        <v>5.8043549034771331</v>
      </c>
      <c r="K337">
        <f t="shared" si="29"/>
        <v>-5.8043549034771331</v>
      </c>
    </row>
    <row r="338" spans="1:11" x14ac:dyDescent="0.2">
      <c r="A338" s="2">
        <v>43635</v>
      </c>
      <c r="B338" s="10">
        <v>49.467500000000001</v>
      </c>
      <c r="C338" s="7">
        <v>1908.79</v>
      </c>
      <c r="D338" s="5">
        <v>187.48</v>
      </c>
      <c r="F338" s="11">
        <f t="shared" si="25"/>
        <v>-112.38641524220893</v>
      </c>
      <c r="G338" s="14">
        <f t="shared" si="26"/>
        <v>613.42036750612681</v>
      </c>
      <c r="I338">
        <f t="shared" si="27"/>
        <v>501.03395226391785</v>
      </c>
      <c r="J338">
        <f t="shared" si="28"/>
        <v>-2.9097760323377884</v>
      </c>
      <c r="K338">
        <f t="shared" si="29"/>
        <v>2.9097760323377884</v>
      </c>
    </row>
    <row r="339" spans="1:11" x14ac:dyDescent="0.2">
      <c r="A339" s="2">
        <v>43634</v>
      </c>
      <c r="B339" s="10">
        <v>49.612499999999997</v>
      </c>
      <c r="C339" s="7">
        <v>1901.37</v>
      </c>
      <c r="D339" s="5">
        <v>188.47</v>
      </c>
      <c r="F339" s="11">
        <f t="shared" si="25"/>
        <v>-112.71584426550947</v>
      </c>
      <c r="G339" s="14">
        <f t="shared" si="26"/>
        <v>616.65957256176512</v>
      </c>
      <c r="I339">
        <f t="shared" si="27"/>
        <v>503.94372829625564</v>
      </c>
      <c r="J339">
        <f t="shared" si="28"/>
        <v>-4.3568328216892382</v>
      </c>
      <c r="K339">
        <f t="shared" si="29"/>
        <v>4.3568328216892382</v>
      </c>
    </row>
    <row r="340" spans="1:11" x14ac:dyDescent="0.2">
      <c r="A340" s="2">
        <v>43633</v>
      </c>
      <c r="B340" s="10">
        <v>48.472499999999997</v>
      </c>
      <c r="C340" s="7">
        <v>1886.03</v>
      </c>
      <c r="D340" s="5">
        <v>189.01</v>
      </c>
      <c r="F340" s="11">
        <f t="shared" si="25"/>
        <v>-110.12585056507751</v>
      </c>
      <c r="G340" s="14">
        <f t="shared" si="26"/>
        <v>618.42641168302237</v>
      </c>
      <c r="I340">
        <f t="shared" si="27"/>
        <v>508.30056111794488</v>
      </c>
      <c r="J340">
        <f t="shared" si="28"/>
        <v>24.475200377581814</v>
      </c>
      <c r="K340">
        <f t="shared" si="29"/>
        <v>-24.475200377581814</v>
      </c>
    </row>
    <row r="341" spans="1:11" x14ac:dyDescent="0.2">
      <c r="A341" s="2">
        <v>43630</v>
      </c>
      <c r="B341" s="10">
        <v>48.185000000000002</v>
      </c>
      <c r="C341" s="7">
        <v>1869.67</v>
      </c>
      <c r="D341" s="5">
        <v>181.33</v>
      </c>
      <c r="F341" s="11">
        <f t="shared" si="25"/>
        <v>-109.47267232922297</v>
      </c>
      <c r="G341" s="14">
        <f t="shared" si="26"/>
        <v>593.29803306958604</v>
      </c>
      <c r="I341">
        <f t="shared" si="27"/>
        <v>483.82536074036307</v>
      </c>
      <c r="J341">
        <f t="shared" si="28"/>
        <v>13.43048110795587</v>
      </c>
      <c r="K341">
        <f t="shared" si="29"/>
        <v>-13.43048110795587</v>
      </c>
    </row>
    <row r="342" spans="1:11" x14ac:dyDescent="0.2">
      <c r="A342" s="2">
        <v>43629</v>
      </c>
      <c r="B342" s="10">
        <v>48.537500000000001</v>
      </c>
      <c r="C342" s="7">
        <v>1870.3</v>
      </c>
      <c r="D342" s="5">
        <v>177.47</v>
      </c>
      <c r="F342" s="11">
        <f t="shared" si="25"/>
        <v>-110.27352564448812</v>
      </c>
      <c r="G342" s="14">
        <f t="shared" si="26"/>
        <v>580.66840527689533</v>
      </c>
      <c r="I342">
        <f t="shared" si="27"/>
        <v>470.3948796324072</v>
      </c>
      <c r="J342">
        <f t="shared" si="28"/>
        <v>7.9734952886439032</v>
      </c>
      <c r="K342">
        <f t="shared" si="29"/>
        <v>-7.9734952886439032</v>
      </c>
    </row>
    <row r="343" spans="1:11" x14ac:dyDescent="0.2">
      <c r="A343" s="2">
        <v>43628</v>
      </c>
      <c r="B343" s="10">
        <v>48.547499999999999</v>
      </c>
      <c r="C343" s="7">
        <v>1855.32</v>
      </c>
      <c r="D343" s="5">
        <v>175.04</v>
      </c>
      <c r="F343" s="11">
        <f t="shared" si="25"/>
        <v>-110.29624488747436</v>
      </c>
      <c r="G343" s="14">
        <f t="shared" si="26"/>
        <v>572.71762923123765</v>
      </c>
      <c r="I343">
        <f t="shared" si="27"/>
        <v>462.42138434376329</v>
      </c>
      <c r="J343">
        <f t="shared" si="28"/>
        <v>-9.6599400875043102</v>
      </c>
      <c r="K343">
        <f t="shared" si="29"/>
        <v>9.6599400875043102</v>
      </c>
    </row>
    <row r="344" spans="1:11" x14ac:dyDescent="0.2">
      <c r="A344" s="2">
        <v>43627</v>
      </c>
      <c r="B344" s="10">
        <v>48.702500000000001</v>
      </c>
      <c r="C344" s="7">
        <v>1863.7</v>
      </c>
      <c r="D344" s="5">
        <v>178.1</v>
      </c>
      <c r="F344" s="11">
        <f t="shared" si="25"/>
        <v>-110.64839315376116</v>
      </c>
      <c r="G344" s="14">
        <f t="shared" si="26"/>
        <v>582.72971758502877</v>
      </c>
      <c r="I344">
        <f t="shared" si="27"/>
        <v>472.0813244312676</v>
      </c>
      <c r="J344">
        <f t="shared" si="28"/>
        <v>9.4653139030053239</v>
      </c>
      <c r="K344">
        <f t="shared" si="29"/>
        <v>-9.4653139030053239</v>
      </c>
    </row>
    <row r="345" spans="1:11" x14ac:dyDescent="0.2">
      <c r="A345" s="2">
        <v>43626</v>
      </c>
      <c r="B345" s="10">
        <v>48.145000000000003</v>
      </c>
      <c r="C345" s="7">
        <v>1860.63</v>
      </c>
      <c r="D345" s="5">
        <v>174.82</v>
      </c>
      <c r="F345" s="11">
        <f t="shared" si="25"/>
        <v>-109.38179535727799</v>
      </c>
      <c r="G345" s="14">
        <f t="shared" si="26"/>
        <v>571.99780588554029</v>
      </c>
      <c r="I345">
        <f t="shared" si="27"/>
        <v>462.61601052826228</v>
      </c>
      <c r="J345">
        <f t="shared" si="28"/>
        <v>3.4295347075636187</v>
      </c>
      <c r="K345">
        <f t="shared" si="29"/>
        <v>-3.4295347075636187</v>
      </c>
    </row>
    <row r="346" spans="1:11" x14ac:dyDescent="0.2">
      <c r="A346" s="2">
        <v>43623</v>
      </c>
      <c r="B346" s="10">
        <v>47.537500000000001</v>
      </c>
      <c r="C346" s="7">
        <v>1804.03</v>
      </c>
      <c r="D346" s="5">
        <v>173.35</v>
      </c>
      <c r="F346" s="11">
        <f t="shared" si="25"/>
        <v>-108.00160134586359</v>
      </c>
      <c r="G346" s="14">
        <f t="shared" si="26"/>
        <v>567.18807716656227</v>
      </c>
      <c r="I346">
        <f t="shared" si="27"/>
        <v>459.18647582069866</v>
      </c>
      <c r="J346">
        <f t="shared" si="28"/>
        <v>13.624913281040335</v>
      </c>
      <c r="K346">
        <f t="shared" si="29"/>
        <v>-13.624913281040335</v>
      </c>
    </row>
    <row r="347" spans="1:11" x14ac:dyDescent="0.2">
      <c r="A347" s="2">
        <v>43622</v>
      </c>
      <c r="B347" s="10">
        <v>46.305</v>
      </c>
      <c r="C347" s="7">
        <v>1754.36</v>
      </c>
      <c r="D347" s="5">
        <v>168.33</v>
      </c>
      <c r="F347" s="11">
        <f t="shared" si="25"/>
        <v>-105.20145464780886</v>
      </c>
      <c r="G347" s="14">
        <f t="shared" si="26"/>
        <v>550.7630171874672</v>
      </c>
      <c r="I347">
        <f t="shared" si="27"/>
        <v>445.56156253965833</v>
      </c>
      <c r="J347">
        <f t="shared" si="28"/>
        <v>-0.99868139229840835</v>
      </c>
      <c r="K347">
        <f t="shared" si="29"/>
        <v>0.99868139229840835</v>
      </c>
    </row>
    <row r="348" spans="1:11" x14ac:dyDescent="0.2">
      <c r="A348" s="2">
        <v>43621</v>
      </c>
      <c r="B348" s="10">
        <v>45.634999999999998</v>
      </c>
      <c r="C348" s="7">
        <v>1738.5</v>
      </c>
      <c r="D348" s="5">
        <v>168.17</v>
      </c>
      <c r="F348" s="11">
        <f t="shared" si="25"/>
        <v>-103.67926536773041</v>
      </c>
      <c r="G348" s="14">
        <f t="shared" si="26"/>
        <v>550.23950929968714</v>
      </c>
      <c r="I348">
        <f t="shared" si="27"/>
        <v>446.56024393195673</v>
      </c>
      <c r="J348">
        <f t="shared" si="28"/>
        <v>0.54504416357565333</v>
      </c>
      <c r="K348">
        <f t="shared" si="29"/>
        <v>-0.54504416357565333</v>
      </c>
    </row>
    <row r="349" spans="1:11" x14ac:dyDescent="0.2">
      <c r="A349" s="2">
        <v>43620</v>
      </c>
      <c r="B349" s="10">
        <v>44.91</v>
      </c>
      <c r="C349" s="7">
        <v>1729.56</v>
      </c>
      <c r="D349" s="5">
        <v>167.5</v>
      </c>
      <c r="F349" s="11">
        <f t="shared" si="25"/>
        <v>-102.03212025122762</v>
      </c>
      <c r="G349" s="14">
        <f t="shared" si="26"/>
        <v>548.04732001960872</v>
      </c>
      <c r="I349">
        <f t="shared" si="27"/>
        <v>446.01519976838108</v>
      </c>
      <c r="J349">
        <f t="shared" si="28"/>
        <v>7.3599463870722275</v>
      </c>
      <c r="K349">
        <f t="shared" si="29"/>
        <v>-7.3599463870722275</v>
      </c>
    </row>
    <row r="350" spans="1:11" x14ac:dyDescent="0.2">
      <c r="A350" s="2">
        <v>43619</v>
      </c>
      <c r="B350" s="10">
        <v>43.325000000000003</v>
      </c>
      <c r="C350" s="7">
        <v>1692.69</v>
      </c>
      <c r="D350" s="5">
        <v>164.15</v>
      </c>
      <c r="F350" s="11">
        <f t="shared" si="25"/>
        <v>-98.431120237907763</v>
      </c>
      <c r="G350" s="14">
        <f t="shared" si="26"/>
        <v>537.0863736192166</v>
      </c>
      <c r="I350">
        <f t="shared" si="27"/>
        <v>438.65525338130885</v>
      </c>
      <c r="J350">
        <f t="shared" si="28"/>
        <v>-42.576705155537354</v>
      </c>
      <c r="K350">
        <f t="shared" si="29"/>
        <v>42.576705155537354</v>
      </c>
    </row>
    <row r="351" spans="1:11" x14ac:dyDescent="0.2">
      <c r="A351" s="2">
        <v>43616</v>
      </c>
      <c r="B351" s="10">
        <v>43.767499999999998</v>
      </c>
      <c r="C351" s="7">
        <v>1775.07</v>
      </c>
      <c r="D351" s="5">
        <v>177.47</v>
      </c>
      <c r="F351" s="11">
        <f t="shared" si="25"/>
        <v>-99.436446740049107</v>
      </c>
      <c r="G351" s="14">
        <f t="shared" si="26"/>
        <v>580.66840527689533</v>
      </c>
      <c r="I351">
        <f t="shared" si="27"/>
        <v>481.23195853684621</v>
      </c>
      <c r="J351">
        <f t="shared" si="28"/>
        <v>-16.291881743240594</v>
      </c>
      <c r="K351">
        <f t="shared" si="29"/>
        <v>16.291881743240594</v>
      </c>
    </row>
    <row r="352" spans="1:11" x14ac:dyDescent="0.2">
      <c r="A352" s="2">
        <v>43615</v>
      </c>
      <c r="B352" s="10">
        <v>44.575000000000003</v>
      </c>
      <c r="C352" s="7">
        <v>1816.32</v>
      </c>
      <c r="D352" s="5">
        <v>183.01</v>
      </c>
      <c r="F352" s="11">
        <f t="shared" si="25"/>
        <v>-101.27102561118842</v>
      </c>
      <c r="G352" s="14">
        <f t="shared" si="26"/>
        <v>598.79486589127521</v>
      </c>
      <c r="I352">
        <f t="shared" si="27"/>
        <v>497.5238402800868</v>
      </c>
      <c r="J352">
        <f t="shared" si="28"/>
        <v>2.1604353361885273</v>
      </c>
      <c r="K352">
        <f t="shared" si="29"/>
        <v>-2.1604353361885273</v>
      </c>
    </row>
    <row r="353" spans="1:11" x14ac:dyDescent="0.2">
      <c r="A353" s="2">
        <v>43614</v>
      </c>
      <c r="B353" s="10">
        <v>44.344999999999999</v>
      </c>
      <c r="C353" s="7">
        <v>1819.19</v>
      </c>
      <c r="D353" s="5">
        <v>182.19</v>
      </c>
      <c r="F353" s="11">
        <f t="shared" si="25"/>
        <v>-100.74848302250477</v>
      </c>
      <c r="G353" s="14">
        <f t="shared" si="26"/>
        <v>596.11188796640306</v>
      </c>
      <c r="I353">
        <f t="shared" si="27"/>
        <v>495.36340494389827</v>
      </c>
      <c r="J353">
        <f t="shared" si="28"/>
        <v>-6.4536955996263146</v>
      </c>
      <c r="K353">
        <f t="shared" si="29"/>
        <v>6.4536955996263146</v>
      </c>
    </row>
    <row r="354" spans="1:11" x14ac:dyDescent="0.2">
      <c r="A354" s="2">
        <v>43613</v>
      </c>
      <c r="B354" s="10">
        <v>44.557499999999997</v>
      </c>
      <c r="C354" s="7">
        <v>1836.43</v>
      </c>
      <c r="D354" s="5">
        <v>184.31</v>
      </c>
      <c r="F354" s="11">
        <f t="shared" si="25"/>
        <v>-101.23126693596248</v>
      </c>
      <c r="G354" s="14">
        <f t="shared" si="26"/>
        <v>603.04836747948707</v>
      </c>
      <c r="I354">
        <f t="shared" si="27"/>
        <v>501.81710054352459</v>
      </c>
      <c r="J354">
        <f t="shared" si="28"/>
        <v>11.054059965775252</v>
      </c>
      <c r="K354">
        <f t="shared" si="29"/>
        <v>-11.054059965775252</v>
      </c>
    </row>
    <row r="355" spans="1:11" x14ac:dyDescent="0.2">
      <c r="A355" s="2">
        <v>43612</v>
      </c>
      <c r="B355" s="10">
        <v>44.7425</v>
      </c>
      <c r="C355" s="7">
        <v>1823.28</v>
      </c>
      <c r="D355" s="5">
        <v>181.06</v>
      </c>
      <c r="F355" s="11">
        <f t="shared" si="25"/>
        <v>-101.65157293120802</v>
      </c>
      <c r="G355" s="14">
        <f t="shared" si="26"/>
        <v>592.41461350895736</v>
      </c>
      <c r="I355">
        <f t="shared" si="27"/>
        <v>490.76304057774934</v>
      </c>
      <c r="J355">
        <f t="shared" si="28"/>
        <v>0</v>
      </c>
      <c r="K355">
        <f t="shared" si="29"/>
        <v>0</v>
      </c>
    </row>
    <row r="356" spans="1:11" x14ac:dyDescent="0.2">
      <c r="A356" s="2">
        <v>43609</v>
      </c>
      <c r="B356" s="10">
        <v>44.7425</v>
      </c>
      <c r="C356" s="7">
        <v>1823.28</v>
      </c>
      <c r="D356" s="5">
        <v>181.06</v>
      </c>
      <c r="F356" s="11">
        <f t="shared" si="25"/>
        <v>-101.65157293120802</v>
      </c>
      <c r="G356" s="14">
        <f t="shared" si="26"/>
        <v>592.41461350895736</v>
      </c>
      <c r="I356">
        <f t="shared" si="27"/>
        <v>490.76304057774934</v>
      </c>
      <c r="J356">
        <f t="shared" si="28"/>
        <v>1.013572558251326</v>
      </c>
      <c r="K356">
        <f t="shared" si="29"/>
        <v>-1.013572558251326</v>
      </c>
    </row>
    <row r="357" spans="1:11" x14ac:dyDescent="0.2">
      <c r="A357" s="2">
        <v>43608</v>
      </c>
      <c r="B357" s="10">
        <v>44.914999999999999</v>
      </c>
      <c r="C357" s="7">
        <v>1815.48</v>
      </c>
      <c r="D357" s="5">
        <v>180.87</v>
      </c>
      <c r="F357" s="11">
        <f t="shared" si="25"/>
        <v>-102.04347987272075</v>
      </c>
      <c r="G357" s="14">
        <f t="shared" si="26"/>
        <v>591.79294789221876</v>
      </c>
      <c r="I357">
        <f t="shared" si="27"/>
        <v>489.74946801949801</v>
      </c>
      <c r="J357">
        <f t="shared" si="28"/>
        <v>-12.787962175951918</v>
      </c>
      <c r="K357">
        <f t="shared" si="29"/>
        <v>12.787962175951918</v>
      </c>
    </row>
    <row r="358" spans="1:11" x14ac:dyDescent="0.2">
      <c r="A358" s="2">
        <v>43607</v>
      </c>
      <c r="B358" s="10">
        <v>45.695</v>
      </c>
      <c r="C358" s="7">
        <v>1859.68</v>
      </c>
      <c r="D358" s="5">
        <v>185.32</v>
      </c>
      <c r="F358" s="11">
        <f t="shared" si="25"/>
        <v>-103.81558082564788</v>
      </c>
      <c r="G358" s="14">
        <f t="shared" si="26"/>
        <v>606.35301102109781</v>
      </c>
      <c r="I358">
        <f t="shared" si="27"/>
        <v>502.53743019544993</v>
      </c>
      <c r="J358">
        <f t="shared" si="28"/>
        <v>3.8056498544987107</v>
      </c>
      <c r="K358">
        <f t="shared" si="29"/>
        <v>-3.8056498544987107</v>
      </c>
    </row>
    <row r="359" spans="1:11" x14ac:dyDescent="0.2">
      <c r="A359" s="2">
        <v>43606</v>
      </c>
      <c r="B359" s="10">
        <v>46.65</v>
      </c>
      <c r="C359" s="7">
        <v>1857.52</v>
      </c>
      <c r="D359" s="5">
        <v>184.82</v>
      </c>
      <c r="F359" s="11">
        <f t="shared" si="25"/>
        <v>-105.98526853083432</v>
      </c>
      <c r="G359" s="14">
        <f t="shared" si="26"/>
        <v>604.71704887178555</v>
      </c>
      <c r="I359">
        <f t="shared" si="27"/>
        <v>498.73178034095122</v>
      </c>
      <c r="J359">
        <f t="shared" si="28"/>
        <v>4.877427455068414</v>
      </c>
      <c r="K359">
        <f t="shared" si="29"/>
        <v>-4.877427455068414</v>
      </c>
    </row>
    <row r="360" spans="1:11" x14ac:dyDescent="0.2">
      <c r="A360" s="2">
        <v>43605</v>
      </c>
      <c r="B360" s="10">
        <v>45.772500000000001</v>
      </c>
      <c r="C360" s="7">
        <v>1858.97</v>
      </c>
      <c r="D360" s="5">
        <v>182.72</v>
      </c>
      <c r="F360" s="11">
        <f t="shared" si="25"/>
        <v>-103.99165495879129</v>
      </c>
      <c r="G360" s="14">
        <f t="shared" si="26"/>
        <v>597.84600784467409</v>
      </c>
      <c r="I360">
        <f t="shared" si="27"/>
        <v>493.8543528858828</v>
      </c>
      <c r="J360">
        <f t="shared" si="28"/>
        <v>-5.0847965392335368</v>
      </c>
      <c r="K360">
        <f t="shared" si="29"/>
        <v>5.0847965392335368</v>
      </c>
    </row>
    <row r="361" spans="1:11" x14ac:dyDescent="0.2">
      <c r="A361" s="2">
        <v>43602</v>
      </c>
      <c r="B361" s="10">
        <v>47.25</v>
      </c>
      <c r="C361" s="7">
        <v>1869</v>
      </c>
      <c r="D361" s="5">
        <v>185.3</v>
      </c>
      <c r="F361" s="11">
        <f t="shared" si="25"/>
        <v>-107.34842311000904</v>
      </c>
      <c r="G361" s="14">
        <f t="shared" si="26"/>
        <v>606.28757253512538</v>
      </c>
      <c r="I361">
        <f t="shared" si="27"/>
        <v>498.93914942511634</v>
      </c>
      <c r="J361">
        <f t="shared" si="28"/>
        <v>-4.9161325040468569</v>
      </c>
      <c r="K361">
        <f t="shared" si="29"/>
        <v>4.9161325040468569</v>
      </c>
    </row>
    <row r="362" spans="1:11" x14ac:dyDescent="0.2">
      <c r="A362" s="2">
        <v>43601</v>
      </c>
      <c r="B362" s="10">
        <v>47.52</v>
      </c>
      <c r="C362" s="7">
        <v>1907.57</v>
      </c>
      <c r="D362" s="5">
        <v>186.99</v>
      </c>
      <c r="F362" s="11">
        <f t="shared" si="25"/>
        <v>-107.96184267063767</v>
      </c>
      <c r="G362" s="14">
        <f t="shared" si="26"/>
        <v>611.81712459980088</v>
      </c>
      <c r="I362">
        <f t="shared" si="27"/>
        <v>503.8552819291632</v>
      </c>
      <c r="J362">
        <f t="shared" si="28"/>
        <v>2.8328895977207367</v>
      </c>
      <c r="K362">
        <f t="shared" si="29"/>
        <v>-2.8328895977207367</v>
      </c>
    </row>
    <row r="363" spans="1:11" x14ac:dyDescent="0.2">
      <c r="A363" s="2">
        <v>43600</v>
      </c>
      <c r="B363" s="10">
        <v>47.73</v>
      </c>
      <c r="C363" s="7">
        <v>1871.15</v>
      </c>
      <c r="D363" s="5">
        <v>186.27</v>
      </c>
      <c r="F363" s="11">
        <f t="shared" si="25"/>
        <v>-108.4389467733488</v>
      </c>
      <c r="G363" s="14">
        <f t="shared" si="26"/>
        <v>609.46133910479125</v>
      </c>
      <c r="I363">
        <f t="shared" si="27"/>
        <v>501.02239233144246</v>
      </c>
      <c r="J363">
        <f t="shared" si="28"/>
        <v>16.842823385657141</v>
      </c>
      <c r="K363">
        <f t="shared" si="29"/>
        <v>-16.842823385657141</v>
      </c>
    </row>
    <row r="364" spans="1:11" x14ac:dyDescent="0.2">
      <c r="A364" s="2">
        <v>43599</v>
      </c>
      <c r="B364" s="10">
        <v>47.164999999999999</v>
      </c>
      <c r="C364" s="7">
        <v>1840.12</v>
      </c>
      <c r="D364" s="5">
        <v>180.73</v>
      </c>
      <c r="F364" s="11">
        <f t="shared" si="25"/>
        <v>-107.15530954462595</v>
      </c>
      <c r="G364" s="14">
        <f t="shared" si="26"/>
        <v>591.33487849041126</v>
      </c>
      <c r="I364">
        <f t="shared" si="27"/>
        <v>484.17956894578532</v>
      </c>
      <c r="J364">
        <f t="shared" si="28"/>
        <v>-4.3201230413748135</v>
      </c>
      <c r="K364">
        <f t="shared" si="29"/>
        <v>4.3201230413748135</v>
      </c>
    </row>
    <row r="365" spans="1:11" x14ac:dyDescent="0.2">
      <c r="A365" s="2">
        <v>43598</v>
      </c>
      <c r="B365" s="10">
        <v>46.43</v>
      </c>
      <c r="C365" s="7">
        <v>1822.68</v>
      </c>
      <c r="D365" s="5">
        <v>181.54</v>
      </c>
      <c r="F365" s="11">
        <f t="shared" si="25"/>
        <v>-105.48544518513692</v>
      </c>
      <c r="G365" s="14">
        <f t="shared" si="26"/>
        <v>593.98513717229707</v>
      </c>
      <c r="I365">
        <f t="shared" si="27"/>
        <v>488.49969198716013</v>
      </c>
      <c r="J365">
        <f t="shared" si="28"/>
        <v>-15.740022115087584</v>
      </c>
      <c r="K365">
        <f t="shared" si="29"/>
        <v>15.740022115087584</v>
      </c>
    </row>
    <row r="366" spans="1:11" x14ac:dyDescent="0.2">
      <c r="A366" s="2">
        <v>43595</v>
      </c>
      <c r="B366" s="10">
        <v>49.295000000000002</v>
      </c>
      <c r="C366" s="7">
        <v>1889.98</v>
      </c>
      <c r="D366" s="5">
        <v>188.34</v>
      </c>
      <c r="F366" s="11">
        <f t="shared" si="25"/>
        <v>-111.9945083006962</v>
      </c>
      <c r="G366" s="14">
        <f t="shared" si="26"/>
        <v>616.23422240294394</v>
      </c>
      <c r="I366">
        <f t="shared" si="27"/>
        <v>504.23971410224772</v>
      </c>
      <c r="J366">
        <f t="shared" si="28"/>
        <v>0.99635647170902075</v>
      </c>
      <c r="K366">
        <f t="shared" si="29"/>
        <v>-0.99635647170902075</v>
      </c>
    </row>
    <row r="367" spans="1:11" x14ac:dyDescent="0.2">
      <c r="A367" s="2">
        <v>43594</v>
      </c>
      <c r="B367" s="10">
        <v>50.18</v>
      </c>
      <c r="C367" s="7">
        <v>1899.87</v>
      </c>
      <c r="D367" s="5">
        <v>188.65</v>
      </c>
      <c r="F367" s="11">
        <f t="shared" si="25"/>
        <v>-114.00516130497891</v>
      </c>
      <c r="G367" s="14">
        <f t="shared" si="26"/>
        <v>617.24851893551761</v>
      </c>
      <c r="I367">
        <f t="shared" si="27"/>
        <v>503.2433576305387</v>
      </c>
      <c r="J367">
        <f t="shared" si="28"/>
        <v>-1.6738138830253888</v>
      </c>
      <c r="K367">
        <f t="shared" si="29"/>
        <v>1.6738138830253888</v>
      </c>
    </row>
    <row r="368" spans="1:11" x14ac:dyDescent="0.2">
      <c r="A368" s="2">
        <v>43593</v>
      </c>
      <c r="B368" s="10">
        <v>50.725000000000001</v>
      </c>
      <c r="C368" s="7">
        <v>1917.77</v>
      </c>
      <c r="D368" s="5">
        <v>189.54</v>
      </c>
      <c r="F368" s="11">
        <f t="shared" si="25"/>
        <v>-115.24336004772928</v>
      </c>
      <c r="G368" s="14">
        <f t="shared" si="26"/>
        <v>620.1605315612934</v>
      </c>
      <c r="I368">
        <f t="shared" si="27"/>
        <v>504.91717151356409</v>
      </c>
      <c r="J368">
        <f t="shared" si="28"/>
        <v>-0.77526183166997953</v>
      </c>
      <c r="K368">
        <f t="shared" si="29"/>
        <v>0.77526183166997953</v>
      </c>
    </row>
    <row r="369" spans="1:11" x14ac:dyDescent="0.2">
      <c r="A369" s="2">
        <v>43592</v>
      </c>
      <c r="B369" s="10">
        <v>50.715000000000003</v>
      </c>
      <c r="C369" s="7">
        <v>1921</v>
      </c>
      <c r="D369" s="5">
        <v>189.77</v>
      </c>
      <c r="F369" s="11">
        <f t="shared" si="25"/>
        <v>-115.22064080474304</v>
      </c>
      <c r="G369" s="14">
        <f t="shared" si="26"/>
        <v>620.91307414997709</v>
      </c>
      <c r="I369">
        <f t="shared" si="27"/>
        <v>505.69243334523406</v>
      </c>
      <c r="J369">
        <f t="shared" si="28"/>
        <v>-10.255555227779325</v>
      </c>
      <c r="K369">
        <f t="shared" si="29"/>
        <v>10.255555227779325</v>
      </c>
    </row>
    <row r="370" spans="1:11" x14ac:dyDescent="0.2">
      <c r="A370" s="2">
        <v>43591</v>
      </c>
      <c r="B370" s="10">
        <v>52.12</v>
      </c>
      <c r="C370" s="7">
        <v>1950.55</v>
      </c>
      <c r="D370" s="5">
        <v>193.88</v>
      </c>
      <c r="F370" s="11">
        <f t="shared" si="25"/>
        <v>-118.41269444431049</v>
      </c>
      <c r="G370" s="14">
        <f t="shared" si="26"/>
        <v>634.36068301732382</v>
      </c>
      <c r="I370">
        <f t="shared" si="27"/>
        <v>515.94798857301339</v>
      </c>
      <c r="J370">
        <f t="shared" si="28"/>
        <v>-3.345061520687409</v>
      </c>
      <c r="K370">
        <f t="shared" si="29"/>
        <v>3.345061520687409</v>
      </c>
    </row>
    <row r="371" spans="1:11" x14ac:dyDescent="0.2">
      <c r="A371" s="2">
        <v>43588</v>
      </c>
      <c r="B371" s="10">
        <v>52.9375</v>
      </c>
      <c r="C371" s="7">
        <v>1962.46</v>
      </c>
      <c r="D371" s="5">
        <v>195.47</v>
      </c>
      <c r="F371" s="11">
        <f t="shared" si="25"/>
        <v>-120.26999255843604</v>
      </c>
      <c r="G371" s="14">
        <f t="shared" si="26"/>
        <v>639.5630426521368</v>
      </c>
      <c r="I371">
        <f t="shared" si="27"/>
        <v>519.2930500937008</v>
      </c>
      <c r="J371">
        <f t="shared" si="28"/>
        <v>8.142706643850147</v>
      </c>
      <c r="K371">
        <f t="shared" si="29"/>
        <v>-8.142706643850147</v>
      </c>
    </row>
    <row r="372" spans="1:11" x14ac:dyDescent="0.2">
      <c r="A372" s="2">
        <v>43587</v>
      </c>
      <c r="B372" s="10">
        <v>52.287500000000001</v>
      </c>
      <c r="C372" s="7">
        <v>1900.82</v>
      </c>
      <c r="D372" s="5">
        <v>192.53</v>
      </c>
      <c r="F372" s="11">
        <f t="shared" si="25"/>
        <v>-118.79324176433011</v>
      </c>
      <c r="G372" s="14">
        <f t="shared" si="26"/>
        <v>629.94358521418076</v>
      </c>
      <c r="I372">
        <f t="shared" si="27"/>
        <v>511.15034344985065</v>
      </c>
      <c r="J372">
        <f t="shared" si="28"/>
        <v>-0.85782807703333219</v>
      </c>
      <c r="K372">
        <f t="shared" si="29"/>
        <v>0.85782807703333219</v>
      </c>
    </row>
    <row r="373" spans="1:11" x14ac:dyDescent="0.2">
      <c r="A373" s="2">
        <v>43586</v>
      </c>
      <c r="B373" s="10">
        <v>52.63</v>
      </c>
      <c r="C373" s="7">
        <v>1911.52</v>
      </c>
      <c r="D373" s="5">
        <v>193.03</v>
      </c>
      <c r="F373" s="11">
        <f t="shared" si="25"/>
        <v>-119.57137583660901</v>
      </c>
      <c r="G373" s="14">
        <f t="shared" si="26"/>
        <v>631.57954736349302</v>
      </c>
      <c r="I373">
        <f t="shared" si="27"/>
        <v>512.00817152688398</v>
      </c>
      <c r="J373">
        <f t="shared" si="28"/>
        <v>-6.8052255758540241</v>
      </c>
      <c r="K373">
        <f t="shared" si="29"/>
        <v>6.8052255758540241</v>
      </c>
    </row>
    <row r="374" spans="1:11" x14ac:dyDescent="0.2">
      <c r="A374" s="2">
        <v>43585</v>
      </c>
      <c r="B374" s="10">
        <v>50.167499999999997</v>
      </c>
      <c r="C374" s="7">
        <v>1926.52</v>
      </c>
      <c r="D374" s="5">
        <v>193.4</v>
      </c>
      <c r="F374" s="11">
        <f t="shared" si="25"/>
        <v>-113.97676225124609</v>
      </c>
      <c r="G374" s="14">
        <f t="shared" si="26"/>
        <v>632.79015935398411</v>
      </c>
      <c r="I374">
        <f t="shared" si="27"/>
        <v>518.81339710273801</v>
      </c>
      <c r="J374">
        <f t="shared" si="28"/>
        <v>-2.2774100979567038</v>
      </c>
      <c r="K374">
        <f t="shared" si="29"/>
        <v>2.2774100979567038</v>
      </c>
    </row>
    <row r="375" spans="1:11" x14ac:dyDescent="0.2">
      <c r="A375" s="2">
        <v>43584</v>
      </c>
      <c r="B375" s="10">
        <v>51.152500000000003</v>
      </c>
      <c r="C375" s="7">
        <v>1938.43</v>
      </c>
      <c r="D375" s="5">
        <v>194.78</v>
      </c>
      <c r="F375" s="11">
        <f t="shared" si="25"/>
        <v>-116.21460768539127</v>
      </c>
      <c r="G375" s="14">
        <f t="shared" si="26"/>
        <v>637.30541488608594</v>
      </c>
      <c r="I375">
        <f t="shared" si="27"/>
        <v>521.09080720069471</v>
      </c>
      <c r="J375">
        <f t="shared" si="28"/>
        <v>10.588556809331351</v>
      </c>
      <c r="K375">
        <f t="shared" si="29"/>
        <v>-10.588556809331351</v>
      </c>
    </row>
    <row r="376" spans="1:11" x14ac:dyDescent="0.2">
      <c r="A376" s="2">
        <v>43581</v>
      </c>
      <c r="B376" s="10">
        <v>51.075000000000003</v>
      </c>
      <c r="C376" s="7">
        <v>1950.63</v>
      </c>
      <c r="D376" s="5">
        <v>191.49</v>
      </c>
      <c r="F376" s="11">
        <f t="shared" si="25"/>
        <v>-116.03853355224787</v>
      </c>
      <c r="G376" s="14">
        <f t="shared" si="26"/>
        <v>626.54078394361125</v>
      </c>
      <c r="I376">
        <f t="shared" si="27"/>
        <v>510.50225039136336</v>
      </c>
      <c r="J376">
        <f t="shared" si="28"/>
        <v>-5.2346845554023389</v>
      </c>
      <c r="K376">
        <f t="shared" si="29"/>
        <v>5.2346845554023389</v>
      </c>
    </row>
    <row r="377" spans="1:11" x14ac:dyDescent="0.2">
      <c r="A377" s="2">
        <v>43580</v>
      </c>
      <c r="B377" s="10">
        <v>51.32</v>
      </c>
      <c r="C377" s="7">
        <v>1902.25</v>
      </c>
      <c r="D377" s="5">
        <v>193.26</v>
      </c>
      <c r="F377" s="11">
        <f t="shared" si="25"/>
        <v>-116.59515500541087</v>
      </c>
      <c r="G377" s="14">
        <f t="shared" si="26"/>
        <v>632.3320899521766</v>
      </c>
      <c r="I377">
        <f t="shared" si="27"/>
        <v>515.7369349467657</v>
      </c>
      <c r="J377">
        <f t="shared" si="28"/>
        <v>36.011955929663372</v>
      </c>
      <c r="K377">
        <f t="shared" si="29"/>
        <v>-36.011955929663372</v>
      </c>
    </row>
    <row r="378" spans="1:11" x14ac:dyDescent="0.2">
      <c r="A378" s="2">
        <v>43579</v>
      </c>
      <c r="B378" s="10">
        <v>51.79</v>
      </c>
      <c r="C378" s="7">
        <v>1901.75</v>
      </c>
      <c r="D378" s="5">
        <v>182.58</v>
      </c>
      <c r="F378" s="11">
        <f t="shared" si="25"/>
        <v>-117.6629594257644</v>
      </c>
      <c r="G378" s="14">
        <f t="shared" si="26"/>
        <v>597.3879384428667</v>
      </c>
      <c r="I378">
        <f t="shared" si="27"/>
        <v>479.72497901710233</v>
      </c>
      <c r="J378">
        <f t="shared" si="28"/>
        <v>-3.7445552144593535</v>
      </c>
      <c r="K378">
        <f t="shared" si="29"/>
        <v>3.7445552144593535</v>
      </c>
    </row>
    <row r="379" spans="1:11" x14ac:dyDescent="0.2">
      <c r="A379" s="2">
        <v>43578</v>
      </c>
      <c r="B379" s="10">
        <v>51.87</v>
      </c>
      <c r="C379" s="7">
        <v>1923.77</v>
      </c>
      <c r="D379" s="5">
        <v>183.78</v>
      </c>
      <c r="F379" s="11">
        <f t="shared" si="25"/>
        <v>-117.84471336965436</v>
      </c>
      <c r="G379" s="14">
        <f t="shared" si="26"/>
        <v>601.31424760121604</v>
      </c>
      <c r="I379">
        <f t="shared" si="27"/>
        <v>483.46953423156168</v>
      </c>
      <c r="J379">
        <f t="shared" si="28"/>
        <v>5.9807586885457908</v>
      </c>
      <c r="K379">
        <f t="shared" si="29"/>
        <v>-5.9807586885457908</v>
      </c>
    </row>
    <row r="380" spans="1:11" x14ac:dyDescent="0.2">
      <c r="A380" s="2">
        <v>43577</v>
      </c>
      <c r="B380" s="10">
        <v>51.1325</v>
      </c>
      <c r="C380" s="7">
        <v>1887.31</v>
      </c>
      <c r="D380" s="5">
        <v>181.44</v>
      </c>
      <c r="F380" s="11">
        <f t="shared" si="25"/>
        <v>-116.16916919941877</v>
      </c>
      <c r="G380" s="14">
        <f t="shared" si="26"/>
        <v>593.65794474243467</v>
      </c>
      <c r="I380">
        <f t="shared" si="27"/>
        <v>477.48877554301589</v>
      </c>
      <c r="J380">
        <f t="shared" si="28"/>
        <v>9.9587334636339051</v>
      </c>
      <c r="K380">
        <f t="shared" si="29"/>
        <v>-9.9587334636339051</v>
      </c>
    </row>
    <row r="381" spans="1:11" x14ac:dyDescent="0.2">
      <c r="A381" s="2">
        <v>43574</v>
      </c>
      <c r="B381" s="10">
        <v>50.965000000000003</v>
      </c>
      <c r="C381" s="7">
        <v>1861.69</v>
      </c>
      <c r="D381" s="5">
        <v>178.28</v>
      </c>
      <c r="F381" s="11">
        <f t="shared" si="25"/>
        <v>-115.78862187939917</v>
      </c>
      <c r="G381" s="14">
        <f t="shared" si="26"/>
        <v>583.31866395878114</v>
      </c>
      <c r="I381">
        <f t="shared" si="27"/>
        <v>467.53004207938199</v>
      </c>
      <c r="J381">
        <f t="shared" si="28"/>
        <v>0</v>
      </c>
      <c r="K381">
        <f t="shared" si="29"/>
        <v>0</v>
      </c>
    </row>
    <row r="382" spans="1:11" x14ac:dyDescent="0.2">
      <c r="A382" s="2">
        <v>43573</v>
      </c>
      <c r="B382" s="10">
        <v>50.965000000000003</v>
      </c>
      <c r="C382" s="7">
        <v>1861.69</v>
      </c>
      <c r="D382" s="5">
        <v>178.28</v>
      </c>
      <c r="F382" s="11">
        <f t="shared" si="25"/>
        <v>-115.78862187939917</v>
      </c>
      <c r="G382" s="14">
        <f t="shared" si="26"/>
        <v>583.31866395878114</v>
      </c>
      <c r="I382">
        <f t="shared" si="27"/>
        <v>467.53004207938199</v>
      </c>
      <c r="J382">
        <f t="shared" si="28"/>
        <v>-2.0505883338112199</v>
      </c>
      <c r="K382">
        <f t="shared" si="29"/>
        <v>2.0505883338112199</v>
      </c>
    </row>
    <row r="383" spans="1:11" x14ac:dyDescent="0.2">
      <c r="A383" s="2">
        <v>43572</v>
      </c>
      <c r="B383" s="10">
        <v>50.782499999999999</v>
      </c>
      <c r="C383" s="7">
        <v>1864.82</v>
      </c>
      <c r="D383" s="5">
        <v>178.78</v>
      </c>
      <c r="F383" s="11">
        <f t="shared" si="25"/>
        <v>-115.37399569490019</v>
      </c>
      <c r="G383" s="14">
        <f t="shared" si="26"/>
        <v>584.95462610809341</v>
      </c>
      <c r="I383">
        <f t="shared" si="27"/>
        <v>469.58063041319321</v>
      </c>
      <c r="J383">
        <f t="shared" si="28"/>
        <v>-2.4982397565420911</v>
      </c>
      <c r="K383">
        <f t="shared" si="29"/>
        <v>2.4982397565420911</v>
      </c>
    </row>
    <row r="384" spans="1:11" x14ac:dyDescent="0.2">
      <c r="A384" s="2">
        <v>43571</v>
      </c>
      <c r="B384" s="10">
        <v>49.8125</v>
      </c>
      <c r="C384" s="7">
        <v>1863.04</v>
      </c>
      <c r="D384" s="5">
        <v>178.87</v>
      </c>
      <c r="F384" s="11">
        <f t="shared" si="25"/>
        <v>-113.17022912523439</v>
      </c>
      <c r="G384" s="14">
        <f t="shared" si="26"/>
        <v>585.24909929496971</v>
      </c>
      <c r="I384">
        <f t="shared" si="27"/>
        <v>472.0788701697353</v>
      </c>
      <c r="J384">
        <f t="shared" si="28"/>
        <v>-2.563460574420219</v>
      </c>
      <c r="K384">
        <f t="shared" si="29"/>
        <v>2.563460574420219</v>
      </c>
    </row>
    <row r="385" spans="1:11" x14ac:dyDescent="0.2">
      <c r="A385" s="2">
        <v>43570</v>
      </c>
      <c r="B385" s="10">
        <v>49.807499999999997</v>
      </c>
      <c r="C385" s="7">
        <v>1844.87</v>
      </c>
      <c r="D385" s="5">
        <v>179.65</v>
      </c>
      <c r="F385" s="11">
        <f t="shared" si="25"/>
        <v>-113.15886950374126</v>
      </c>
      <c r="G385" s="14">
        <f t="shared" si="26"/>
        <v>587.80120024789676</v>
      </c>
      <c r="I385">
        <f t="shared" si="27"/>
        <v>474.64233074415552</v>
      </c>
      <c r="J385">
        <f t="shared" si="28"/>
        <v>1.5950851773673094</v>
      </c>
      <c r="K385">
        <f t="shared" si="29"/>
        <v>-1.5950851773673094</v>
      </c>
    </row>
    <row r="386" spans="1:11" x14ac:dyDescent="0.2">
      <c r="A386" s="2">
        <v>43567</v>
      </c>
      <c r="B386" s="10">
        <v>49.717500000000001</v>
      </c>
      <c r="C386" s="7">
        <v>1843.06</v>
      </c>
      <c r="D386" s="5">
        <v>179.1</v>
      </c>
      <c r="F386" s="11">
        <f t="shared" si="25"/>
        <v>-112.95439631686506</v>
      </c>
      <c r="G386" s="14">
        <f t="shared" si="26"/>
        <v>586.00164188365329</v>
      </c>
      <c r="I386">
        <f t="shared" si="27"/>
        <v>473.04724556678821</v>
      </c>
      <c r="J386">
        <f t="shared" si="28"/>
        <v>5.2477981207854327</v>
      </c>
      <c r="K386">
        <f t="shared" si="29"/>
        <v>-5.2477981207854327</v>
      </c>
    </row>
    <row r="387" spans="1:11" x14ac:dyDescent="0.2">
      <c r="A387" s="2">
        <v>43566</v>
      </c>
      <c r="B387" s="10">
        <v>49.737499999999997</v>
      </c>
      <c r="C387" s="7">
        <v>1844.07</v>
      </c>
      <c r="D387" s="5">
        <v>177.51</v>
      </c>
      <c r="F387" s="11">
        <f t="shared" si="25"/>
        <v>-112.99983480283754</v>
      </c>
      <c r="G387" s="14">
        <f t="shared" si="26"/>
        <v>580.79928224884031</v>
      </c>
      <c r="I387">
        <f t="shared" si="27"/>
        <v>467.79944744600277</v>
      </c>
      <c r="J387">
        <f t="shared" si="28"/>
        <v>-6.5768137897805445E-2</v>
      </c>
      <c r="K387">
        <f t="shared" si="29"/>
        <v>6.5768137897805445E-2</v>
      </c>
    </row>
    <row r="388" spans="1:11" x14ac:dyDescent="0.2">
      <c r="A388" s="2">
        <v>43565</v>
      </c>
      <c r="B388" s="10">
        <v>50.155000000000001</v>
      </c>
      <c r="C388" s="7">
        <v>1847.33</v>
      </c>
      <c r="D388" s="5">
        <v>177.82</v>
      </c>
      <c r="F388" s="11">
        <f t="shared" si="25"/>
        <v>-113.9483631975133</v>
      </c>
      <c r="G388" s="14">
        <f t="shared" si="26"/>
        <v>581.81357878141387</v>
      </c>
      <c r="I388">
        <f t="shared" si="27"/>
        <v>467.86521558390058</v>
      </c>
      <c r="J388">
        <f t="shared" si="28"/>
        <v>0.14912302805493027</v>
      </c>
      <c r="K388">
        <f t="shared" si="29"/>
        <v>-0.14912302805493027</v>
      </c>
    </row>
    <row r="389" spans="1:11" x14ac:dyDescent="0.2">
      <c r="A389" s="2">
        <v>43564</v>
      </c>
      <c r="B389" s="10">
        <v>49.875</v>
      </c>
      <c r="C389" s="7">
        <v>1835.84</v>
      </c>
      <c r="D389" s="5">
        <v>177.58</v>
      </c>
      <c r="F389" s="11">
        <f t="shared" ref="F389:F452" si="30">B389*$O$8</f>
        <v>-113.31222439389842</v>
      </c>
      <c r="G389" s="14">
        <f t="shared" ref="G389:G452" si="31">D389*(1-$O$8)</f>
        <v>581.02831694974407</v>
      </c>
      <c r="I389">
        <f t="shared" ref="I389:I452" si="32">SUM(F389:G389)</f>
        <v>467.71609255584565</v>
      </c>
      <c r="J389">
        <f t="shared" si="28"/>
        <v>9.0113880361487304</v>
      </c>
      <c r="K389">
        <f t="shared" si="29"/>
        <v>-9.0113880361487304</v>
      </c>
    </row>
    <row r="390" spans="1:11" x14ac:dyDescent="0.2">
      <c r="A390" s="2">
        <v>43563</v>
      </c>
      <c r="B390" s="10">
        <v>50.024999999999999</v>
      </c>
      <c r="C390" s="7">
        <v>1849.86</v>
      </c>
      <c r="D390" s="5">
        <v>174.93</v>
      </c>
      <c r="F390" s="11">
        <f t="shared" si="30"/>
        <v>-113.65301303869209</v>
      </c>
      <c r="G390" s="14">
        <f t="shared" si="31"/>
        <v>572.35771755838903</v>
      </c>
      <c r="I390">
        <f t="shared" si="32"/>
        <v>458.70470451969692</v>
      </c>
      <c r="J390">
        <f t="shared" ref="J390:J453" si="33">I390-I391</f>
        <v>-4.3455615273473995</v>
      </c>
      <c r="K390">
        <f t="shared" ref="K390:K453" si="34">-J390</f>
        <v>4.3455615273473995</v>
      </c>
    </row>
    <row r="391" spans="1:11" x14ac:dyDescent="0.2">
      <c r="A391" s="2">
        <v>43560</v>
      </c>
      <c r="B391" s="10">
        <v>49.25</v>
      </c>
      <c r="C391" s="7">
        <v>1837.28</v>
      </c>
      <c r="D391" s="5">
        <v>175.72</v>
      </c>
      <c r="F391" s="11">
        <f t="shared" si="30"/>
        <v>-111.89227170725809</v>
      </c>
      <c r="G391" s="14">
        <f t="shared" si="31"/>
        <v>574.94253775430241</v>
      </c>
      <c r="I391">
        <f t="shared" si="32"/>
        <v>463.05026604704432</v>
      </c>
      <c r="J391">
        <f t="shared" si="33"/>
        <v>-1.7256324973868686</v>
      </c>
      <c r="K391">
        <f t="shared" si="34"/>
        <v>1.7256324973868686</v>
      </c>
    </row>
    <row r="392" spans="1:11" x14ac:dyDescent="0.2">
      <c r="A392" s="2">
        <v>43559</v>
      </c>
      <c r="B392" s="10">
        <v>48.922499999999999</v>
      </c>
      <c r="C392" s="7">
        <v>1818.86</v>
      </c>
      <c r="D392" s="5">
        <v>176.02</v>
      </c>
      <c r="F392" s="11">
        <f t="shared" si="30"/>
        <v>-111.14821649945856</v>
      </c>
      <c r="G392" s="14">
        <f t="shared" si="31"/>
        <v>575.92411504388974</v>
      </c>
      <c r="I392">
        <f t="shared" si="32"/>
        <v>464.77589854443119</v>
      </c>
      <c r="J392">
        <f t="shared" si="33"/>
        <v>7.9212586952057791</v>
      </c>
      <c r="K392">
        <f t="shared" si="34"/>
        <v>-7.9212586952057791</v>
      </c>
    </row>
    <row r="393" spans="1:11" x14ac:dyDescent="0.2">
      <c r="A393" s="2">
        <v>43558</v>
      </c>
      <c r="B393" s="10">
        <v>48.837499999999999</v>
      </c>
      <c r="C393" s="7">
        <v>1820.7</v>
      </c>
      <c r="D393" s="5">
        <v>173.54</v>
      </c>
      <c r="F393" s="11">
        <f t="shared" si="30"/>
        <v>-110.95510293407547</v>
      </c>
      <c r="G393" s="14">
        <f t="shared" si="31"/>
        <v>567.80974278330086</v>
      </c>
      <c r="I393">
        <f t="shared" si="32"/>
        <v>456.85463984922541</v>
      </c>
      <c r="J393">
        <f t="shared" si="33"/>
        <v>-2.9148848663848526</v>
      </c>
      <c r="K393">
        <f t="shared" si="34"/>
        <v>2.9148848663848526</v>
      </c>
    </row>
    <row r="394" spans="1:11" x14ac:dyDescent="0.2">
      <c r="A394" s="2">
        <v>43557</v>
      </c>
      <c r="B394" s="10">
        <v>48.505000000000003</v>
      </c>
      <c r="C394" s="7">
        <v>1813.98</v>
      </c>
      <c r="D394" s="5">
        <v>174.2</v>
      </c>
      <c r="F394" s="11">
        <f t="shared" si="30"/>
        <v>-110.19968810478282</v>
      </c>
      <c r="G394" s="14">
        <f t="shared" si="31"/>
        <v>569.96921282039307</v>
      </c>
      <c r="I394">
        <f t="shared" si="32"/>
        <v>459.76952471561026</v>
      </c>
      <c r="J394">
        <f t="shared" si="33"/>
        <v>16.416596254890862</v>
      </c>
      <c r="K394">
        <f t="shared" si="34"/>
        <v>-16.416596254890862</v>
      </c>
    </row>
    <row r="395" spans="1:11" x14ac:dyDescent="0.2">
      <c r="A395" s="2">
        <v>43556</v>
      </c>
      <c r="B395" s="10">
        <v>47.81</v>
      </c>
      <c r="C395" s="7">
        <v>1814.19</v>
      </c>
      <c r="D395" s="5">
        <v>168.7</v>
      </c>
      <c r="F395" s="11">
        <f t="shared" si="30"/>
        <v>-108.62070071723878</v>
      </c>
      <c r="G395" s="14">
        <f t="shared" si="31"/>
        <v>551.97362917795817</v>
      </c>
      <c r="I395">
        <f t="shared" si="32"/>
        <v>443.3529284607194</v>
      </c>
      <c r="J395">
        <f t="shared" si="33"/>
        <v>5.8438722539288506</v>
      </c>
      <c r="K395">
        <f t="shared" si="34"/>
        <v>-5.8438722539288506</v>
      </c>
    </row>
    <row r="396" spans="1:11" x14ac:dyDescent="0.2">
      <c r="A396" s="2">
        <v>43553</v>
      </c>
      <c r="B396" s="10">
        <v>47.487499999999997</v>
      </c>
      <c r="C396" s="7">
        <v>1780.75</v>
      </c>
      <c r="D396" s="5">
        <v>166.69</v>
      </c>
      <c r="F396" s="11">
        <f t="shared" si="30"/>
        <v>-107.88800513093236</v>
      </c>
      <c r="G396" s="14">
        <f t="shared" si="31"/>
        <v>545.3970613377229</v>
      </c>
      <c r="I396">
        <f t="shared" si="32"/>
        <v>437.50905620679055</v>
      </c>
      <c r="J396">
        <f t="shared" si="33"/>
        <v>3.0313769786048965</v>
      </c>
      <c r="K396">
        <f t="shared" si="34"/>
        <v>-3.0313769786048965</v>
      </c>
    </row>
    <row r="397" spans="1:11" x14ac:dyDescent="0.2">
      <c r="A397" s="2">
        <v>43552</v>
      </c>
      <c r="B397" s="10">
        <v>47.18</v>
      </c>
      <c r="C397" s="7">
        <v>1773.42</v>
      </c>
      <c r="D397" s="5">
        <v>165.55</v>
      </c>
      <c r="F397" s="11">
        <f t="shared" si="30"/>
        <v>-107.18938840910532</v>
      </c>
      <c r="G397" s="14">
        <f t="shared" si="31"/>
        <v>541.66706763729098</v>
      </c>
      <c r="I397">
        <f t="shared" si="32"/>
        <v>434.47767922818565</v>
      </c>
      <c r="J397">
        <f t="shared" si="33"/>
        <v>-1.1890110442238324</v>
      </c>
      <c r="K397">
        <f t="shared" si="34"/>
        <v>1.1890110442238324</v>
      </c>
    </row>
    <row r="398" spans="1:11" x14ac:dyDescent="0.2">
      <c r="A398" s="2">
        <v>43551</v>
      </c>
      <c r="B398" s="10">
        <v>47.1175</v>
      </c>
      <c r="C398" s="7">
        <v>1765.7</v>
      </c>
      <c r="D398" s="5">
        <v>165.87</v>
      </c>
      <c r="F398" s="11">
        <f t="shared" si="30"/>
        <v>-107.04739314044129</v>
      </c>
      <c r="G398" s="14">
        <f t="shared" si="31"/>
        <v>542.71408341285075</v>
      </c>
      <c r="I398">
        <f t="shared" si="32"/>
        <v>435.66669027240948</v>
      </c>
      <c r="J398">
        <f t="shared" si="33"/>
        <v>-6.8763911859327322</v>
      </c>
      <c r="K398">
        <f t="shared" si="34"/>
        <v>6.8763911859327322</v>
      </c>
    </row>
    <row r="399" spans="1:11" x14ac:dyDescent="0.2">
      <c r="A399" s="2">
        <v>43550</v>
      </c>
      <c r="B399" s="10">
        <v>46.697499999999998</v>
      </c>
      <c r="C399" s="7">
        <v>1783.76</v>
      </c>
      <c r="D399" s="5">
        <v>167.68</v>
      </c>
      <c r="F399" s="11">
        <f t="shared" si="30"/>
        <v>-106.09318493501898</v>
      </c>
      <c r="G399" s="14">
        <f t="shared" si="31"/>
        <v>548.63626639336121</v>
      </c>
      <c r="I399">
        <f t="shared" si="32"/>
        <v>442.54308145834221</v>
      </c>
      <c r="J399">
        <f t="shared" si="33"/>
        <v>5.6555378706676152</v>
      </c>
      <c r="K399">
        <f t="shared" si="34"/>
        <v>-5.6555378706676152</v>
      </c>
    </row>
    <row r="400" spans="1:11" x14ac:dyDescent="0.2">
      <c r="A400" s="2">
        <v>43549</v>
      </c>
      <c r="B400" s="10">
        <v>47.185000000000002</v>
      </c>
      <c r="C400" s="7">
        <v>1774.26</v>
      </c>
      <c r="D400" s="5">
        <v>166.29</v>
      </c>
      <c r="F400" s="11">
        <f t="shared" si="30"/>
        <v>-107.20074803059845</v>
      </c>
      <c r="G400" s="14">
        <f t="shared" si="31"/>
        <v>544.08829161827305</v>
      </c>
      <c r="I400">
        <f t="shared" si="32"/>
        <v>436.8875435876746</v>
      </c>
      <c r="J400">
        <f t="shared" si="33"/>
        <v>7.692288664773514</v>
      </c>
      <c r="K400">
        <f t="shared" si="34"/>
        <v>-7.692288664773514</v>
      </c>
    </row>
    <row r="401" spans="1:11" x14ac:dyDescent="0.2">
      <c r="A401" s="2">
        <v>43546</v>
      </c>
      <c r="B401" s="10">
        <v>47.762500000000003</v>
      </c>
      <c r="C401" s="7">
        <v>1764.77</v>
      </c>
      <c r="D401" s="5">
        <v>164.34</v>
      </c>
      <c r="F401" s="11">
        <f t="shared" si="30"/>
        <v>-108.51278431305411</v>
      </c>
      <c r="G401" s="14">
        <f t="shared" si="31"/>
        <v>537.7080392359552</v>
      </c>
      <c r="I401">
        <f t="shared" si="32"/>
        <v>429.19525492290109</v>
      </c>
      <c r="J401">
        <f t="shared" si="33"/>
        <v>-3.3985047379959497</v>
      </c>
      <c r="K401">
        <f t="shared" si="34"/>
        <v>3.3985047379959497</v>
      </c>
    </row>
    <row r="402" spans="1:11" x14ac:dyDescent="0.2">
      <c r="A402" s="2">
        <v>43545</v>
      </c>
      <c r="B402" s="10">
        <v>48.772500000000001</v>
      </c>
      <c r="C402" s="7">
        <v>1819.26</v>
      </c>
      <c r="D402" s="5">
        <v>166.08</v>
      </c>
      <c r="F402" s="11">
        <f t="shared" si="30"/>
        <v>-110.80742785466488</v>
      </c>
      <c r="G402" s="14">
        <f t="shared" si="31"/>
        <v>543.4011875155619</v>
      </c>
      <c r="I402">
        <f t="shared" si="32"/>
        <v>432.59375966089704</v>
      </c>
      <c r="J402">
        <f t="shared" si="33"/>
        <v>-1.8420772962473393</v>
      </c>
      <c r="K402">
        <f t="shared" si="34"/>
        <v>1.8420772962473393</v>
      </c>
    </row>
    <row r="403" spans="1:11" x14ac:dyDescent="0.2">
      <c r="A403" s="2">
        <v>43544</v>
      </c>
      <c r="B403" s="10">
        <v>47.04</v>
      </c>
      <c r="C403" s="7">
        <v>1797.27</v>
      </c>
      <c r="D403" s="5">
        <v>165.44</v>
      </c>
      <c r="F403" s="11">
        <f t="shared" si="30"/>
        <v>-106.87131900729788</v>
      </c>
      <c r="G403" s="14">
        <f t="shared" si="31"/>
        <v>541.30715596444225</v>
      </c>
      <c r="I403">
        <f t="shared" si="32"/>
        <v>434.43583695714437</v>
      </c>
      <c r="J403">
        <f t="shared" si="33"/>
        <v>11.736537883987467</v>
      </c>
      <c r="K403">
        <f t="shared" si="34"/>
        <v>-11.736537883987467</v>
      </c>
    </row>
    <row r="404" spans="1:11" x14ac:dyDescent="0.2">
      <c r="A404" s="2">
        <v>43543</v>
      </c>
      <c r="B404" s="10">
        <v>46.6325</v>
      </c>
      <c r="C404" s="7">
        <v>1761.85</v>
      </c>
      <c r="D404" s="5">
        <v>161.57</v>
      </c>
      <c r="F404" s="11">
        <f t="shared" si="30"/>
        <v>-105.94550985560839</v>
      </c>
      <c r="G404" s="14">
        <f t="shared" si="31"/>
        <v>528.64480892876531</v>
      </c>
      <c r="I404">
        <f t="shared" si="32"/>
        <v>422.69929907315691</v>
      </c>
      <c r="J404">
        <f t="shared" si="33"/>
        <v>4.4454085297246593</v>
      </c>
      <c r="K404">
        <f t="shared" si="34"/>
        <v>-4.4454085297246593</v>
      </c>
    </row>
    <row r="405" spans="1:11" x14ac:dyDescent="0.2">
      <c r="A405" s="2">
        <v>43542</v>
      </c>
      <c r="B405" s="10">
        <v>47.005000000000003</v>
      </c>
      <c r="C405" s="7">
        <v>1742.15</v>
      </c>
      <c r="D405" s="5">
        <v>160.47</v>
      </c>
      <c r="F405" s="11">
        <f t="shared" si="30"/>
        <v>-106.79180165684603</v>
      </c>
      <c r="G405" s="14">
        <f t="shared" si="31"/>
        <v>525.04569220027827</v>
      </c>
      <c r="I405">
        <f t="shared" si="32"/>
        <v>418.25389054343225</v>
      </c>
      <c r="J405">
        <f t="shared" si="33"/>
        <v>-19.107466927267751</v>
      </c>
      <c r="K405">
        <f t="shared" si="34"/>
        <v>19.107466927267751</v>
      </c>
    </row>
    <row r="406" spans="1:11" x14ac:dyDescent="0.2">
      <c r="A406" s="2">
        <v>43539</v>
      </c>
      <c r="B406" s="10">
        <v>46.53</v>
      </c>
      <c r="C406" s="7">
        <v>1712.36</v>
      </c>
      <c r="D406" s="5">
        <v>165.98</v>
      </c>
      <c r="F406" s="11">
        <f t="shared" si="30"/>
        <v>-105.71263761499938</v>
      </c>
      <c r="G406" s="14">
        <f t="shared" si="31"/>
        <v>543.07399508569938</v>
      </c>
      <c r="I406">
        <f t="shared" si="32"/>
        <v>437.3613574707</v>
      </c>
      <c r="J406">
        <f t="shared" si="33"/>
        <v>-15.066837579664991</v>
      </c>
      <c r="K406">
        <f t="shared" si="34"/>
        <v>15.066837579664991</v>
      </c>
    </row>
    <row r="407" spans="1:11" x14ac:dyDescent="0.2">
      <c r="A407" s="2">
        <v>43538</v>
      </c>
      <c r="B407" s="10">
        <v>45.932499999999997</v>
      </c>
      <c r="C407" s="7">
        <v>1686.22</v>
      </c>
      <c r="D407" s="5">
        <v>170.17</v>
      </c>
      <c r="F407" s="11">
        <f t="shared" si="30"/>
        <v>-104.3551628465712</v>
      </c>
      <c r="G407" s="14">
        <f t="shared" si="31"/>
        <v>556.7833578969362</v>
      </c>
      <c r="I407">
        <f t="shared" si="32"/>
        <v>452.42819505036499</v>
      </c>
      <c r="J407">
        <f t="shared" si="33"/>
        <v>-11.617479526403883</v>
      </c>
      <c r="K407">
        <f t="shared" si="34"/>
        <v>11.617479526403883</v>
      </c>
    </row>
    <row r="408" spans="1:11" x14ac:dyDescent="0.2">
      <c r="A408" s="2">
        <v>43537</v>
      </c>
      <c r="B408" s="10">
        <v>45.427500000000002</v>
      </c>
      <c r="C408" s="7">
        <v>1690.81</v>
      </c>
      <c r="D408" s="5">
        <v>173.37</v>
      </c>
      <c r="F408" s="11">
        <f t="shared" si="30"/>
        <v>-103.20784107576583</v>
      </c>
      <c r="G408" s="14">
        <f t="shared" si="31"/>
        <v>567.2535156525347</v>
      </c>
      <c r="I408">
        <f t="shared" si="32"/>
        <v>464.04567457676887</v>
      </c>
      <c r="J408">
        <f t="shared" si="33"/>
        <v>4.2899053732807033</v>
      </c>
      <c r="K408">
        <f t="shared" si="34"/>
        <v>-4.2899053732807033</v>
      </c>
    </row>
    <row r="409" spans="1:11" x14ac:dyDescent="0.2">
      <c r="A409" s="2">
        <v>43536</v>
      </c>
      <c r="B409" s="10">
        <v>45.227499999999999</v>
      </c>
      <c r="C409" s="7">
        <v>1673.1</v>
      </c>
      <c r="D409" s="5">
        <v>171.92</v>
      </c>
      <c r="F409" s="11">
        <f t="shared" si="30"/>
        <v>-102.75345621604092</v>
      </c>
      <c r="G409" s="14">
        <f t="shared" si="31"/>
        <v>562.50922541952912</v>
      </c>
      <c r="I409">
        <f t="shared" si="32"/>
        <v>459.75576920348817</v>
      </c>
      <c r="J409">
        <f t="shared" si="33"/>
        <v>-1.6324306048525727</v>
      </c>
      <c r="K409">
        <f t="shared" si="34"/>
        <v>1.6324306048525727</v>
      </c>
    </row>
    <row r="410" spans="1:11" x14ac:dyDescent="0.2">
      <c r="A410" s="2">
        <v>43535</v>
      </c>
      <c r="B410" s="10">
        <v>44.725000000000001</v>
      </c>
      <c r="C410" s="7">
        <v>1670.62</v>
      </c>
      <c r="D410" s="5">
        <v>172.07</v>
      </c>
      <c r="F410" s="11">
        <f t="shared" si="30"/>
        <v>-101.6118142559821</v>
      </c>
      <c r="G410" s="14">
        <f t="shared" si="31"/>
        <v>563.00001406432284</v>
      </c>
      <c r="I410">
        <f t="shared" si="32"/>
        <v>461.38819980834074</v>
      </c>
      <c r="J410">
        <f t="shared" si="33"/>
        <v>4.6794463804123438</v>
      </c>
      <c r="K410">
        <f t="shared" si="34"/>
        <v>-4.6794463804123438</v>
      </c>
    </row>
    <row r="411" spans="1:11" x14ac:dyDescent="0.2">
      <c r="A411" s="2">
        <v>43532</v>
      </c>
      <c r="B411" s="10">
        <v>43.227499999999999</v>
      </c>
      <c r="C411" s="7">
        <v>1620.8</v>
      </c>
      <c r="D411" s="5">
        <v>169.6</v>
      </c>
      <c r="F411" s="11">
        <f t="shared" si="30"/>
        <v>-98.209607618791864</v>
      </c>
      <c r="G411" s="14">
        <f t="shared" si="31"/>
        <v>554.91836104672029</v>
      </c>
      <c r="I411">
        <f t="shared" si="32"/>
        <v>456.7087534279284</v>
      </c>
      <c r="J411">
        <f t="shared" si="33"/>
        <v>1.3049321797445828</v>
      </c>
      <c r="K411">
        <f t="shared" si="34"/>
        <v>-1.3049321797445828</v>
      </c>
    </row>
    <row r="412" spans="1:11" x14ac:dyDescent="0.2">
      <c r="A412" s="2">
        <v>43531</v>
      </c>
      <c r="B412" s="10">
        <v>43.125</v>
      </c>
      <c r="C412" s="7">
        <v>1625.95</v>
      </c>
      <c r="D412" s="5">
        <v>169.13</v>
      </c>
      <c r="F412" s="11">
        <f t="shared" si="30"/>
        <v>-97.976735378182852</v>
      </c>
      <c r="G412" s="14">
        <f t="shared" si="31"/>
        <v>553.38055662636668</v>
      </c>
      <c r="I412">
        <f t="shared" si="32"/>
        <v>455.40382124818382</v>
      </c>
      <c r="J412">
        <f t="shared" si="33"/>
        <v>-9.9117823585455085</v>
      </c>
      <c r="K412">
        <f t="shared" si="34"/>
        <v>9.9117823585455085</v>
      </c>
    </row>
    <row r="413" spans="1:11" x14ac:dyDescent="0.2">
      <c r="A413" s="2">
        <v>43530</v>
      </c>
      <c r="B413" s="10">
        <v>43.63</v>
      </c>
      <c r="C413" s="7">
        <v>1668.95</v>
      </c>
      <c r="D413" s="5">
        <v>172.51</v>
      </c>
      <c r="F413" s="11">
        <f t="shared" si="30"/>
        <v>-99.124057148988243</v>
      </c>
      <c r="G413" s="14">
        <f t="shared" si="31"/>
        <v>564.43966075571757</v>
      </c>
      <c r="I413">
        <f t="shared" si="32"/>
        <v>465.31560360672933</v>
      </c>
      <c r="J413">
        <f t="shared" si="33"/>
        <v>4.6635662586833746</v>
      </c>
      <c r="K413">
        <f t="shared" si="34"/>
        <v>-4.6635662586833746</v>
      </c>
    </row>
    <row r="414" spans="1:11" x14ac:dyDescent="0.2">
      <c r="A414" s="2">
        <v>43529</v>
      </c>
      <c r="B414" s="10">
        <v>43.8825</v>
      </c>
      <c r="C414" s="7">
        <v>1692.43</v>
      </c>
      <c r="D414" s="5">
        <v>171.26</v>
      </c>
      <c r="F414" s="11">
        <f t="shared" si="30"/>
        <v>-99.697718034390931</v>
      </c>
      <c r="G414" s="14">
        <f t="shared" si="31"/>
        <v>560.34975538243691</v>
      </c>
      <c r="I414">
        <f t="shared" si="32"/>
        <v>460.65203734804595</v>
      </c>
      <c r="J414">
        <f t="shared" si="33"/>
        <v>12.909539465539297</v>
      </c>
      <c r="K414">
        <f t="shared" si="34"/>
        <v>-12.909539465539297</v>
      </c>
    </row>
    <row r="415" spans="1:11" x14ac:dyDescent="0.2">
      <c r="A415" s="2">
        <v>43528</v>
      </c>
      <c r="B415" s="10">
        <v>43.962499999999999</v>
      </c>
      <c r="C415" s="7">
        <v>1696.17</v>
      </c>
      <c r="D415" s="5">
        <v>167.37</v>
      </c>
      <c r="F415" s="11">
        <f t="shared" si="30"/>
        <v>-99.87947197828089</v>
      </c>
      <c r="G415" s="14">
        <f t="shared" si="31"/>
        <v>547.62196986078754</v>
      </c>
      <c r="I415">
        <f t="shared" si="32"/>
        <v>447.74249788250665</v>
      </c>
      <c r="J415">
        <f t="shared" si="33"/>
        <v>16.154271334301427</v>
      </c>
      <c r="K415">
        <f t="shared" si="34"/>
        <v>-16.154271334301427</v>
      </c>
    </row>
    <row r="416" spans="1:11" x14ac:dyDescent="0.2">
      <c r="A416" s="2">
        <v>43525</v>
      </c>
      <c r="B416" s="10">
        <v>43.7425</v>
      </c>
      <c r="C416" s="7">
        <v>1671.73</v>
      </c>
      <c r="D416" s="5">
        <v>162.28</v>
      </c>
      <c r="F416" s="11">
        <f t="shared" si="30"/>
        <v>-99.379648632583496</v>
      </c>
      <c r="G416" s="14">
        <f t="shared" si="31"/>
        <v>530.96787518078872</v>
      </c>
      <c r="I416">
        <f t="shared" si="32"/>
        <v>431.58822654820523</v>
      </c>
      <c r="J416">
        <f t="shared" si="33"/>
        <v>1.6819716119842383</v>
      </c>
      <c r="K416">
        <f t="shared" si="34"/>
        <v>-1.6819716119842383</v>
      </c>
    </row>
    <row r="417" spans="1:11" x14ac:dyDescent="0.2">
      <c r="A417" s="2">
        <v>43524</v>
      </c>
      <c r="B417" s="10">
        <v>43.287500000000001</v>
      </c>
      <c r="C417" s="7">
        <v>1639.83</v>
      </c>
      <c r="D417" s="5">
        <v>161.44999999999999</v>
      </c>
      <c r="F417" s="11">
        <f t="shared" si="30"/>
        <v>-98.34592307670934</v>
      </c>
      <c r="G417" s="14">
        <f t="shared" si="31"/>
        <v>528.25217801293036</v>
      </c>
      <c r="I417">
        <f t="shared" si="32"/>
        <v>429.90625493622099</v>
      </c>
      <c r="J417">
        <f t="shared" si="33"/>
        <v>-3.4728895977208936</v>
      </c>
      <c r="K417">
        <f t="shared" si="34"/>
        <v>3.4728895977208936</v>
      </c>
    </row>
    <row r="418" spans="1:11" x14ac:dyDescent="0.2">
      <c r="A418" s="2">
        <v>43523</v>
      </c>
      <c r="B418" s="10">
        <v>43.717500000000001</v>
      </c>
      <c r="C418" s="7">
        <v>1641.09</v>
      </c>
      <c r="D418" s="5">
        <v>162.81</v>
      </c>
      <c r="F418" s="11">
        <f t="shared" si="30"/>
        <v>-99.322850525117886</v>
      </c>
      <c r="G418" s="14">
        <f t="shared" si="31"/>
        <v>532.70199505905975</v>
      </c>
      <c r="I418">
        <f t="shared" si="32"/>
        <v>433.37914453394188</v>
      </c>
      <c r="J418">
        <f t="shared" si="33"/>
        <v>-4.6256498544985902</v>
      </c>
      <c r="K418">
        <f t="shared" si="34"/>
        <v>4.6256498544985902</v>
      </c>
    </row>
    <row r="419" spans="1:11" x14ac:dyDescent="0.2">
      <c r="A419" s="2">
        <v>43522</v>
      </c>
      <c r="B419" s="10">
        <v>43.582500000000003</v>
      </c>
      <c r="C419" s="7">
        <v>1636.4</v>
      </c>
      <c r="D419" s="5">
        <v>164.13</v>
      </c>
      <c r="F419" s="11">
        <f t="shared" si="30"/>
        <v>-99.016140744803579</v>
      </c>
      <c r="G419" s="14">
        <f t="shared" si="31"/>
        <v>537.02093513324405</v>
      </c>
      <c r="I419">
        <f t="shared" si="32"/>
        <v>438.00479438844047</v>
      </c>
      <c r="J419">
        <f t="shared" si="33"/>
        <v>-1.6600410137916697</v>
      </c>
      <c r="K419">
        <f t="shared" si="34"/>
        <v>1.6600410137916697</v>
      </c>
    </row>
    <row r="420" spans="1:11" x14ac:dyDescent="0.2">
      <c r="A420" s="2">
        <v>43521</v>
      </c>
      <c r="B420" s="10">
        <v>43.557499999999997</v>
      </c>
      <c r="C420" s="7">
        <v>1633</v>
      </c>
      <c r="D420" s="5">
        <v>164.62</v>
      </c>
      <c r="F420" s="11">
        <f t="shared" si="30"/>
        <v>-98.959342637337954</v>
      </c>
      <c r="G420" s="14">
        <f t="shared" si="31"/>
        <v>538.6241780395701</v>
      </c>
      <c r="I420">
        <f t="shared" si="32"/>
        <v>439.66483540223214</v>
      </c>
      <c r="J420">
        <f t="shared" si="33"/>
        <v>8.2166971811782901</v>
      </c>
      <c r="K420">
        <f t="shared" si="34"/>
        <v>-8.2166971811782901</v>
      </c>
    </row>
    <row r="421" spans="1:11" x14ac:dyDescent="0.2">
      <c r="A421" s="2">
        <v>43518</v>
      </c>
      <c r="B421" s="10">
        <v>43.2425</v>
      </c>
      <c r="C421" s="7">
        <v>1631.56</v>
      </c>
      <c r="D421" s="5">
        <v>161.88999999999999</v>
      </c>
      <c r="F421" s="11">
        <f t="shared" si="30"/>
        <v>-98.243686483271233</v>
      </c>
      <c r="G421" s="14">
        <f t="shared" si="31"/>
        <v>529.69182470432509</v>
      </c>
      <c r="I421">
        <f t="shared" si="32"/>
        <v>431.44813822105385</v>
      </c>
      <c r="J421">
        <f t="shared" si="33"/>
        <v>4.9682160998621043</v>
      </c>
      <c r="K421">
        <f t="shared" si="34"/>
        <v>-4.9682160998621043</v>
      </c>
    </row>
    <row r="422" spans="1:11" x14ac:dyDescent="0.2">
      <c r="A422" s="2">
        <v>43517</v>
      </c>
      <c r="B422" s="10">
        <v>42.765000000000001</v>
      </c>
      <c r="C422" s="7">
        <v>1619.44</v>
      </c>
      <c r="D422" s="5">
        <v>160.04</v>
      </c>
      <c r="F422" s="11">
        <f t="shared" si="30"/>
        <v>-97.158842630678024</v>
      </c>
      <c r="G422" s="14">
        <f t="shared" si="31"/>
        <v>523.63876475186976</v>
      </c>
      <c r="I422">
        <f t="shared" si="32"/>
        <v>426.47992212119175</v>
      </c>
      <c r="J422">
        <f t="shared" si="33"/>
        <v>-7.6943075901174325</v>
      </c>
      <c r="K422">
        <f t="shared" si="34"/>
        <v>7.6943075901174325</v>
      </c>
    </row>
    <row r="423" spans="1:11" x14ac:dyDescent="0.2">
      <c r="A423" s="2">
        <v>43516</v>
      </c>
      <c r="B423" s="10">
        <v>43.0075</v>
      </c>
      <c r="C423" s="7">
        <v>1622.1</v>
      </c>
      <c r="D423" s="5">
        <v>162.56</v>
      </c>
      <c r="F423" s="11">
        <f t="shared" si="30"/>
        <v>-97.709784273094471</v>
      </c>
      <c r="G423" s="14">
        <f t="shared" si="31"/>
        <v>531.88401398440362</v>
      </c>
      <c r="I423">
        <f t="shared" si="32"/>
        <v>434.17422971130918</v>
      </c>
      <c r="J423">
        <f t="shared" si="33"/>
        <v>0.25864037850698196</v>
      </c>
      <c r="K423">
        <f t="shared" si="34"/>
        <v>-0.25864037850698196</v>
      </c>
    </row>
    <row r="424" spans="1:11" x14ac:dyDescent="0.2">
      <c r="A424" s="2">
        <v>43515</v>
      </c>
      <c r="B424" s="10">
        <v>42.732500000000002</v>
      </c>
      <c r="C424" s="7">
        <v>1627.58</v>
      </c>
      <c r="D424" s="5">
        <v>162.29</v>
      </c>
      <c r="F424" s="11">
        <f t="shared" si="30"/>
        <v>-97.085005090972729</v>
      </c>
      <c r="G424" s="14">
        <f t="shared" si="31"/>
        <v>531.00059442377494</v>
      </c>
      <c r="I424">
        <f t="shared" si="32"/>
        <v>433.9155893328022</v>
      </c>
      <c r="J424">
        <f t="shared" si="33"/>
        <v>-0.97677445078579694</v>
      </c>
      <c r="K424">
        <f t="shared" si="34"/>
        <v>0.97677445078579694</v>
      </c>
    </row>
    <row r="425" spans="1:11" x14ac:dyDescent="0.2">
      <c r="A425" s="2">
        <v>43514</v>
      </c>
      <c r="B425" s="10">
        <v>42.604999999999997</v>
      </c>
      <c r="C425" s="7">
        <v>1607.95</v>
      </c>
      <c r="D425" s="5">
        <v>162.5</v>
      </c>
      <c r="F425" s="11">
        <f t="shared" si="30"/>
        <v>-96.795334742898092</v>
      </c>
      <c r="G425" s="14">
        <f t="shared" si="31"/>
        <v>531.68769852648609</v>
      </c>
      <c r="I425">
        <f t="shared" si="32"/>
        <v>434.892363783588</v>
      </c>
      <c r="J425">
        <f t="shared" si="33"/>
        <v>0</v>
      </c>
      <c r="K425">
        <f t="shared" si="34"/>
        <v>0</v>
      </c>
    </row>
    <row r="426" spans="1:11" x14ac:dyDescent="0.2">
      <c r="A426" s="2">
        <v>43511</v>
      </c>
      <c r="B426" s="10">
        <v>42.604999999999997</v>
      </c>
      <c r="C426" s="7">
        <v>1607.95</v>
      </c>
      <c r="D426" s="5">
        <v>162.5</v>
      </c>
      <c r="F426" s="11">
        <f t="shared" si="30"/>
        <v>-96.795334742898092</v>
      </c>
      <c r="G426" s="14">
        <f t="shared" si="31"/>
        <v>531.68769852648609</v>
      </c>
      <c r="I426">
        <f t="shared" si="32"/>
        <v>434.892363783588</v>
      </c>
      <c r="J426">
        <f t="shared" si="33"/>
        <v>-4.5284574246362581</v>
      </c>
      <c r="K426">
        <f t="shared" si="34"/>
        <v>4.5284574246362581</v>
      </c>
    </row>
    <row r="427" spans="1:11" x14ac:dyDescent="0.2">
      <c r="A427" s="2">
        <v>43510</v>
      </c>
      <c r="B427" s="10">
        <v>42.7</v>
      </c>
      <c r="C427" s="7">
        <v>1622.65</v>
      </c>
      <c r="D427" s="5">
        <v>163.95</v>
      </c>
      <c r="F427" s="11">
        <f t="shared" si="30"/>
        <v>-97.011167551267434</v>
      </c>
      <c r="G427" s="14">
        <f t="shared" si="31"/>
        <v>536.43198875949167</v>
      </c>
      <c r="I427">
        <f t="shared" si="32"/>
        <v>439.42082120822425</v>
      </c>
      <c r="J427">
        <f t="shared" si="33"/>
        <v>-0.74477918212176064</v>
      </c>
      <c r="K427">
        <f t="shared" si="34"/>
        <v>0.74477918212176064</v>
      </c>
    </row>
    <row r="428" spans="1:11" x14ac:dyDescent="0.2">
      <c r="A428" s="2">
        <v>43509</v>
      </c>
      <c r="B428" s="10">
        <v>42.545000000000002</v>
      </c>
      <c r="C428" s="7">
        <v>1640</v>
      </c>
      <c r="D428" s="5">
        <v>164.07</v>
      </c>
      <c r="F428" s="11">
        <f t="shared" si="30"/>
        <v>-96.65901928498063</v>
      </c>
      <c r="G428" s="14">
        <f t="shared" si="31"/>
        <v>536.82461967532663</v>
      </c>
      <c r="I428">
        <f t="shared" si="32"/>
        <v>440.16560039034601</v>
      </c>
      <c r="J428">
        <f t="shared" si="33"/>
        <v>-2.7705000066599155</v>
      </c>
      <c r="K428">
        <f t="shared" si="34"/>
        <v>2.7705000066599155</v>
      </c>
    </row>
    <row r="429" spans="1:11" x14ac:dyDescent="0.2">
      <c r="A429" s="2">
        <v>43508</v>
      </c>
      <c r="B429" s="10">
        <v>42.722499999999997</v>
      </c>
      <c r="C429" s="7">
        <v>1638.01</v>
      </c>
      <c r="D429" s="5">
        <v>165.04</v>
      </c>
      <c r="F429" s="11">
        <f t="shared" si="30"/>
        <v>-97.062285847986473</v>
      </c>
      <c r="G429" s="14">
        <f t="shared" si="31"/>
        <v>539.99838624499239</v>
      </c>
      <c r="I429">
        <f t="shared" si="32"/>
        <v>442.93610039700593</v>
      </c>
      <c r="J429">
        <f t="shared" si="33"/>
        <v>-3.2831955929663081</v>
      </c>
      <c r="K429">
        <f t="shared" si="34"/>
        <v>3.2831955929663081</v>
      </c>
    </row>
    <row r="430" spans="1:11" x14ac:dyDescent="0.2">
      <c r="A430" s="2">
        <v>43507</v>
      </c>
      <c r="B430" s="10">
        <v>42.357500000000002</v>
      </c>
      <c r="C430" s="7">
        <v>1591</v>
      </c>
      <c r="D430" s="5">
        <v>165.79</v>
      </c>
      <c r="F430" s="11">
        <f t="shared" si="30"/>
        <v>-96.233033478988531</v>
      </c>
      <c r="G430" s="14">
        <f t="shared" si="31"/>
        <v>542.45232946896078</v>
      </c>
      <c r="I430">
        <f t="shared" si="32"/>
        <v>446.21929598997224</v>
      </c>
      <c r="J430">
        <f t="shared" si="33"/>
        <v>-4.4821419667189275</v>
      </c>
      <c r="K430">
        <f t="shared" si="34"/>
        <v>4.4821419667189275</v>
      </c>
    </row>
    <row r="431" spans="1:11" x14ac:dyDescent="0.2">
      <c r="A431" s="2">
        <v>43504</v>
      </c>
      <c r="B431" s="10">
        <v>42.602499999999999</v>
      </c>
      <c r="C431" s="7">
        <v>1588.22</v>
      </c>
      <c r="D431" s="5">
        <v>167.33</v>
      </c>
      <c r="F431" s="11">
        <f t="shared" si="30"/>
        <v>-96.789654932151535</v>
      </c>
      <c r="G431" s="14">
        <f t="shared" si="31"/>
        <v>547.49109288884267</v>
      </c>
      <c r="I431">
        <f t="shared" si="32"/>
        <v>450.70143795669117</v>
      </c>
      <c r="J431">
        <f t="shared" si="33"/>
        <v>3.4093580532612009</v>
      </c>
      <c r="K431">
        <f t="shared" si="34"/>
        <v>-3.4093580532612009</v>
      </c>
    </row>
    <row r="432" spans="1:11" x14ac:dyDescent="0.2">
      <c r="A432" s="2">
        <v>43503</v>
      </c>
      <c r="B432" s="10">
        <v>42.734999999999999</v>
      </c>
      <c r="C432" s="7">
        <v>1614.37</v>
      </c>
      <c r="D432" s="5">
        <v>166.38</v>
      </c>
      <c r="F432" s="11">
        <f t="shared" si="30"/>
        <v>-97.090684901719285</v>
      </c>
      <c r="G432" s="14">
        <f t="shared" si="31"/>
        <v>544.38276480514924</v>
      </c>
      <c r="I432">
        <f t="shared" si="32"/>
        <v>447.29207990342996</v>
      </c>
      <c r="J432">
        <f t="shared" si="33"/>
        <v>-11.573271320981576</v>
      </c>
      <c r="K432">
        <f t="shared" si="34"/>
        <v>11.573271320981576</v>
      </c>
    </row>
    <row r="433" spans="1:11" x14ac:dyDescent="0.2">
      <c r="A433" s="2">
        <v>43502</v>
      </c>
      <c r="B433" s="10">
        <v>43.56</v>
      </c>
      <c r="C433" s="7">
        <v>1640.26</v>
      </c>
      <c r="D433" s="5">
        <v>170.49</v>
      </c>
      <c r="F433" s="11">
        <f t="shared" si="30"/>
        <v>-98.965022448084525</v>
      </c>
      <c r="G433" s="14">
        <f t="shared" si="31"/>
        <v>557.83037367249608</v>
      </c>
      <c r="I433">
        <f t="shared" si="32"/>
        <v>458.86535122441154</v>
      </c>
      <c r="J433">
        <f t="shared" si="33"/>
        <v>-2.226268144557821</v>
      </c>
      <c r="K433">
        <f t="shared" si="34"/>
        <v>2.226268144557821</v>
      </c>
    </row>
    <row r="434" spans="1:11" x14ac:dyDescent="0.2">
      <c r="A434" s="2">
        <v>43501</v>
      </c>
      <c r="B434" s="10">
        <v>43.545000000000002</v>
      </c>
      <c r="C434" s="7">
        <v>1658.81</v>
      </c>
      <c r="D434" s="5">
        <v>171.16</v>
      </c>
      <c r="F434" s="11">
        <f t="shared" si="30"/>
        <v>-98.930943583605156</v>
      </c>
      <c r="G434" s="14">
        <f t="shared" si="31"/>
        <v>560.0225629525745</v>
      </c>
      <c r="I434">
        <f t="shared" si="32"/>
        <v>461.09161936896936</v>
      </c>
      <c r="J434">
        <f t="shared" si="33"/>
        <v>4.5851908616303945</v>
      </c>
      <c r="K434">
        <f t="shared" si="34"/>
        <v>-4.5851908616303945</v>
      </c>
    </row>
    <row r="435" spans="1:11" x14ac:dyDescent="0.2">
      <c r="A435" s="2">
        <v>43500</v>
      </c>
      <c r="B435" s="10">
        <v>42.8125</v>
      </c>
      <c r="C435" s="7">
        <v>1633.31</v>
      </c>
      <c r="D435" s="5">
        <v>169.25</v>
      </c>
      <c r="F435" s="11">
        <f t="shared" si="30"/>
        <v>-97.266759034862687</v>
      </c>
      <c r="G435" s="14">
        <f t="shared" si="31"/>
        <v>553.77318754220164</v>
      </c>
      <c r="I435">
        <f t="shared" si="32"/>
        <v>456.50642850733897</v>
      </c>
      <c r="J435">
        <f t="shared" si="33"/>
        <v>8.8960615340073446</v>
      </c>
      <c r="K435">
        <f t="shared" si="34"/>
        <v>-8.8960615340073446</v>
      </c>
    </row>
    <row r="436" spans="1:11" x14ac:dyDescent="0.2">
      <c r="A436" s="2">
        <v>43497</v>
      </c>
      <c r="B436" s="10">
        <v>41.63</v>
      </c>
      <c r="C436" s="7">
        <v>1626.23</v>
      </c>
      <c r="D436" s="5">
        <v>165.71</v>
      </c>
      <c r="F436" s="11">
        <f t="shared" si="30"/>
        <v>-94.580208551739176</v>
      </c>
      <c r="G436" s="14">
        <f t="shared" si="31"/>
        <v>542.19057552507081</v>
      </c>
      <c r="I436">
        <f t="shared" si="32"/>
        <v>447.61036697333162</v>
      </c>
      <c r="J436">
        <f t="shared" si="33"/>
        <v>-3.2519242986246013</v>
      </c>
      <c r="K436">
        <f t="shared" si="34"/>
        <v>3.2519242986246013</v>
      </c>
    </row>
    <row r="437" spans="1:11" x14ac:dyDescent="0.2">
      <c r="A437" s="2">
        <v>43496</v>
      </c>
      <c r="B437" s="10">
        <v>41.61</v>
      </c>
      <c r="C437" s="7">
        <v>1718.73</v>
      </c>
      <c r="D437" s="5">
        <v>166.69</v>
      </c>
      <c r="F437" s="11">
        <f t="shared" si="30"/>
        <v>-94.534770065766679</v>
      </c>
      <c r="G437" s="14">
        <f t="shared" si="31"/>
        <v>545.3970613377229</v>
      </c>
      <c r="I437">
        <f t="shared" si="32"/>
        <v>450.86229127195622</v>
      </c>
      <c r="J437">
        <f t="shared" si="33"/>
        <v>52.558310859780363</v>
      </c>
      <c r="K437">
        <f t="shared" si="34"/>
        <v>-52.558310859780363</v>
      </c>
    </row>
    <row r="438" spans="1:11" x14ac:dyDescent="0.2">
      <c r="A438" s="2">
        <v>43495</v>
      </c>
      <c r="B438" s="10">
        <v>41.3125</v>
      </c>
      <c r="C438" s="7">
        <v>1670.43</v>
      </c>
      <c r="D438" s="5">
        <v>150.41999999999999</v>
      </c>
      <c r="F438" s="11">
        <f t="shared" si="30"/>
        <v>-93.858872586925884</v>
      </c>
      <c r="G438" s="14">
        <f t="shared" si="31"/>
        <v>492.16285299910174</v>
      </c>
      <c r="I438">
        <f t="shared" si="32"/>
        <v>398.30398041217586</v>
      </c>
      <c r="J438">
        <f t="shared" si="33"/>
        <v>14.380528421315489</v>
      </c>
      <c r="K438">
        <f t="shared" si="34"/>
        <v>-14.380528421315489</v>
      </c>
    </row>
    <row r="439" spans="1:11" x14ac:dyDescent="0.2">
      <c r="A439" s="2">
        <v>43494</v>
      </c>
      <c r="B439" s="10">
        <v>38.67</v>
      </c>
      <c r="C439" s="7">
        <v>1593.88</v>
      </c>
      <c r="D439" s="5">
        <v>144.19</v>
      </c>
      <c r="F439" s="11">
        <f t="shared" si="30"/>
        <v>-87.855312627810576</v>
      </c>
      <c r="G439" s="14">
        <f t="shared" si="31"/>
        <v>471.77876461867095</v>
      </c>
      <c r="I439">
        <f t="shared" si="32"/>
        <v>383.92345199086037</v>
      </c>
      <c r="J439">
        <f t="shared" si="33"/>
        <v>-9.8117823585455426</v>
      </c>
      <c r="K439">
        <f t="shared" si="34"/>
        <v>9.8117823585455426</v>
      </c>
    </row>
    <row r="440" spans="1:11" x14ac:dyDescent="0.2">
      <c r="A440" s="2">
        <v>43493</v>
      </c>
      <c r="B440" s="10">
        <v>39.075000000000003</v>
      </c>
      <c r="C440" s="7">
        <v>1637.89</v>
      </c>
      <c r="D440" s="5">
        <v>147.47</v>
      </c>
      <c r="F440" s="11">
        <f t="shared" si="30"/>
        <v>-88.775441968753512</v>
      </c>
      <c r="G440" s="14">
        <f t="shared" si="31"/>
        <v>482.51067631815943</v>
      </c>
      <c r="I440">
        <f t="shared" si="32"/>
        <v>393.73523434940591</v>
      </c>
      <c r="J440">
        <f t="shared" si="33"/>
        <v>-4.2095110508837479</v>
      </c>
      <c r="K440">
        <f t="shared" si="34"/>
        <v>4.2095110508837479</v>
      </c>
    </row>
    <row r="441" spans="1:11" x14ac:dyDescent="0.2">
      <c r="A441" s="2">
        <v>43490</v>
      </c>
      <c r="B441" s="10">
        <v>39.44</v>
      </c>
      <c r="C441" s="7">
        <v>1670.57</v>
      </c>
      <c r="D441" s="5">
        <v>149.01</v>
      </c>
      <c r="F441" s="11">
        <f t="shared" si="30"/>
        <v>-89.604694337751454</v>
      </c>
      <c r="G441" s="14">
        <f t="shared" si="31"/>
        <v>487.54943973804114</v>
      </c>
      <c r="I441">
        <f t="shared" si="32"/>
        <v>397.94474540028966</v>
      </c>
      <c r="J441">
        <f t="shared" si="33"/>
        <v>7.530735031865845</v>
      </c>
      <c r="K441">
        <f t="shared" si="34"/>
        <v>-7.530735031865845</v>
      </c>
    </row>
    <row r="442" spans="1:11" x14ac:dyDescent="0.2">
      <c r="A442" s="2">
        <v>43489</v>
      </c>
      <c r="B442" s="10">
        <v>38.174999999999997</v>
      </c>
      <c r="C442" s="7">
        <v>1654.93</v>
      </c>
      <c r="D442" s="5">
        <v>145.83000000000001</v>
      </c>
      <c r="F442" s="11">
        <f t="shared" si="30"/>
        <v>-86.730710099991413</v>
      </c>
      <c r="G442" s="14">
        <f t="shared" si="31"/>
        <v>477.14472046841524</v>
      </c>
      <c r="I442">
        <f t="shared" si="32"/>
        <v>390.41401036842382</v>
      </c>
      <c r="J442">
        <f t="shared" si="33"/>
        <v>5.6989810879760512</v>
      </c>
      <c r="K442">
        <f t="shared" si="34"/>
        <v>-5.6989810879760512</v>
      </c>
    </row>
    <row r="443" spans="1:11" x14ac:dyDescent="0.2">
      <c r="A443" s="2">
        <v>43488</v>
      </c>
      <c r="B443" s="10">
        <v>38.479999999999997</v>
      </c>
      <c r="C443" s="7">
        <v>1640.02</v>
      </c>
      <c r="D443" s="5">
        <v>144.30000000000001</v>
      </c>
      <c r="F443" s="11">
        <f t="shared" si="30"/>
        <v>-87.423647011071907</v>
      </c>
      <c r="G443" s="14">
        <f t="shared" si="31"/>
        <v>472.13867629151969</v>
      </c>
      <c r="I443">
        <f t="shared" si="32"/>
        <v>384.71502928044777</v>
      </c>
      <c r="J443">
        <f t="shared" si="33"/>
        <v>-11.05134072278895</v>
      </c>
      <c r="K443">
        <f t="shared" si="34"/>
        <v>11.05134072278895</v>
      </c>
    </row>
    <row r="444" spans="1:11" x14ac:dyDescent="0.2">
      <c r="A444" s="2">
        <v>43487</v>
      </c>
      <c r="B444" s="10">
        <v>38.325000000000003</v>
      </c>
      <c r="C444" s="7">
        <v>1632.17</v>
      </c>
      <c r="D444" s="5">
        <v>147.57</v>
      </c>
      <c r="F444" s="11">
        <f t="shared" si="30"/>
        <v>-87.071498744785117</v>
      </c>
      <c r="G444" s="14">
        <f t="shared" si="31"/>
        <v>482.83786874802183</v>
      </c>
      <c r="I444">
        <f t="shared" si="32"/>
        <v>395.76637000323672</v>
      </c>
      <c r="J444">
        <f t="shared" si="33"/>
        <v>-6.0823596348130309</v>
      </c>
      <c r="K444">
        <f t="shared" si="34"/>
        <v>6.0823596348130309</v>
      </c>
    </row>
    <row r="445" spans="1:11" x14ac:dyDescent="0.2">
      <c r="A445" s="2">
        <v>43486</v>
      </c>
      <c r="B445" s="10">
        <v>39.204999999999998</v>
      </c>
      <c r="C445" s="7">
        <v>1696.2</v>
      </c>
      <c r="D445" s="5">
        <v>150.04</v>
      </c>
      <c r="F445" s="11">
        <f t="shared" si="30"/>
        <v>-89.070792127574691</v>
      </c>
      <c r="G445" s="14">
        <f t="shared" si="31"/>
        <v>490.91952176562444</v>
      </c>
      <c r="I445">
        <f t="shared" si="32"/>
        <v>401.84872963804975</v>
      </c>
      <c r="J445">
        <f t="shared" si="33"/>
        <v>0</v>
      </c>
      <c r="K445">
        <f t="shared" si="34"/>
        <v>0</v>
      </c>
    </row>
    <row r="446" spans="1:11" x14ac:dyDescent="0.2">
      <c r="A446" s="2">
        <v>43483</v>
      </c>
      <c r="B446" s="10">
        <v>39.204999999999998</v>
      </c>
      <c r="C446" s="7">
        <v>1696.2</v>
      </c>
      <c r="D446" s="5">
        <v>150.04</v>
      </c>
      <c r="F446" s="11">
        <f t="shared" si="30"/>
        <v>-89.070792127574691</v>
      </c>
      <c r="G446" s="14">
        <f t="shared" si="31"/>
        <v>490.91952176562444</v>
      </c>
      <c r="I446">
        <f t="shared" si="32"/>
        <v>401.84872963804975</v>
      </c>
      <c r="J446">
        <f t="shared" si="33"/>
        <v>5.1478864479367417</v>
      </c>
      <c r="K446">
        <f t="shared" si="34"/>
        <v>-5.1478864479367417</v>
      </c>
    </row>
    <row r="447" spans="1:11" x14ac:dyDescent="0.2">
      <c r="A447" s="2">
        <v>43482</v>
      </c>
      <c r="B447" s="10">
        <v>38.965000000000003</v>
      </c>
      <c r="C447" s="7">
        <v>1693.22</v>
      </c>
      <c r="D447" s="5">
        <v>148.30000000000001</v>
      </c>
      <c r="F447" s="11">
        <f t="shared" si="30"/>
        <v>-88.525530295904815</v>
      </c>
      <c r="G447" s="14">
        <f t="shared" si="31"/>
        <v>485.22637348601779</v>
      </c>
      <c r="I447">
        <f t="shared" si="32"/>
        <v>396.70084319011301</v>
      </c>
      <c r="J447">
        <f t="shared" si="33"/>
        <v>1.9641198782710489</v>
      </c>
      <c r="K447">
        <f t="shared" si="34"/>
        <v>-1.9641198782710489</v>
      </c>
    </row>
    <row r="448" spans="1:11" x14ac:dyDescent="0.2">
      <c r="A448" s="2">
        <v>43481</v>
      </c>
      <c r="B448" s="10">
        <v>38.734999999999999</v>
      </c>
      <c r="C448" s="7">
        <v>1683.78</v>
      </c>
      <c r="D448" s="5">
        <v>147.54</v>
      </c>
      <c r="F448" s="11">
        <f t="shared" si="30"/>
        <v>-88.002987707221166</v>
      </c>
      <c r="G448" s="14">
        <f t="shared" si="31"/>
        <v>482.73971101906312</v>
      </c>
      <c r="I448">
        <f t="shared" si="32"/>
        <v>394.73672331184196</v>
      </c>
      <c r="J448">
        <f t="shared" si="33"/>
        <v>-5.6755378706675401</v>
      </c>
      <c r="K448">
        <f t="shared" si="34"/>
        <v>5.6755378706675401</v>
      </c>
    </row>
    <row r="449" spans="1:11" x14ac:dyDescent="0.2">
      <c r="A449" s="2">
        <v>43480</v>
      </c>
      <c r="B449" s="10">
        <v>38.267499999999998</v>
      </c>
      <c r="C449" s="7">
        <v>1674.56</v>
      </c>
      <c r="D449" s="5">
        <v>148.94999999999999</v>
      </c>
      <c r="F449" s="11">
        <f t="shared" si="30"/>
        <v>-86.940863097614198</v>
      </c>
      <c r="G449" s="14">
        <f t="shared" si="31"/>
        <v>487.35312428012367</v>
      </c>
      <c r="I449">
        <f t="shared" si="32"/>
        <v>400.4122611825095</v>
      </c>
      <c r="J449">
        <f t="shared" si="33"/>
        <v>9.9043486039089998</v>
      </c>
      <c r="K449">
        <f t="shared" si="34"/>
        <v>-9.9043486039089998</v>
      </c>
    </row>
    <row r="450" spans="1:11" x14ac:dyDescent="0.2">
      <c r="A450" s="2">
        <v>43479</v>
      </c>
      <c r="B450" s="10">
        <v>37.5</v>
      </c>
      <c r="C450" s="7">
        <v>1617.21</v>
      </c>
      <c r="D450" s="5">
        <v>145.38999999999999</v>
      </c>
      <c r="F450" s="11">
        <f t="shared" si="30"/>
        <v>-85.197161198419863</v>
      </c>
      <c r="G450" s="14">
        <f t="shared" si="31"/>
        <v>475.70507377702035</v>
      </c>
      <c r="I450">
        <f t="shared" si="32"/>
        <v>390.5079125786005</v>
      </c>
      <c r="J450">
        <f t="shared" si="33"/>
        <v>6.5030362957754733</v>
      </c>
      <c r="K450">
        <f t="shared" si="34"/>
        <v>-6.5030362957754733</v>
      </c>
    </row>
    <row r="451" spans="1:11" x14ac:dyDescent="0.2">
      <c r="A451" s="2">
        <v>43476</v>
      </c>
      <c r="B451" s="10">
        <v>38.072499999999998</v>
      </c>
      <c r="C451" s="7">
        <v>1640.56</v>
      </c>
      <c r="D451" s="5">
        <v>143.80000000000001</v>
      </c>
      <c r="F451" s="11">
        <f t="shared" si="30"/>
        <v>-86.4978378593824</v>
      </c>
      <c r="G451" s="14">
        <f t="shared" si="31"/>
        <v>470.50271414220742</v>
      </c>
      <c r="I451">
        <f t="shared" si="32"/>
        <v>384.00487628282502</v>
      </c>
      <c r="J451">
        <f t="shared" si="33"/>
        <v>-0.45111829671895975</v>
      </c>
      <c r="K451">
        <f t="shared" si="34"/>
        <v>0.45111829671895975</v>
      </c>
    </row>
    <row r="452" spans="1:11" x14ac:dyDescent="0.2">
      <c r="A452" s="2">
        <v>43475</v>
      </c>
      <c r="B452" s="10">
        <v>38.450000000000003</v>
      </c>
      <c r="C452" s="7">
        <v>1656.22</v>
      </c>
      <c r="D452" s="5">
        <v>144.19999999999999</v>
      </c>
      <c r="F452" s="11">
        <f t="shared" si="30"/>
        <v>-87.355489282113183</v>
      </c>
      <c r="G452" s="14">
        <f t="shared" si="31"/>
        <v>471.81148386165717</v>
      </c>
      <c r="I452">
        <f t="shared" si="32"/>
        <v>384.45599457954398</v>
      </c>
      <c r="J452">
        <f t="shared" si="33"/>
        <v>-0.37646845554019137</v>
      </c>
      <c r="K452">
        <f t="shared" si="34"/>
        <v>0.37646845554019137</v>
      </c>
    </row>
    <row r="453" spans="1:11" x14ac:dyDescent="0.2">
      <c r="A453" s="2">
        <v>43474</v>
      </c>
      <c r="B453" s="10">
        <v>38.327500000000001</v>
      </c>
      <c r="C453" s="7">
        <v>1659.42</v>
      </c>
      <c r="D453" s="5">
        <v>144.22999999999999</v>
      </c>
      <c r="F453" s="11">
        <f t="shared" ref="F453:F516" si="35">B453*$O$8</f>
        <v>-87.077178555531674</v>
      </c>
      <c r="G453" s="14">
        <f t="shared" ref="G453:G516" si="36">D453*(1-$O$8)</f>
        <v>471.90964159061588</v>
      </c>
      <c r="I453">
        <f t="shared" ref="I453:I516" si="37">SUM(F453:G453)</f>
        <v>384.83246303508417</v>
      </c>
      <c r="J453">
        <f t="shared" si="33"/>
        <v>4.1082397565419342</v>
      </c>
      <c r="K453">
        <f t="shared" si="34"/>
        <v>-4.1082397565419342</v>
      </c>
    </row>
    <row r="454" spans="1:11" x14ac:dyDescent="0.2">
      <c r="A454" s="2">
        <v>43473</v>
      </c>
      <c r="B454" s="10">
        <v>37.6875</v>
      </c>
      <c r="C454" s="7">
        <v>1656.58</v>
      </c>
      <c r="D454" s="5">
        <v>142.53</v>
      </c>
      <c r="F454" s="11">
        <f t="shared" si="35"/>
        <v>-85.623147004411962</v>
      </c>
      <c r="G454" s="14">
        <f t="shared" si="36"/>
        <v>466.34737028295422</v>
      </c>
      <c r="I454">
        <f t="shared" si="37"/>
        <v>380.72422327854224</v>
      </c>
      <c r="J454">
        <f t="shared" ref="J454:J517" si="38">I454-I455</f>
        <v>13.056514227307503</v>
      </c>
      <c r="K454">
        <f t="shared" ref="K454:K517" si="39">-J454</f>
        <v>-13.056514227307503</v>
      </c>
    </row>
    <row r="455" spans="1:11" x14ac:dyDescent="0.2">
      <c r="A455" s="2">
        <v>43472</v>
      </c>
      <c r="B455" s="10">
        <v>36.982500000000002</v>
      </c>
      <c r="C455" s="7">
        <v>1629.51</v>
      </c>
      <c r="D455" s="5">
        <v>138.05000000000001</v>
      </c>
      <c r="F455" s="11">
        <f t="shared" si="35"/>
        <v>-84.021440373881674</v>
      </c>
      <c r="G455" s="14">
        <f t="shared" si="36"/>
        <v>451.6891494251164</v>
      </c>
      <c r="I455">
        <f t="shared" si="37"/>
        <v>367.66770905123474</v>
      </c>
      <c r="J455">
        <f t="shared" si="38"/>
        <v>0.5146261844990363</v>
      </c>
      <c r="K455">
        <f t="shared" si="39"/>
        <v>-0.5146261844990363</v>
      </c>
    </row>
    <row r="456" spans="1:11" x14ac:dyDescent="0.2">
      <c r="A456" s="2">
        <v>43469</v>
      </c>
      <c r="B456" s="10">
        <v>37.064999999999998</v>
      </c>
      <c r="C456" s="7">
        <v>1575.39</v>
      </c>
      <c r="D456" s="5">
        <v>137.94999999999999</v>
      </c>
      <c r="F456" s="11">
        <f t="shared" si="35"/>
        <v>-84.20887412851819</v>
      </c>
      <c r="G456" s="14">
        <f t="shared" si="36"/>
        <v>451.36195699525388</v>
      </c>
      <c r="I456">
        <f t="shared" si="37"/>
        <v>367.1530828667357</v>
      </c>
      <c r="J456">
        <f t="shared" si="38"/>
        <v>16.871004771295588</v>
      </c>
      <c r="K456">
        <f t="shared" si="39"/>
        <v>-16.871004771295588</v>
      </c>
    </row>
    <row r="457" spans="1:11" x14ac:dyDescent="0.2">
      <c r="A457" s="2">
        <v>43468</v>
      </c>
      <c r="B457" s="10">
        <v>35.547499999999999</v>
      </c>
      <c r="C457" s="7">
        <v>1500.28</v>
      </c>
      <c r="D457" s="5">
        <v>131.74</v>
      </c>
      <c r="F457" s="11">
        <f t="shared" si="35"/>
        <v>-80.761229005355474</v>
      </c>
      <c r="G457" s="14">
        <f t="shared" si="36"/>
        <v>431.04330710079557</v>
      </c>
      <c r="I457">
        <f t="shared" si="37"/>
        <v>350.28207809544011</v>
      </c>
      <c r="J457">
        <f t="shared" si="38"/>
        <v>-3.9570394322396965</v>
      </c>
      <c r="K457">
        <f t="shared" si="39"/>
        <v>3.9570394322396965</v>
      </c>
    </row>
    <row r="458" spans="1:11" x14ac:dyDescent="0.2">
      <c r="A458" s="2">
        <v>43467</v>
      </c>
      <c r="B458" s="10">
        <v>39.479999999999997</v>
      </c>
      <c r="C458" s="7">
        <v>1539.13</v>
      </c>
      <c r="D458" s="5">
        <v>135.68</v>
      </c>
      <c r="F458" s="11">
        <f t="shared" si="35"/>
        <v>-89.695571309696433</v>
      </c>
      <c r="G458" s="14">
        <f t="shared" si="36"/>
        <v>443.93468883737626</v>
      </c>
      <c r="I458">
        <f t="shared" si="37"/>
        <v>354.23911752767981</v>
      </c>
      <c r="J458">
        <f t="shared" si="38"/>
        <v>14.915895937248479</v>
      </c>
      <c r="K458">
        <f t="shared" si="39"/>
        <v>-14.915895937248479</v>
      </c>
    </row>
    <row r="459" spans="1:11" x14ac:dyDescent="0.2">
      <c r="A459" s="2">
        <v>43466</v>
      </c>
      <c r="B459" s="10">
        <v>39.435000000000002</v>
      </c>
      <c r="C459" s="7">
        <v>1501.97</v>
      </c>
      <c r="D459" s="5">
        <v>131.09</v>
      </c>
      <c r="F459" s="11">
        <f t="shared" si="35"/>
        <v>-89.59333471625834</v>
      </c>
      <c r="G459" s="14">
        <f t="shared" si="36"/>
        <v>428.91655630668964</v>
      </c>
      <c r="I459">
        <f t="shared" si="37"/>
        <v>339.32322159043133</v>
      </c>
      <c r="J459">
        <f t="shared" si="38"/>
        <v>0</v>
      </c>
      <c r="K459">
        <f t="shared" si="39"/>
        <v>0</v>
      </c>
    </row>
    <row r="460" spans="1:11" x14ac:dyDescent="0.2">
      <c r="A460" s="2">
        <v>43465</v>
      </c>
      <c r="B460" s="10">
        <v>39.435000000000002</v>
      </c>
      <c r="C460" s="7">
        <v>1501.97</v>
      </c>
      <c r="D460" s="5">
        <v>131.09</v>
      </c>
      <c r="F460" s="11">
        <f t="shared" si="35"/>
        <v>-89.59333471625834</v>
      </c>
      <c r="G460" s="14">
        <f t="shared" si="36"/>
        <v>428.91655630668964</v>
      </c>
      <c r="I460">
        <f t="shared" si="37"/>
        <v>339.32322159043133</v>
      </c>
      <c r="J460">
        <f t="shared" si="38"/>
        <v>-7.7614116928284034</v>
      </c>
      <c r="K460">
        <f t="shared" si="39"/>
        <v>7.7614116928284034</v>
      </c>
    </row>
    <row r="461" spans="1:11" x14ac:dyDescent="0.2">
      <c r="A461" s="2">
        <v>43462</v>
      </c>
      <c r="B461" s="10">
        <v>39.057499999999997</v>
      </c>
      <c r="C461" s="7">
        <v>1478.02</v>
      </c>
      <c r="D461" s="5">
        <v>133.19999999999999</v>
      </c>
      <c r="F461" s="11">
        <f t="shared" si="35"/>
        <v>-88.735683293527572</v>
      </c>
      <c r="G461" s="14">
        <f t="shared" si="36"/>
        <v>435.82031657678732</v>
      </c>
      <c r="I461">
        <f t="shared" si="37"/>
        <v>347.08463328325973</v>
      </c>
      <c r="J461">
        <f t="shared" si="38"/>
        <v>-4.3643785601569789</v>
      </c>
      <c r="K461">
        <f t="shared" si="39"/>
        <v>4.3643785601569789</v>
      </c>
    </row>
    <row r="462" spans="1:11" x14ac:dyDescent="0.2">
      <c r="A462" s="2">
        <v>43461</v>
      </c>
      <c r="B462" s="10">
        <v>39.037500000000001</v>
      </c>
      <c r="C462" s="7">
        <v>1461.64</v>
      </c>
      <c r="D462" s="5">
        <v>134.52000000000001</v>
      </c>
      <c r="F462" s="11">
        <f t="shared" si="35"/>
        <v>-88.690244807555089</v>
      </c>
      <c r="G462" s="14">
        <f t="shared" si="36"/>
        <v>440.13925665097179</v>
      </c>
      <c r="I462">
        <f t="shared" si="37"/>
        <v>351.44901184341671</v>
      </c>
      <c r="J462">
        <f t="shared" si="38"/>
        <v>1.6917949576816227</v>
      </c>
      <c r="K462">
        <f t="shared" si="39"/>
        <v>-1.6917949576816227</v>
      </c>
    </row>
    <row r="463" spans="1:11" x14ac:dyDescent="0.2">
      <c r="A463" s="2">
        <v>43460</v>
      </c>
      <c r="B463" s="10">
        <v>39.292499999999997</v>
      </c>
      <c r="C463" s="7">
        <v>1470.9</v>
      </c>
      <c r="D463" s="5">
        <v>134.18</v>
      </c>
      <c r="F463" s="11">
        <f t="shared" si="35"/>
        <v>-89.269585503704334</v>
      </c>
      <c r="G463" s="14">
        <f t="shared" si="36"/>
        <v>439.02680238943941</v>
      </c>
      <c r="I463">
        <f t="shared" si="37"/>
        <v>349.75721688573509</v>
      </c>
      <c r="J463">
        <f t="shared" si="38"/>
        <v>27.23894959013586</v>
      </c>
      <c r="K463">
        <f t="shared" si="39"/>
        <v>-27.23894959013586</v>
      </c>
    </row>
    <row r="464" spans="1:11" x14ac:dyDescent="0.2">
      <c r="A464" s="2">
        <v>43459</v>
      </c>
      <c r="B464" s="10">
        <v>36.707500000000003</v>
      </c>
      <c r="C464" s="7">
        <v>1343.96</v>
      </c>
      <c r="D464" s="5">
        <v>124.06</v>
      </c>
      <c r="F464" s="11">
        <f t="shared" si="35"/>
        <v>-83.396661191759932</v>
      </c>
      <c r="G464" s="14">
        <f t="shared" si="36"/>
        <v>405.91492848735919</v>
      </c>
      <c r="I464">
        <f t="shared" si="37"/>
        <v>322.51826729559923</v>
      </c>
      <c r="J464">
        <f t="shared" si="38"/>
        <v>0</v>
      </c>
      <c r="K464">
        <f t="shared" si="39"/>
        <v>0</v>
      </c>
    </row>
    <row r="465" spans="1:11" x14ac:dyDescent="0.2">
      <c r="A465" s="2">
        <v>43458</v>
      </c>
      <c r="B465" s="10">
        <v>36.707500000000003</v>
      </c>
      <c r="C465" s="7">
        <v>1343.96</v>
      </c>
      <c r="D465" s="5">
        <v>124.06</v>
      </c>
      <c r="F465" s="11">
        <f t="shared" si="35"/>
        <v>-83.396661191759932</v>
      </c>
      <c r="G465" s="14">
        <f t="shared" si="36"/>
        <v>405.91492848735919</v>
      </c>
      <c r="I465">
        <f t="shared" si="37"/>
        <v>322.51826729559923</v>
      </c>
      <c r="J465">
        <f t="shared" si="38"/>
        <v>-0.6968864346169994</v>
      </c>
      <c r="K465">
        <f t="shared" si="39"/>
        <v>0.6968864346169994</v>
      </c>
    </row>
    <row r="466" spans="1:11" x14ac:dyDescent="0.2">
      <c r="A466" s="2">
        <v>43455</v>
      </c>
      <c r="B466" s="10">
        <v>37.682499999999997</v>
      </c>
      <c r="C466" s="7">
        <v>1377.45</v>
      </c>
      <c r="D466" s="5">
        <v>124.95</v>
      </c>
      <c r="F466" s="11">
        <f t="shared" si="35"/>
        <v>-85.611787382918834</v>
      </c>
      <c r="G466" s="14">
        <f t="shared" si="36"/>
        <v>408.82694111313504</v>
      </c>
      <c r="I466">
        <f t="shared" si="37"/>
        <v>323.21515373021623</v>
      </c>
      <c r="J466">
        <f t="shared" si="38"/>
        <v>-24.183075767974799</v>
      </c>
      <c r="K466">
        <f t="shared" si="39"/>
        <v>24.183075767974799</v>
      </c>
    </row>
    <row r="467" spans="1:11" x14ac:dyDescent="0.2">
      <c r="A467" s="2">
        <v>43454</v>
      </c>
      <c r="B467" s="10">
        <v>39.207500000000003</v>
      </c>
      <c r="C467" s="7">
        <v>1460.83</v>
      </c>
      <c r="D467" s="5">
        <v>133.4</v>
      </c>
      <c r="F467" s="11">
        <f t="shared" si="35"/>
        <v>-89.076471938321262</v>
      </c>
      <c r="G467" s="14">
        <f t="shared" si="36"/>
        <v>436.47470143651231</v>
      </c>
      <c r="I467">
        <f t="shared" si="37"/>
        <v>347.39822949819103</v>
      </c>
      <c r="J467">
        <f t="shared" si="38"/>
        <v>2.8295110508838093</v>
      </c>
      <c r="K467">
        <f t="shared" si="39"/>
        <v>-2.8295110508838093</v>
      </c>
    </row>
    <row r="468" spans="1:11" x14ac:dyDescent="0.2">
      <c r="A468" s="2">
        <v>43453</v>
      </c>
      <c r="B468" s="10">
        <v>40.222499999999997</v>
      </c>
      <c r="C468" s="7">
        <v>1495.08</v>
      </c>
      <c r="D468" s="5">
        <v>133.24</v>
      </c>
      <c r="F468" s="11">
        <f t="shared" si="35"/>
        <v>-91.382475101425143</v>
      </c>
      <c r="G468" s="14">
        <f t="shared" si="36"/>
        <v>435.95119354873236</v>
      </c>
      <c r="I468">
        <f t="shared" si="37"/>
        <v>344.56871844730722</v>
      </c>
      <c r="J468">
        <f t="shared" si="38"/>
        <v>-31.151309224948818</v>
      </c>
      <c r="K468">
        <f t="shared" si="39"/>
        <v>31.151309224948818</v>
      </c>
    </row>
    <row r="469" spans="1:11" x14ac:dyDescent="0.2">
      <c r="A469" s="2">
        <v>43452</v>
      </c>
      <c r="B469" s="10">
        <v>41.517499999999998</v>
      </c>
      <c r="C469" s="7">
        <v>1551.48</v>
      </c>
      <c r="D469" s="5">
        <v>143.66</v>
      </c>
      <c r="F469" s="11">
        <f t="shared" si="35"/>
        <v>-94.324617068143908</v>
      </c>
      <c r="G469" s="14">
        <f t="shared" si="36"/>
        <v>470.04464474039992</v>
      </c>
      <c r="I469">
        <f t="shared" si="37"/>
        <v>375.72002767225604</v>
      </c>
      <c r="J469">
        <f t="shared" si="38"/>
        <v>10.143777627209545</v>
      </c>
      <c r="K469">
        <f t="shared" si="39"/>
        <v>-10.143777627209545</v>
      </c>
    </row>
    <row r="470" spans="1:11" x14ac:dyDescent="0.2">
      <c r="A470" s="2">
        <v>43451</v>
      </c>
      <c r="B470" s="10">
        <v>40.984999999999999</v>
      </c>
      <c r="C470" s="7">
        <v>1520.91</v>
      </c>
      <c r="D470" s="5">
        <v>140.19</v>
      </c>
      <c r="F470" s="11">
        <f t="shared" si="35"/>
        <v>-93.11481737912635</v>
      </c>
      <c r="G470" s="14">
        <f t="shared" si="36"/>
        <v>458.69106742417284</v>
      </c>
      <c r="I470">
        <f t="shared" si="37"/>
        <v>365.57625004504649</v>
      </c>
      <c r="J470">
        <f t="shared" si="38"/>
        <v>-11.787656180706506</v>
      </c>
      <c r="K470">
        <f t="shared" si="39"/>
        <v>11.787656180706506</v>
      </c>
    </row>
    <row r="471" spans="1:11" x14ac:dyDescent="0.2">
      <c r="A471" s="2">
        <v>43448</v>
      </c>
      <c r="B471" s="10">
        <v>41.37</v>
      </c>
      <c r="C471" s="7">
        <v>1591.91</v>
      </c>
      <c r="D471" s="5">
        <v>144.06</v>
      </c>
      <c r="F471" s="11">
        <f t="shared" si="35"/>
        <v>-93.989508234096789</v>
      </c>
      <c r="G471" s="14">
        <f t="shared" si="36"/>
        <v>471.35341445984977</v>
      </c>
      <c r="I471">
        <f t="shared" si="37"/>
        <v>377.363906225753</v>
      </c>
      <c r="J471">
        <f t="shared" si="38"/>
        <v>-1.4716053241841109E-3</v>
      </c>
      <c r="K471">
        <f t="shared" si="39"/>
        <v>1.4716053241841109E-3</v>
      </c>
    </row>
    <row r="472" spans="1:11" x14ac:dyDescent="0.2">
      <c r="A472" s="2">
        <v>43447</v>
      </c>
      <c r="B472" s="10">
        <v>42.737499999999997</v>
      </c>
      <c r="C472" s="7">
        <v>1658.38</v>
      </c>
      <c r="D472" s="5">
        <v>145.01</v>
      </c>
      <c r="F472" s="11">
        <f t="shared" si="35"/>
        <v>-97.096364712465842</v>
      </c>
      <c r="G472" s="14">
        <f t="shared" si="36"/>
        <v>474.46174254354304</v>
      </c>
      <c r="I472">
        <f t="shared" si="37"/>
        <v>377.36537783107718</v>
      </c>
      <c r="J472">
        <f t="shared" si="38"/>
        <v>0.61791640418465477</v>
      </c>
      <c r="K472">
        <f t="shared" si="39"/>
        <v>-0.61791640418465477</v>
      </c>
    </row>
    <row r="473" spans="1:11" x14ac:dyDescent="0.2">
      <c r="A473" s="2">
        <v>43446</v>
      </c>
      <c r="B473" s="10">
        <v>42.274999999999999</v>
      </c>
      <c r="C473" s="7">
        <v>1663.54</v>
      </c>
      <c r="D473" s="5">
        <v>144.5</v>
      </c>
      <c r="F473" s="11">
        <f t="shared" si="35"/>
        <v>-96.045599724352002</v>
      </c>
      <c r="G473" s="14">
        <f t="shared" si="36"/>
        <v>472.79306115124456</v>
      </c>
      <c r="I473">
        <f t="shared" si="37"/>
        <v>376.74746142689253</v>
      </c>
      <c r="J473">
        <f t="shared" si="38"/>
        <v>7.6511056975829206</v>
      </c>
      <c r="K473">
        <f t="shared" si="39"/>
        <v>-7.6511056975829206</v>
      </c>
    </row>
    <row r="474" spans="1:11" x14ac:dyDescent="0.2">
      <c r="A474" s="2">
        <v>43445</v>
      </c>
      <c r="B474" s="10">
        <v>42.157499999999999</v>
      </c>
      <c r="C474" s="7">
        <v>1643.24</v>
      </c>
      <c r="D474" s="5">
        <v>142.08000000000001</v>
      </c>
      <c r="F474" s="11">
        <f t="shared" si="35"/>
        <v>-95.77864861926362</v>
      </c>
      <c r="G474" s="14">
        <f t="shared" si="36"/>
        <v>464.87500434857321</v>
      </c>
      <c r="I474">
        <f t="shared" si="37"/>
        <v>369.09635572930961</v>
      </c>
      <c r="J474">
        <f t="shared" si="38"/>
        <v>1.3034842311001285</v>
      </c>
      <c r="K474">
        <f t="shared" si="39"/>
        <v>-1.3034842311001285</v>
      </c>
    </row>
    <row r="475" spans="1:11" x14ac:dyDescent="0.2">
      <c r="A475" s="2">
        <v>43444</v>
      </c>
      <c r="B475" s="10">
        <v>42.4</v>
      </c>
      <c r="C475" s="7">
        <v>1641.03</v>
      </c>
      <c r="D475" s="5">
        <v>141.85</v>
      </c>
      <c r="F475" s="11">
        <f t="shared" si="35"/>
        <v>-96.329590261680067</v>
      </c>
      <c r="G475" s="14">
        <f t="shared" si="36"/>
        <v>464.12246175988952</v>
      </c>
      <c r="I475">
        <f t="shared" si="37"/>
        <v>367.79287149820948</v>
      </c>
      <c r="J475">
        <f t="shared" si="38"/>
        <v>13.864165650038387</v>
      </c>
      <c r="K475">
        <f t="shared" si="39"/>
        <v>-13.864165650038387</v>
      </c>
    </row>
    <row r="476" spans="1:11" x14ac:dyDescent="0.2">
      <c r="A476" s="2">
        <v>43441</v>
      </c>
      <c r="B476" s="10">
        <v>42.122500000000002</v>
      </c>
      <c r="C476" s="7">
        <v>1629.13</v>
      </c>
      <c r="D476" s="5">
        <v>137.41999999999999</v>
      </c>
      <c r="F476" s="11">
        <f t="shared" si="35"/>
        <v>-95.699131268811769</v>
      </c>
      <c r="G476" s="14">
        <f t="shared" si="36"/>
        <v>449.62783711698285</v>
      </c>
      <c r="I476">
        <f t="shared" si="37"/>
        <v>353.92870584817109</v>
      </c>
      <c r="J476">
        <f t="shared" si="38"/>
        <v>-3.6924306048525182</v>
      </c>
      <c r="K476">
        <f t="shared" si="39"/>
        <v>3.6924306048525182</v>
      </c>
    </row>
    <row r="477" spans="1:11" x14ac:dyDescent="0.2">
      <c r="A477" s="2">
        <v>43440</v>
      </c>
      <c r="B477" s="10">
        <v>43.68</v>
      </c>
      <c r="C477" s="7">
        <v>1699.19</v>
      </c>
      <c r="D477" s="5">
        <v>139.63</v>
      </c>
      <c r="F477" s="11">
        <f t="shared" si="35"/>
        <v>-99.237653363919463</v>
      </c>
      <c r="G477" s="14">
        <f t="shared" si="36"/>
        <v>456.8587898169431</v>
      </c>
      <c r="I477">
        <f t="shared" si="37"/>
        <v>357.62113645302361</v>
      </c>
      <c r="J477">
        <f t="shared" si="38"/>
        <v>6.681194024734225</v>
      </c>
      <c r="K477">
        <f t="shared" si="39"/>
        <v>-6.681194024734225</v>
      </c>
    </row>
    <row r="478" spans="1:11" x14ac:dyDescent="0.2">
      <c r="A478" s="2">
        <v>43439</v>
      </c>
      <c r="B478" s="10">
        <v>44.172499999999999</v>
      </c>
      <c r="C478" s="7">
        <v>1668.4</v>
      </c>
      <c r="D478" s="5">
        <v>137.93</v>
      </c>
      <c r="F478" s="11">
        <f t="shared" si="35"/>
        <v>-100.35657608099204</v>
      </c>
      <c r="G478" s="14">
        <f t="shared" si="36"/>
        <v>451.29651850928144</v>
      </c>
      <c r="I478">
        <f t="shared" si="37"/>
        <v>350.93994242828938</v>
      </c>
      <c r="J478">
        <f t="shared" si="38"/>
        <v>0</v>
      </c>
      <c r="K478">
        <f t="shared" si="39"/>
        <v>0</v>
      </c>
    </row>
    <row r="479" spans="1:11" x14ac:dyDescent="0.2">
      <c r="A479" s="2">
        <v>43438</v>
      </c>
      <c r="B479" s="10">
        <v>44.172499999999999</v>
      </c>
      <c r="C479" s="7">
        <v>1668.4</v>
      </c>
      <c r="D479" s="5">
        <v>137.93</v>
      </c>
      <c r="F479" s="11">
        <f t="shared" si="35"/>
        <v>-100.35657608099204</v>
      </c>
      <c r="G479" s="14">
        <f t="shared" si="36"/>
        <v>451.29651850928144</v>
      </c>
      <c r="I479">
        <f t="shared" si="37"/>
        <v>350.93994242828938</v>
      </c>
      <c r="J479">
        <f t="shared" si="38"/>
        <v>-5.7215946466990886</v>
      </c>
      <c r="K479">
        <f t="shared" si="39"/>
        <v>5.7215946466990886</v>
      </c>
    </row>
    <row r="480" spans="1:11" x14ac:dyDescent="0.2">
      <c r="A480" s="2">
        <v>43437</v>
      </c>
      <c r="B480" s="10">
        <v>46.204999999999998</v>
      </c>
      <c r="C480" s="7">
        <v>1772.36</v>
      </c>
      <c r="D480" s="5">
        <v>141.09</v>
      </c>
      <c r="F480" s="11">
        <f t="shared" si="35"/>
        <v>-104.9742622179464</v>
      </c>
      <c r="G480" s="14">
        <f t="shared" si="36"/>
        <v>461.63579929293491</v>
      </c>
      <c r="I480">
        <f t="shared" si="37"/>
        <v>356.66153707498847</v>
      </c>
      <c r="J480">
        <f t="shared" si="38"/>
        <v>-1.973678242514552</v>
      </c>
      <c r="K480">
        <f t="shared" si="39"/>
        <v>1.973678242514552</v>
      </c>
    </row>
    <row r="481" spans="1:11" x14ac:dyDescent="0.2">
      <c r="A481" s="2">
        <v>43434</v>
      </c>
      <c r="B481" s="10">
        <v>44.645000000000003</v>
      </c>
      <c r="C481" s="7">
        <v>1690.17</v>
      </c>
      <c r="D481" s="5">
        <v>140.61000000000001</v>
      </c>
      <c r="F481" s="11">
        <f t="shared" si="35"/>
        <v>-101.43006031209214</v>
      </c>
      <c r="G481" s="14">
        <f t="shared" si="36"/>
        <v>460.06527562959519</v>
      </c>
      <c r="I481">
        <f t="shared" si="37"/>
        <v>358.63521531750303</v>
      </c>
      <c r="J481">
        <f t="shared" si="38"/>
        <v>6.865755538761789</v>
      </c>
      <c r="K481">
        <f t="shared" si="39"/>
        <v>-6.865755538761789</v>
      </c>
    </row>
    <row r="482" spans="1:11" x14ac:dyDescent="0.2">
      <c r="A482" s="2">
        <v>43433</v>
      </c>
      <c r="B482" s="10">
        <v>44.887500000000003</v>
      </c>
      <c r="C482" s="7">
        <v>1673.57</v>
      </c>
      <c r="D482" s="5">
        <v>138.68</v>
      </c>
      <c r="F482" s="11">
        <f t="shared" si="35"/>
        <v>-101.98100195450859</v>
      </c>
      <c r="G482" s="14">
        <f t="shared" si="36"/>
        <v>453.75046173324984</v>
      </c>
      <c r="I482">
        <f t="shared" si="37"/>
        <v>351.76945977874124</v>
      </c>
      <c r="J482">
        <f t="shared" si="38"/>
        <v>7.0715883471311258</v>
      </c>
      <c r="K482">
        <f t="shared" si="39"/>
        <v>-7.0715883471311258</v>
      </c>
    </row>
    <row r="483" spans="1:11" x14ac:dyDescent="0.2">
      <c r="A483" s="2">
        <v>43432</v>
      </c>
      <c r="B483" s="10">
        <v>45.234999999999999</v>
      </c>
      <c r="C483" s="7">
        <v>1677.75</v>
      </c>
      <c r="D483" s="5">
        <v>136.76</v>
      </c>
      <c r="F483" s="11">
        <f t="shared" si="35"/>
        <v>-102.7704956482806</v>
      </c>
      <c r="G483" s="14">
        <f t="shared" si="36"/>
        <v>447.4683670798907</v>
      </c>
      <c r="I483">
        <f t="shared" si="37"/>
        <v>344.69787143161011</v>
      </c>
      <c r="J483">
        <f t="shared" si="38"/>
        <v>1.9531135653831484</v>
      </c>
      <c r="K483">
        <f t="shared" si="39"/>
        <v>-1.9531135653831484</v>
      </c>
    </row>
    <row r="484" spans="1:11" x14ac:dyDescent="0.2">
      <c r="A484" s="2">
        <v>43431</v>
      </c>
      <c r="B484" s="10">
        <v>43.56</v>
      </c>
      <c r="C484" s="7">
        <v>1581.42</v>
      </c>
      <c r="D484" s="5">
        <v>135</v>
      </c>
      <c r="F484" s="11">
        <f t="shared" si="35"/>
        <v>-98.965022448084525</v>
      </c>
      <c r="G484" s="14">
        <f t="shared" si="36"/>
        <v>441.7097803143115</v>
      </c>
      <c r="I484">
        <f t="shared" si="37"/>
        <v>342.74475786622696</v>
      </c>
      <c r="J484">
        <f t="shared" si="38"/>
        <v>-4.2994227237325617</v>
      </c>
      <c r="K484">
        <f t="shared" si="39"/>
        <v>4.2994227237325617</v>
      </c>
    </row>
    <row r="485" spans="1:11" x14ac:dyDescent="0.2">
      <c r="A485" s="2">
        <v>43430</v>
      </c>
      <c r="B485" s="10">
        <v>43.655000000000001</v>
      </c>
      <c r="C485" s="7">
        <v>1581.33</v>
      </c>
      <c r="D485" s="5">
        <v>136.38</v>
      </c>
      <c r="F485" s="11">
        <f t="shared" si="35"/>
        <v>-99.180855256453853</v>
      </c>
      <c r="G485" s="14">
        <f t="shared" si="36"/>
        <v>446.22503584641339</v>
      </c>
      <c r="I485">
        <f t="shared" si="37"/>
        <v>347.04418058995952</v>
      </c>
      <c r="J485">
        <f t="shared" si="38"/>
        <v>13.891052084655257</v>
      </c>
      <c r="K485">
        <f t="shared" si="39"/>
        <v>-13.891052084655257</v>
      </c>
    </row>
    <row r="486" spans="1:11" x14ac:dyDescent="0.2">
      <c r="A486" s="2">
        <v>43427</v>
      </c>
      <c r="B486" s="10">
        <v>43.072499999999998</v>
      </c>
      <c r="C486" s="7">
        <v>1502.06</v>
      </c>
      <c r="D486" s="5">
        <v>131.72999999999999</v>
      </c>
      <c r="F486" s="11">
        <f t="shared" si="35"/>
        <v>-97.85745935250506</v>
      </c>
      <c r="G486" s="14">
        <f t="shared" si="36"/>
        <v>431.0105878578093</v>
      </c>
      <c r="I486">
        <f t="shared" si="37"/>
        <v>333.15312850530427</v>
      </c>
      <c r="J486">
        <f t="shared" si="38"/>
        <v>-7.5600110575437043</v>
      </c>
      <c r="K486">
        <f t="shared" si="39"/>
        <v>7.5600110575437043</v>
      </c>
    </row>
    <row r="487" spans="1:11" x14ac:dyDescent="0.2">
      <c r="A487" s="2">
        <v>43426</v>
      </c>
      <c r="B487" s="10">
        <v>44.195</v>
      </c>
      <c r="C487" s="7">
        <v>1516.73</v>
      </c>
      <c r="D487" s="5">
        <v>134.82</v>
      </c>
      <c r="F487" s="11">
        <f t="shared" si="35"/>
        <v>-100.4076943777111</v>
      </c>
      <c r="G487" s="14">
        <f t="shared" si="36"/>
        <v>441.12083394055907</v>
      </c>
      <c r="I487">
        <f t="shared" si="37"/>
        <v>340.71313956284797</v>
      </c>
      <c r="J487">
        <f t="shared" si="38"/>
        <v>0</v>
      </c>
      <c r="K487">
        <f t="shared" si="39"/>
        <v>0</v>
      </c>
    </row>
    <row r="488" spans="1:11" x14ac:dyDescent="0.2">
      <c r="A488" s="2">
        <v>43425</v>
      </c>
      <c r="B488" s="10">
        <v>44.195</v>
      </c>
      <c r="C488" s="7">
        <v>1516.73</v>
      </c>
      <c r="D488" s="5">
        <v>134.82</v>
      </c>
      <c r="F488" s="11">
        <f t="shared" si="35"/>
        <v>-100.4076943777111</v>
      </c>
      <c r="G488" s="14">
        <f t="shared" si="36"/>
        <v>441.12083394055907</v>
      </c>
      <c r="I488">
        <f t="shared" si="37"/>
        <v>340.71313956284797</v>
      </c>
      <c r="J488">
        <f t="shared" si="38"/>
        <v>7.9334952886437691</v>
      </c>
      <c r="K488">
        <f t="shared" si="39"/>
        <v>-7.9334952886437691</v>
      </c>
    </row>
    <row r="489" spans="1:11" x14ac:dyDescent="0.2">
      <c r="A489" s="2">
        <v>43424</v>
      </c>
      <c r="B489" s="10">
        <v>44.244999999999997</v>
      </c>
      <c r="C489" s="7">
        <v>1495.46</v>
      </c>
      <c r="D489" s="5">
        <v>132.43</v>
      </c>
      <c r="F489" s="11">
        <f t="shared" si="35"/>
        <v>-100.52129059264232</v>
      </c>
      <c r="G489" s="14">
        <f t="shared" si="36"/>
        <v>433.30093486684649</v>
      </c>
      <c r="I489">
        <f t="shared" si="37"/>
        <v>332.7796442742042</v>
      </c>
      <c r="J489">
        <f t="shared" si="38"/>
        <v>7.9229653257360724</v>
      </c>
      <c r="K489">
        <f t="shared" si="39"/>
        <v>-7.9229653257360724</v>
      </c>
    </row>
    <row r="490" spans="1:11" x14ac:dyDescent="0.2">
      <c r="A490" s="2">
        <v>43423</v>
      </c>
      <c r="B490" s="10">
        <v>46.465000000000003</v>
      </c>
      <c r="C490" s="7">
        <v>1512.29</v>
      </c>
      <c r="D490" s="5">
        <v>131.55000000000001</v>
      </c>
      <c r="F490" s="11">
        <f t="shared" si="35"/>
        <v>-105.56496253558879</v>
      </c>
      <c r="G490" s="14">
        <f t="shared" si="36"/>
        <v>430.42164148405692</v>
      </c>
      <c r="I490">
        <f t="shared" si="37"/>
        <v>324.85667894846813</v>
      </c>
      <c r="J490">
        <f t="shared" si="38"/>
        <v>-21.75354106041118</v>
      </c>
      <c r="K490">
        <f t="shared" si="39"/>
        <v>21.75354106041118</v>
      </c>
    </row>
    <row r="491" spans="1:11" x14ac:dyDescent="0.2">
      <c r="A491" s="2">
        <v>43420</v>
      </c>
      <c r="B491" s="10">
        <v>48.3825</v>
      </c>
      <c r="C491" s="7">
        <v>1593.41</v>
      </c>
      <c r="D491" s="5">
        <v>139.53</v>
      </c>
      <c r="F491" s="11">
        <f t="shared" si="35"/>
        <v>-109.92137737820131</v>
      </c>
      <c r="G491" s="14">
        <f t="shared" si="36"/>
        <v>456.53159738708064</v>
      </c>
      <c r="I491">
        <f t="shared" si="37"/>
        <v>346.61022000887931</v>
      </c>
      <c r="J491">
        <f t="shared" si="38"/>
        <v>-15.338832848328934</v>
      </c>
      <c r="K491">
        <f t="shared" si="39"/>
        <v>15.338832848328934</v>
      </c>
    </row>
    <row r="492" spans="1:11" x14ac:dyDescent="0.2">
      <c r="A492" s="2">
        <v>43419</v>
      </c>
      <c r="B492" s="10">
        <v>47.852499999999999</v>
      </c>
      <c r="C492" s="7">
        <v>1619.44</v>
      </c>
      <c r="D492" s="5">
        <v>143.85</v>
      </c>
      <c r="F492" s="11">
        <f t="shared" si="35"/>
        <v>-108.71725749993031</v>
      </c>
      <c r="G492" s="14">
        <f t="shared" si="36"/>
        <v>470.66631035713857</v>
      </c>
      <c r="I492">
        <f t="shared" si="37"/>
        <v>361.94905285720824</v>
      </c>
      <c r="J492">
        <f t="shared" si="38"/>
        <v>-3.8290047446558901</v>
      </c>
      <c r="K492">
        <f t="shared" si="39"/>
        <v>3.8290047446558901</v>
      </c>
    </row>
    <row r="493" spans="1:11" x14ac:dyDescent="0.2">
      <c r="A493" s="2">
        <v>43418</v>
      </c>
      <c r="B493" s="10">
        <v>46.7</v>
      </c>
      <c r="C493" s="7">
        <v>1599.01</v>
      </c>
      <c r="D493" s="5">
        <v>144.22</v>
      </c>
      <c r="F493" s="11">
        <f t="shared" si="35"/>
        <v>-106.09886474576555</v>
      </c>
      <c r="G493" s="14">
        <f t="shared" si="36"/>
        <v>471.87692234762972</v>
      </c>
      <c r="I493">
        <f t="shared" si="37"/>
        <v>365.77805760186413</v>
      </c>
      <c r="J493">
        <f t="shared" si="38"/>
        <v>9.8243012905493288</v>
      </c>
      <c r="K493">
        <f t="shared" si="39"/>
        <v>-9.8243012905493288</v>
      </c>
    </row>
    <row r="494" spans="1:11" x14ac:dyDescent="0.2">
      <c r="A494" s="2">
        <v>43417</v>
      </c>
      <c r="B494" s="10">
        <v>48.057499999999997</v>
      </c>
      <c r="C494" s="7">
        <v>1631.17</v>
      </c>
      <c r="D494" s="5">
        <v>142.16</v>
      </c>
      <c r="F494" s="11">
        <f t="shared" si="35"/>
        <v>-109.18300198114834</v>
      </c>
      <c r="G494" s="14">
        <f t="shared" si="36"/>
        <v>465.13675829246313</v>
      </c>
      <c r="I494">
        <f t="shared" si="37"/>
        <v>355.95375631131481</v>
      </c>
      <c r="J494">
        <f t="shared" si="38"/>
        <v>3.0977571069938108</v>
      </c>
      <c r="K494">
        <f t="shared" si="39"/>
        <v>-3.0977571069938108</v>
      </c>
    </row>
    <row r="495" spans="1:11" x14ac:dyDescent="0.2">
      <c r="A495" s="2">
        <v>43416</v>
      </c>
      <c r="B495" s="10">
        <v>48.542499999999997</v>
      </c>
      <c r="C495" s="7">
        <v>1636.85</v>
      </c>
      <c r="D495" s="5">
        <v>141.55000000000001</v>
      </c>
      <c r="F495" s="11">
        <f t="shared" si="35"/>
        <v>-110.28488526598123</v>
      </c>
      <c r="G495" s="14">
        <f t="shared" si="36"/>
        <v>463.14088447030224</v>
      </c>
      <c r="I495">
        <f t="shared" si="37"/>
        <v>352.85599920432099</v>
      </c>
      <c r="J495">
        <f t="shared" si="38"/>
        <v>-5.3070567893515204</v>
      </c>
      <c r="K495">
        <f t="shared" si="39"/>
        <v>5.3070567893515204</v>
      </c>
    </row>
    <row r="496" spans="1:11" x14ac:dyDescent="0.2">
      <c r="A496" s="2">
        <v>43413</v>
      </c>
      <c r="B496" s="10">
        <v>51.1175</v>
      </c>
      <c r="C496" s="7">
        <v>1712.43</v>
      </c>
      <c r="D496" s="5">
        <v>144.96</v>
      </c>
      <c r="F496" s="11">
        <f t="shared" si="35"/>
        <v>-116.13509033493941</v>
      </c>
      <c r="G496" s="14">
        <f t="shared" si="36"/>
        <v>474.29814632861189</v>
      </c>
      <c r="I496">
        <f t="shared" si="37"/>
        <v>358.16305599367251</v>
      </c>
      <c r="J496">
        <f t="shared" si="38"/>
        <v>-7.2380157888796361</v>
      </c>
      <c r="K496">
        <f t="shared" si="39"/>
        <v>7.2380157888796361</v>
      </c>
    </row>
    <row r="497" spans="1:11" x14ac:dyDescent="0.2">
      <c r="A497" s="2">
        <v>43412</v>
      </c>
      <c r="B497" s="10">
        <v>52.122500000000002</v>
      </c>
      <c r="C497" s="7">
        <v>1754.91</v>
      </c>
      <c r="D497" s="5">
        <v>147.87</v>
      </c>
      <c r="F497" s="11">
        <f t="shared" si="35"/>
        <v>-118.41837425505706</v>
      </c>
      <c r="G497" s="14">
        <f t="shared" si="36"/>
        <v>483.81944603760923</v>
      </c>
      <c r="I497">
        <f t="shared" si="37"/>
        <v>365.40107178255215</v>
      </c>
      <c r="J497">
        <f t="shared" si="38"/>
        <v>-11.145990563967871</v>
      </c>
      <c r="K497">
        <f t="shared" si="39"/>
        <v>11.145990563967871</v>
      </c>
    </row>
    <row r="498" spans="1:11" x14ac:dyDescent="0.2">
      <c r="A498" s="2">
        <v>43411</v>
      </c>
      <c r="B498" s="10">
        <v>52.487499999999997</v>
      </c>
      <c r="C498" s="7">
        <v>1755.49</v>
      </c>
      <c r="D498" s="5">
        <v>151.53</v>
      </c>
      <c r="F498" s="11">
        <f t="shared" si="35"/>
        <v>-119.247626624055</v>
      </c>
      <c r="G498" s="14">
        <f t="shared" si="36"/>
        <v>495.79468897057501</v>
      </c>
      <c r="I498">
        <f t="shared" si="37"/>
        <v>376.54706234652002</v>
      </c>
      <c r="J498">
        <f t="shared" si="38"/>
        <v>1.6922365934381673</v>
      </c>
      <c r="K498">
        <f t="shared" si="39"/>
        <v>-1.6922365934381673</v>
      </c>
    </row>
    <row r="499" spans="1:11" x14ac:dyDescent="0.2">
      <c r="A499" s="2">
        <v>43410</v>
      </c>
      <c r="B499" s="10">
        <v>50.942500000000003</v>
      </c>
      <c r="C499" s="7">
        <v>1642.81</v>
      </c>
      <c r="D499" s="5">
        <v>149.94</v>
      </c>
      <c r="F499" s="11">
        <f t="shared" si="35"/>
        <v>-115.73750358268012</v>
      </c>
      <c r="G499" s="14">
        <f t="shared" si="36"/>
        <v>490.59232933576197</v>
      </c>
      <c r="I499">
        <f t="shared" si="37"/>
        <v>374.85482575308185</v>
      </c>
      <c r="J499">
        <f t="shared" si="38"/>
        <v>2.884425873516534</v>
      </c>
      <c r="K499">
        <f t="shared" si="39"/>
        <v>-2.884425873516534</v>
      </c>
    </row>
    <row r="500" spans="1:11" x14ac:dyDescent="0.2">
      <c r="A500" s="2">
        <v>43409</v>
      </c>
      <c r="B500" s="10">
        <v>50.397500000000001</v>
      </c>
      <c r="C500" s="7">
        <v>1627.8</v>
      </c>
      <c r="D500" s="5">
        <v>148.68</v>
      </c>
      <c r="F500" s="11">
        <f t="shared" si="35"/>
        <v>-114.49930483992975</v>
      </c>
      <c r="G500" s="14">
        <f t="shared" si="36"/>
        <v>486.4697047194951</v>
      </c>
      <c r="I500">
        <f t="shared" si="37"/>
        <v>371.97039987956532</v>
      </c>
      <c r="J500">
        <f t="shared" si="38"/>
        <v>-2.1187050489783701</v>
      </c>
      <c r="K500">
        <f t="shared" si="39"/>
        <v>2.1187050489783701</v>
      </c>
    </row>
    <row r="501" spans="1:11" x14ac:dyDescent="0.2">
      <c r="A501" s="2">
        <v>43406</v>
      </c>
      <c r="B501" s="10">
        <v>51.87</v>
      </c>
      <c r="C501" s="7">
        <v>1665.53</v>
      </c>
      <c r="D501" s="5">
        <v>150.35</v>
      </c>
      <c r="F501" s="11">
        <f t="shared" si="35"/>
        <v>-117.84471336965436</v>
      </c>
      <c r="G501" s="14">
        <f t="shared" si="36"/>
        <v>491.93381829819805</v>
      </c>
      <c r="I501">
        <f t="shared" si="37"/>
        <v>374.08910492854369</v>
      </c>
      <c r="J501">
        <f t="shared" si="38"/>
        <v>3.7913470223570584</v>
      </c>
      <c r="K501">
        <f t="shared" si="39"/>
        <v>-3.7913470223570584</v>
      </c>
    </row>
    <row r="502" spans="1:11" x14ac:dyDescent="0.2">
      <c r="A502" s="2">
        <v>43405</v>
      </c>
      <c r="B502" s="10">
        <v>55.555</v>
      </c>
      <c r="C502" s="7">
        <v>1665.53</v>
      </c>
      <c r="D502" s="5">
        <v>151.75</v>
      </c>
      <c r="F502" s="11">
        <f t="shared" si="35"/>
        <v>-126.21675441008576</v>
      </c>
      <c r="G502" s="14">
        <f t="shared" si="36"/>
        <v>496.51451231627237</v>
      </c>
      <c r="I502">
        <f t="shared" si="37"/>
        <v>370.29775790618663</v>
      </c>
      <c r="J502">
        <f t="shared" si="38"/>
        <v>-2.0392933827895945</v>
      </c>
      <c r="K502">
        <f t="shared" si="39"/>
        <v>2.0392933827895945</v>
      </c>
    </row>
    <row r="503" spans="1:11" x14ac:dyDescent="0.2">
      <c r="A503" s="2">
        <v>43404</v>
      </c>
      <c r="B503" s="10">
        <v>54.715000000000003</v>
      </c>
      <c r="C503" s="7">
        <v>1598.01</v>
      </c>
      <c r="D503" s="5">
        <v>151.79</v>
      </c>
      <c r="F503" s="11">
        <f t="shared" si="35"/>
        <v>-124.30833799924116</v>
      </c>
      <c r="G503" s="14">
        <f t="shared" si="36"/>
        <v>496.64538928821736</v>
      </c>
      <c r="I503">
        <f t="shared" si="37"/>
        <v>372.33705128897623</v>
      </c>
      <c r="J503">
        <f t="shared" si="38"/>
        <v>15.066643568250527</v>
      </c>
      <c r="K503">
        <f t="shared" si="39"/>
        <v>-15.066643568250527</v>
      </c>
    </row>
    <row r="504" spans="1:11" x14ac:dyDescent="0.2">
      <c r="A504" s="2">
        <v>43403</v>
      </c>
      <c r="B504" s="10">
        <v>53.325000000000003</v>
      </c>
      <c r="C504" s="7">
        <v>1530.42</v>
      </c>
      <c r="D504" s="5">
        <v>146.22</v>
      </c>
      <c r="F504" s="11">
        <f t="shared" si="35"/>
        <v>-121.15036322415305</v>
      </c>
      <c r="G504" s="14">
        <f t="shared" si="36"/>
        <v>478.42077094487877</v>
      </c>
      <c r="I504">
        <f t="shared" si="37"/>
        <v>357.2704077207257</v>
      </c>
      <c r="J504">
        <f t="shared" si="38"/>
        <v>12.910987414183808</v>
      </c>
      <c r="K504">
        <f t="shared" si="39"/>
        <v>-12.910987414183808</v>
      </c>
    </row>
    <row r="505" spans="1:11" x14ac:dyDescent="0.2">
      <c r="A505" s="2">
        <v>43402</v>
      </c>
      <c r="B505" s="10">
        <v>53.06</v>
      </c>
      <c r="C505" s="7">
        <v>1538.88</v>
      </c>
      <c r="D505" s="5">
        <v>142.09</v>
      </c>
      <c r="F505" s="11">
        <f t="shared" si="35"/>
        <v>-120.54830328501755</v>
      </c>
      <c r="G505" s="14">
        <f t="shared" si="36"/>
        <v>464.90772359155943</v>
      </c>
      <c r="I505">
        <f t="shared" si="37"/>
        <v>344.35942030654189</v>
      </c>
      <c r="J505">
        <f t="shared" si="38"/>
        <v>-8.4259085363845543</v>
      </c>
      <c r="K505">
        <f t="shared" si="39"/>
        <v>8.4259085363845543</v>
      </c>
    </row>
    <row r="506" spans="1:11" x14ac:dyDescent="0.2">
      <c r="A506" s="2">
        <v>43399</v>
      </c>
      <c r="B506" s="10">
        <v>54.075000000000003</v>
      </c>
      <c r="C506" s="7">
        <v>1642.81</v>
      </c>
      <c r="D506" s="5">
        <v>145.37</v>
      </c>
      <c r="F506" s="11">
        <f t="shared" si="35"/>
        <v>-122.85430644812146</v>
      </c>
      <c r="G506" s="14">
        <f t="shared" si="36"/>
        <v>475.63963529104791</v>
      </c>
      <c r="I506">
        <f t="shared" si="37"/>
        <v>352.78532884292645</v>
      </c>
      <c r="J506">
        <f t="shared" si="38"/>
        <v>-16.269403825028348</v>
      </c>
      <c r="K506">
        <f t="shared" si="39"/>
        <v>16.269403825028348</v>
      </c>
    </row>
    <row r="507" spans="1:11" x14ac:dyDescent="0.2">
      <c r="A507" s="2">
        <v>43398</v>
      </c>
      <c r="B507" s="10">
        <v>54.95</v>
      </c>
      <c r="C507" s="7">
        <v>1782.17</v>
      </c>
      <c r="D507" s="5">
        <v>150.94999999999999</v>
      </c>
      <c r="F507" s="11">
        <f t="shared" si="35"/>
        <v>-124.84224020941792</v>
      </c>
      <c r="G507" s="14">
        <f t="shared" si="36"/>
        <v>493.89697287737272</v>
      </c>
      <c r="I507">
        <f t="shared" si="37"/>
        <v>369.0547326679548</v>
      </c>
      <c r="J507">
        <f t="shared" si="38"/>
        <v>13.389957444616016</v>
      </c>
      <c r="K507">
        <f t="shared" si="39"/>
        <v>-13.389957444616016</v>
      </c>
    </row>
    <row r="508" spans="1:11" x14ac:dyDescent="0.2">
      <c r="A508" s="2">
        <v>43397</v>
      </c>
      <c r="B508" s="10">
        <v>53.772500000000001</v>
      </c>
      <c r="C508" s="7">
        <v>1664.2</v>
      </c>
      <c r="D508" s="5">
        <v>146.04</v>
      </c>
      <c r="F508" s="11">
        <f t="shared" si="35"/>
        <v>-122.16704934778753</v>
      </c>
      <c r="G508" s="14">
        <f t="shared" si="36"/>
        <v>477.83182457112633</v>
      </c>
      <c r="I508">
        <f t="shared" si="37"/>
        <v>355.66477522333878</v>
      </c>
      <c r="J508">
        <f t="shared" si="38"/>
        <v>-22.981192483141967</v>
      </c>
      <c r="K508">
        <f t="shared" si="39"/>
        <v>22.981192483141967</v>
      </c>
    </row>
    <row r="509" spans="1:11" x14ac:dyDescent="0.2">
      <c r="A509" s="2">
        <v>43396</v>
      </c>
      <c r="B509" s="10">
        <v>55.682499999999997</v>
      </c>
      <c r="C509" s="7">
        <v>1768.7</v>
      </c>
      <c r="D509" s="5">
        <v>154.38999999999999</v>
      </c>
      <c r="F509" s="11">
        <f t="shared" si="35"/>
        <v>-126.50642475816038</v>
      </c>
      <c r="G509" s="14">
        <f t="shared" si="36"/>
        <v>505.15239246464114</v>
      </c>
      <c r="I509">
        <f t="shared" si="37"/>
        <v>378.64596770648075</v>
      </c>
      <c r="J509">
        <f t="shared" si="38"/>
        <v>-2.4574511117483553</v>
      </c>
      <c r="K509">
        <f t="shared" si="39"/>
        <v>2.4574511117483553</v>
      </c>
    </row>
    <row r="510" spans="1:11" x14ac:dyDescent="0.2">
      <c r="A510" s="2">
        <v>43395</v>
      </c>
      <c r="B510" s="10">
        <v>55.162500000000001</v>
      </c>
      <c r="C510" s="7">
        <v>1789.3</v>
      </c>
      <c r="D510" s="5">
        <v>154.78</v>
      </c>
      <c r="F510" s="11">
        <f t="shared" si="35"/>
        <v>-125.32502412287563</v>
      </c>
      <c r="G510" s="14">
        <f t="shared" si="36"/>
        <v>506.42844294110472</v>
      </c>
      <c r="I510">
        <f t="shared" si="37"/>
        <v>381.1034188182291</v>
      </c>
      <c r="J510">
        <f t="shared" si="38"/>
        <v>1.6274100979566128</v>
      </c>
      <c r="K510">
        <f t="shared" si="39"/>
        <v>-1.6274100979566128</v>
      </c>
    </row>
    <row r="511" spans="1:11" x14ac:dyDescent="0.2">
      <c r="A511" s="2">
        <v>43392</v>
      </c>
      <c r="B511" s="10">
        <v>54.827500000000001</v>
      </c>
      <c r="C511" s="7">
        <v>1764.03</v>
      </c>
      <c r="D511" s="5">
        <v>154.05000000000001</v>
      </c>
      <c r="F511" s="11">
        <f t="shared" si="35"/>
        <v>-124.56392948283641</v>
      </c>
      <c r="G511" s="14">
        <f t="shared" si="36"/>
        <v>504.03993820310887</v>
      </c>
      <c r="I511">
        <f t="shared" si="37"/>
        <v>379.47600872027249</v>
      </c>
      <c r="J511">
        <f t="shared" si="38"/>
        <v>-4.7152318754218641</v>
      </c>
      <c r="K511">
        <f t="shared" si="39"/>
        <v>4.7152318754218641</v>
      </c>
    </row>
    <row r="512" spans="1:11" x14ac:dyDescent="0.2">
      <c r="A512" s="2">
        <v>43391</v>
      </c>
      <c r="B512" s="10">
        <v>54.005000000000003</v>
      </c>
      <c r="C512" s="7">
        <v>1770.72</v>
      </c>
      <c r="D512" s="5">
        <v>154.91999999999999</v>
      </c>
      <c r="F512" s="11">
        <f t="shared" si="35"/>
        <v>-122.69527174721775</v>
      </c>
      <c r="G512" s="14">
        <f t="shared" si="36"/>
        <v>506.88651234291211</v>
      </c>
      <c r="I512">
        <f t="shared" si="37"/>
        <v>384.19124059569435</v>
      </c>
      <c r="J512">
        <f t="shared" si="38"/>
        <v>-11.787197187838274</v>
      </c>
      <c r="K512">
        <f t="shared" si="39"/>
        <v>11.787197187838274</v>
      </c>
    </row>
    <row r="513" spans="1:11" x14ac:dyDescent="0.2">
      <c r="A513" s="2">
        <v>43390</v>
      </c>
      <c r="B513" s="10">
        <v>55.297499999999999</v>
      </c>
      <c r="C513" s="7">
        <v>1831.73</v>
      </c>
      <c r="D513" s="5">
        <v>159.41999999999999</v>
      </c>
      <c r="F513" s="11">
        <f t="shared" si="35"/>
        <v>-125.63173390318994</v>
      </c>
      <c r="G513" s="14">
        <f t="shared" si="36"/>
        <v>521.61017168672254</v>
      </c>
      <c r="I513">
        <f t="shared" si="37"/>
        <v>395.97843778353263</v>
      </c>
      <c r="J513">
        <f t="shared" si="38"/>
        <v>2.6392933827895604</v>
      </c>
      <c r="K513">
        <f t="shared" si="39"/>
        <v>-2.6392933827895604</v>
      </c>
    </row>
    <row r="514" spans="1:11" x14ac:dyDescent="0.2">
      <c r="A514" s="2">
        <v>43389</v>
      </c>
      <c r="B514" s="10">
        <v>55.537500000000001</v>
      </c>
      <c r="C514" s="7">
        <v>1819.96</v>
      </c>
      <c r="D514" s="5">
        <v>158.78</v>
      </c>
      <c r="F514" s="11">
        <f t="shared" si="35"/>
        <v>-126.17699573485983</v>
      </c>
      <c r="G514" s="14">
        <f t="shared" si="36"/>
        <v>519.51614013560288</v>
      </c>
      <c r="I514">
        <f t="shared" si="37"/>
        <v>393.33914440074307</v>
      </c>
      <c r="J514">
        <f t="shared" si="38"/>
        <v>14.489692463162214</v>
      </c>
      <c r="K514">
        <f t="shared" si="39"/>
        <v>-14.489692463162214</v>
      </c>
    </row>
    <row r="515" spans="1:11" x14ac:dyDescent="0.2">
      <c r="A515" s="2">
        <v>43388</v>
      </c>
      <c r="B515" s="10">
        <v>54.34</v>
      </c>
      <c r="C515" s="7">
        <v>1760.95</v>
      </c>
      <c r="D515" s="5">
        <v>153.52000000000001</v>
      </c>
      <c r="F515" s="11">
        <f t="shared" si="35"/>
        <v>-123.45636638725696</v>
      </c>
      <c r="G515" s="14">
        <f t="shared" si="36"/>
        <v>502.30581832483784</v>
      </c>
      <c r="I515">
        <f t="shared" si="37"/>
        <v>378.84945193758085</v>
      </c>
      <c r="J515">
        <f t="shared" si="38"/>
        <v>1.9780867589191757</v>
      </c>
      <c r="K515">
        <f t="shared" si="39"/>
        <v>-1.9780867589191757</v>
      </c>
    </row>
    <row r="516" spans="1:11" x14ac:dyDescent="0.2">
      <c r="A516" s="2">
        <v>43385</v>
      </c>
      <c r="B516" s="10">
        <v>55.527500000000003</v>
      </c>
      <c r="C516" s="7">
        <v>1788.61</v>
      </c>
      <c r="D516" s="5">
        <v>153.74</v>
      </c>
      <c r="F516" s="11">
        <f t="shared" si="35"/>
        <v>-126.15427649187359</v>
      </c>
      <c r="G516" s="14">
        <f t="shared" si="36"/>
        <v>503.02564167053526</v>
      </c>
      <c r="I516">
        <f t="shared" si="37"/>
        <v>376.87136517866168</v>
      </c>
      <c r="J516">
        <f t="shared" si="38"/>
        <v>-3.0746845554023707</v>
      </c>
      <c r="K516">
        <f t="shared" si="39"/>
        <v>3.0746845554023707</v>
      </c>
    </row>
    <row r="517" spans="1:11" x14ac:dyDescent="0.2">
      <c r="A517" s="2">
        <v>43384</v>
      </c>
      <c r="B517" s="10">
        <v>53.612499999999997</v>
      </c>
      <c r="C517" s="7">
        <v>1719.36</v>
      </c>
      <c r="D517" s="5">
        <v>153.35</v>
      </c>
      <c r="F517" s="11">
        <f t="shared" ref="F517:F580" si="40">B517*$O$8</f>
        <v>-121.80354146000759</v>
      </c>
      <c r="G517" s="14">
        <f t="shared" ref="G517:G580" si="41">D517*(1-$O$8)</f>
        <v>501.74959119407163</v>
      </c>
      <c r="I517">
        <f t="shared" ref="I517:I580" si="42">SUM(F517:G517)</f>
        <v>379.94604973406405</v>
      </c>
      <c r="J517">
        <f t="shared" si="38"/>
        <v>7.5305347208836224</v>
      </c>
      <c r="K517">
        <f t="shared" si="39"/>
        <v>-7.5305347208836224</v>
      </c>
    </row>
    <row r="518" spans="1:11" x14ac:dyDescent="0.2">
      <c r="A518" s="2">
        <v>43383</v>
      </c>
      <c r="B518" s="10">
        <v>54.09</v>
      </c>
      <c r="C518" s="7">
        <v>1755.25</v>
      </c>
      <c r="D518" s="5">
        <v>151.38</v>
      </c>
      <c r="F518" s="11">
        <f t="shared" si="40"/>
        <v>-122.88838531260083</v>
      </c>
      <c r="G518" s="14">
        <f t="shared" si="41"/>
        <v>495.30390032578129</v>
      </c>
      <c r="I518">
        <f t="shared" si="42"/>
        <v>372.41551501318042</v>
      </c>
      <c r="J518">
        <f t="shared" ref="J518:J581" si="43">I518-I519</f>
        <v>-15.363465332396117</v>
      </c>
      <c r="K518">
        <f t="shared" ref="K518:K581" si="44">-J518</f>
        <v>15.363465332396117</v>
      </c>
    </row>
    <row r="519" spans="1:11" x14ac:dyDescent="0.2">
      <c r="A519" s="2">
        <v>43382</v>
      </c>
      <c r="B519" s="10">
        <v>56.717500000000001</v>
      </c>
      <c r="C519" s="7">
        <v>1870.32</v>
      </c>
      <c r="D519" s="5">
        <v>157.9</v>
      </c>
      <c r="F519" s="11">
        <f t="shared" si="40"/>
        <v>-128.85786640723677</v>
      </c>
      <c r="G519" s="14">
        <f t="shared" si="41"/>
        <v>516.63684675281331</v>
      </c>
      <c r="I519">
        <f t="shared" si="42"/>
        <v>387.77898034557654</v>
      </c>
      <c r="J519">
        <f t="shared" si="43"/>
        <v>0.36600946267196832</v>
      </c>
      <c r="K519">
        <f t="shared" si="44"/>
        <v>-0.36600946267196832</v>
      </c>
    </row>
    <row r="520" spans="1:11" x14ac:dyDescent="0.2">
      <c r="A520" s="2">
        <v>43381</v>
      </c>
      <c r="B520" s="10">
        <v>55.942500000000003</v>
      </c>
      <c r="C520" s="7">
        <v>1864.42</v>
      </c>
      <c r="D520" s="5">
        <v>157.25</v>
      </c>
      <c r="F520" s="11">
        <f t="shared" si="40"/>
        <v>-127.09712507580277</v>
      </c>
      <c r="G520" s="14">
        <f t="shared" si="41"/>
        <v>514.51009595870732</v>
      </c>
      <c r="I520">
        <f t="shared" si="42"/>
        <v>387.41297088290457</v>
      </c>
      <c r="J520">
        <f t="shared" si="43"/>
        <v>3.3596214931208124E-2</v>
      </c>
      <c r="K520">
        <f t="shared" si="44"/>
        <v>-3.3596214931208124E-2</v>
      </c>
    </row>
    <row r="521" spans="1:11" x14ac:dyDescent="0.2">
      <c r="A521" s="2">
        <v>43378</v>
      </c>
      <c r="B521" s="10">
        <v>56.072499999999998</v>
      </c>
      <c r="C521" s="7">
        <v>1889.65</v>
      </c>
      <c r="D521" s="5">
        <v>157.33000000000001</v>
      </c>
      <c r="F521" s="11">
        <f t="shared" si="40"/>
        <v>-127.39247523462394</v>
      </c>
      <c r="G521" s="14">
        <f t="shared" si="41"/>
        <v>514.7718499025973</v>
      </c>
      <c r="I521">
        <f t="shared" si="42"/>
        <v>387.37937466797337</v>
      </c>
      <c r="J521">
        <f t="shared" si="43"/>
        <v>-2.8717949576815158</v>
      </c>
      <c r="K521">
        <f t="shared" si="44"/>
        <v>2.8717949576815158</v>
      </c>
    </row>
    <row r="522" spans="1:11" x14ac:dyDescent="0.2">
      <c r="A522" s="2">
        <v>43377</v>
      </c>
      <c r="B522" s="10">
        <v>56.997500000000002</v>
      </c>
      <c r="C522" s="7">
        <v>1909.42</v>
      </c>
      <c r="D522" s="5">
        <v>158.85</v>
      </c>
      <c r="F522" s="11">
        <f t="shared" si="40"/>
        <v>-129.49400521085164</v>
      </c>
      <c r="G522" s="14">
        <f t="shared" si="41"/>
        <v>519.74517483650652</v>
      </c>
      <c r="I522">
        <f t="shared" si="42"/>
        <v>390.25116962565488</v>
      </c>
      <c r="J522">
        <f t="shared" si="43"/>
        <v>-9.3961262044788896</v>
      </c>
      <c r="K522">
        <f t="shared" si="44"/>
        <v>9.3961262044788896</v>
      </c>
    </row>
    <row r="523" spans="1:11" x14ac:dyDescent="0.2">
      <c r="A523" s="2">
        <v>43376</v>
      </c>
      <c r="B523" s="10">
        <v>58.017499999999998</v>
      </c>
      <c r="C523" s="7">
        <v>1952.76</v>
      </c>
      <c r="D523" s="5">
        <v>162.43</v>
      </c>
      <c r="F523" s="11">
        <f t="shared" si="40"/>
        <v>-131.81136799544865</v>
      </c>
      <c r="G523" s="14">
        <f t="shared" si="41"/>
        <v>531.45866382558245</v>
      </c>
      <c r="I523">
        <f t="shared" si="42"/>
        <v>399.64729583013377</v>
      </c>
      <c r="J523">
        <f t="shared" si="43"/>
        <v>8.5582981274454824</v>
      </c>
      <c r="K523">
        <f t="shared" si="44"/>
        <v>-8.5582981274454824</v>
      </c>
    </row>
    <row r="524" spans="1:11" x14ac:dyDescent="0.2">
      <c r="A524" s="2">
        <v>43375</v>
      </c>
      <c r="B524" s="10">
        <v>57.32</v>
      </c>
      <c r="C524" s="7">
        <v>1971.31</v>
      </c>
      <c r="D524" s="5">
        <v>159.33000000000001</v>
      </c>
      <c r="F524" s="11">
        <f t="shared" si="40"/>
        <v>-130.22670079715806</v>
      </c>
      <c r="G524" s="14">
        <f t="shared" si="41"/>
        <v>521.31569849984635</v>
      </c>
      <c r="I524">
        <f t="shared" si="42"/>
        <v>391.08899770268829</v>
      </c>
      <c r="J524">
        <f t="shared" si="43"/>
        <v>-11.323006339527751</v>
      </c>
      <c r="K524">
        <f t="shared" si="44"/>
        <v>11.323006339527751</v>
      </c>
    </row>
    <row r="525" spans="1:11" x14ac:dyDescent="0.2">
      <c r="A525" s="2">
        <v>43374</v>
      </c>
      <c r="B525" s="10">
        <v>56.814999999999998</v>
      </c>
      <c r="C525" s="7">
        <v>2004.36</v>
      </c>
      <c r="D525" s="5">
        <v>162.44</v>
      </c>
      <c r="F525" s="11">
        <f t="shared" si="40"/>
        <v>-129.07937902635265</v>
      </c>
      <c r="G525" s="14">
        <f t="shared" si="41"/>
        <v>531.49138306856867</v>
      </c>
      <c r="I525">
        <f t="shared" si="42"/>
        <v>402.41200404221604</v>
      </c>
      <c r="J525">
        <f t="shared" si="43"/>
        <v>-7.4726183166987994</v>
      </c>
      <c r="K525">
        <f t="shared" si="44"/>
        <v>7.4726183166987994</v>
      </c>
    </row>
    <row r="526" spans="1:11" x14ac:dyDescent="0.2">
      <c r="A526" s="2">
        <v>43371</v>
      </c>
      <c r="B526" s="10">
        <v>56.435000000000002</v>
      </c>
      <c r="C526" s="7">
        <v>2003</v>
      </c>
      <c r="D526" s="5">
        <v>164.46</v>
      </c>
      <c r="F526" s="11">
        <f t="shared" si="40"/>
        <v>-128.21604779287534</v>
      </c>
      <c r="G526" s="14">
        <f t="shared" si="41"/>
        <v>538.10067015179015</v>
      </c>
      <c r="I526">
        <f t="shared" si="42"/>
        <v>409.88462235891484</v>
      </c>
      <c r="J526">
        <f t="shared" si="43"/>
        <v>-14.779733476953879</v>
      </c>
      <c r="K526">
        <f t="shared" si="44"/>
        <v>14.779733476953879</v>
      </c>
    </row>
    <row r="527" spans="1:11" x14ac:dyDescent="0.2">
      <c r="A527" s="2">
        <v>43370</v>
      </c>
      <c r="B527" s="10">
        <v>56.237499999999997</v>
      </c>
      <c r="C527" s="7">
        <v>2012.98</v>
      </c>
      <c r="D527" s="5">
        <v>168.84</v>
      </c>
      <c r="F527" s="11">
        <f t="shared" si="40"/>
        <v>-127.76734274389699</v>
      </c>
      <c r="G527" s="14">
        <f t="shared" si="41"/>
        <v>552.43169857976568</v>
      </c>
      <c r="I527">
        <f t="shared" si="42"/>
        <v>424.66435583586872</v>
      </c>
      <c r="J527">
        <f t="shared" si="43"/>
        <v>3.6109826562081935</v>
      </c>
      <c r="K527">
        <f t="shared" si="44"/>
        <v>-3.6109826562081935</v>
      </c>
    </row>
    <row r="528" spans="1:11" x14ac:dyDescent="0.2">
      <c r="A528" s="2">
        <v>43369</v>
      </c>
      <c r="B528" s="10">
        <v>55.104999999999997</v>
      </c>
      <c r="C528" s="7">
        <v>1974.85</v>
      </c>
      <c r="D528" s="5">
        <v>166.95</v>
      </c>
      <c r="F528" s="11">
        <f t="shared" si="40"/>
        <v>-125.19438847570471</v>
      </c>
      <c r="G528" s="14">
        <f t="shared" si="41"/>
        <v>546.24776165536525</v>
      </c>
      <c r="I528">
        <f t="shared" si="42"/>
        <v>421.05337317966053</v>
      </c>
      <c r="J528">
        <f t="shared" si="43"/>
        <v>7.6800520713353535</v>
      </c>
      <c r="K528">
        <f t="shared" si="44"/>
        <v>-7.6800520713353535</v>
      </c>
    </row>
    <row r="529" spans="1:11" x14ac:dyDescent="0.2">
      <c r="A529" s="2">
        <v>43368</v>
      </c>
      <c r="B529" s="10">
        <v>55.547499999999999</v>
      </c>
      <c r="C529" s="7">
        <v>1974.55</v>
      </c>
      <c r="D529" s="5">
        <v>164.91</v>
      </c>
      <c r="F529" s="11">
        <f t="shared" si="40"/>
        <v>-126.19971497784607</v>
      </c>
      <c r="G529" s="14">
        <f t="shared" si="41"/>
        <v>539.57303608617121</v>
      </c>
      <c r="I529">
        <f t="shared" si="42"/>
        <v>413.37332110832517</v>
      </c>
      <c r="J529">
        <f t="shared" si="43"/>
        <v>-2.431135653830836</v>
      </c>
      <c r="K529">
        <f t="shared" si="44"/>
        <v>2.431135653830836</v>
      </c>
    </row>
    <row r="530" spans="1:11" x14ac:dyDescent="0.2">
      <c r="A530" s="2">
        <v>43367</v>
      </c>
      <c r="B530" s="10">
        <v>55.197499999999998</v>
      </c>
      <c r="C530" s="7">
        <v>1934.36</v>
      </c>
      <c r="D530" s="5">
        <v>165.41</v>
      </c>
      <c r="F530" s="11">
        <f t="shared" si="40"/>
        <v>-125.40454147332748</v>
      </c>
      <c r="G530" s="14">
        <f t="shared" si="41"/>
        <v>541.20899823548348</v>
      </c>
      <c r="I530">
        <f t="shared" si="42"/>
        <v>415.80445676215601</v>
      </c>
      <c r="J530">
        <f t="shared" si="43"/>
        <v>6.3365914969151049</v>
      </c>
      <c r="K530">
        <f t="shared" si="44"/>
        <v>-6.3365914969151049</v>
      </c>
    </row>
    <row r="531" spans="1:11" x14ac:dyDescent="0.2">
      <c r="A531" s="2">
        <v>43364</v>
      </c>
      <c r="B531" s="10">
        <v>54.414999999999999</v>
      </c>
      <c r="C531" s="7">
        <v>1915.01</v>
      </c>
      <c r="D531" s="5">
        <v>162.93</v>
      </c>
      <c r="F531" s="11">
        <f t="shared" si="40"/>
        <v>-123.62676070965379</v>
      </c>
      <c r="G531" s="14">
        <f t="shared" si="41"/>
        <v>533.09462597489471</v>
      </c>
      <c r="I531">
        <f t="shared" si="42"/>
        <v>409.4678652652409</v>
      </c>
      <c r="J531">
        <f t="shared" si="43"/>
        <v>-8.7641309358147623</v>
      </c>
      <c r="K531">
        <f t="shared" si="44"/>
        <v>8.7641309358147623</v>
      </c>
    </row>
    <row r="532" spans="1:11" x14ac:dyDescent="0.2">
      <c r="A532" s="2">
        <v>43363</v>
      </c>
      <c r="B532" s="10">
        <v>55.0075</v>
      </c>
      <c r="C532" s="7">
        <v>1944.3</v>
      </c>
      <c r="D532" s="5">
        <v>166.02</v>
      </c>
      <c r="F532" s="11">
        <f t="shared" si="40"/>
        <v>-124.97287585658883</v>
      </c>
      <c r="G532" s="14">
        <f t="shared" si="41"/>
        <v>543.20487205764448</v>
      </c>
      <c r="I532">
        <f t="shared" si="42"/>
        <v>418.23199620105567</v>
      </c>
      <c r="J532">
        <f t="shared" si="43"/>
        <v>8.7420473399994307</v>
      </c>
      <c r="K532">
        <f t="shared" si="44"/>
        <v>-8.7420473399994307</v>
      </c>
    </row>
    <row r="533" spans="1:11" x14ac:dyDescent="0.2">
      <c r="A533" s="2">
        <v>43362</v>
      </c>
      <c r="B533" s="10">
        <v>54.592500000000001</v>
      </c>
      <c r="C533" s="7">
        <v>1926.42</v>
      </c>
      <c r="D533" s="5">
        <v>163.06</v>
      </c>
      <c r="F533" s="11">
        <f t="shared" si="40"/>
        <v>-124.03002727265965</v>
      </c>
      <c r="G533" s="14">
        <f t="shared" si="41"/>
        <v>533.51997613371589</v>
      </c>
      <c r="I533">
        <f t="shared" si="42"/>
        <v>409.48994886105623</v>
      </c>
      <c r="J533">
        <f t="shared" si="43"/>
        <v>8.9566735244983988</v>
      </c>
      <c r="K533">
        <f t="shared" si="44"/>
        <v>-8.9566735244983988</v>
      </c>
    </row>
    <row r="534" spans="1:11" x14ac:dyDescent="0.2">
      <c r="A534" s="2">
        <v>43361</v>
      </c>
      <c r="B534" s="10">
        <v>54.56</v>
      </c>
      <c r="C534" s="7">
        <v>1941.05</v>
      </c>
      <c r="D534" s="5">
        <v>160.30000000000001</v>
      </c>
      <c r="F534" s="11">
        <f t="shared" si="40"/>
        <v>-123.95618973295436</v>
      </c>
      <c r="G534" s="14">
        <f t="shared" si="41"/>
        <v>524.48946506951222</v>
      </c>
      <c r="I534">
        <f t="shared" si="42"/>
        <v>400.53327533655784</v>
      </c>
      <c r="J534">
        <f t="shared" si="43"/>
        <v>-1.1206119904910565</v>
      </c>
      <c r="K534">
        <f t="shared" si="44"/>
        <v>1.1206119904910565</v>
      </c>
    </row>
    <row r="535" spans="1:11" x14ac:dyDescent="0.2">
      <c r="A535" s="2">
        <v>43360</v>
      </c>
      <c r="B535" s="10">
        <v>54.47</v>
      </c>
      <c r="C535" s="7">
        <v>1908.03</v>
      </c>
      <c r="D535" s="5">
        <v>160.58000000000001</v>
      </c>
      <c r="F535" s="11">
        <f t="shared" si="40"/>
        <v>-123.75171654607814</v>
      </c>
      <c r="G535" s="14">
        <f t="shared" si="41"/>
        <v>525.40560387312701</v>
      </c>
      <c r="I535">
        <f t="shared" si="42"/>
        <v>401.65388732704889</v>
      </c>
      <c r="J535">
        <f t="shared" si="43"/>
        <v>-2.3079810746561407</v>
      </c>
      <c r="K535">
        <f t="shared" si="44"/>
        <v>2.3079810746561407</v>
      </c>
    </row>
    <row r="536" spans="1:11" x14ac:dyDescent="0.2">
      <c r="A536" s="2">
        <v>43357</v>
      </c>
      <c r="B536" s="10">
        <v>55.96</v>
      </c>
      <c r="C536" s="7">
        <v>1970.19</v>
      </c>
      <c r="D536" s="5">
        <v>162.32</v>
      </c>
      <c r="F536" s="11">
        <f t="shared" si="40"/>
        <v>-127.13688375102869</v>
      </c>
      <c r="G536" s="14">
        <f t="shared" si="41"/>
        <v>531.09875215273371</v>
      </c>
      <c r="I536">
        <f t="shared" si="42"/>
        <v>403.96186840170503</v>
      </c>
      <c r="J536">
        <f t="shared" si="43"/>
        <v>4.6007586885458522</v>
      </c>
      <c r="K536">
        <f t="shared" si="44"/>
        <v>-4.6007586885458522</v>
      </c>
    </row>
    <row r="537" spans="1:11" x14ac:dyDescent="0.2">
      <c r="A537" s="2">
        <v>43356</v>
      </c>
      <c r="B537" s="10">
        <v>56.602499999999999</v>
      </c>
      <c r="C537" s="7">
        <v>1989.87</v>
      </c>
      <c r="D537" s="5">
        <v>161.36000000000001</v>
      </c>
      <c r="F537" s="11">
        <f t="shared" si="40"/>
        <v>-128.59659511289496</v>
      </c>
      <c r="G537" s="14">
        <f t="shared" si="41"/>
        <v>527.95770482605417</v>
      </c>
      <c r="I537">
        <f t="shared" si="42"/>
        <v>399.36110971315918</v>
      </c>
      <c r="J537">
        <f t="shared" si="43"/>
        <v>-5.1270504897834144</v>
      </c>
      <c r="K537">
        <f t="shared" si="44"/>
        <v>5.1270504897834144</v>
      </c>
    </row>
    <row r="538" spans="1:11" x14ac:dyDescent="0.2">
      <c r="A538" s="2">
        <v>43355</v>
      </c>
      <c r="B538" s="10">
        <v>55.267499999999998</v>
      </c>
      <c r="C538" s="7">
        <v>1990</v>
      </c>
      <c r="D538" s="5">
        <v>162</v>
      </c>
      <c r="F538" s="11">
        <f t="shared" si="40"/>
        <v>-125.5635761742312</v>
      </c>
      <c r="G538" s="14">
        <f t="shared" si="41"/>
        <v>530.05173637717382</v>
      </c>
      <c r="I538">
        <f t="shared" si="42"/>
        <v>404.48816020294259</v>
      </c>
      <c r="J538">
        <f t="shared" si="43"/>
        <v>-11.312394349036651</v>
      </c>
      <c r="K538">
        <f t="shared" si="44"/>
        <v>11.312394349036651</v>
      </c>
    </row>
    <row r="539" spans="1:11" x14ac:dyDescent="0.2">
      <c r="A539" s="2">
        <v>43354</v>
      </c>
      <c r="B539" s="10">
        <v>55.962499999999999</v>
      </c>
      <c r="C539" s="7">
        <v>1987.15</v>
      </c>
      <c r="D539" s="5">
        <v>165.94</v>
      </c>
      <c r="F539" s="11">
        <f t="shared" si="40"/>
        <v>-127.14256356177525</v>
      </c>
      <c r="G539" s="14">
        <f t="shared" si="41"/>
        <v>542.94311811375451</v>
      </c>
      <c r="I539">
        <f t="shared" si="42"/>
        <v>415.80055455197925</v>
      </c>
      <c r="J539">
        <f t="shared" si="43"/>
        <v>2.6233312334773018</v>
      </c>
      <c r="K539">
        <f t="shared" si="44"/>
        <v>-2.6233312334773018</v>
      </c>
    </row>
    <row r="540" spans="1:11" x14ac:dyDescent="0.2">
      <c r="A540" s="2">
        <v>43353</v>
      </c>
      <c r="B540" s="10">
        <v>54.582500000000003</v>
      </c>
      <c r="C540" s="7">
        <v>1939.01</v>
      </c>
      <c r="D540" s="5">
        <v>164.18</v>
      </c>
      <c r="F540" s="11">
        <f t="shared" si="40"/>
        <v>-124.00730802967341</v>
      </c>
      <c r="G540" s="14">
        <f t="shared" si="41"/>
        <v>537.18453134817537</v>
      </c>
      <c r="I540">
        <f t="shared" si="42"/>
        <v>413.17722331850194</v>
      </c>
      <c r="J540">
        <f t="shared" si="43"/>
        <v>5.4168974921607287</v>
      </c>
      <c r="K540">
        <f t="shared" si="44"/>
        <v>-5.4168974921607287</v>
      </c>
    </row>
    <row r="541" spans="1:11" x14ac:dyDescent="0.2">
      <c r="A541" s="2">
        <v>43350</v>
      </c>
      <c r="B541" s="10">
        <v>55.325000000000003</v>
      </c>
      <c r="C541" s="7">
        <v>1952.07</v>
      </c>
      <c r="D541" s="5">
        <v>163.04</v>
      </c>
      <c r="F541" s="11">
        <f t="shared" si="40"/>
        <v>-125.69421182140212</v>
      </c>
      <c r="G541" s="14">
        <f t="shared" si="41"/>
        <v>533.45453764774334</v>
      </c>
      <c r="I541">
        <f t="shared" si="42"/>
        <v>407.76032582634122</v>
      </c>
      <c r="J541">
        <f t="shared" si="43"/>
        <v>2.6910473266794952</v>
      </c>
      <c r="K541">
        <f t="shared" si="44"/>
        <v>-2.6910473266794952</v>
      </c>
    </row>
    <row r="542" spans="1:11" x14ac:dyDescent="0.2">
      <c r="A542" s="2">
        <v>43349</v>
      </c>
      <c r="B542" s="10">
        <v>55.774999999999999</v>
      </c>
      <c r="C542" s="7">
        <v>1958.31</v>
      </c>
      <c r="D542" s="5">
        <v>162.53</v>
      </c>
      <c r="F542" s="11">
        <f t="shared" si="40"/>
        <v>-126.71657775578315</v>
      </c>
      <c r="G542" s="14">
        <f t="shared" si="41"/>
        <v>531.78585625544486</v>
      </c>
      <c r="I542">
        <f t="shared" si="42"/>
        <v>405.06927849966172</v>
      </c>
      <c r="J542">
        <f t="shared" si="43"/>
        <v>-13.073159337150457</v>
      </c>
      <c r="K542">
        <f t="shared" si="44"/>
        <v>13.073159337150457</v>
      </c>
    </row>
    <row r="543" spans="1:11" x14ac:dyDescent="0.2">
      <c r="A543" s="2">
        <v>43348</v>
      </c>
      <c r="B543" s="10">
        <v>56.717500000000001</v>
      </c>
      <c r="C543" s="7">
        <v>1994.82</v>
      </c>
      <c r="D543" s="5">
        <v>167.18</v>
      </c>
      <c r="F543" s="11">
        <f t="shared" si="40"/>
        <v>-128.85786640723677</v>
      </c>
      <c r="G543" s="14">
        <f t="shared" si="41"/>
        <v>547.00030424404895</v>
      </c>
      <c r="I543">
        <f t="shared" si="42"/>
        <v>418.14243783681218</v>
      </c>
      <c r="J543">
        <f t="shared" si="43"/>
        <v>-12.175966907287943</v>
      </c>
      <c r="K543">
        <f t="shared" si="44"/>
        <v>12.175966907287943</v>
      </c>
    </row>
    <row r="544" spans="1:11" x14ac:dyDescent="0.2">
      <c r="A544" s="2">
        <v>43347</v>
      </c>
      <c r="B544" s="10">
        <v>57.09</v>
      </c>
      <c r="C544" s="7">
        <v>2039.51</v>
      </c>
      <c r="D544" s="5">
        <v>171.16</v>
      </c>
      <c r="F544" s="11">
        <f t="shared" si="40"/>
        <v>-129.70415820847441</v>
      </c>
      <c r="G544" s="14">
        <f t="shared" si="41"/>
        <v>560.0225629525745</v>
      </c>
      <c r="I544">
        <f t="shared" si="42"/>
        <v>430.31840474410012</v>
      </c>
      <c r="J544">
        <f t="shared" si="43"/>
        <v>-15.367320229213078</v>
      </c>
      <c r="K544">
        <f t="shared" si="44"/>
        <v>15.367320229213078</v>
      </c>
    </row>
    <row r="545" spans="1:11" x14ac:dyDescent="0.2">
      <c r="A545" s="2">
        <v>43346</v>
      </c>
      <c r="B545" s="10">
        <v>56.907499999999999</v>
      </c>
      <c r="C545" s="7">
        <v>2012.71</v>
      </c>
      <c r="D545" s="5">
        <v>175.73</v>
      </c>
      <c r="F545" s="11">
        <f t="shared" si="40"/>
        <v>-129.28953202397543</v>
      </c>
      <c r="G545" s="14">
        <f t="shared" si="41"/>
        <v>574.97525699728862</v>
      </c>
      <c r="I545">
        <f t="shared" si="42"/>
        <v>445.6857249733132</v>
      </c>
      <c r="J545">
        <f t="shared" si="43"/>
        <v>0</v>
      </c>
      <c r="K545">
        <f t="shared" si="44"/>
        <v>0</v>
      </c>
    </row>
    <row r="546" spans="1:11" x14ac:dyDescent="0.2">
      <c r="A546" s="2">
        <v>43343</v>
      </c>
      <c r="B546" s="10">
        <v>56.907499999999999</v>
      </c>
      <c r="C546" s="7">
        <v>2012.71</v>
      </c>
      <c r="D546" s="5">
        <v>175.73</v>
      </c>
      <c r="F546" s="11">
        <f t="shared" si="40"/>
        <v>-129.28953202397543</v>
      </c>
      <c r="G546" s="14">
        <f t="shared" si="41"/>
        <v>574.97525699728862</v>
      </c>
      <c r="I546">
        <f t="shared" si="42"/>
        <v>445.6857249733132</v>
      </c>
      <c r="J546">
        <f t="shared" si="43"/>
        <v>-7.7261262044788168</v>
      </c>
      <c r="K546">
        <f t="shared" si="44"/>
        <v>7.7261262044788168</v>
      </c>
    </row>
    <row r="547" spans="1:11" x14ac:dyDescent="0.2">
      <c r="A547" s="2">
        <v>43342</v>
      </c>
      <c r="B547" s="10">
        <v>56.2575</v>
      </c>
      <c r="C547" s="7">
        <v>2002.38</v>
      </c>
      <c r="D547" s="5">
        <v>177.64</v>
      </c>
      <c r="F547" s="11">
        <f t="shared" si="40"/>
        <v>-127.81278122986949</v>
      </c>
      <c r="G547" s="14">
        <f t="shared" si="41"/>
        <v>581.22463240766149</v>
      </c>
      <c r="I547">
        <f t="shared" si="42"/>
        <v>453.41185117779202</v>
      </c>
      <c r="J547">
        <f t="shared" si="43"/>
        <v>4.5287870765616276</v>
      </c>
      <c r="K547">
        <f t="shared" si="44"/>
        <v>-4.5287870765616276</v>
      </c>
    </row>
    <row r="548" spans="1:11" x14ac:dyDescent="0.2">
      <c r="A548" s="2">
        <v>43341</v>
      </c>
      <c r="B548" s="10">
        <v>55.744999999999997</v>
      </c>
      <c r="C548" s="7">
        <v>1998.1</v>
      </c>
      <c r="D548" s="5">
        <v>175.9</v>
      </c>
      <c r="F548" s="11">
        <f t="shared" si="40"/>
        <v>-126.64842002682441</v>
      </c>
      <c r="G548" s="14">
        <f t="shared" si="41"/>
        <v>575.53148412805479</v>
      </c>
      <c r="I548">
        <f t="shared" si="42"/>
        <v>448.88306410123039</v>
      </c>
      <c r="J548">
        <f t="shared" si="43"/>
        <v>-3.0408706723768546</v>
      </c>
      <c r="K548">
        <f t="shared" si="44"/>
        <v>3.0408706723768546</v>
      </c>
    </row>
    <row r="549" spans="1:11" x14ac:dyDescent="0.2">
      <c r="A549" s="2">
        <v>43340</v>
      </c>
      <c r="B549" s="10">
        <v>54.924999999999997</v>
      </c>
      <c r="C549" s="7">
        <v>1932.82</v>
      </c>
      <c r="D549" s="5">
        <v>176.26</v>
      </c>
      <c r="F549" s="11">
        <f t="shared" si="40"/>
        <v>-124.7854421019523</v>
      </c>
      <c r="G549" s="14">
        <f t="shared" si="41"/>
        <v>576.70937687555954</v>
      </c>
      <c r="I549">
        <f t="shared" si="42"/>
        <v>451.92393477360724</v>
      </c>
      <c r="J549">
        <f t="shared" si="43"/>
        <v>-4.925955849744355</v>
      </c>
      <c r="K549">
        <f t="shared" si="44"/>
        <v>4.925955849744355</v>
      </c>
    </row>
    <row r="550" spans="1:11" x14ac:dyDescent="0.2">
      <c r="A550" s="2">
        <v>43339</v>
      </c>
      <c r="B550" s="10">
        <v>54.484999999999999</v>
      </c>
      <c r="C550" s="7">
        <v>1927.68</v>
      </c>
      <c r="D550" s="5">
        <v>177.46</v>
      </c>
      <c r="F550" s="11">
        <f t="shared" si="40"/>
        <v>-123.78579541055751</v>
      </c>
      <c r="G550" s="14">
        <f t="shared" si="41"/>
        <v>580.63568603390911</v>
      </c>
      <c r="I550">
        <f t="shared" si="42"/>
        <v>456.8498906233516</v>
      </c>
      <c r="J550">
        <f t="shared" si="43"/>
        <v>8.1994605877400772</v>
      </c>
      <c r="K550">
        <f t="shared" si="44"/>
        <v>-8.1994605877400772</v>
      </c>
    </row>
    <row r="551" spans="1:11" x14ac:dyDescent="0.2">
      <c r="A551" s="2">
        <v>43336</v>
      </c>
      <c r="B551" s="10">
        <v>54.04</v>
      </c>
      <c r="C551" s="7">
        <v>1905.39</v>
      </c>
      <c r="D551" s="5">
        <v>174.64500000000001</v>
      </c>
      <c r="F551" s="11">
        <f t="shared" si="40"/>
        <v>-122.77478909766958</v>
      </c>
      <c r="G551" s="14">
        <f t="shared" si="41"/>
        <v>571.42521913328108</v>
      </c>
      <c r="I551">
        <f t="shared" si="42"/>
        <v>448.65043003561152</v>
      </c>
      <c r="J551">
        <f t="shared" si="43"/>
        <v>5.3289605810803096</v>
      </c>
      <c r="K551">
        <f t="shared" si="44"/>
        <v>-5.3289605810803096</v>
      </c>
    </row>
    <row r="552" spans="1:11" x14ac:dyDescent="0.2">
      <c r="A552" s="2">
        <v>43335</v>
      </c>
      <c r="B552" s="10">
        <v>53.872500000000002</v>
      </c>
      <c r="C552" s="7">
        <v>1902.9</v>
      </c>
      <c r="D552" s="5">
        <v>172.9</v>
      </c>
      <c r="F552" s="11">
        <f t="shared" si="40"/>
        <v>-122.39424177765</v>
      </c>
      <c r="G552" s="14">
        <f t="shared" si="41"/>
        <v>565.71571123218121</v>
      </c>
      <c r="I552">
        <f t="shared" si="42"/>
        <v>443.32146945453121</v>
      </c>
      <c r="J552">
        <f t="shared" si="43"/>
        <v>-2.6711356538307882</v>
      </c>
      <c r="K552">
        <f t="shared" si="44"/>
        <v>2.6711356538307882</v>
      </c>
    </row>
    <row r="553" spans="1:11" x14ac:dyDescent="0.2">
      <c r="A553" s="2">
        <v>43334</v>
      </c>
      <c r="B553" s="10">
        <v>53.762500000000003</v>
      </c>
      <c r="C553" s="7">
        <v>1904.9</v>
      </c>
      <c r="D553" s="5">
        <v>173.64</v>
      </c>
      <c r="F553" s="11">
        <f t="shared" si="40"/>
        <v>-122.14433010480128</v>
      </c>
      <c r="G553" s="14">
        <f t="shared" si="41"/>
        <v>568.13693521316327</v>
      </c>
      <c r="I553">
        <f t="shared" si="42"/>
        <v>445.992605108362</v>
      </c>
      <c r="J553">
        <f t="shared" si="43"/>
        <v>3.3316829738504339</v>
      </c>
      <c r="K553">
        <f t="shared" si="44"/>
        <v>-3.3316829738504339</v>
      </c>
    </row>
    <row r="554" spans="1:11" x14ac:dyDescent="0.2">
      <c r="A554" s="2">
        <v>43333</v>
      </c>
      <c r="B554" s="10">
        <v>53.76</v>
      </c>
      <c r="C554" s="7">
        <v>1883.42</v>
      </c>
      <c r="D554" s="5">
        <v>172.62</v>
      </c>
      <c r="F554" s="11">
        <f t="shared" si="40"/>
        <v>-122.13865029405471</v>
      </c>
      <c r="G554" s="14">
        <f t="shared" si="41"/>
        <v>564.79957242856631</v>
      </c>
      <c r="I554">
        <f t="shared" si="42"/>
        <v>442.66092213451157</v>
      </c>
      <c r="J554">
        <f t="shared" si="43"/>
        <v>0.63118296719051159</v>
      </c>
      <c r="K554">
        <f t="shared" si="44"/>
        <v>-0.63118296719051159</v>
      </c>
    </row>
    <row r="555" spans="1:11" x14ac:dyDescent="0.2">
      <c r="A555" s="2">
        <v>43332</v>
      </c>
      <c r="B555" s="10">
        <v>53.865000000000002</v>
      </c>
      <c r="C555" s="7">
        <v>1876.71</v>
      </c>
      <c r="D555" s="5">
        <v>172.5</v>
      </c>
      <c r="F555" s="11">
        <f t="shared" si="40"/>
        <v>-122.37720234541031</v>
      </c>
      <c r="G555" s="14">
        <f t="shared" si="41"/>
        <v>564.40694151273135</v>
      </c>
      <c r="I555">
        <f t="shared" si="42"/>
        <v>442.02973916732105</v>
      </c>
      <c r="J555">
        <f t="shared" si="43"/>
        <v>-3.0493817099409739</v>
      </c>
      <c r="K555">
        <f t="shared" si="44"/>
        <v>3.0493817099409739</v>
      </c>
    </row>
    <row r="556" spans="1:11" x14ac:dyDescent="0.2">
      <c r="A556" s="2">
        <v>43329</v>
      </c>
      <c r="B556" s="10">
        <v>54.395000000000003</v>
      </c>
      <c r="C556" s="7">
        <v>1882.22</v>
      </c>
      <c r="D556" s="5">
        <v>173.8</v>
      </c>
      <c r="F556" s="11">
        <f t="shared" si="40"/>
        <v>-123.58132222368131</v>
      </c>
      <c r="G556" s="14">
        <f t="shared" si="41"/>
        <v>568.66044310094333</v>
      </c>
      <c r="I556">
        <f t="shared" si="42"/>
        <v>445.07912087726203</v>
      </c>
      <c r="J556">
        <f t="shared" si="43"/>
        <v>-5.3643312467971214</v>
      </c>
      <c r="K556">
        <f t="shared" si="44"/>
        <v>5.3643312467971214</v>
      </c>
    </row>
    <row r="557" spans="1:11" x14ac:dyDescent="0.2">
      <c r="A557" s="2">
        <v>43328</v>
      </c>
      <c r="B557" s="10">
        <v>53.33</v>
      </c>
      <c r="C557" s="7">
        <v>1886.52</v>
      </c>
      <c r="D557" s="5">
        <v>174.7</v>
      </c>
      <c r="F557" s="11">
        <f t="shared" si="40"/>
        <v>-121.16172284564617</v>
      </c>
      <c r="G557" s="14">
        <f t="shared" si="41"/>
        <v>571.60517496970533</v>
      </c>
      <c r="I557">
        <f t="shared" si="42"/>
        <v>450.44345212405915</v>
      </c>
      <c r="J557">
        <f t="shared" si="43"/>
        <v>-17.552776072297377</v>
      </c>
      <c r="K557">
        <f t="shared" si="44"/>
        <v>17.552776072297377</v>
      </c>
    </row>
    <row r="558" spans="1:11" x14ac:dyDescent="0.2">
      <c r="A558" s="2">
        <v>43327</v>
      </c>
      <c r="B558" s="10">
        <v>52.56</v>
      </c>
      <c r="C558" s="7">
        <v>1882.62</v>
      </c>
      <c r="D558" s="5">
        <v>179.53</v>
      </c>
      <c r="F558" s="11">
        <f t="shared" si="40"/>
        <v>-119.41234113570529</v>
      </c>
      <c r="G558" s="14">
        <f t="shared" si="41"/>
        <v>587.4085693320618</v>
      </c>
      <c r="I558">
        <f t="shared" si="42"/>
        <v>467.99622819635653</v>
      </c>
      <c r="J558">
        <f t="shared" si="43"/>
        <v>-5.4479511184083549</v>
      </c>
      <c r="K558">
        <f t="shared" si="44"/>
        <v>5.4479511184083549</v>
      </c>
    </row>
    <row r="559" spans="1:11" x14ac:dyDescent="0.2">
      <c r="A559" s="2">
        <v>43326</v>
      </c>
      <c r="B559" s="10">
        <v>52.4375</v>
      </c>
      <c r="C559" s="7">
        <v>1919.65</v>
      </c>
      <c r="D559" s="5">
        <v>181.11</v>
      </c>
      <c r="F559" s="11">
        <f t="shared" si="40"/>
        <v>-119.13403040912378</v>
      </c>
      <c r="G559" s="14">
        <f t="shared" si="41"/>
        <v>592.57820972388868</v>
      </c>
      <c r="I559">
        <f t="shared" si="42"/>
        <v>473.44417931476488</v>
      </c>
      <c r="J559">
        <f t="shared" si="43"/>
        <v>2.968416410844668</v>
      </c>
      <c r="K559">
        <f t="shared" si="44"/>
        <v>-2.968416410844668</v>
      </c>
    </row>
    <row r="560" spans="1:11" x14ac:dyDescent="0.2">
      <c r="A560" s="2">
        <v>43325</v>
      </c>
      <c r="B560" s="10">
        <v>52.217500000000001</v>
      </c>
      <c r="C560" s="7">
        <v>1896.2</v>
      </c>
      <c r="D560" s="5">
        <v>180.05</v>
      </c>
      <c r="F560" s="11">
        <f t="shared" si="40"/>
        <v>-118.63420706342639</v>
      </c>
      <c r="G560" s="14">
        <f t="shared" si="41"/>
        <v>589.10996996734661</v>
      </c>
      <c r="I560">
        <f t="shared" si="42"/>
        <v>470.47576290392021</v>
      </c>
      <c r="J560">
        <f t="shared" si="43"/>
        <v>-1.4481987427503782</v>
      </c>
      <c r="K560">
        <f t="shared" si="44"/>
        <v>1.4481987427503782</v>
      </c>
    </row>
    <row r="561" spans="1:11" x14ac:dyDescent="0.2">
      <c r="A561" s="2">
        <v>43322</v>
      </c>
      <c r="B561" s="10">
        <v>51.8825</v>
      </c>
      <c r="C561" s="7">
        <v>1886.3</v>
      </c>
      <c r="D561" s="5">
        <v>180.26</v>
      </c>
      <c r="F561" s="11">
        <f t="shared" si="40"/>
        <v>-117.87311242338717</v>
      </c>
      <c r="G561" s="14">
        <f t="shared" si="41"/>
        <v>589.79707407005776</v>
      </c>
      <c r="I561">
        <f t="shared" si="42"/>
        <v>471.92396164667059</v>
      </c>
      <c r="J561">
        <f t="shared" si="43"/>
        <v>-8.4927713143216579</v>
      </c>
      <c r="K561">
        <f t="shared" si="44"/>
        <v>8.4927713143216579</v>
      </c>
    </row>
    <row r="562" spans="1:11" x14ac:dyDescent="0.2">
      <c r="A562" s="2">
        <v>43321</v>
      </c>
      <c r="B562" s="10">
        <v>52.22</v>
      </c>
      <c r="C562" s="7">
        <v>1898.52</v>
      </c>
      <c r="D562" s="5">
        <v>183.09</v>
      </c>
      <c r="F562" s="11">
        <f t="shared" si="40"/>
        <v>-118.63988687417294</v>
      </c>
      <c r="G562" s="14">
        <f t="shared" si="41"/>
        <v>599.05661983516518</v>
      </c>
      <c r="I562">
        <f t="shared" si="42"/>
        <v>480.41673296099225</v>
      </c>
      <c r="J562">
        <f t="shared" si="43"/>
        <v>-7.7641309358147055</v>
      </c>
      <c r="K562">
        <f t="shared" si="44"/>
        <v>7.7641309358147055</v>
      </c>
    </row>
    <row r="563" spans="1:11" x14ac:dyDescent="0.2">
      <c r="A563" s="2">
        <v>43320</v>
      </c>
      <c r="B563" s="10">
        <v>51.8125</v>
      </c>
      <c r="C563" s="7">
        <v>1886.52</v>
      </c>
      <c r="D563" s="5">
        <v>185.18</v>
      </c>
      <c r="F563" s="11">
        <f t="shared" si="40"/>
        <v>-117.71407772248345</v>
      </c>
      <c r="G563" s="14">
        <f t="shared" si="41"/>
        <v>605.89494161929042</v>
      </c>
      <c r="I563">
        <f t="shared" si="42"/>
        <v>488.18086389680695</v>
      </c>
      <c r="J563">
        <f t="shared" si="43"/>
        <v>4.403018938663763</v>
      </c>
      <c r="K563">
        <f t="shared" si="44"/>
        <v>-4.403018938663763</v>
      </c>
    </row>
    <row r="564" spans="1:11" x14ac:dyDescent="0.2">
      <c r="A564" s="2">
        <v>43319</v>
      </c>
      <c r="B564" s="10">
        <v>51.777500000000003</v>
      </c>
      <c r="C564" s="7">
        <v>1862.48</v>
      </c>
      <c r="D564" s="5">
        <v>183.81</v>
      </c>
      <c r="F564" s="11">
        <f t="shared" si="40"/>
        <v>-117.6345603720316</v>
      </c>
      <c r="G564" s="14">
        <f t="shared" si="41"/>
        <v>601.41240533017481</v>
      </c>
      <c r="I564">
        <f t="shared" si="42"/>
        <v>483.77784495814319</v>
      </c>
      <c r="J564">
        <f t="shared" si="43"/>
        <v>-5.0379747750881165</v>
      </c>
      <c r="K564">
        <f t="shared" si="44"/>
        <v>5.0379747750881165</v>
      </c>
    </row>
    <row r="565" spans="1:11" x14ac:dyDescent="0.2">
      <c r="A565" s="2">
        <v>43318</v>
      </c>
      <c r="B565" s="10">
        <v>52.267499999999998</v>
      </c>
      <c r="C565" s="7">
        <v>1847.75</v>
      </c>
      <c r="D565" s="5">
        <v>185.69</v>
      </c>
      <c r="F565" s="11">
        <f t="shared" si="40"/>
        <v>-118.74780327835761</v>
      </c>
      <c r="G565" s="14">
        <f t="shared" si="41"/>
        <v>607.5636230115889</v>
      </c>
      <c r="I565">
        <f t="shared" si="42"/>
        <v>488.81581973323131</v>
      </c>
      <c r="J565">
        <f t="shared" si="43"/>
        <v>25.267501641491435</v>
      </c>
      <c r="K565">
        <f t="shared" si="44"/>
        <v>-25.267501641491435</v>
      </c>
    </row>
    <row r="566" spans="1:11" x14ac:dyDescent="0.2">
      <c r="A566" s="2">
        <v>43315</v>
      </c>
      <c r="B566" s="10">
        <v>51.997500000000002</v>
      </c>
      <c r="C566" s="7">
        <v>1823.29</v>
      </c>
      <c r="D566" s="5">
        <v>177.78</v>
      </c>
      <c r="F566" s="11">
        <f t="shared" si="40"/>
        <v>-118.13438371772899</v>
      </c>
      <c r="G566" s="14">
        <f t="shared" si="41"/>
        <v>581.68270180946888</v>
      </c>
      <c r="I566">
        <f t="shared" si="42"/>
        <v>463.54831809173987</v>
      </c>
      <c r="J566">
        <f t="shared" si="43"/>
        <v>4.2726246162667962</v>
      </c>
      <c r="K566">
        <f t="shared" si="44"/>
        <v>-4.2726246162667962</v>
      </c>
    </row>
    <row r="567" spans="1:11" x14ac:dyDescent="0.2">
      <c r="A567" s="2">
        <v>43314</v>
      </c>
      <c r="B567" s="10">
        <v>51.847499999999997</v>
      </c>
      <c r="C567" s="7">
        <v>1834.33</v>
      </c>
      <c r="D567" s="5">
        <v>176.37</v>
      </c>
      <c r="F567" s="11">
        <f t="shared" si="40"/>
        <v>-117.7935950729353</v>
      </c>
      <c r="G567" s="14">
        <f t="shared" si="41"/>
        <v>577.06928854840839</v>
      </c>
      <c r="I567">
        <f t="shared" si="42"/>
        <v>459.27569347547308</v>
      </c>
      <c r="J567">
        <f t="shared" si="43"/>
        <v>12.098074159783209</v>
      </c>
      <c r="K567">
        <f t="shared" si="44"/>
        <v>-12.098074159783209</v>
      </c>
    </row>
    <row r="568" spans="1:11" x14ac:dyDescent="0.2">
      <c r="A568" s="2">
        <v>43313</v>
      </c>
      <c r="B568" s="10">
        <v>50.375</v>
      </c>
      <c r="C568" s="7">
        <v>1797.17</v>
      </c>
      <c r="D568" s="5">
        <v>171.65</v>
      </c>
      <c r="F568" s="11">
        <f t="shared" si="40"/>
        <v>-114.4481865432107</v>
      </c>
      <c r="G568" s="14">
        <f t="shared" si="41"/>
        <v>561.62580585890055</v>
      </c>
      <c r="I568">
        <f t="shared" si="42"/>
        <v>447.17761931568987</v>
      </c>
      <c r="J568">
        <f t="shared" si="43"/>
        <v>-9.4099574446161114</v>
      </c>
      <c r="K568">
        <f t="shared" si="44"/>
        <v>9.4099574446161114</v>
      </c>
    </row>
    <row r="569" spans="1:11" x14ac:dyDescent="0.2">
      <c r="A569" s="2">
        <v>43312</v>
      </c>
      <c r="B569" s="10">
        <v>47.572499999999998</v>
      </c>
      <c r="C569" s="7">
        <v>1777.44</v>
      </c>
      <c r="D569" s="5">
        <v>172.58</v>
      </c>
      <c r="F569" s="11">
        <f t="shared" si="40"/>
        <v>-108.08111869631544</v>
      </c>
      <c r="G569" s="14">
        <f t="shared" si="41"/>
        <v>564.66869545662144</v>
      </c>
      <c r="I569">
        <f t="shared" si="42"/>
        <v>456.58757676030598</v>
      </c>
      <c r="J569">
        <f t="shared" si="43"/>
        <v>4.7574921255400113</v>
      </c>
      <c r="K569">
        <f t="shared" si="44"/>
        <v>-4.7574921255400113</v>
      </c>
    </row>
    <row r="570" spans="1:11" x14ac:dyDescent="0.2">
      <c r="A570" s="2">
        <v>43311</v>
      </c>
      <c r="B570" s="10">
        <v>47.477499999999999</v>
      </c>
      <c r="C570" s="7">
        <v>1779.22</v>
      </c>
      <c r="D570" s="5">
        <v>171.06</v>
      </c>
      <c r="F570" s="11">
        <f t="shared" si="40"/>
        <v>-107.86528588794611</v>
      </c>
      <c r="G570" s="14">
        <f t="shared" si="41"/>
        <v>559.6953705227121</v>
      </c>
      <c r="I570">
        <f t="shared" si="42"/>
        <v>451.83008463476597</v>
      </c>
      <c r="J570">
        <f t="shared" si="43"/>
        <v>-11.923730313849774</v>
      </c>
      <c r="K570">
        <f t="shared" si="44"/>
        <v>11.923730313849774</v>
      </c>
    </row>
    <row r="571" spans="1:11" x14ac:dyDescent="0.2">
      <c r="A571" s="2">
        <v>43308</v>
      </c>
      <c r="B571" s="10">
        <v>47.744999999999997</v>
      </c>
      <c r="C571" s="7">
        <v>1817.27</v>
      </c>
      <c r="D571" s="5">
        <v>174.89</v>
      </c>
      <c r="F571" s="11">
        <f t="shared" si="40"/>
        <v>-108.47302563782817</v>
      </c>
      <c r="G571" s="14">
        <f t="shared" si="41"/>
        <v>572.22684058644393</v>
      </c>
      <c r="I571">
        <f t="shared" si="42"/>
        <v>463.75381494861574</v>
      </c>
      <c r="J571">
        <f t="shared" si="43"/>
        <v>-2.647957417976329</v>
      </c>
      <c r="K571">
        <f t="shared" si="44"/>
        <v>2.647957417976329</v>
      </c>
    </row>
    <row r="572" spans="1:11" x14ac:dyDescent="0.2">
      <c r="A572" s="2">
        <v>43307</v>
      </c>
      <c r="B572" s="10">
        <v>48.552500000000002</v>
      </c>
      <c r="C572" s="7">
        <v>1808</v>
      </c>
      <c r="D572" s="5">
        <v>176.26</v>
      </c>
      <c r="F572" s="11">
        <f t="shared" si="40"/>
        <v>-110.30760450896749</v>
      </c>
      <c r="G572" s="14">
        <f t="shared" si="41"/>
        <v>576.70937687555954</v>
      </c>
      <c r="I572">
        <f t="shared" si="42"/>
        <v>466.40177236659207</v>
      </c>
      <c r="J572">
        <f t="shared" si="43"/>
        <v>-134.5876896197355</v>
      </c>
      <c r="K572">
        <f t="shared" si="44"/>
        <v>134.5876896197355</v>
      </c>
    </row>
    <row r="573" spans="1:11" x14ac:dyDescent="0.2">
      <c r="A573" s="2">
        <v>43306</v>
      </c>
      <c r="B573" s="10">
        <v>48.704999999999998</v>
      </c>
      <c r="C573" s="7">
        <v>1863.61</v>
      </c>
      <c r="D573" s="5">
        <v>217.5</v>
      </c>
      <c r="F573" s="11">
        <f t="shared" si="40"/>
        <v>-110.65407296450772</v>
      </c>
      <c r="G573" s="14">
        <f t="shared" si="41"/>
        <v>711.64353495083526</v>
      </c>
      <c r="I573">
        <f t="shared" si="42"/>
        <v>600.98946198632757</v>
      </c>
      <c r="J573">
        <f t="shared" si="43"/>
        <v>8.2258202092334614</v>
      </c>
      <c r="K573">
        <f t="shared" si="44"/>
        <v>-8.2258202092334614</v>
      </c>
    </row>
    <row r="574" spans="1:11" x14ac:dyDescent="0.2">
      <c r="A574" s="2">
        <v>43305</v>
      </c>
      <c r="B574" s="10">
        <v>48.25</v>
      </c>
      <c r="C574" s="7">
        <v>1829.24</v>
      </c>
      <c r="D574" s="5">
        <v>214.67</v>
      </c>
      <c r="F574" s="11">
        <f t="shared" si="40"/>
        <v>-109.62034740863356</v>
      </c>
      <c r="G574" s="14">
        <f t="shared" si="41"/>
        <v>702.38398918572773</v>
      </c>
      <c r="I574">
        <f t="shared" si="42"/>
        <v>592.76364177709411</v>
      </c>
      <c r="J574">
        <f t="shared" si="43"/>
        <v>11.51294166905609</v>
      </c>
      <c r="K574">
        <f t="shared" si="44"/>
        <v>-11.51294166905609</v>
      </c>
    </row>
    <row r="575" spans="1:11" x14ac:dyDescent="0.2">
      <c r="A575" s="2">
        <v>43304</v>
      </c>
      <c r="B575" s="10">
        <v>47.902500000000003</v>
      </c>
      <c r="C575" s="7">
        <v>1802</v>
      </c>
      <c r="D575" s="5">
        <v>210.91</v>
      </c>
      <c r="F575" s="11">
        <f t="shared" si="40"/>
        <v>-108.83085371486155</v>
      </c>
      <c r="G575" s="14">
        <f t="shared" si="41"/>
        <v>690.08155382289954</v>
      </c>
      <c r="I575">
        <f t="shared" si="42"/>
        <v>581.25070010803802</v>
      </c>
      <c r="J575">
        <f t="shared" si="43"/>
        <v>3.0772097869742083</v>
      </c>
      <c r="K575">
        <f t="shared" si="44"/>
        <v>-3.0772097869742083</v>
      </c>
    </row>
    <row r="576" spans="1:11" x14ac:dyDescent="0.2">
      <c r="A576" s="2">
        <v>43301</v>
      </c>
      <c r="B576" s="10">
        <v>47.86</v>
      </c>
      <c r="C576" s="7">
        <v>1813.7</v>
      </c>
      <c r="D576" s="5">
        <v>209.94</v>
      </c>
      <c r="F576" s="11">
        <f t="shared" si="40"/>
        <v>-108.73429693217</v>
      </c>
      <c r="G576" s="14">
        <f t="shared" si="41"/>
        <v>686.90778725323378</v>
      </c>
      <c r="I576">
        <f t="shared" si="42"/>
        <v>578.17349032106381</v>
      </c>
      <c r="J576">
        <f t="shared" si="43"/>
        <v>6.3029716253040533</v>
      </c>
      <c r="K576">
        <f t="shared" si="44"/>
        <v>-6.3029716253040533</v>
      </c>
    </row>
    <row r="577" spans="1:11" x14ac:dyDescent="0.2">
      <c r="A577" s="2">
        <v>43300</v>
      </c>
      <c r="B577" s="10">
        <v>47.97</v>
      </c>
      <c r="C577" s="7">
        <v>1812.97</v>
      </c>
      <c r="D577" s="5">
        <v>208.09</v>
      </c>
      <c r="F577" s="11">
        <f t="shared" si="40"/>
        <v>-108.98420860501869</v>
      </c>
      <c r="G577" s="14">
        <f t="shared" si="41"/>
        <v>680.85472730077845</v>
      </c>
      <c r="I577">
        <f t="shared" si="42"/>
        <v>571.87051869575976</v>
      </c>
      <c r="J577">
        <f t="shared" si="43"/>
        <v>-4.9959558497442913</v>
      </c>
      <c r="K577">
        <f t="shared" si="44"/>
        <v>4.9959558497442913</v>
      </c>
    </row>
    <row r="578" spans="1:11" x14ac:dyDescent="0.2">
      <c r="A578" s="2">
        <v>43299</v>
      </c>
      <c r="B578" s="10">
        <v>47.6</v>
      </c>
      <c r="C578" s="7">
        <v>1842.92</v>
      </c>
      <c r="D578" s="5">
        <v>209.36</v>
      </c>
      <c r="F578" s="11">
        <f t="shared" si="40"/>
        <v>-108.14359661452762</v>
      </c>
      <c r="G578" s="14">
        <f t="shared" si="41"/>
        <v>685.01007116003166</v>
      </c>
      <c r="I578">
        <f t="shared" si="42"/>
        <v>576.86647454550405</v>
      </c>
      <c r="J578">
        <f t="shared" si="43"/>
        <v>-1.4649321797445509</v>
      </c>
      <c r="K578">
        <f t="shared" si="44"/>
        <v>1.4649321797445509</v>
      </c>
    </row>
    <row r="579" spans="1:11" x14ac:dyDescent="0.2">
      <c r="A579" s="2">
        <v>43298</v>
      </c>
      <c r="B579" s="10">
        <v>47.862499999999997</v>
      </c>
      <c r="C579" s="7">
        <v>1843.93</v>
      </c>
      <c r="D579" s="5">
        <v>209.99</v>
      </c>
      <c r="F579" s="11">
        <f t="shared" si="40"/>
        <v>-108.73997674291655</v>
      </c>
      <c r="G579" s="14">
        <f t="shared" si="41"/>
        <v>687.0713834681651</v>
      </c>
      <c r="I579">
        <f t="shared" si="42"/>
        <v>578.3314067252486</v>
      </c>
      <c r="J579">
        <f t="shared" si="43"/>
        <v>8.7238012838895429</v>
      </c>
      <c r="K579">
        <f t="shared" si="44"/>
        <v>-8.7238012838895429</v>
      </c>
    </row>
    <row r="580" spans="1:11" x14ac:dyDescent="0.2">
      <c r="A580" s="2">
        <v>43297</v>
      </c>
      <c r="B580" s="10">
        <v>47.727499999999999</v>
      </c>
      <c r="C580" s="7">
        <v>1822.49</v>
      </c>
      <c r="D580" s="5">
        <v>207.23</v>
      </c>
      <c r="F580" s="11">
        <f t="shared" si="40"/>
        <v>-108.43326696260225</v>
      </c>
      <c r="G580" s="14">
        <f t="shared" si="41"/>
        <v>678.04087240396132</v>
      </c>
      <c r="I580">
        <f t="shared" si="42"/>
        <v>569.60760544135906</v>
      </c>
      <c r="J580">
        <f t="shared" si="43"/>
        <v>-5.592113552063438E-2</v>
      </c>
      <c r="K580">
        <f t="shared" si="44"/>
        <v>5.592113552063438E-2</v>
      </c>
    </row>
    <row r="581" spans="1:11" x14ac:dyDescent="0.2">
      <c r="A581" s="2">
        <v>43294</v>
      </c>
      <c r="B581" s="10">
        <v>47.832500000000003</v>
      </c>
      <c r="C581" s="7">
        <v>1813.03</v>
      </c>
      <c r="D581" s="5">
        <v>207.32</v>
      </c>
      <c r="F581" s="11">
        <f t="shared" ref="F581:F644" si="45">B581*$O$8</f>
        <v>-108.67181901395783</v>
      </c>
      <c r="G581" s="14">
        <f t="shared" ref="G581:G644" si="46">D581*(1-$O$8)</f>
        <v>678.33534559083751</v>
      </c>
      <c r="I581">
        <f t="shared" ref="I581:I644" si="47">SUM(F581:G581)</f>
        <v>569.66352657687969</v>
      </c>
      <c r="J581">
        <f t="shared" si="43"/>
        <v>1.1383753970529824</v>
      </c>
      <c r="K581">
        <f t="shared" si="44"/>
        <v>-1.1383753970529824</v>
      </c>
    </row>
    <row r="582" spans="1:11" x14ac:dyDescent="0.2">
      <c r="A582" s="2">
        <v>43293</v>
      </c>
      <c r="B582" s="10">
        <v>47.7575</v>
      </c>
      <c r="C582" s="7">
        <v>1796.62</v>
      </c>
      <c r="D582" s="5">
        <v>206.92</v>
      </c>
      <c r="F582" s="11">
        <f t="shared" si="45"/>
        <v>-108.50142469156098</v>
      </c>
      <c r="G582" s="14">
        <f t="shared" si="46"/>
        <v>677.02657587138765</v>
      </c>
      <c r="I582">
        <f t="shared" si="47"/>
        <v>568.52515117982671</v>
      </c>
      <c r="J582">
        <f t="shared" ref="J582:J645" si="48">I582-I583</f>
        <v>12.541888042808637</v>
      </c>
      <c r="K582">
        <f t="shared" ref="K582:K645" si="49">-J582</f>
        <v>-12.541888042808637</v>
      </c>
    </row>
    <row r="583" spans="1:11" x14ac:dyDescent="0.2">
      <c r="A583" s="2">
        <v>43292</v>
      </c>
      <c r="B583" s="10">
        <v>46.97</v>
      </c>
      <c r="C583" s="7">
        <v>1755</v>
      </c>
      <c r="D583" s="5">
        <v>202.54</v>
      </c>
      <c r="F583" s="11">
        <f t="shared" si="45"/>
        <v>-106.71228430639417</v>
      </c>
      <c r="G583" s="14">
        <f t="shared" si="46"/>
        <v>662.69554744341224</v>
      </c>
      <c r="I583">
        <f t="shared" si="47"/>
        <v>555.98326313701807</v>
      </c>
      <c r="J583">
        <f t="shared" si="48"/>
        <v>-1.8690110442238392</v>
      </c>
      <c r="K583">
        <f t="shared" si="49"/>
        <v>1.8690110442238392</v>
      </c>
    </row>
    <row r="584" spans="1:11" x14ac:dyDescent="0.2">
      <c r="A584" s="2">
        <v>43291</v>
      </c>
      <c r="B584" s="10">
        <v>47.587499999999999</v>
      </c>
      <c r="C584" s="7">
        <v>1743.07</v>
      </c>
      <c r="D584" s="5">
        <v>203.54</v>
      </c>
      <c r="F584" s="11">
        <f t="shared" si="45"/>
        <v>-108.11519756079481</v>
      </c>
      <c r="G584" s="14">
        <f t="shared" si="46"/>
        <v>665.96747174203676</v>
      </c>
      <c r="I584">
        <f t="shared" si="47"/>
        <v>557.85227418124191</v>
      </c>
      <c r="J584">
        <f t="shared" si="48"/>
        <v>-3.7956735111786202</v>
      </c>
      <c r="K584">
        <f t="shared" si="49"/>
        <v>3.7956735111786202</v>
      </c>
    </row>
    <row r="585" spans="1:11" x14ac:dyDescent="0.2">
      <c r="A585" s="2">
        <v>43290</v>
      </c>
      <c r="B585" s="10">
        <v>47.645000000000003</v>
      </c>
      <c r="C585" s="7">
        <v>1739.02</v>
      </c>
      <c r="D585" s="5">
        <v>204.74</v>
      </c>
      <c r="F585" s="11">
        <f t="shared" si="45"/>
        <v>-108.24583320796573</v>
      </c>
      <c r="G585" s="14">
        <f t="shared" si="46"/>
        <v>669.89378090038622</v>
      </c>
      <c r="I585">
        <f t="shared" si="47"/>
        <v>561.64794769242053</v>
      </c>
      <c r="J585">
        <f t="shared" si="48"/>
        <v>3.4581750860705824</v>
      </c>
      <c r="K585">
        <f t="shared" si="49"/>
        <v>-3.4581750860705824</v>
      </c>
    </row>
    <row r="586" spans="1:11" x14ac:dyDescent="0.2">
      <c r="A586" s="2">
        <v>43287</v>
      </c>
      <c r="B586" s="10">
        <v>46.9925</v>
      </c>
      <c r="C586" s="7">
        <v>1710.63</v>
      </c>
      <c r="D586" s="5">
        <v>203.23</v>
      </c>
      <c r="F586" s="11">
        <f t="shared" si="45"/>
        <v>-106.76340260311322</v>
      </c>
      <c r="G586" s="14">
        <f t="shared" si="46"/>
        <v>664.95317520946321</v>
      </c>
      <c r="I586">
        <f t="shared" si="47"/>
        <v>558.18977260634995</v>
      </c>
      <c r="J586">
        <f t="shared" si="48"/>
        <v>14.180086785558956</v>
      </c>
      <c r="K586">
        <f t="shared" si="49"/>
        <v>-14.180086785558956</v>
      </c>
    </row>
    <row r="587" spans="1:11" x14ac:dyDescent="0.2">
      <c r="A587" s="2">
        <v>43286</v>
      </c>
      <c r="B587" s="10">
        <v>46.35</v>
      </c>
      <c r="C587" s="7">
        <v>1699.73</v>
      </c>
      <c r="D587" s="5">
        <v>198.45</v>
      </c>
      <c r="F587" s="11">
        <f t="shared" si="45"/>
        <v>-105.30369124124697</v>
      </c>
      <c r="G587" s="14">
        <f t="shared" si="46"/>
        <v>649.31337706203794</v>
      </c>
      <c r="I587">
        <f t="shared" si="47"/>
        <v>544.00968582079099</v>
      </c>
      <c r="J587">
        <f t="shared" si="48"/>
        <v>17.874794997641288</v>
      </c>
      <c r="K587">
        <f t="shared" si="49"/>
        <v>-17.874794997641288</v>
      </c>
    </row>
    <row r="588" spans="1:11" x14ac:dyDescent="0.2">
      <c r="A588" s="2">
        <v>43285</v>
      </c>
      <c r="B588" s="10">
        <v>45.98</v>
      </c>
      <c r="C588" s="7">
        <v>1693.96</v>
      </c>
      <c r="D588" s="5">
        <v>192.73</v>
      </c>
      <c r="F588" s="11">
        <f t="shared" si="45"/>
        <v>-104.46307925075587</v>
      </c>
      <c r="G588" s="14">
        <f t="shared" si="46"/>
        <v>630.59797007390557</v>
      </c>
      <c r="I588">
        <f t="shared" si="47"/>
        <v>526.1348908231497</v>
      </c>
      <c r="J588">
        <f t="shared" si="48"/>
        <v>0</v>
      </c>
      <c r="K588">
        <f t="shared" si="49"/>
        <v>0</v>
      </c>
    </row>
    <row r="589" spans="1:11" x14ac:dyDescent="0.2">
      <c r="A589" s="2">
        <v>43284</v>
      </c>
      <c r="B589" s="10">
        <v>45.98</v>
      </c>
      <c r="C589" s="7">
        <v>1693.96</v>
      </c>
      <c r="D589" s="5">
        <v>192.73</v>
      </c>
      <c r="F589" s="11">
        <f t="shared" si="45"/>
        <v>-104.46307925075587</v>
      </c>
      <c r="G589" s="14">
        <f t="shared" si="46"/>
        <v>630.59797007390557</v>
      </c>
      <c r="I589">
        <f t="shared" si="47"/>
        <v>526.1348908231497</v>
      </c>
      <c r="J589">
        <f t="shared" si="48"/>
        <v>-13.297391199252615</v>
      </c>
      <c r="K589">
        <f t="shared" si="49"/>
        <v>13.297391199252615</v>
      </c>
    </row>
    <row r="590" spans="1:11" x14ac:dyDescent="0.2">
      <c r="A590" s="2">
        <v>43283</v>
      </c>
      <c r="B590" s="10">
        <v>46.795000000000002</v>
      </c>
      <c r="C590" s="7">
        <v>1713.78</v>
      </c>
      <c r="D590" s="5">
        <v>197.36</v>
      </c>
      <c r="F590" s="11">
        <f t="shared" si="45"/>
        <v>-106.31469755413488</v>
      </c>
      <c r="G590" s="14">
        <f t="shared" si="46"/>
        <v>645.74697957653723</v>
      </c>
      <c r="I590">
        <f t="shared" si="47"/>
        <v>539.43228202240232</v>
      </c>
      <c r="J590">
        <f t="shared" si="48"/>
        <v>8.7709290432803755</v>
      </c>
      <c r="K590">
        <f t="shared" si="49"/>
        <v>-8.7709290432803755</v>
      </c>
    </row>
    <row r="591" spans="1:11" x14ac:dyDescent="0.2">
      <c r="A591" s="2">
        <v>43280</v>
      </c>
      <c r="B591" s="10">
        <v>46.277500000000003</v>
      </c>
      <c r="C591" s="7">
        <v>1699.8</v>
      </c>
      <c r="D591" s="5">
        <v>194.32</v>
      </c>
      <c r="F591" s="11">
        <f t="shared" si="45"/>
        <v>-105.13897672959669</v>
      </c>
      <c r="G591" s="14">
        <f t="shared" si="46"/>
        <v>635.80032970871866</v>
      </c>
      <c r="I591">
        <f t="shared" si="47"/>
        <v>530.66135297912194</v>
      </c>
      <c r="J591">
        <f t="shared" si="48"/>
        <v>-6.0278627912568936</v>
      </c>
      <c r="K591">
        <f t="shared" si="49"/>
        <v>6.0278627912568936</v>
      </c>
    </row>
    <row r="592" spans="1:11" x14ac:dyDescent="0.2">
      <c r="A592" s="2">
        <v>43279</v>
      </c>
      <c r="B592" s="10">
        <v>46.375</v>
      </c>
      <c r="C592" s="7">
        <v>1701.45</v>
      </c>
      <c r="D592" s="5">
        <v>196.23</v>
      </c>
      <c r="F592" s="11">
        <f t="shared" si="45"/>
        <v>-105.36048934871258</v>
      </c>
      <c r="G592" s="14">
        <f t="shared" si="46"/>
        <v>642.04970511909141</v>
      </c>
      <c r="I592">
        <f t="shared" si="47"/>
        <v>536.68921577037884</v>
      </c>
      <c r="J592">
        <f t="shared" si="48"/>
        <v>0.5149558364242921</v>
      </c>
      <c r="K592">
        <f t="shared" si="49"/>
        <v>-0.5149558364242921</v>
      </c>
    </row>
    <row r="593" spans="1:11" x14ac:dyDescent="0.2">
      <c r="A593" s="2">
        <v>43278</v>
      </c>
      <c r="B593" s="10">
        <v>46.04</v>
      </c>
      <c r="C593" s="7">
        <v>1660.51</v>
      </c>
      <c r="D593" s="5">
        <v>195.84</v>
      </c>
      <c r="F593" s="11">
        <f t="shared" si="45"/>
        <v>-104.59939470867334</v>
      </c>
      <c r="G593" s="14">
        <f t="shared" si="46"/>
        <v>640.77365464262789</v>
      </c>
      <c r="I593">
        <f t="shared" si="47"/>
        <v>536.17425993395454</v>
      </c>
      <c r="J593">
        <f t="shared" si="48"/>
        <v>-10.185925893496346</v>
      </c>
      <c r="K593">
        <f t="shared" si="49"/>
        <v>10.185925893496346</v>
      </c>
    </row>
    <row r="594" spans="1:11" x14ac:dyDescent="0.2">
      <c r="A594" s="2">
        <v>43277</v>
      </c>
      <c r="B594" s="10">
        <v>46.107500000000002</v>
      </c>
      <c r="C594" s="7">
        <v>1691.09</v>
      </c>
      <c r="D594" s="5">
        <v>199</v>
      </c>
      <c r="F594" s="11">
        <f t="shared" si="45"/>
        <v>-104.75274959883052</v>
      </c>
      <c r="G594" s="14">
        <f t="shared" si="46"/>
        <v>651.11293542628141</v>
      </c>
      <c r="I594">
        <f t="shared" si="47"/>
        <v>546.36018582745089</v>
      </c>
      <c r="J594">
        <f t="shared" si="48"/>
        <v>7.3869621626321305</v>
      </c>
      <c r="K594">
        <f t="shared" si="49"/>
        <v>-7.3869621626321305</v>
      </c>
    </row>
    <row r="595" spans="1:11" x14ac:dyDescent="0.2">
      <c r="A595" s="2">
        <v>43276</v>
      </c>
      <c r="B595" s="10">
        <v>45.542499999999997</v>
      </c>
      <c r="C595" s="7">
        <v>1663.15</v>
      </c>
      <c r="D595" s="5">
        <v>196.35</v>
      </c>
      <c r="F595" s="11">
        <f t="shared" si="45"/>
        <v>-103.46911237010764</v>
      </c>
      <c r="G595" s="14">
        <f t="shared" si="46"/>
        <v>642.44233603492637</v>
      </c>
      <c r="I595">
        <f t="shared" si="47"/>
        <v>538.97322366481876</v>
      </c>
      <c r="J595">
        <f t="shared" si="48"/>
        <v>-16.073724014281879</v>
      </c>
      <c r="K595">
        <f t="shared" si="49"/>
        <v>16.073724014281879</v>
      </c>
    </row>
    <row r="596" spans="1:11" x14ac:dyDescent="0.2">
      <c r="A596" s="2">
        <v>43273</v>
      </c>
      <c r="B596" s="10">
        <v>46.23</v>
      </c>
      <c r="C596" s="7">
        <v>1715.67</v>
      </c>
      <c r="D596" s="5">
        <v>201.74</v>
      </c>
      <c r="F596" s="11">
        <f t="shared" si="45"/>
        <v>-105.031060325412</v>
      </c>
      <c r="G596" s="14">
        <f t="shared" si="46"/>
        <v>660.07800800451264</v>
      </c>
      <c r="I596">
        <f t="shared" si="47"/>
        <v>555.04694767910064</v>
      </c>
      <c r="J596">
        <f t="shared" si="48"/>
        <v>1.0919716119842633</v>
      </c>
      <c r="K596">
        <f t="shared" si="49"/>
        <v>-1.0919716119842633</v>
      </c>
    </row>
    <row r="597" spans="1:11" x14ac:dyDescent="0.2">
      <c r="A597" s="2">
        <v>43272</v>
      </c>
      <c r="B597" s="10">
        <v>46.365000000000002</v>
      </c>
      <c r="C597" s="7">
        <v>1730.22</v>
      </c>
      <c r="D597" s="5">
        <v>201.5</v>
      </c>
      <c r="F597" s="11">
        <f t="shared" si="45"/>
        <v>-105.33777010572634</v>
      </c>
      <c r="G597" s="14">
        <f t="shared" si="46"/>
        <v>659.29274617284273</v>
      </c>
      <c r="I597">
        <f t="shared" si="47"/>
        <v>553.95497606711638</v>
      </c>
      <c r="J597">
        <f t="shared" si="48"/>
        <v>-1.0452618316699045</v>
      </c>
      <c r="K597">
        <f t="shared" si="49"/>
        <v>1.0452618316699045</v>
      </c>
    </row>
    <row r="598" spans="1:11" x14ac:dyDescent="0.2">
      <c r="A598" s="2">
        <v>43271</v>
      </c>
      <c r="B598" s="10">
        <v>46.625</v>
      </c>
      <c r="C598" s="7">
        <v>1750.08</v>
      </c>
      <c r="D598" s="5">
        <v>202</v>
      </c>
      <c r="F598" s="11">
        <f t="shared" si="45"/>
        <v>-105.92847042336871</v>
      </c>
      <c r="G598" s="14">
        <f t="shared" si="46"/>
        <v>660.92870832215499</v>
      </c>
      <c r="I598">
        <f t="shared" si="47"/>
        <v>555.00023789878628</v>
      </c>
      <c r="J598">
        <f t="shared" si="48"/>
        <v>14.296313916325062</v>
      </c>
      <c r="K598">
        <f t="shared" si="49"/>
        <v>-14.296313916325062</v>
      </c>
    </row>
    <row r="599" spans="1:11" x14ac:dyDescent="0.2">
      <c r="A599" s="2">
        <v>43270</v>
      </c>
      <c r="B599" s="10">
        <v>46.422499999999999</v>
      </c>
      <c r="C599" s="7">
        <v>1734.78</v>
      </c>
      <c r="D599" s="5">
        <v>197.49</v>
      </c>
      <c r="F599" s="11">
        <f t="shared" si="45"/>
        <v>-105.46840575289724</v>
      </c>
      <c r="G599" s="14">
        <f t="shared" si="46"/>
        <v>646.1723297353584</v>
      </c>
      <c r="I599">
        <f t="shared" si="47"/>
        <v>540.70392398246122</v>
      </c>
      <c r="J599">
        <f t="shared" si="48"/>
        <v>-0.95063564717088411</v>
      </c>
      <c r="K599">
        <f t="shared" si="49"/>
        <v>0.95063564717088411</v>
      </c>
    </row>
    <row r="600" spans="1:11" x14ac:dyDescent="0.2">
      <c r="A600" s="2">
        <v>43269</v>
      </c>
      <c r="B600" s="10">
        <v>47.185000000000002</v>
      </c>
      <c r="C600" s="7">
        <v>1723.79</v>
      </c>
      <c r="D600" s="5">
        <v>198.31</v>
      </c>
      <c r="F600" s="11">
        <f t="shared" si="45"/>
        <v>-107.20074803059845</v>
      </c>
      <c r="G600" s="14">
        <f t="shared" si="46"/>
        <v>648.85530766023055</v>
      </c>
      <c r="I600">
        <f t="shared" si="47"/>
        <v>541.6545596296321</v>
      </c>
      <c r="J600">
        <f t="shared" si="48"/>
        <v>8.1057318820820683</v>
      </c>
      <c r="K600">
        <f t="shared" si="49"/>
        <v>-8.1057318820820683</v>
      </c>
    </row>
    <row r="601" spans="1:11" x14ac:dyDescent="0.2">
      <c r="A601" s="2">
        <v>43266</v>
      </c>
      <c r="B601" s="10">
        <v>47.21</v>
      </c>
      <c r="C601" s="7">
        <v>1715.97</v>
      </c>
      <c r="D601" s="5">
        <v>195.85</v>
      </c>
      <c r="F601" s="11">
        <f t="shared" si="45"/>
        <v>-107.25754613806406</v>
      </c>
      <c r="G601" s="14">
        <f t="shared" si="46"/>
        <v>640.80637388561411</v>
      </c>
      <c r="I601">
        <f t="shared" si="47"/>
        <v>533.54882774755004</v>
      </c>
      <c r="J601">
        <f t="shared" si="48"/>
        <v>-2.0278044203536183</v>
      </c>
      <c r="K601">
        <f t="shared" si="49"/>
        <v>2.0278044203536183</v>
      </c>
    </row>
    <row r="602" spans="1:11" x14ac:dyDescent="0.2">
      <c r="A602" s="2">
        <v>43265</v>
      </c>
      <c r="B602" s="10">
        <v>47.7</v>
      </c>
      <c r="C602" s="7">
        <v>1723.86</v>
      </c>
      <c r="D602" s="5">
        <v>196.81</v>
      </c>
      <c r="F602" s="11">
        <f t="shared" si="45"/>
        <v>-108.37078904439008</v>
      </c>
      <c r="G602" s="14">
        <f t="shared" si="46"/>
        <v>643.94742121229376</v>
      </c>
      <c r="I602">
        <f t="shared" si="47"/>
        <v>535.57663216790365</v>
      </c>
      <c r="J602">
        <f t="shared" si="48"/>
        <v>14.339668806482337</v>
      </c>
      <c r="K602">
        <f t="shared" si="49"/>
        <v>-14.339668806482337</v>
      </c>
    </row>
    <row r="603" spans="1:11" x14ac:dyDescent="0.2">
      <c r="A603" s="2">
        <v>43264</v>
      </c>
      <c r="B603" s="10">
        <v>47.674999999999997</v>
      </c>
      <c r="C603" s="7">
        <v>1704.86</v>
      </c>
      <c r="D603" s="5">
        <v>192.41</v>
      </c>
      <c r="F603" s="11">
        <f t="shared" si="45"/>
        <v>-108.31399093692445</v>
      </c>
      <c r="G603" s="14">
        <f t="shared" si="46"/>
        <v>629.5509542983458</v>
      </c>
      <c r="I603">
        <f t="shared" si="47"/>
        <v>521.23696336142132</v>
      </c>
      <c r="J603">
        <f t="shared" si="48"/>
        <v>0.93012934094292632</v>
      </c>
      <c r="K603">
        <f t="shared" si="49"/>
        <v>-0.93012934094292632</v>
      </c>
    </row>
    <row r="604" spans="1:11" x14ac:dyDescent="0.2">
      <c r="A604" s="2">
        <v>43263</v>
      </c>
      <c r="B604" s="10">
        <v>48.07</v>
      </c>
      <c r="C604" s="7">
        <v>1698.75</v>
      </c>
      <c r="D604" s="5">
        <v>192.4</v>
      </c>
      <c r="F604" s="11">
        <f t="shared" si="45"/>
        <v>-109.21140103488115</v>
      </c>
      <c r="G604" s="14">
        <f t="shared" si="46"/>
        <v>629.51823505535958</v>
      </c>
      <c r="I604">
        <f t="shared" si="47"/>
        <v>520.30683402047839</v>
      </c>
      <c r="J604">
        <f t="shared" si="48"/>
        <v>2.2174747684281328</v>
      </c>
      <c r="K604">
        <f t="shared" si="49"/>
        <v>-2.2174747684281328</v>
      </c>
    </row>
    <row r="605" spans="1:11" x14ac:dyDescent="0.2">
      <c r="A605" s="2">
        <v>43262</v>
      </c>
      <c r="B605" s="10">
        <v>47.807499999999997</v>
      </c>
      <c r="C605" s="7">
        <v>1689.12</v>
      </c>
      <c r="D605" s="5">
        <v>191.54</v>
      </c>
      <c r="F605" s="11">
        <f t="shared" si="45"/>
        <v>-108.61502090649221</v>
      </c>
      <c r="G605" s="14">
        <f t="shared" si="46"/>
        <v>626.70438015854245</v>
      </c>
      <c r="I605">
        <f t="shared" si="47"/>
        <v>518.08935925205026</v>
      </c>
      <c r="J605">
        <f t="shared" si="48"/>
        <v>8.250446393732318</v>
      </c>
      <c r="K605">
        <f t="shared" si="49"/>
        <v>-8.250446393732318</v>
      </c>
    </row>
    <row r="606" spans="1:11" x14ac:dyDescent="0.2">
      <c r="A606" s="2">
        <v>43259</v>
      </c>
      <c r="B606" s="10">
        <v>47.924999999999997</v>
      </c>
      <c r="C606" s="7">
        <v>1683.99</v>
      </c>
      <c r="D606" s="5">
        <v>189.1</v>
      </c>
      <c r="F606" s="11">
        <f t="shared" si="45"/>
        <v>-108.88197201158059</v>
      </c>
      <c r="G606" s="14">
        <f t="shared" si="46"/>
        <v>618.72088486989855</v>
      </c>
      <c r="I606">
        <f t="shared" si="47"/>
        <v>509.83891285831794</v>
      </c>
      <c r="J606">
        <f t="shared" si="48"/>
        <v>4.0098170461293421</v>
      </c>
      <c r="K606">
        <f t="shared" si="49"/>
        <v>-4.0098170461293421</v>
      </c>
    </row>
    <row r="607" spans="1:11" x14ac:dyDescent="0.2">
      <c r="A607" s="2">
        <v>43258</v>
      </c>
      <c r="B607" s="10">
        <v>48.365000000000002</v>
      </c>
      <c r="C607" s="7">
        <v>1689.3</v>
      </c>
      <c r="D607" s="5">
        <v>188.18</v>
      </c>
      <c r="F607" s="11">
        <f t="shared" si="45"/>
        <v>-109.88161870297539</v>
      </c>
      <c r="G607" s="14">
        <f t="shared" si="46"/>
        <v>615.710714515164</v>
      </c>
      <c r="I607">
        <f t="shared" si="47"/>
        <v>505.8290958121886</v>
      </c>
      <c r="J607">
        <f t="shared" si="48"/>
        <v>-10.043930624832342</v>
      </c>
      <c r="K607">
        <f t="shared" si="49"/>
        <v>10.043930624832342</v>
      </c>
    </row>
    <row r="608" spans="1:11" x14ac:dyDescent="0.2">
      <c r="A608" s="2">
        <v>43257</v>
      </c>
      <c r="B608" s="10">
        <v>48.494999999999997</v>
      </c>
      <c r="C608" s="7">
        <v>1695.75</v>
      </c>
      <c r="D608" s="5">
        <v>191.34</v>
      </c>
      <c r="F608" s="11">
        <f t="shared" si="45"/>
        <v>-110.17696886179657</v>
      </c>
      <c r="G608" s="14">
        <f t="shared" si="46"/>
        <v>626.04999529881752</v>
      </c>
      <c r="I608">
        <f t="shared" si="47"/>
        <v>515.87302643702094</v>
      </c>
      <c r="J608">
        <f t="shared" si="48"/>
        <v>-5.6156261978188695</v>
      </c>
      <c r="K608">
        <f t="shared" si="49"/>
        <v>5.6156261978188695</v>
      </c>
    </row>
    <row r="609" spans="1:11" x14ac:dyDescent="0.2">
      <c r="A609" s="2">
        <v>43256</v>
      </c>
      <c r="B609" s="10">
        <v>48.327500000000001</v>
      </c>
      <c r="C609" s="7">
        <v>1696.35</v>
      </c>
      <c r="D609" s="5">
        <v>192.94</v>
      </c>
      <c r="F609" s="11">
        <f t="shared" si="45"/>
        <v>-109.79642154177697</v>
      </c>
      <c r="G609" s="14">
        <f t="shared" si="46"/>
        <v>631.28507417661683</v>
      </c>
      <c r="I609">
        <f t="shared" si="47"/>
        <v>521.48865263483981</v>
      </c>
      <c r="J609">
        <f t="shared" si="48"/>
        <v>-1.9530662520234046</v>
      </c>
      <c r="K609">
        <f t="shared" si="49"/>
        <v>1.9530662520234046</v>
      </c>
    </row>
    <row r="610" spans="1:11" x14ac:dyDescent="0.2">
      <c r="A610" s="2">
        <v>43255</v>
      </c>
      <c r="B610" s="10">
        <v>47.957500000000003</v>
      </c>
      <c r="C610" s="7">
        <v>1665.27</v>
      </c>
      <c r="D610" s="5">
        <v>193.28</v>
      </c>
      <c r="F610" s="11">
        <f t="shared" si="45"/>
        <v>-108.9558095512859</v>
      </c>
      <c r="G610" s="14">
        <f t="shared" si="46"/>
        <v>632.39752843814915</v>
      </c>
      <c r="I610">
        <f t="shared" si="47"/>
        <v>523.44171888686321</v>
      </c>
      <c r="J610">
        <f t="shared" si="48"/>
        <v>-3.2261561607266458</v>
      </c>
      <c r="K610">
        <f t="shared" si="49"/>
        <v>3.2261561607266458</v>
      </c>
    </row>
    <row r="611" spans="1:11" x14ac:dyDescent="0.2">
      <c r="A611" s="2">
        <v>43252</v>
      </c>
      <c r="B611" s="10">
        <v>47.56</v>
      </c>
      <c r="C611" s="7">
        <v>1641.54</v>
      </c>
      <c r="D611" s="5">
        <v>193.99</v>
      </c>
      <c r="F611" s="11">
        <f t="shared" si="45"/>
        <v>-108.05271964258264</v>
      </c>
      <c r="G611" s="14">
        <f t="shared" si="46"/>
        <v>634.72059469017256</v>
      </c>
      <c r="I611">
        <f t="shared" si="47"/>
        <v>526.66787504758986</v>
      </c>
      <c r="J611">
        <f t="shared" si="48"/>
        <v>5.3168564783690044</v>
      </c>
      <c r="K611">
        <f t="shared" si="49"/>
        <v>-5.3168564783690044</v>
      </c>
    </row>
    <row r="612" spans="1:11" x14ac:dyDescent="0.2">
      <c r="A612" s="2">
        <v>43251</v>
      </c>
      <c r="B612" s="10">
        <v>46.717500000000001</v>
      </c>
      <c r="C612" s="7">
        <v>1629.62</v>
      </c>
      <c r="D612" s="5">
        <v>191.78</v>
      </c>
      <c r="F612" s="11">
        <f t="shared" si="45"/>
        <v>-106.13862342099148</v>
      </c>
      <c r="G612" s="14">
        <f t="shared" si="46"/>
        <v>627.48964199021236</v>
      </c>
      <c r="I612">
        <f t="shared" si="47"/>
        <v>521.35101856922086</v>
      </c>
      <c r="J612">
        <f t="shared" si="48"/>
        <v>13.805436944380176</v>
      </c>
      <c r="K612">
        <f t="shared" si="49"/>
        <v>-13.805436944380176</v>
      </c>
    </row>
    <row r="613" spans="1:11" x14ac:dyDescent="0.2">
      <c r="A613" s="2">
        <v>43250</v>
      </c>
      <c r="B613" s="10">
        <v>46.875</v>
      </c>
      <c r="C613" s="7">
        <v>1624.89</v>
      </c>
      <c r="D613" s="5">
        <v>187.67</v>
      </c>
      <c r="F613" s="11">
        <f t="shared" si="45"/>
        <v>-106.49645149802484</v>
      </c>
      <c r="G613" s="14">
        <f t="shared" si="46"/>
        <v>614.04203312286552</v>
      </c>
      <c r="I613">
        <f t="shared" si="47"/>
        <v>507.54558162484068</v>
      </c>
      <c r="J613">
        <f t="shared" si="48"/>
        <v>6.5420063262077406</v>
      </c>
      <c r="K613">
        <f t="shared" si="49"/>
        <v>-6.5420063262077406</v>
      </c>
    </row>
    <row r="614" spans="1:11" x14ac:dyDescent="0.2">
      <c r="A614" s="2">
        <v>43249</v>
      </c>
      <c r="B614" s="10">
        <v>46.975000000000001</v>
      </c>
      <c r="C614" s="7">
        <v>1612.87</v>
      </c>
      <c r="D614" s="5">
        <v>185.74</v>
      </c>
      <c r="F614" s="11">
        <f t="shared" si="45"/>
        <v>-106.7236439278873</v>
      </c>
      <c r="G614" s="14">
        <f t="shared" si="46"/>
        <v>607.72721922652022</v>
      </c>
      <c r="I614">
        <f t="shared" si="47"/>
        <v>501.00357529863294</v>
      </c>
      <c r="J614">
        <f t="shared" si="48"/>
        <v>3.0692050556384629</v>
      </c>
      <c r="K614">
        <f t="shared" si="49"/>
        <v>-3.0692050556384629</v>
      </c>
    </row>
    <row r="615" spans="1:11" x14ac:dyDescent="0.2">
      <c r="A615" s="2">
        <v>43248</v>
      </c>
      <c r="B615" s="10">
        <v>47.145000000000003</v>
      </c>
      <c r="C615" s="7">
        <v>1610.15</v>
      </c>
      <c r="D615" s="5">
        <v>184.92</v>
      </c>
      <c r="F615" s="11">
        <f t="shared" si="45"/>
        <v>-107.10987105865347</v>
      </c>
      <c r="G615" s="14">
        <f t="shared" si="46"/>
        <v>605.04424130164796</v>
      </c>
      <c r="I615">
        <f t="shared" si="47"/>
        <v>497.93437024299448</v>
      </c>
      <c r="J615">
        <f t="shared" si="48"/>
        <v>0</v>
      </c>
      <c r="K615">
        <f t="shared" si="49"/>
        <v>0</v>
      </c>
    </row>
    <row r="616" spans="1:11" x14ac:dyDescent="0.2">
      <c r="A616" s="2">
        <v>43245</v>
      </c>
      <c r="B616" s="10">
        <v>47.145000000000003</v>
      </c>
      <c r="C616" s="7">
        <v>1610.15</v>
      </c>
      <c r="D616" s="5">
        <v>184.92</v>
      </c>
      <c r="F616" s="11">
        <f t="shared" si="45"/>
        <v>-107.10987105865347</v>
      </c>
      <c r="G616" s="14">
        <f t="shared" si="46"/>
        <v>605.04424130164796</v>
      </c>
      <c r="I616">
        <f t="shared" si="47"/>
        <v>497.93437024299448</v>
      </c>
      <c r="J616">
        <f t="shared" si="48"/>
        <v>-3.5488754037129979</v>
      </c>
      <c r="K616">
        <f t="shared" si="49"/>
        <v>3.5488754037129979</v>
      </c>
    </row>
    <row r="617" spans="1:11" x14ac:dyDescent="0.2">
      <c r="A617" s="2">
        <v>43244</v>
      </c>
      <c r="B617" s="10">
        <v>47.037500000000001</v>
      </c>
      <c r="C617" s="7">
        <v>1603.07</v>
      </c>
      <c r="D617" s="5">
        <v>185.93</v>
      </c>
      <c r="F617" s="11">
        <f t="shared" si="45"/>
        <v>-106.86563919655133</v>
      </c>
      <c r="G617" s="14">
        <f t="shared" si="46"/>
        <v>608.34888484325882</v>
      </c>
      <c r="I617">
        <f t="shared" si="47"/>
        <v>501.48324564670747</v>
      </c>
      <c r="J617">
        <f t="shared" si="48"/>
        <v>-3.0544905439880949</v>
      </c>
      <c r="K617">
        <f t="shared" si="49"/>
        <v>3.0544905439880949</v>
      </c>
    </row>
    <row r="618" spans="1:11" x14ac:dyDescent="0.2">
      <c r="A618" s="2">
        <v>43243</v>
      </c>
      <c r="B618" s="10">
        <v>47.09</v>
      </c>
      <c r="C618" s="7">
        <v>1601.86</v>
      </c>
      <c r="D618" s="5">
        <v>186.9</v>
      </c>
      <c r="F618" s="11">
        <f t="shared" si="45"/>
        <v>-106.98491522222912</v>
      </c>
      <c r="G618" s="14">
        <f t="shared" si="46"/>
        <v>611.52265141292469</v>
      </c>
      <c r="I618">
        <f t="shared" si="47"/>
        <v>504.53773619069557</v>
      </c>
      <c r="J618">
        <f t="shared" si="48"/>
        <v>9.461388036148719</v>
      </c>
      <c r="K618">
        <f t="shared" si="49"/>
        <v>-9.461388036148719</v>
      </c>
    </row>
    <row r="619" spans="1:11" x14ac:dyDescent="0.2">
      <c r="A619" s="2">
        <v>43242</v>
      </c>
      <c r="B619" s="10">
        <v>46.79</v>
      </c>
      <c r="C619" s="7">
        <v>1581.4</v>
      </c>
      <c r="D619" s="5">
        <v>183.8</v>
      </c>
      <c r="F619" s="11">
        <f t="shared" si="45"/>
        <v>-106.30333793264175</v>
      </c>
      <c r="G619" s="14">
        <f t="shared" si="46"/>
        <v>601.37968608718859</v>
      </c>
      <c r="I619">
        <f t="shared" si="47"/>
        <v>495.07634815454685</v>
      </c>
      <c r="J619">
        <f t="shared" si="48"/>
        <v>-1.9906766609625492</v>
      </c>
      <c r="K619">
        <f t="shared" si="49"/>
        <v>1.9906766609625492</v>
      </c>
    </row>
    <row r="620" spans="1:11" x14ac:dyDescent="0.2">
      <c r="A620" s="2">
        <v>43241</v>
      </c>
      <c r="B620" s="10">
        <v>46.907499999999999</v>
      </c>
      <c r="C620" s="7">
        <v>1585.46</v>
      </c>
      <c r="D620" s="5">
        <v>184.49</v>
      </c>
      <c r="F620" s="11">
        <f t="shared" si="45"/>
        <v>-106.57028903773013</v>
      </c>
      <c r="G620" s="14">
        <f t="shared" si="46"/>
        <v>603.63731385323956</v>
      </c>
      <c r="I620">
        <f t="shared" si="47"/>
        <v>497.0670248155094</v>
      </c>
      <c r="J620">
        <f t="shared" si="48"/>
        <v>5.1724479619643375</v>
      </c>
      <c r="K620">
        <f t="shared" si="49"/>
        <v>-5.1724479619643375</v>
      </c>
    </row>
    <row r="621" spans="1:11" x14ac:dyDescent="0.2">
      <c r="A621" s="2">
        <v>43238</v>
      </c>
      <c r="B621" s="10">
        <v>46.577500000000001</v>
      </c>
      <c r="C621" s="7">
        <v>1574.37</v>
      </c>
      <c r="D621" s="5">
        <v>182.68</v>
      </c>
      <c r="F621" s="11">
        <f t="shared" si="45"/>
        <v>-105.82055401918404</v>
      </c>
      <c r="G621" s="14">
        <f t="shared" si="46"/>
        <v>597.71513087272911</v>
      </c>
      <c r="I621">
        <f t="shared" si="47"/>
        <v>491.89457685354506</v>
      </c>
      <c r="J621">
        <f t="shared" si="48"/>
        <v>-3.147451111748353</v>
      </c>
      <c r="K621">
        <f t="shared" si="49"/>
        <v>3.147451111748353</v>
      </c>
    </row>
    <row r="622" spans="1:11" x14ac:dyDescent="0.2">
      <c r="A622" s="2">
        <v>43237</v>
      </c>
      <c r="B622" s="10">
        <v>46.747500000000002</v>
      </c>
      <c r="C622" s="7">
        <v>1581.76</v>
      </c>
      <c r="D622" s="5">
        <v>183.76</v>
      </c>
      <c r="F622" s="11">
        <f t="shared" si="45"/>
        <v>-106.20678114995022</v>
      </c>
      <c r="G622" s="14">
        <f t="shared" si="46"/>
        <v>601.2488091152436</v>
      </c>
      <c r="I622">
        <f t="shared" si="47"/>
        <v>495.04202796529341</v>
      </c>
      <c r="J622">
        <f t="shared" si="48"/>
        <v>2.5081750860706507</v>
      </c>
      <c r="K622">
        <f t="shared" si="49"/>
        <v>-2.5081750860706507</v>
      </c>
    </row>
    <row r="623" spans="1:11" x14ac:dyDescent="0.2">
      <c r="A623" s="2">
        <v>43236</v>
      </c>
      <c r="B623" s="10">
        <v>47.045000000000002</v>
      </c>
      <c r="C623" s="7">
        <v>1587.28</v>
      </c>
      <c r="D623" s="5">
        <v>183.2</v>
      </c>
      <c r="F623" s="11">
        <f t="shared" si="45"/>
        <v>-106.88267862879101</v>
      </c>
      <c r="G623" s="14">
        <f t="shared" si="46"/>
        <v>599.4165315080138</v>
      </c>
      <c r="I623">
        <f t="shared" si="47"/>
        <v>492.53385287922276</v>
      </c>
      <c r="J623">
        <f t="shared" si="48"/>
        <v>-4.6528422843612134</v>
      </c>
      <c r="K623">
        <f t="shared" si="49"/>
        <v>4.6528422843612134</v>
      </c>
    </row>
    <row r="624" spans="1:11" x14ac:dyDescent="0.2">
      <c r="A624" s="2">
        <v>43235</v>
      </c>
      <c r="B624" s="10">
        <v>46.61</v>
      </c>
      <c r="C624" s="7">
        <v>1576.12</v>
      </c>
      <c r="D624" s="5">
        <v>184.32</v>
      </c>
      <c r="F624" s="11">
        <f t="shared" si="45"/>
        <v>-105.89439155888934</v>
      </c>
      <c r="G624" s="14">
        <f t="shared" si="46"/>
        <v>603.08108672247329</v>
      </c>
      <c r="I624">
        <f t="shared" si="47"/>
        <v>497.18669516358398</v>
      </c>
      <c r="J624">
        <f t="shared" si="48"/>
        <v>-6.6196167351469057</v>
      </c>
      <c r="K624">
        <f t="shared" si="49"/>
        <v>6.6196167351469057</v>
      </c>
    </row>
    <row r="625" spans="1:11" x14ac:dyDescent="0.2">
      <c r="A625" s="2">
        <v>43234</v>
      </c>
      <c r="B625" s="10">
        <v>47.037500000000001</v>
      </c>
      <c r="C625" s="7">
        <v>1601.54</v>
      </c>
      <c r="D625" s="5">
        <v>186.64</v>
      </c>
      <c r="F625" s="11">
        <f t="shared" si="45"/>
        <v>-106.86563919655133</v>
      </c>
      <c r="G625" s="14">
        <f t="shared" si="46"/>
        <v>610.67195109528222</v>
      </c>
      <c r="I625">
        <f t="shared" si="47"/>
        <v>503.80631189873088</v>
      </c>
      <c r="J625">
        <f t="shared" si="48"/>
        <v>-0.89526183166998408</v>
      </c>
      <c r="K625">
        <f t="shared" si="49"/>
        <v>0.89526183166998408</v>
      </c>
    </row>
    <row r="626" spans="1:11" x14ac:dyDescent="0.2">
      <c r="A626" s="2">
        <v>43231</v>
      </c>
      <c r="B626" s="10">
        <v>47.147500000000001</v>
      </c>
      <c r="C626" s="7">
        <v>1602.91</v>
      </c>
      <c r="D626" s="5">
        <v>186.99</v>
      </c>
      <c r="F626" s="11">
        <f t="shared" si="45"/>
        <v>-107.11555086940002</v>
      </c>
      <c r="G626" s="14">
        <f t="shared" si="46"/>
        <v>611.81712459980088</v>
      </c>
      <c r="I626">
        <f t="shared" si="47"/>
        <v>504.70157373040087</v>
      </c>
      <c r="J626">
        <f t="shared" si="48"/>
        <v>5.6005820342431889</v>
      </c>
      <c r="K626">
        <f t="shared" si="49"/>
        <v>-5.6005820342431889</v>
      </c>
    </row>
    <row r="627" spans="1:11" x14ac:dyDescent="0.2">
      <c r="A627" s="2">
        <v>43230</v>
      </c>
      <c r="B627" s="10">
        <v>47.51</v>
      </c>
      <c r="C627" s="7">
        <v>1609.08</v>
      </c>
      <c r="D627" s="5">
        <v>185.53</v>
      </c>
      <c r="F627" s="11">
        <f t="shared" si="45"/>
        <v>-107.93912342765141</v>
      </c>
      <c r="G627" s="14">
        <f t="shared" si="46"/>
        <v>607.04011512380907</v>
      </c>
      <c r="I627">
        <f t="shared" si="47"/>
        <v>499.10099169615768</v>
      </c>
      <c r="J627">
        <f t="shared" si="48"/>
        <v>7.8682334569741101</v>
      </c>
      <c r="K627">
        <f t="shared" si="49"/>
        <v>-7.8682334569741101</v>
      </c>
    </row>
    <row r="628" spans="1:11" x14ac:dyDescent="0.2">
      <c r="A628" s="2">
        <v>43229</v>
      </c>
      <c r="B628" s="10">
        <v>46.84</v>
      </c>
      <c r="C628" s="7">
        <v>1608</v>
      </c>
      <c r="D628" s="5">
        <v>182.66</v>
      </c>
      <c r="F628" s="11">
        <f t="shared" si="45"/>
        <v>-106.41693414757299</v>
      </c>
      <c r="G628" s="14">
        <f t="shared" si="46"/>
        <v>597.64969238675656</v>
      </c>
      <c r="I628">
        <f t="shared" si="47"/>
        <v>491.23275823918357</v>
      </c>
      <c r="J628">
        <f t="shared" si="48"/>
        <v>11.492941669056222</v>
      </c>
      <c r="K628">
        <f t="shared" si="49"/>
        <v>-11.492941669056222</v>
      </c>
    </row>
    <row r="629" spans="1:11" x14ac:dyDescent="0.2">
      <c r="A629" s="2">
        <v>43228</v>
      </c>
      <c r="B629" s="10">
        <v>46.512500000000003</v>
      </c>
      <c r="C629" s="7">
        <v>1592.39</v>
      </c>
      <c r="D629" s="5">
        <v>178.92</v>
      </c>
      <c r="F629" s="11">
        <f t="shared" si="45"/>
        <v>-105.67287893977345</v>
      </c>
      <c r="G629" s="14">
        <f t="shared" si="46"/>
        <v>585.4126955099008</v>
      </c>
      <c r="I629">
        <f t="shared" si="47"/>
        <v>479.73981657012735</v>
      </c>
      <c r="J629">
        <f t="shared" si="48"/>
        <v>2.6028249272492303</v>
      </c>
      <c r="K629">
        <f t="shared" si="49"/>
        <v>-2.6028249272492303</v>
      </c>
    </row>
    <row r="630" spans="1:11" x14ac:dyDescent="0.2">
      <c r="A630" s="2">
        <v>43227</v>
      </c>
      <c r="B630" s="10">
        <v>46.29</v>
      </c>
      <c r="C630" s="7">
        <v>1600.14</v>
      </c>
      <c r="D630" s="5">
        <v>177.97</v>
      </c>
      <c r="F630" s="11">
        <f t="shared" si="45"/>
        <v>-105.16737578332949</v>
      </c>
      <c r="G630" s="14">
        <f t="shared" si="46"/>
        <v>582.30436742620759</v>
      </c>
      <c r="I630">
        <f t="shared" si="47"/>
        <v>477.13699164287812</v>
      </c>
      <c r="J630">
        <f t="shared" si="48"/>
        <v>3.6944022168366359</v>
      </c>
      <c r="K630">
        <f t="shared" si="49"/>
        <v>-3.6944022168366359</v>
      </c>
    </row>
    <row r="631" spans="1:11" x14ac:dyDescent="0.2">
      <c r="A631" s="2">
        <v>43224</v>
      </c>
      <c r="B631" s="10">
        <v>45.957500000000003</v>
      </c>
      <c r="C631" s="7">
        <v>1580.95</v>
      </c>
      <c r="D631" s="5">
        <v>176.61</v>
      </c>
      <c r="F631" s="11">
        <f t="shared" si="45"/>
        <v>-104.41196095403684</v>
      </c>
      <c r="G631" s="14">
        <f t="shared" si="46"/>
        <v>577.85455038007831</v>
      </c>
      <c r="I631">
        <f t="shared" si="47"/>
        <v>473.44258942604148</v>
      </c>
      <c r="J631">
        <f t="shared" si="48"/>
        <v>4.5324952753240382</v>
      </c>
      <c r="K631">
        <f t="shared" si="49"/>
        <v>-4.5324952753240382</v>
      </c>
    </row>
    <row r="632" spans="1:11" x14ac:dyDescent="0.2">
      <c r="A632" s="2">
        <v>43223</v>
      </c>
      <c r="B632" s="10">
        <v>44.222499999999997</v>
      </c>
      <c r="C632" s="7">
        <v>1572.075</v>
      </c>
      <c r="D632" s="5">
        <v>174.02</v>
      </c>
      <c r="F632" s="11">
        <f t="shared" si="45"/>
        <v>-100.47017229592326</v>
      </c>
      <c r="G632" s="14">
        <f t="shared" si="46"/>
        <v>569.38026644664069</v>
      </c>
      <c r="I632">
        <f t="shared" si="47"/>
        <v>468.91009415071744</v>
      </c>
      <c r="J632">
        <f t="shared" si="48"/>
        <v>-6.8891987560701864</v>
      </c>
      <c r="K632">
        <f t="shared" si="49"/>
        <v>6.8891987560701864</v>
      </c>
    </row>
    <row r="633" spans="1:11" x14ac:dyDescent="0.2">
      <c r="A633" s="2">
        <v>43222</v>
      </c>
      <c r="B633" s="10">
        <v>44.142499999999998</v>
      </c>
      <c r="C633" s="7">
        <v>1569.68</v>
      </c>
      <c r="D633" s="5">
        <v>176.07</v>
      </c>
      <c r="F633" s="11">
        <f t="shared" si="45"/>
        <v>-100.2884183520333</v>
      </c>
      <c r="G633" s="14">
        <f t="shared" si="46"/>
        <v>576.08771125882095</v>
      </c>
      <c r="I633">
        <f t="shared" si="47"/>
        <v>475.79929290678763</v>
      </c>
      <c r="J633">
        <f t="shared" si="48"/>
        <v>2.9881340722788536</v>
      </c>
      <c r="K633">
        <f t="shared" si="49"/>
        <v>-2.9881340722788536</v>
      </c>
    </row>
    <row r="634" spans="1:11" x14ac:dyDescent="0.2">
      <c r="A634" s="2">
        <v>43221</v>
      </c>
      <c r="B634" s="10">
        <v>42.274999999999999</v>
      </c>
      <c r="C634" s="7">
        <v>1582.26</v>
      </c>
      <c r="D634" s="5">
        <v>173.86</v>
      </c>
      <c r="F634" s="11">
        <f t="shared" si="45"/>
        <v>-96.045599724352002</v>
      </c>
      <c r="G634" s="14">
        <f t="shared" si="46"/>
        <v>568.85675855886075</v>
      </c>
      <c r="I634">
        <f t="shared" si="47"/>
        <v>472.81115883450877</v>
      </c>
      <c r="J634">
        <f t="shared" si="48"/>
        <v>3.9047318687621555</v>
      </c>
      <c r="K634">
        <f t="shared" si="49"/>
        <v>-3.9047318687621555</v>
      </c>
    </row>
    <row r="635" spans="1:11" x14ac:dyDescent="0.2">
      <c r="A635" s="2">
        <v>43220</v>
      </c>
      <c r="B635" s="10">
        <v>41.314999999999998</v>
      </c>
      <c r="C635" s="7">
        <v>1566.13</v>
      </c>
      <c r="D635" s="5">
        <v>172</v>
      </c>
      <c r="F635" s="11">
        <f t="shared" si="45"/>
        <v>-93.864552397672441</v>
      </c>
      <c r="G635" s="14">
        <f t="shared" si="46"/>
        <v>562.77097936341909</v>
      </c>
      <c r="I635">
        <f t="shared" si="47"/>
        <v>468.90642696574662</v>
      </c>
      <c r="J635">
        <f t="shared" si="48"/>
        <v>-6.8722239943021464</v>
      </c>
      <c r="K635">
        <f t="shared" si="49"/>
        <v>6.8722239943021464</v>
      </c>
    </row>
    <row r="636" spans="1:11" x14ac:dyDescent="0.2">
      <c r="A636" s="2">
        <v>43217</v>
      </c>
      <c r="B636" s="10">
        <v>40.58</v>
      </c>
      <c r="C636" s="7">
        <v>1572.62</v>
      </c>
      <c r="D636" s="5">
        <v>173.59</v>
      </c>
      <c r="F636" s="11">
        <f t="shared" si="45"/>
        <v>-92.194688038183415</v>
      </c>
      <c r="G636" s="14">
        <f t="shared" si="46"/>
        <v>567.97333899823218</v>
      </c>
      <c r="I636">
        <f t="shared" si="47"/>
        <v>475.77865096004876</v>
      </c>
      <c r="J636">
        <f t="shared" si="48"/>
        <v>-0.78583280836926406</v>
      </c>
      <c r="K636">
        <f t="shared" si="49"/>
        <v>0.78583280836926406</v>
      </c>
    </row>
    <row r="637" spans="1:11" x14ac:dyDescent="0.2">
      <c r="A637" s="2">
        <v>43216</v>
      </c>
      <c r="B637" s="10">
        <v>41.055</v>
      </c>
      <c r="C637" s="7">
        <v>1517.96</v>
      </c>
      <c r="D637" s="5">
        <v>174.16</v>
      </c>
      <c r="F637" s="11">
        <f t="shared" si="45"/>
        <v>-93.273852080030068</v>
      </c>
      <c r="G637" s="14">
        <f t="shared" si="46"/>
        <v>569.83833584844808</v>
      </c>
      <c r="I637">
        <f t="shared" si="47"/>
        <v>476.56448376841803</v>
      </c>
      <c r="J637">
        <f t="shared" si="48"/>
        <v>47.020995388542985</v>
      </c>
      <c r="K637">
        <f t="shared" si="49"/>
        <v>-47.020995388542985</v>
      </c>
    </row>
    <row r="638" spans="1:11" x14ac:dyDescent="0.2">
      <c r="A638" s="2">
        <v>43215</v>
      </c>
      <c r="B638" s="10">
        <v>40.912500000000001</v>
      </c>
      <c r="C638" s="7">
        <v>1460.17</v>
      </c>
      <c r="D638" s="5">
        <v>159.69</v>
      </c>
      <c r="F638" s="11">
        <f t="shared" si="45"/>
        <v>-92.950102867476076</v>
      </c>
      <c r="G638" s="14">
        <f t="shared" si="46"/>
        <v>522.49359124735111</v>
      </c>
      <c r="I638">
        <f t="shared" si="47"/>
        <v>429.54348837987504</v>
      </c>
      <c r="J638">
        <f t="shared" si="48"/>
        <v>-0.40326656300584318</v>
      </c>
      <c r="K638">
        <f t="shared" si="49"/>
        <v>0.40326656300584318</v>
      </c>
    </row>
    <row r="639" spans="1:11" x14ac:dyDescent="0.2">
      <c r="A639" s="2">
        <v>43214</v>
      </c>
      <c r="B639" s="10">
        <v>40.734999999999999</v>
      </c>
      <c r="C639" s="7">
        <v>1460.09</v>
      </c>
      <c r="D639" s="5">
        <v>159.69</v>
      </c>
      <c r="F639" s="11">
        <f t="shared" si="45"/>
        <v>-92.546836304470219</v>
      </c>
      <c r="G639" s="14">
        <f t="shared" si="46"/>
        <v>522.49359124735111</v>
      </c>
      <c r="I639">
        <f t="shared" si="47"/>
        <v>429.94675494288089</v>
      </c>
      <c r="J639">
        <f t="shared" si="48"/>
        <v>-18.815977964831802</v>
      </c>
      <c r="K639">
        <f t="shared" si="49"/>
        <v>18.815977964831802</v>
      </c>
    </row>
    <row r="640" spans="1:11" x14ac:dyDescent="0.2">
      <c r="A640" s="2">
        <v>43213</v>
      </c>
      <c r="B640" s="10">
        <v>41.31</v>
      </c>
      <c r="C640" s="7">
        <v>1517.86</v>
      </c>
      <c r="D640" s="5">
        <v>165.84</v>
      </c>
      <c r="F640" s="11">
        <f t="shared" si="45"/>
        <v>-93.853192776179327</v>
      </c>
      <c r="G640" s="14">
        <f t="shared" si="46"/>
        <v>542.61592568389199</v>
      </c>
      <c r="I640">
        <f t="shared" si="47"/>
        <v>448.76273290771269</v>
      </c>
      <c r="J640">
        <f t="shared" si="48"/>
        <v>-1.1670157755598893</v>
      </c>
      <c r="K640">
        <f t="shared" si="49"/>
        <v>1.1670157755598893</v>
      </c>
    </row>
    <row r="641" spans="1:11" x14ac:dyDescent="0.2">
      <c r="A641" s="2">
        <v>43210</v>
      </c>
      <c r="B641" s="10">
        <v>41.43</v>
      </c>
      <c r="C641" s="7">
        <v>1527.49</v>
      </c>
      <c r="D641" s="5">
        <v>166.28</v>
      </c>
      <c r="F641" s="11">
        <f t="shared" si="45"/>
        <v>-94.125823692014265</v>
      </c>
      <c r="G641" s="14">
        <f t="shared" si="46"/>
        <v>544.05557237528683</v>
      </c>
      <c r="I641">
        <f t="shared" si="47"/>
        <v>449.92974868327258</v>
      </c>
      <c r="J641">
        <f t="shared" si="48"/>
        <v>-1.9335962149311285</v>
      </c>
      <c r="K641">
        <f t="shared" si="49"/>
        <v>1.9335962149311285</v>
      </c>
    </row>
    <row r="642" spans="1:11" x14ac:dyDescent="0.2">
      <c r="A642" s="2">
        <v>43209</v>
      </c>
      <c r="B642" s="10">
        <v>43.2</v>
      </c>
      <c r="C642" s="7">
        <v>1556.91</v>
      </c>
      <c r="D642" s="5">
        <v>168.1</v>
      </c>
      <c r="F642" s="11">
        <f t="shared" si="45"/>
        <v>-98.147129700579697</v>
      </c>
      <c r="G642" s="14">
        <f t="shared" si="46"/>
        <v>550.01047459878339</v>
      </c>
      <c r="I642">
        <f t="shared" si="47"/>
        <v>451.86334489820371</v>
      </c>
      <c r="J642">
        <f t="shared" si="48"/>
        <v>8.5557728958735311</v>
      </c>
      <c r="K642">
        <f t="shared" si="49"/>
        <v>-8.5557728958735311</v>
      </c>
    </row>
    <row r="643" spans="1:11" x14ac:dyDescent="0.2">
      <c r="A643" s="2">
        <v>43208</v>
      </c>
      <c r="B643" s="10">
        <v>44.46</v>
      </c>
      <c r="C643" s="7">
        <v>1527.84</v>
      </c>
      <c r="D643" s="5">
        <v>166.36</v>
      </c>
      <c r="F643" s="11">
        <f t="shared" si="45"/>
        <v>-101.0097543168466</v>
      </c>
      <c r="G643" s="14">
        <f t="shared" si="46"/>
        <v>544.3173263191768</v>
      </c>
      <c r="I643">
        <f t="shared" si="47"/>
        <v>443.30757200233018</v>
      </c>
      <c r="J643">
        <f t="shared" si="48"/>
        <v>-7.2982334569739464</v>
      </c>
      <c r="K643">
        <f t="shared" si="49"/>
        <v>7.2982334569739464</v>
      </c>
    </row>
    <row r="644" spans="1:11" x14ac:dyDescent="0.2">
      <c r="A644" s="2">
        <v>43207</v>
      </c>
      <c r="B644" s="10">
        <v>44.56</v>
      </c>
      <c r="C644" s="7">
        <v>1503.83</v>
      </c>
      <c r="D644" s="5">
        <v>168.66</v>
      </c>
      <c r="F644" s="11">
        <f t="shared" si="45"/>
        <v>-101.23694674670905</v>
      </c>
      <c r="G644" s="14">
        <f t="shared" si="46"/>
        <v>551.84275220601319</v>
      </c>
      <c r="I644">
        <f t="shared" si="47"/>
        <v>450.60580545930412</v>
      </c>
      <c r="J644">
        <f t="shared" si="48"/>
        <v>11.15695586306407</v>
      </c>
      <c r="K644">
        <f t="shared" si="49"/>
        <v>-11.15695586306407</v>
      </c>
    </row>
    <row r="645" spans="1:11" x14ac:dyDescent="0.2">
      <c r="A645" s="2">
        <v>43206</v>
      </c>
      <c r="B645" s="10">
        <v>43.954999999999998</v>
      </c>
      <c r="C645" s="7">
        <v>1441.5</v>
      </c>
      <c r="D645" s="5">
        <v>164.83</v>
      </c>
      <c r="F645" s="11">
        <f t="shared" ref="F645:F708" si="50">B645*$O$8</f>
        <v>-99.862432546041205</v>
      </c>
      <c r="G645" s="14">
        <f t="shared" ref="G645:G708" si="51">D645*(1-$O$8)</f>
        <v>539.31128214228124</v>
      </c>
      <c r="I645">
        <f t="shared" ref="I645:I708" si="52">SUM(F645:G645)</f>
        <v>439.44884959624005</v>
      </c>
      <c r="J645">
        <f t="shared" si="48"/>
        <v>0.39519716119838222</v>
      </c>
      <c r="K645">
        <f t="shared" si="49"/>
        <v>-0.39519716119838222</v>
      </c>
    </row>
    <row r="646" spans="1:11" x14ac:dyDescent="0.2">
      <c r="A646" s="2">
        <v>43203</v>
      </c>
      <c r="B646" s="10">
        <v>43.682499999999997</v>
      </c>
      <c r="C646" s="7">
        <v>1430.79</v>
      </c>
      <c r="D646" s="5">
        <v>164.52</v>
      </c>
      <c r="F646" s="11">
        <f t="shared" si="50"/>
        <v>-99.24333317466602</v>
      </c>
      <c r="G646" s="14">
        <f t="shared" si="51"/>
        <v>538.29698560970769</v>
      </c>
      <c r="I646">
        <f t="shared" si="52"/>
        <v>439.05365243504167</v>
      </c>
      <c r="J646">
        <f t="shared" ref="J646:J709" si="53">I646-I647</f>
        <v>1.7916419600588824</v>
      </c>
      <c r="K646">
        <f t="shared" ref="K646:K709" si="54">-J646</f>
        <v>-1.7916419600588824</v>
      </c>
    </row>
    <row r="647" spans="1:11" x14ac:dyDescent="0.2">
      <c r="A647" s="2">
        <v>43202</v>
      </c>
      <c r="B647" s="10">
        <v>43.534999999999997</v>
      </c>
      <c r="C647" s="7">
        <v>1448.5</v>
      </c>
      <c r="D647" s="5">
        <v>163.87</v>
      </c>
      <c r="F647" s="11">
        <f t="shared" si="50"/>
        <v>-98.908224340618901</v>
      </c>
      <c r="G647" s="14">
        <f t="shared" si="51"/>
        <v>536.1702348156017</v>
      </c>
      <c r="I647">
        <f t="shared" si="52"/>
        <v>437.26201047498279</v>
      </c>
      <c r="J647">
        <f t="shared" si="53"/>
        <v>-8.9817823585455585</v>
      </c>
      <c r="K647">
        <f t="shared" si="54"/>
        <v>8.9817823585455585</v>
      </c>
    </row>
    <row r="648" spans="1:11" x14ac:dyDescent="0.2">
      <c r="A648" s="2">
        <v>43201</v>
      </c>
      <c r="B648" s="10">
        <v>43.11</v>
      </c>
      <c r="C648" s="7">
        <v>1427.05</v>
      </c>
      <c r="D648" s="5">
        <v>166.32</v>
      </c>
      <c r="F648" s="11">
        <f t="shared" si="50"/>
        <v>-97.942656513703483</v>
      </c>
      <c r="G648" s="14">
        <f t="shared" si="51"/>
        <v>544.18644934723181</v>
      </c>
      <c r="I648">
        <f t="shared" si="52"/>
        <v>446.24379283352835</v>
      </c>
      <c r="J648">
        <f t="shared" si="53"/>
        <v>4.6481277727108932</v>
      </c>
      <c r="K648">
        <f t="shared" si="54"/>
        <v>-4.6481277727108932</v>
      </c>
    </row>
    <row r="649" spans="1:11" x14ac:dyDescent="0.2">
      <c r="A649" s="2">
        <v>43200</v>
      </c>
      <c r="B649" s="10">
        <v>43.3125</v>
      </c>
      <c r="C649" s="7">
        <v>1436.22</v>
      </c>
      <c r="D649" s="5">
        <v>165.04</v>
      </c>
      <c r="F649" s="11">
        <f t="shared" si="50"/>
        <v>-98.402721184174951</v>
      </c>
      <c r="G649" s="14">
        <f t="shared" si="51"/>
        <v>539.99838624499239</v>
      </c>
      <c r="I649">
        <f t="shared" si="52"/>
        <v>441.59566506081745</v>
      </c>
      <c r="J649">
        <f t="shared" si="53"/>
        <v>21.445842324320836</v>
      </c>
      <c r="K649">
        <f t="shared" si="54"/>
        <v>-21.445842324320836</v>
      </c>
    </row>
    <row r="650" spans="1:11" x14ac:dyDescent="0.2">
      <c r="A650" s="2">
        <v>43199</v>
      </c>
      <c r="B650" s="10">
        <v>42.512500000000003</v>
      </c>
      <c r="C650" s="7">
        <v>1406.08</v>
      </c>
      <c r="D650" s="5">
        <v>157.93</v>
      </c>
      <c r="F650" s="11">
        <f t="shared" si="50"/>
        <v>-96.585181745275335</v>
      </c>
      <c r="G650" s="14">
        <f t="shared" si="51"/>
        <v>516.73500448177197</v>
      </c>
      <c r="I650">
        <f t="shared" si="52"/>
        <v>420.14982273649662</v>
      </c>
      <c r="J650">
        <f t="shared" si="53"/>
        <v>1.4399763433202111</v>
      </c>
      <c r="K650">
        <f t="shared" si="54"/>
        <v>-1.4399763433202111</v>
      </c>
    </row>
    <row r="651" spans="1:11" x14ac:dyDescent="0.2">
      <c r="A651" s="2">
        <v>43196</v>
      </c>
      <c r="B651" s="10">
        <v>42.094999999999999</v>
      </c>
      <c r="C651" s="7">
        <v>1405.23</v>
      </c>
      <c r="D651" s="5">
        <v>157.19999999999999</v>
      </c>
      <c r="F651" s="11">
        <f t="shared" si="50"/>
        <v>-95.636653350599587</v>
      </c>
      <c r="G651" s="14">
        <f t="shared" si="51"/>
        <v>514.34649974377601</v>
      </c>
      <c r="I651">
        <f t="shared" si="52"/>
        <v>418.70984639317641</v>
      </c>
      <c r="J651">
        <f t="shared" si="53"/>
        <v>-4.4914416490764779</v>
      </c>
      <c r="K651">
        <f t="shared" si="54"/>
        <v>4.4914416490764779</v>
      </c>
    </row>
    <row r="652" spans="1:11" x14ac:dyDescent="0.2">
      <c r="A652" s="2">
        <v>43195</v>
      </c>
      <c r="B652" s="10">
        <v>43.2</v>
      </c>
      <c r="C652" s="7">
        <v>1451.75</v>
      </c>
      <c r="D652" s="5">
        <v>159.34</v>
      </c>
      <c r="F652" s="11">
        <f t="shared" si="50"/>
        <v>-98.147129700579697</v>
      </c>
      <c r="G652" s="14">
        <f t="shared" si="51"/>
        <v>521.34841774283257</v>
      </c>
      <c r="I652">
        <f t="shared" si="52"/>
        <v>423.20128804225288</v>
      </c>
      <c r="J652">
        <f t="shared" si="53"/>
        <v>13.197061547327223</v>
      </c>
      <c r="K652">
        <f t="shared" si="54"/>
        <v>-13.197061547327223</v>
      </c>
    </row>
    <row r="653" spans="1:11" x14ac:dyDescent="0.2">
      <c r="A653" s="2">
        <v>43194</v>
      </c>
      <c r="B653" s="10">
        <v>42.902500000000003</v>
      </c>
      <c r="C653" s="7">
        <v>1410.57</v>
      </c>
      <c r="D653" s="5">
        <v>155.1</v>
      </c>
      <c r="F653" s="11">
        <f t="shared" si="50"/>
        <v>-97.471232221738902</v>
      </c>
      <c r="G653" s="14">
        <f t="shared" si="51"/>
        <v>507.47545871666455</v>
      </c>
      <c r="I653">
        <f t="shared" si="52"/>
        <v>410.00422649492566</v>
      </c>
      <c r="J653">
        <f t="shared" si="53"/>
        <v>-5.1335426020036152</v>
      </c>
      <c r="K653">
        <f t="shared" si="54"/>
        <v>5.1335426020036152</v>
      </c>
    </row>
    <row r="654" spans="1:11" x14ac:dyDescent="0.2">
      <c r="A654" s="2">
        <v>43193</v>
      </c>
      <c r="B654" s="10">
        <v>42.097499999999997</v>
      </c>
      <c r="C654" s="7">
        <v>1392.05</v>
      </c>
      <c r="D654" s="5">
        <v>156.11000000000001</v>
      </c>
      <c r="F654" s="11">
        <f t="shared" si="50"/>
        <v>-95.64233316134613</v>
      </c>
      <c r="G654" s="14">
        <f t="shared" si="51"/>
        <v>510.78010225827541</v>
      </c>
      <c r="I654">
        <f t="shared" si="52"/>
        <v>415.13776909692928</v>
      </c>
      <c r="J654">
        <f t="shared" si="53"/>
        <v>1.384537857347766</v>
      </c>
      <c r="K654">
        <f t="shared" si="54"/>
        <v>-1.384537857347766</v>
      </c>
    </row>
    <row r="655" spans="1:11" x14ac:dyDescent="0.2">
      <c r="A655" s="2">
        <v>43192</v>
      </c>
      <c r="B655" s="10">
        <v>41.67</v>
      </c>
      <c r="C655" s="7">
        <v>1371.99</v>
      </c>
      <c r="D655" s="5">
        <v>155.38999999999999</v>
      </c>
      <c r="F655" s="11">
        <f t="shared" si="50"/>
        <v>-94.671085523684155</v>
      </c>
      <c r="G655" s="14">
        <f t="shared" si="51"/>
        <v>508.42431676326567</v>
      </c>
      <c r="I655">
        <f t="shared" si="52"/>
        <v>413.75323123958151</v>
      </c>
      <c r="J655">
        <f t="shared" si="53"/>
        <v>-13.771687731826205</v>
      </c>
      <c r="K655">
        <f t="shared" si="54"/>
        <v>13.771687731826205</v>
      </c>
    </row>
    <row r="656" spans="1:11" x14ac:dyDescent="0.2">
      <c r="A656" s="2">
        <v>43189</v>
      </c>
      <c r="B656" s="10">
        <v>41.945</v>
      </c>
      <c r="C656" s="7">
        <v>1447.34</v>
      </c>
      <c r="D656" s="5">
        <v>159.79</v>
      </c>
      <c r="F656" s="11">
        <f t="shared" si="50"/>
        <v>-95.295864705805897</v>
      </c>
      <c r="G656" s="14">
        <f t="shared" si="51"/>
        <v>522.82078367721363</v>
      </c>
      <c r="I656">
        <f t="shared" si="52"/>
        <v>427.52491897140771</v>
      </c>
      <c r="J656">
        <f t="shared" si="53"/>
        <v>0</v>
      </c>
      <c r="K656">
        <f t="shared" si="54"/>
        <v>0</v>
      </c>
    </row>
    <row r="657" spans="1:11" x14ac:dyDescent="0.2">
      <c r="A657" s="2">
        <v>43188</v>
      </c>
      <c r="B657" s="10">
        <v>41.945</v>
      </c>
      <c r="C657" s="7">
        <v>1447.34</v>
      </c>
      <c r="D657" s="5">
        <v>159.79</v>
      </c>
      <c r="F657" s="11">
        <f t="shared" si="50"/>
        <v>-95.295864705805897</v>
      </c>
      <c r="G657" s="14">
        <f t="shared" si="51"/>
        <v>522.82078367721363</v>
      </c>
      <c r="I657">
        <f t="shared" si="52"/>
        <v>427.52491897140771</v>
      </c>
      <c r="J657">
        <f t="shared" si="53"/>
        <v>21.379832861648822</v>
      </c>
      <c r="K657">
        <f t="shared" si="54"/>
        <v>-21.379832861648822</v>
      </c>
    </row>
    <row r="658" spans="1:11" x14ac:dyDescent="0.2">
      <c r="A658" s="2">
        <v>43187</v>
      </c>
      <c r="B658" s="10">
        <v>41.62</v>
      </c>
      <c r="C658" s="7">
        <v>1431.42</v>
      </c>
      <c r="D658" s="5">
        <v>153.03</v>
      </c>
      <c r="F658" s="11">
        <f t="shared" si="50"/>
        <v>-94.55748930875292</v>
      </c>
      <c r="G658" s="14">
        <f t="shared" si="51"/>
        <v>500.7025754185118</v>
      </c>
      <c r="I658">
        <f t="shared" si="52"/>
        <v>406.14508610975889</v>
      </c>
      <c r="J658">
        <f t="shared" si="53"/>
        <v>3.7067034807462846</v>
      </c>
      <c r="K658">
        <f t="shared" si="54"/>
        <v>-3.7067034807462846</v>
      </c>
    </row>
    <row r="659" spans="1:11" x14ac:dyDescent="0.2">
      <c r="A659" s="2">
        <v>43186</v>
      </c>
      <c r="B659" s="10">
        <v>42.085000000000001</v>
      </c>
      <c r="C659" s="7">
        <v>1497.05</v>
      </c>
      <c r="D659" s="5">
        <v>152.22</v>
      </c>
      <c r="F659" s="11">
        <f t="shared" si="50"/>
        <v>-95.613934107613346</v>
      </c>
      <c r="G659" s="14">
        <f t="shared" si="51"/>
        <v>498.05231673662593</v>
      </c>
      <c r="I659">
        <f t="shared" si="52"/>
        <v>402.43838262901261</v>
      </c>
      <c r="J659">
        <f t="shared" si="53"/>
        <v>-23.135730340489658</v>
      </c>
      <c r="K659">
        <f t="shared" si="54"/>
        <v>23.135730340489658</v>
      </c>
    </row>
    <row r="660" spans="1:11" x14ac:dyDescent="0.2">
      <c r="A660" s="2">
        <v>43185</v>
      </c>
      <c r="B660" s="10">
        <v>43.192500000000003</v>
      </c>
      <c r="C660" s="7">
        <v>1555.86</v>
      </c>
      <c r="D660" s="5">
        <v>160.06</v>
      </c>
      <c r="F660" s="11">
        <f t="shared" si="50"/>
        <v>-98.130090268340012</v>
      </c>
      <c r="G660" s="14">
        <f t="shared" si="51"/>
        <v>523.70420323784231</v>
      </c>
      <c r="I660">
        <f t="shared" si="52"/>
        <v>425.57411296950227</v>
      </c>
      <c r="J660">
        <f t="shared" si="53"/>
        <v>-2.2551025344790219</v>
      </c>
      <c r="K660">
        <f t="shared" si="54"/>
        <v>2.2551025344790219</v>
      </c>
    </row>
    <row r="661" spans="1:11" x14ac:dyDescent="0.2">
      <c r="A661" s="2">
        <v>43182</v>
      </c>
      <c r="B661" s="10">
        <v>41.234999999999999</v>
      </c>
      <c r="C661" s="7">
        <v>1495.56</v>
      </c>
      <c r="D661" s="5">
        <v>159.38999999999999</v>
      </c>
      <c r="F661" s="11">
        <f t="shared" si="50"/>
        <v>-93.682798453782482</v>
      </c>
      <c r="G661" s="14">
        <f t="shared" si="51"/>
        <v>521.51201395776377</v>
      </c>
      <c r="I661">
        <f t="shared" si="52"/>
        <v>427.82921550398129</v>
      </c>
      <c r="J661">
        <f t="shared" si="53"/>
        <v>-15.774777640529408</v>
      </c>
      <c r="K661">
        <f t="shared" si="54"/>
        <v>15.774777640529408</v>
      </c>
    </row>
    <row r="662" spans="1:11" x14ac:dyDescent="0.2">
      <c r="A662" s="2">
        <v>43181</v>
      </c>
      <c r="B662" s="10">
        <v>42.212499999999999</v>
      </c>
      <c r="C662" s="7">
        <v>1544.92</v>
      </c>
      <c r="D662" s="5">
        <v>164.89</v>
      </c>
      <c r="F662" s="11">
        <f t="shared" si="50"/>
        <v>-95.903604455687969</v>
      </c>
      <c r="G662" s="14">
        <f t="shared" si="51"/>
        <v>539.50759760019866</v>
      </c>
      <c r="I662">
        <f t="shared" si="52"/>
        <v>443.6039931445107</v>
      </c>
      <c r="J662">
        <f t="shared" si="53"/>
        <v>-13.34914514314255</v>
      </c>
      <c r="K662">
        <f t="shared" si="54"/>
        <v>13.34914514314255</v>
      </c>
    </row>
    <row r="663" spans="1:11" x14ac:dyDescent="0.2">
      <c r="A663" s="2">
        <v>43180</v>
      </c>
      <c r="B663" s="10">
        <v>42.817500000000003</v>
      </c>
      <c r="C663" s="7">
        <v>1581.86</v>
      </c>
      <c r="D663" s="5">
        <v>169.39</v>
      </c>
      <c r="F663" s="11">
        <f t="shared" si="50"/>
        <v>-97.278118656355815</v>
      </c>
      <c r="G663" s="14">
        <f t="shared" si="51"/>
        <v>554.23125694400903</v>
      </c>
      <c r="I663">
        <f t="shared" si="52"/>
        <v>456.95313828765325</v>
      </c>
      <c r="J663">
        <f t="shared" si="53"/>
        <v>6.3120709966792106</v>
      </c>
      <c r="K663">
        <f t="shared" si="54"/>
        <v>-6.3120709966792106</v>
      </c>
    </row>
    <row r="664" spans="1:11" x14ac:dyDescent="0.2">
      <c r="A664" s="2">
        <v>43179</v>
      </c>
      <c r="B664" s="10">
        <v>43.81</v>
      </c>
      <c r="C664" s="7">
        <v>1586.51</v>
      </c>
      <c r="D664" s="5">
        <v>168.15</v>
      </c>
      <c r="F664" s="11">
        <f t="shared" si="50"/>
        <v>-99.533003522740657</v>
      </c>
      <c r="G664" s="14">
        <f t="shared" si="51"/>
        <v>550.17407081371471</v>
      </c>
      <c r="I664">
        <f t="shared" si="52"/>
        <v>450.64106729097404</v>
      </c>
      <c r="J664">
        <f t="shared" si="53"/>
        <v>-14.395107292454838</v>
      </c>
      <c r="K664">
        <f t="shared" si="54"/>
        <v>14.395107292454838</v>
      </c>
    </row>
    <row r="665" spans="1:11" x14ac:dyDescent="0.2">
      <c r="A665" s="2">
        <v>43178</v>
      </c>
      <c r="B665" s="10">
        <v>43.825000000000003</v>
      </c>
      <c r="C665" s="7">
        <v>1544.93</v>
      </c>
      <c r="D665" s="5">
        <v>172.56</v>
      </c>
      <c r="F665" s="11">
        <f t="shared" si="50"/>
        <v>-99.567082387220026</v>
      </c>
      <c r="G665" s="14">
        <f t="shared" si="51"/>
        <v>564.60325697064889</v>
      </c>
      <c r="I665">
        <f t="shared" si="52"/>
        <v>465.03617458342887</v>
      </c>
      <c r="J665">
        <f t="shared" si="53"/>
        <v>-39.452302938700655</v>
      </c>
      <c r="K665">
        <f t="shared" si="54"/>
        <v>39.452302938700655</v>
      </c>
    </row>
    <row r="666" spans="1:11" x14ac:dyDescent="0.2">
      <c r="A666" s="2">
        <v>43175</v>
      </c>
      <c r="B666" s="10">
        <v>44.505000000000003</v>
      </c>
      <c r="C666" s="7">
        <v>1571.68</v>
      </c>
      <c r="D666" s="5">
        <v>185.09</v>
      </c>
      <c r="F666" s="11">
        <f t="shared" si="50"/>
        <v>-101.1119909102847</v>
      </c>
      <c r="G666" s="14">
        <f t="shared" si="51"/>
        <v>605.60046843241423</v>
      </c>
      <c r="I666">
        <f t="shared" si="52"/>
        <v>504.48847752212953</v>
      </c>
      <c r="J666">
        <f t="shared" si="53"/>
        <v>4.3822949643414404</v>
      </c>
      <c r="K666">
        <f t="shared" si="54"/>
        <v>-4.3822949643414404</v>
      </c>
    </row>
    <row r="667" spans="1:11" x14ac:dyDescent="0.2">
      <c r="A667" s="2">
        <v>43174</v>
      </c>
      <c r="B667" s="10">
        <v>44.662500000000001</v>
      </c>
      <c r="C667" s="7">
        <v>1582.32</v>
      </c>
      <c r="D667" s="5">
        <v>183.86</v>
      </c>
      <c r="F667" s="11">
        <f t="shared" si="50"/>
        <v>-101.46981898731806</v>
      </c>
      <c r="G667" s="14">
        <f t="shared" si="51"/>
        <v>601.57600154510612</v>
      </c>
      <c r="I667">
        <f t="shared" si="52"/>
        <v>500.10618255778809</v>
      </c>
      <c r="J667">
        <f t="shared" si="53"/>
        <v>-1.1990110442237665</v>
      </c>
      <c r="K667">
        <f t="shared" si="54"/>
        <v>1.1990110442237665</v>
      </c>
    </row>
    <row r="668" spans="1:11" x14ac:dyDescent="0.2">
      <c r="A668" s="2">
        <v>43173</v>
      </c>
      <c r="B668" s="10">
        <v>44.61</v>
      </c>
      <c r="C668" s="7">
        <v>1591</v>
      </c>
      <c r="D668" s="5">
        <v>184.19</v>
      </c>
      <c r="F668" s="11">
        <f t="shared" si="50"/>
        <v>-101.35054296164027</v>
      </c>
      <c r="G668" s="14">
        <f t="shared" si="51"/>
        <v>602.65573656365211</v>
      </c>
      <c r="I668">
        <f t="shared" si="52"/>
        <v>501.30519360201185</v>
      </c>
      <c r="J668">
        <f t="shared" si="53"/>
        <v>8.4271561740465017</v>
      </c>
      <c r="K668">
        <f t="shared" si="54"/>
        <v>-8.4271561740465017</v>
      </c>
    </row>
    <row r="669" spans="1:11" x14ac:dyDescent="0.2">
      <c r="A669" s="2">
        <v>43172</v>
      </c>
      <c r="B669" s="10">
        <v>44.9925</v>
      </c>
      <c r="C669" s="7">
        <v>1588.18</v>
      </c>
      <c r="D669" s="5">
        <v>181.88</v>
      </c>
      <c r="F669" s="11">
        <f t="shared" si="50"/>
        <v>-102.21955400586415</v>
      </c>
      <c r="G669" s="14">
        <f t="shared" si="51"/>
        <v>595.09759143382951</v>
      </c>
      <c r="I669">
        <f t="shared" si="52"/>
        <v>492.87803742796535</v>
      </c>
      <c r="J669">
        <f t="shared" si="53"/>
        <v>-8.4291750993904202</v>
      </c>
      <c r="K669">
        <f t="shared" si="54"/>
        <v>8.4291750993904202</v>
      </c>
    </row>
    <row r="670" spans="1:11" x14ac:dyDescent="0.2">
      <c r="A670" s="2">
        <v>43171</v>
      </c>
      <c r="B670" s="10">
        <v>45.43</v>
      </c>
      <c r="C670" s="7">
        <v>1598.39</v>
      </c>
      <c r="D670" s="5">
        <v>184.76</v>
      </c>
      <c r="F670" s="11">
        <f t="shared" si="50"/>
        <v>-103.21352088651238</v>
      </c>
      <c r="G670" s="14">
        <f t="shared" si="51"/>
        <v>604.52073341386813</v>
      </c>
      <c r="I670">
        <f t="shared" si="52"/>
        <v>501.30721252735577</v>
      </c>
      <c r="J670">
        <f t="shared" si="53"/>
        <v>-2.5260914902551121</v>
      </c>
      <c r="K670">
        <f t="shared" si="54"/>
        <v>2.5260914902551121</v>
      </c>
    </row>
    <row r="671" spans="1:11" x14ac:dyDescent="0.2">
      <c r="A671" s="2">
        <v>43168</v>
      </c>
      <c r="B671" s="10">
        <v>44.994999999999997</v>
      </c>
      <c r="C671" s="7">
        <v>1578.89</v>
      </c>
      <c r="D671" s="5">
        <v>185.23</v>
      </c>
      <c r="F671" s="11">
        <f t="shared" si="50"/>
        <v>-102.22523381661071</v>
      </c>
      <c r="G671" s="14">
        <f t="shared" si="51"/>
        <v>606.05853783422162</v>
      </c>
      <c r="I671">
        <f t="shared" si="52"/>
        <v>503.83330401761089</v>
      </c>
      <c r="J671">
        <f t="shared" si="53"/>
        <v>7.7291987560701614</v>
      </c>
      <c r="K671">
        <f t="shared" si="54"/>
        <v>-7.7291987560701614</v>
      </c>
    </row>
    <row r="672" spans="1:11" x14ac:dyDescent="0.2">
      <c r="A672" s="2">
        <v>43167</v>
      </c>
      <c r="B672" s="10">
        <v>44.234999999999999</v>
      </c>
      <c r="C672" s="7">
        <v>1551.86</v>
      </c>
      <c r="D672" s="5">
        <v>182.34</v>
      </c>
      <c r="F672" s="11">
        <f t="shared" si="50"/>
        <v>-100.49857134965607</v>
      </c>
      <c r="G672" s="14">
        <f t="shared" si="51"/>
        <v>596.60267661119678</v>
      </c>
      <c r="I672">
        <f t="shared" si="52"/>
        <v>496.10410526154072</v>
      </c>
      <c r="J672">
        <f t="shared" si="53"/>
        <v>-5.5673801417088384</v>
      </c>
      <c r="K672">
        <f t="shared" si="54"/>
        <v>5.5673801417088384</v>
      </c>
    </row>
    <row r="673" spans="1:11" x14ac:dyDescent="0.2">
      <c r="A673" s="2">
        <v>43166</v>
      </c>
      <c r="B673" s="10">
        <v>43.7575</v>
      </c>
      <c r="C673" s="7">
        <v>1545</v>
      </c>
      <c r="D673" s="5">
        <v>183.71</v>
      </c>
      <c r="F673" s="11">
        <f t="shared" si="50"/>
        <v>-99.413727497062865</v>
      </c>
      <c r="G673" s="14">
        <f t="shared" si="51"/>
        <v>601.0852129003124</v>
      </c>
      <c r="I673">
        <f t="shared" si="52"/>
        <v>501.67148540324956</v>
      </c>
      <c r="J673">
        <f t="shared" si="53"/>
        <v>13.790151456030571</v>
      </c>
      <c r="K673">
        <f t="shared" si="54"/>
        <v>-13.790151456030571</v>
      </c>
    </row>
    <row r="674" spans="1:11" x14ac:dyDescent="0.2">
      <c r="A674" s="2">
        <v>43165</v>
      </c>
      <c r="B674" s="10">
        <v>44.167499999999997</v>
      </c>
      <c r="C674" s="7">
        <v>1537.64</v>
      </c>
      <c r="D674" s="5">
        <v>179.78</v>
      </c>
      <c r="F674" s="11">
        <f t="shared" si="50"/>
        <v>-100.34521645949891</v>
      </c>
      <c r="G674" s="14">
        <f t="shared" si="51"/>
        <v>588.22655040671793</v>
      </c>
      <c r="I674">
        <f t="shared" si="52"/>
        <v>487.88133394721899</v>
      </c>
      <c r="J674">
        <f t="shared" si="53"/>
        <v>-1.94339590394884</v>
      </c>
      <c r="K674">
        <f t="shared" si="54"/>
        <v>1.94339590394884</v>
      </c>
    </row>
    <row r="675" spans="1:11" x14ac:dyDescent="0.2">
      <c r="A675" s="2">
        <v>43164</v>
      </c>
      <c r="B675" s="10">
        <v>44.204999999999998</v>
      </c>
      <c r="C675" s="7">
        <v>1523.61</v>
      </c>
      <c r="D675" s="5">
        <v>180.4</v>
      </c>
      <c r="F675" s="11">
        <f t="shared" si="50"/>
        <v>-100.43041362069734</v>
      </c>
      <c r="G675" s="14">
        <f t="shared" si="51"/>
        <v>590.25514347186515</v>
      </c>
      <c r="I675">
        <f t="shared" si="52"/>
        <v>489.82472985116783</v>
      </c>
      <c r="J675">
        <f t="shared" si="53"/>
        <v>12.021405393260409</v>
      </c>
      <c r="K675">
        <f t="shared" si="54"/>
        <v>-12.021405393260409</v>
      </c>
    </row>
    <row r="676" spans="1:11" x14ac:dyDescent="0.2">
      <c r="A676" s="2">
        <v>43161</v>
      </c>
      <c r="B676" s="10">
        <v>44.052500000000002</v>
      </c>
      <c r="C676" s="7">
        <v>1500.25</v>
      </c>
      <c r="D676" s="5">
        <v>176.62</v>
      </c>
      <c r="F676" s="11">
        <f t="shared" si="50"/>
        <v>-100.0839451651571</v>
      </c>
      <c r="G676" s="14">
        <f t="shared" si="51"/>
        <v>577.88726962306453</v>
      </c>
      <c r="I676">
        <f t="shared" si="52"/>
        <v>477.80332445790742</v>
      </c>
      <c r="J676">
        <f t="shared" si="53"/>
        <v>1.5376514227308462</v>
      </c>
      <c r="K676">
        <f t="shared" si="54"/>
        <v>-1.5376514227308462</v>
      </c>
    </row>
    <row r="677" spans="1:11" x14ac:dyDescent="0.2">
      <c r="A677" s="2">
        <v>43160</v>
      </c>
      <c r="B677" s="10">
        <v>43.75</v>
      </c>
      <c r="C677" s="7">
        <v>1493.45</v>
      </c>
      <c r="D677" s="5">
        <v>175.94</v>
      </c>
      <c r="F677" s="11">
        <f t="shared" si="50"/>
        <v>-99.396688064823181</v>
      </c>
      <c r="G677" s="14">
        <f t="shared" si="51"/>
        <v>575.66236109999977</v>
      </c>
      <c r="I677">
        <f t="shared" si="52"/>
        <v>476.26567303517658</v>
      </c>
      <c r="J677">
        <f t="shared" si="53"/>
        <v>-6.0150788777992261</v>
      </c>
      <c r="K677">
        <f t="shared" si="54"/>
        <v>6.0150788777992261</v>
      </c>
    </row>
    <row r="678" spans="1:11" x14ac:dyDescent="0.2">
      <c r="A678" s="2">
        <v>43159</v>
      </c>
      <c r="B678" s="10">
        <v>44.53</v>
      </c>
      <c r="C678" s="7">
        <v>1512.45</v>
      </c>
      <c r="D678" s="5">
        <v>178.32</v>
      </c>
      <c r="F678" s="11">
        <f t="shared" si="50"/>
        <v>-101.16878901775031</v>
      </c>
      <c r="G678" s="14">
        <f t="shared" si="51"/>
        <v>583.44954093072613</v>
      </c>
      <c r="I678">
        <f t="shared" si="52"/>
        <v>482.2807519129758</v>
      </c>
      <c r="J678">
        <f t="shared" si="53"/>
        <v>-10.120487407523967</v>
      </c>
      <c r="K678">
        <f t="shared" si="54"/>
        <v>10.120487407523967</v>
      </c>
    </row>
    <row r="679" spans="1:11" x14ac:dyDescent="0.2">
      <c r="A679" s="2">
        <v>43158</v>
      </c>
      <c r="B679" s="10">
        <v>44.597499999999997</v>
      </c>
      <c r="C679" s="7">
        <v>1511.98</v>
      </c>
      <c r="D679" s="5">
        <v>181.46</v>
      </c>
      <c r="F679" s="11">
        <f t="shared" si="50"/>
        <v>-101.32214390790746</v>
      </c>
      <c r="G679" s="14">
        <f t="shared" si="51"/>
        <v>593.72338322840722</v>
      </c>
      <c r="I679">
        <f t="shared" si="52"/>
        <v>492.40123932049977</v>
      </c>
      <c r="J679">
        <f t="shared" si="53"/>
        <v>-11.024148292926498</v>
      </c>
      <c r="K679">
        <f t="shared" si="54"/>
        <v>11.024148292926498</v>
      </c>
    </row>
    <row r="680" spans="1:11" x14ac:dyDescent="0.2">
      <c r="A680" s="2">
        <v>43157</v>
      </c>
      <c r="B680" s="10">
        <v>44.7425</v>
      </c>
      <c r="C680" s="7">
        <v>1521.95</v>
      </c>
      <c r="D680" s="5">
        <v>184.93</v>
      </c>
      <c r="F680" s="11">
        <f t="shared" si="50"/>
        <v>-101.65157293120802</v>
      </c>
      <c r="G680" s="14">
        <f t="shared" si="51"/>
        <v>605.07696054463429</v>
      </c>
      <c r="I680">
        <f t="shared" si="52"/>
        <v>503.42538761342627</v>
      </c>
      <c r="J680">
        <f t="shared" si="53"/>
        <v>3.3950615206875341</v>
      </c>
      <c r="K680">
        <f t="shared" si="54"/>
        <v>-3.3950615206875341</v>
      </c>
    </row>
    <row r="681" spans="1:11" x14ac:dyDescent="0.2">
      <c r="A681" s="2">
        <v>43154</v>
      </c>
      <c r="B681" s="10">
        <v>43.875</v>
      </c>
      <c r="C681" s="7">
        <v>1500</v>
      </c>
      <c r="D681" s="5">
        <v>183.29</v>
      </c>
      <c r="F681" s="11">
        <f t="shared" si="50"/>
        <v>-99.680678602151247</v>
      </c>
      <c r="G681" s="14">
        <f t="shared" si="51"/>
        <v>599.71100469488999</v>
      </c>
      <c r="I681">
        <f t="shared" si="52"/>
        <v>500.03032609273873</v>
      </c>
      <c r="J681">
        <f t="shared" si="53"/>
        <v>12.365331260116932</v>
      </c>
      <c r="K681">
        <f t="shared" si="54"/>
        <v>-12.365331260116932</v>
      </c>
    </row>
    <row r="682" spans="1:11" x14ac:dyDescent="0.2">
      <c r="A682" s="2">
        <v>43153</v>
      </c>
      <c r="B682" s="10">
        <v>43.125</v>
      </c>
      <c r="C682" s="7">
        <v>1485.34</v>
      </c>
      <c r="D682" s="5">
        <v>178.99</v>
      </c>
      <c r="F682" s="11">
        <f t="shared" si="50"/>
        <v>-97.976735378182852</v>
      </c>
      <c r="G682" s="14">
        <f t="shared" si="51"/>
        <v>585.64173021080467</v>
      </c>
      <c r="I682">
        <f t="shared" si="52"/>
        <v>487.6649948326218</v>
      </c>
      <c r="J682">
        <f t="shared" si="53"/>
        <v>2.7214653057563396</v>
      </c>
      <c r="K682">
        <f t="shared" si="54"/>
        <v>-2.7214653057563396</v>
      </c>
    </row>
    <row r="683" spans="1:11" x14ac:dyDescent="0.2">
      <c r="A683" s="2">
        <v>43152</v>
      </c>
      <c r="B683" s="10">
        <v>42.767499999999998</v>
      </c>
      <c r="C683" s="7">
        <v>1482.92</v>
      </c>
      <c r="D683" s="5">
        <v>177.91</v>
      </c>
      <c r="F683" s="11">
        <f t="shared" si="50"/>
        <v>-97.16452244142458</v>
      </c>
      <c r="G683" s="14">
        <f t="shared" si="51"/>
        <v>582.10805196829006</v>
      </c>
      <c r="I683">
        <f t="shared" si="52"/>
        <v>484.94352952686546</v>
      </c>
      <c r="J683">
        <f t="shared" si="53"/>
        <v>6.6596814056184144</v>
      </c>
      <c r="K683">
        <f t="shared" si="54"/>
        <v>-6.6596814056184144</v>
      </c>
    </row>
    <row r="684" spans="1:11" x14ac:dyDescent="0.2">
      <c r="A684" s="2">
        <v>43151</v>
      </c>
      <c r="B684" s="10">
        <v>42.962499999999999</v>
      </c>
      <c r="C684" s="7">
        <v>1468.35</v>
      </c>
      <c r="D684" s="5">
        <v>176.01</v>
      </c>
      <c r="F684" s="11">
        <f t="shared" si="50"/>
        <v>-97.607547679656363</v>
      </c>
      <c r="G684" s="14">
        <f t="shared" si="51"/>
        <v>575.89139580090341</v>
      </c>
      <c r="I684">
        <f t="shared" si="52"/>
        <v>478.28384812124705</v>
      </c>
      <c r="J684">
        <f t="shared" si="53"/>
        <v>-4.0876687798427156</v>
      </c>
      <c r="K684">
        <f t="shared" si="54"/>
        <v>4.0876687798427156</v>
      </c>
    </row>
    <row r="685" spans="1:11" x14ac:dyDescent="0.2">
      <c r="A685" s="2">
        <v>43150</v>
      </c>
      <c r="B685" s="10">
        <v>43.107500000000002</v>
      </c>
      <c r="C685" s="7">
        <v>1448.69</v>
      </c>
      <c r="D685" s="5">
        <v>177.36</v>
      </c>
      <c r="F685" s="11">
        <f t="shared" si="50"/>
        <v>-97.936976702956926</v>
      </c>
      <c r="G685" s="14">
        <f t="shared" si="51"/>
        <v>580.3084936040467</v>
      </c>
      <c r="I685">
        <f t="shared" si="52"/>
        <v>482.37151690108976</v>
      </c>
      <c r="J685">
        <f t="shared" si="53"/>
        <v>0</v>
      </c>
      <c r="K685">
        <f t="shared" si="54"/>
        <v>0</v>
      </c>
    </row>
    <row r="686" spans="1:11" x14ac:dyDescent="0.2">
      <c r="A686" s="2">
        <v>43147</v>
      </c>
      <c r="B686" s="10">
        <v>43.107500000000002</v>
      </c>
      <c r="C686" s="7">
        <v>1448.69</v>
      </c>
      <c r="D686" s="5">
        <v>177.36</v>
      </c>
      <c r="F686" s="11">
        <f t="shared" si="50"/>
        <v>-97.936976702956926</v>
      </c>
      <c r="G686" s="14">
        <f t="shared" si="51"/>
        <v>580.3084936040467</v>
      </c>
      <c r="I686">
        <f t="shared" si="52"/>
        <v>482.37151690108976</v>
      </c>
      <c r="J686">
        <f t="shared" si="53"/>
        <v>-8.1889337746163164</v>
      </c>
      <c r="K686">
        <f t="shared" si="54"/>
        <v>8.1889337746163164</v>
      </c>
    </row>
    <row r="687" spans="1:11" x14ac:dyDescent="0.2">
      <c r="A687" s="2">
        <v>43146</v>
      </c>
      <c r="B687" s="10">
        <v>43.247500000000002</v>
      </c>
      <c r="C687" s="7">
        <v>1461.76</v>
      </c>
      <c r="D687" s="5">
        <v>179.96</v>
      </c>
      <c r="F687" s="11">
        <f t="shared" si="50"/>
        <v>-98.255046104764361</v>
      </c>
      <c r="G687" s="14">
        <f t="shared" si="51"/>
        <v>588.81549678047043</v>
      </c>
      <c r="I687">
        <f t="shared" si="52"/>
        <v>490.56045067570608</v>
      </c>
      <c r="J687">
        <f t="shared" si="53"/>
        <v>-1.7524069481726201</v>
      </c>
      <c r="K687">
        <f t="shared" si="54"/>
        <v>1.7524069481726201</v>
      </c>
    </row>
    <row r="688" spans="1:11" x14ac:dyDescent="0.2">
      <c r="A688" s="2">
        <v>43145</v>
      </c>
      <c r="B688" s="10">
        <v>41.842500000000001</v>
      </c>
      <c r="C688" s="7">
        <v>1451.05</v>
      </c>
      <c r="D688" s="5">
        <v>179.52</v>
      </c>
      <c r="F688" s="11">
        <f t="shared" si="50"/>
        <v>-95.062992465196885</v>
      </c>
      <c r="G688" s="14">
        <f t="shared" si="51"/>
        <v>587.37585008907558</v>
      </c>
      <c r="I688">
        <f t="shared" si="52"/>
        <v>492.3128576238787</v>
      </c>
      <c r="J688">
        <f t="shared" si="53"/>
        <v>19.121175126030153</v>
      </c>
      <c r="K688">
        <f t="shared" si="54"/>
        <v>-19.121175126030153</v>
      </c>
    </row>
    <row r="689" spans="1:11" x14ac:dyDescent="0.2">
      <c r="A689" s="2">
        <v>43144</v>
      </c>
      <c r="B689" s="10">
        <v>41.085000000000001</v>
      </c>
      <c r="C689" s="7">
        <v>1414.51</v>
      </c>
      <c r="D689" s="5">
        <v>173.15</v>
      </c>
      <c r="F689" s="11">
        <f t="shared" si="50"/>
        <v>-93.342009808988806</v>
      </c>
      <c r="G689" s="14">
        <f t="shared" si="51"/>
        <v>566.53369230683734</v>
      </c>
      <c r="I689">
        <f t="shared" si="52"/>
        <v>473.19168249784855</v>
      </c>
      <c r="J689">
        <f t="shared" si="53"/>
        <v>-11.592282365205392</v>
      </c>
      <c r="K689">
        <f t="shared" si="54"/>
        <v>11.592282365205392</v>
      </c>
    </row>
    <row r="690" spans="1:11" x14ac:dyDescent="0.2">
      <c r="A690" s="2">
        <v>43143</v>
      </c>
      <c r="B690" s="10">
        <v>40.677500000000002</v>
      </c>
      <c r="C690" s="7">
        <v>1386.23</v>
      </c>
      <c r="D690" s="5">
        <v>176.41</v>
      </c>
      <c r="F690" s="11">
        <f t="shared" si="50"/>
        <v>-92.416200657299314</v>
      </c>
      <c r="G690" s="14">
        <f t="shared" si="51"/>
        <v>577.20016552035327</v>
      </c>
      <c r="I690">
        <f t="shared" si="52"/>
        <v>484.78396486305394</v>
      </c>
      <c r="J690">
        <f t="shared" si="53"/>
        <v>-2.5967034807464415</v>
      </c>
      <c r="K690">
        <f t="shared" si="54"/>
        <v>2.5967034807464415</v>
      </c>
    </row>
    <row r="691" spans="1:11" x14ac:dyDescent="0.2">
      <c r="A691" s="2">
        <v>43140</v>
      </c>
      <c r="B691" s="10">
        <v>39.102499999999999</v>
      </c>
      <c r="C691" s="7">
        <v>1339.6</v>
      </c>
      <c r="D691" s="5">
        <v>176.11</v>
      </c>
      <c r="F691" s="11">
        <f t="shared" si="50"/>
        <v>-88.837919886965679</v>
      </c>
      <c r="G691" s="14">
        <f t="shared" si="51"/>
        <v>576.21858823076604</v>
      </c>
      <c r="I691">
        <f t="shared" si="52"/>
        <v>487.38066834380038</v>
      </c>
      <c r="J691">
        <f t="shared" si="53"/>
        <v>14.106160918702415</v>
      </c>
      <c r="K691">
        <f t="shared" si="54"/>
        <v>-14.106160918702415</v>
      </c>
    </row>
    <row r="692" spans="1:11" x14ac:dyDescent="0.2">
      <c r="A692" s="2">
        <v>43139</v>
      </c>
      <c r="B692" s="10">
        <v>38.787500000000001</v>
      </c>
      <c r="C692" s="7">
        <v>1350.5</v>
      </c>
      <c r="D692" s="5">
        <v>171.58</v>
      </c>
      <c r="F692" s="11">
        <f t="shared" si="50"/>
        <v>-88.122263732898958</v>
      </c>
      <c r="G692" s="14">
        <f t="shared" si="51"/>
        <v>561.39677115799691</v>
      </c>
      <c r="I692">
        <f t="shared" si="52"/>
        <v>473.27450742509797</v>
      </c>
      <c r="J692">
        <f t="shared" si="53"/>
        <v>-25.645112050430441</v>
      </c>
      <c r="K692">
        <f t="shared" si="54"/>
        <v>25.645112050430441</v>
      </c>
    </row>
    <row r="693" spans="1:11" x14ac:dyDescent="0.2">
      <c r="A693" s="2">
        <v>43138</v>
      </c>
      <c r="B693" s="10">
        <v>39.884999999999998</v>
      </c>
      <c r="C693" s="7">
        <v>1416.78</v>
      </c>
      <c r="D693" s="5">
        <v>180.18</v>
      </c>
      <c r="F693" s="11">
        <f t="shared" si="50"/>
        <v>-90.615700650639369</v>
      </c>
      <c r="G693" s="14">
        <f t="shared" si="51"/>
        <v>589.53532012616779</v>
      </c>
      <c r="I693">
        <f t="shared" si="52"/>
        <v>498.91961947552841</v>
      </c>
      <c r="J693">
        <f t="shared" si="53"/>
        <v>-14.802717701393931</v>
      </c>
      <c r="K693">
        <f t="shared" si="54"/>
        <v>14.802717701393931</v>
      </c>
    </row>
    <row r="694" spans="1:11" x14ac:dyDescent="0.2">
      <c r="A694" s="2">
        <v>43137</v>
      </c>
      <c r="B694" s="10">
        <v>40.7575</v>
      </c>
      <c r="C694" s="7">
        <v>1442.84</v>
      </c>
      <c r="D694" s="5">
        <v>185.31</v>
      </c>
      <c r="F694" s="11">
        <f t="shared" si="50"/>
        <v>-92.597954601189272</v>
      </c>
      <c r="G694" s="14">
        <f t="shared" si="51"/>
        <v>606.3202917781116</v>
      </c>
      <c r="I694">
        <f t="shared" si="52"/>
        <v>513.72233717692234</v>
      </c>
      <c r="J694">
        <f t="shared" si="53"/>
        <v>9.5366971811782264</v>
      </c>
      <c r="K694">
        <f t="shared" si="54"/>
        <v>-9.5366971811782264</v>
      </c>
    </row>
    <row r="695" spans="1:11" x14ac:dyDescent="0.2">
      <c r="A695" s="2">
        <v>43136</v>
      </c>
      <c r="B695" s="10">
        <v>39.122500000000002</v>
      </c>
      <c r="C695" s="7">
        <v>1390</v>
      </c>
      <c r="D695" s="5">
        <v>181.26</v>
      </c>
      <c r="F695" s="11">
        <f t="shared" si="50"/>
        <v>-88.883358372938176</v>
      </c>
      <c r="G695" s="14">
        <f t="shared" si="51"/>
        <v>593.06899836868229</v>
      </c>
      <c r="I695">
        <f t="shared" si="52"/>
        <v>504.18563999574411</v>
      </c>
      <c r="J695">
        <f t="shared" si="53"/>
        <v>-27.235153064222175</v>
      </c>
      <c r="K695">
        <f t="shared" si="54"/>
        <v>27.235153064222175</v>
      </c>
    </row>
    <row r="696" spans="1:11" x14ac:dyDescent="0.2">
      <c r="A696" s="2">
        <v>43133</v>
      </c>
      <c r="B696" s="10">
        <v>40.125</v>
      </c>
      <c r="C696" s="7">
        <v>1429.95</v>
      </c>
      <c r="D696" s="5">
        <v>190.28</v>
      </c>
      <c r="F696" s="11">
        <f t="shared" si="50"/>
        <v>-91.160962482309259</v>
      </c>
      <c r="G696" s="14">
        <f t="shared" si="51"/>
        <v>622.58175554227557</v>
      </c>
      <c r="I696">
        <f t="shared" si="52"/>
        <v>531.42079305996629</v>
      </c>
      <c r="J696">
        <f t="shared" si="53"/>
        <v>-5.0592050556382446</v>
      </c>
      <c r="K696">
        <f t="shared" si="54"/>
        <v>5.0592050556382446</v>
      </c>
    </row>
    <row r="697" spans="1:11" x14ac:dyDescent="0.2">
      <c r="A697" s="2">
        <v>43132</v>
      </c>
      <c r="B697" s="10">
        <v>41.945</v>
      </c>
      <c r="C697" s="7">
        <v>1390</v>
      </c>
      <c r="D697" s="5">
        <v>193.09</v>
      </c>
      <c r="F697" s="11">
        <f t="shared" si="50"/>
        <v>-95.295864705805897</v>
      </c>
      <c r="G697" s="14">
        <f t="shared" si="51"/>
        <v>631.77586282141044</v>
      </c>
      <c r="I697">
        <f t="shared" si="52"/>
        <v>536.47999811560453</v>
      </c>
      <c r="J697">
        <f t="shared" si="53"/>
        <v>20.087137275342457</v>
      </c>
      <c r="K697">
        <f t="shared" si="54"/>
        <v>-20.087137275342457</v>
      </c>
    </row>
    <row r="698" spans="1:11" x14ac:dyDescent="0.2">
      <c r="A698" s="2">
        <v>43131</v>
      </c>
      <c r="B698" s="10">
        <v>41.857500000000002</v>
      </c>
      <c r="C698" s="7">
        <v>1450.89</v>
      </c>
      <c r="D698" s="5">
        <v>186.89</v>
      </c>
      <c r="F698" s="11">
        <f t="shared" si="50"/>
        <v>-95.097071329676254</v>
      </c>
      <c r="G698" s="14">
        <f t="shared" si="51"/>
        <v>611.48993216993836</v>
      </c>
      <c r="I698">
        <f t="shared" si="52"/>
        <v>516.39286084026207</v>
      </c>
      <c r="J698">
        <f t="shared" si="53"/>
        <v>-1.0138138830255912</v>
      </c>
      <c r="K698">
        <f t="shared" si="54"/>
        <v>1.0138138830255912</v>
      </c>
    </row>
    <row r="699" spans="1:11" x14ac:dyDescent="0.2">
      <c r="A699" s="2">
        <v>43130</v>
      </c>
      <c r="B699" s="10">
        <v>41.7425</v>
      </c>
      <c r="C699" s="7">
        <v>1437.82</v>
      </c>
      <c r="D699" s="5">
        <v>187.12</v>
      </c>
      <c r="F699" s="11">
        <f t="shared" si="50"/>
        <v>-94.835800035334429</v>
      </c>
      <c r="G699" s="14">
        <f t="shared" si="51"/>
        <v>612.24247475862205</v>
      </c>
      <c r="I699">
        <f t="shared" si="52"/>
        <v>517.40667472328767</v>
      </c>
      <c r="J699">
        <f t="shared" si="53"/>
        <v>4.2922949643416359</v>
      </c>
      <c r="K699">
        <f t="shared" si="54"/>
        <v>-4.2922949643416359</v>
      </c>
    </row>
    <row r="700" spans="1:11" x14ac:dyDescent="0.2">
      <c r="A700" s="2">
        <v>43129</v>
      </c>
      <c r="B700" s="10">
        <v>41.99</v>
      </c>
      <c r="C700" s="7">
        <v>1417.68</v>
      </c>
      <c r="D700" s="5">
        <v>185.98</v>
      </c>
      <c r="F700" s="11">
        <f t="shared" si="50"/>
        <v>-95.398101299244018</v>
      </c>
      <c r="G700" s="14">
        <f t="shared" si="51"/>
        <v>608.51248105819002</v>
      </c>
      <c r="I700">
        <f t="shared" si="52"/>
        <v>513.11437975894603</v>
      </c>
      <c r="J700">
        <f t="shared" si="53"/>
        <v>-11.136802865441382</v>
      </c>
      <c r="K700">
        <f t="shared" si="54"/>
        <v>11.136802865441382</v>
      </c>
    </row>
    <row r="701" spans="1:11" x14ac:dyDescent="0.2">
      <c r="A701" s="2">
        <v>43126</v>
      </c>
      <c r="B701" s="10">
        <v>42.877499999999998</v>
      </c>
      <c r="C701" s="7">
        <v>1402.05</v>
      </c>
      <c r="D701" s="5">
        <v>190</v>
      </c>
      <c r="F701" s="11">
        <f t="shared" si="50"/>
        <v>-97.414434114273277</v>
      </c>
      <c r="G701" s="14">
        <f t="shared" si="51"/>
        <v>621.66561673866067</v>
      </c>
      <c r="I701">
        <f t="shared" si="52"/>
        <v>524.25118262438741</v>
      </c>
      <c r="J701">
        <f t="shared" si="53"/>
        <v>8.0180568026714809</v>
      </c>
      <c r="K701">
        <f t="shared" si="54"/>
        <v>-8.0180568026714809</v>
      </c>
    </row>
    <row r="702" spans="1:11" x14ac:dyDescent="0.2">
      <c r="A702" s="2">
        <v>43125</v>
      </c>
      <c r="B702" s="10">
        <v>42.777500000000003</v>
      </c>
      <c r="C702" s="7">
        <v>1377.95</v>
      </c>
      <c r="D702" s="5">
        <v>187.48</v>
      </c>
      <c r="F702" s="11">
        <f t="shared" si="50"/>
        <v>-97.187241684410836</v>
      </c>
      <c r="G702" s="14">
        <f t="shared" si="51"/>
        <v>613.42036750612681</v>
      </c>
      <c r="I702">
        <f t="shared" si="52"/>
        <v>516.23312582171593</v>
      </c>
      <c r="J702">
        <f t="shared" si="53"/>
        <v>4.8093107399013206</v>
      </c>
      <c r="K702">
        <f t="shared" si="54"/>
        <v>-4.8093107399013206</v>
      </c>
    </row>
    <row r="703" spans="1:11" x14ac:dyDescent="0.2">
      <c r="A703" s="2">
        <v>43124</v>
      </c>
      <c r="B703" s="10">
        <v>43.555</v>
      </c>
      <c r="C703" s="7">
        <v>1357.51</v>
      </c>
      <c r="D703" s="5">
        <v>186.55</v>
      </c>
      <c r="F703" s="11">
        <f t="shared" si="50"/>
        <v>-98.953662826591398</v>
      </c>
      <c r="G703" s="14">
        <f t="shared" si="51"/>
        <v>610.37747790840604</v>
      </c>
      <c r="I703">
        <f t="shared" si="52"/>
        <v>511.42381508181461</v>
      </c>
      <c r="J703">
        <f t="shared" si="53"/>
        <v>-7.5596814056184485</v>
      </c>
      <c r="K703">
        <f t="shared" si="54"/>
        <v>7.5596814056184485</v>
      </c>
    </row>
    <row r="704" spans="1:11" x14ac:dyDescent="0.2">
      <c r="A704" s="2">
        <v>43123</v>
      </c>
      <c r="B704" s="10">
        <v>44.26</v>
      </c>
      <c r="C704" s="7">
        <v>1362.54</v>
      </c>
      <c r="D704" s="5">
        <v>189.35</v>
      </c>
      <c r="F704" s="11">
        <f t="shared" si="50"/>
        <v>-100.55536945712169</v>
      </c>
      <c r="G704" s="14">
        <f t="shared" si="51"/>
        <v>619.53886594455469</v>
      </c>
      <c r="I704">
        <f t="shared" si="52"/>
        <v>518.98349648743306</v>
      </c>
      <c r="J704">
        <f t="shared" si="53"/>
        <v>12.999539465539385</v>
      </c>
      <c r="K704">
        <f t="shared" si="54"/>
        <v>-12.999539465539385</v>
      </c>
    </row>
    <row r="705" spans="1:11" x14ac:dyDescent="0.2">
      <c r="A705" s="2">
        <v>43122</v>
      </c>
      <c r="B705" s="10">
        <v>44.25</v>
      </c>
      <c r="C705" s="7">
        <v>1327.31</v>
      </c>
      <c r="D705" s="5">
        <v>185.37</v>
      </c>
      <c r="F705" s="11">
        <f t="shared" si="50"/>
        <v>-100.53265021413544</v>
      </c>
      <c r="G705" s="14">
        <f t="shared" si="51"/>
        <v>606.51660723602913</v>
      </c>
      <c r="I705">
        <f t="shared" si="52"/>
        <v>505.98395702189367</v>
      </c>
      <c r="J705">
        <f t="shared" si="53"/>
        <v>14.17870350738616</v>
      </c>
      <c r="K705">
        <f t="shared" si="54"/>
        <v>-14.17870350738616</v>
      </c>
    </row>
    <row r="706" spans="1:11" x14ac:dyDescent="0.2">
      <c r="A706" s="2">
        <v>43119</v>
      </c>
      <c r="B706" s="10">
        <v>44.615000000000002</v>
      </c>
      <c r="C706" s="7">
        <v>1294.58</v>
      </c>
      <c r="D706" s="5">
        <v>181.29</v>
      </c>
      <c r="F706" s="11">
        <f t="shared" si="50"/>
        <v>-101.3619025831334</v>
      </c>
      <c r="G706" s="14">
        <f t="shared" si="51"/>
        <v>593.16715609764094</v>
      </c>
      <c r="I706">
        <f t="shared" si="52"/>
        <v>491.80525351450751</v>
      </c>
      <c r="J706">
        <f t="shared" si="53"/>
        <v>5.3295520646753403</v>
      </c>
      <c r="K706">
        <f t="shared" si="54"/>
        <v>-5.3295520646753403</v>
      </c>
    </row>
    <row r="707" spans="1:11" x14ac:dyDescent="0.2">
      <c r="A707" s="2">
        <v>43118</v>
      </c>
      <c r="B707" s="10">
        <v>44.814999999999998</v>
      </c>
      <c r="C707" s="7">
        <v>1293.32</v>
      </c>
      <c r="D707" s="5">
        <v>179.8</v>
      </c>
      <c r="F707" s="11">
        <f t="shared" si="50"/>
        <v>-101.8162874428583</v>
      </c>
      <c r="G707" s="14">
        <f t="shared" si="51"/>
        <v>588.29198889269048</v>
      </c>
      <c r="I707">
        <f t="shared" si="52"/>
        <v>486.47570144983217</v>
      </c>
      <c r="J707">
        <f t="shared" si="53"/>
        <v>7.1073564850289586</v>
      </c>
      <c r="K707">
        <f t="shared" si="54"/>
        <v>-7.1073564850289586</v>
      </c>
    </row>
    <row r="708" spans="1:11" x14ac:dyDescent="0.2">
      <c r="A708" s="2">
        <v>43117</v>
      </c>
      <c r="B708" s="10">
        <v>44.774999999999999</v>
      </c>
      <c r="C708" s="7">
        <v>1295</v>
      </c>
      <c r="D708" s="5">
        <v>177.6</v>
      </c>
      <c r="F708" s="11">
        <f t="shared" si="50"/>
        <v>-101.72541047091332</v>
      </c>
      <c r="G708" s="14">
        <f t="shared" si="51"/>
        <v>581.0937554357165</v>
      </c>
      <c r="I708">
        <f t="shared" si="52"/>
        <v>479.36834496480321</v>
      </c>
      <c r="J708">
        <f t="shared" si="53"/>
        <v>-4.2376451231626788</v>
      </c>
      <c r="K708">
        <f t="shared" si="54"/>
        <v>4.2376451231626788</v>
      </c>
    </row>
    <row r="709" spans="1:11" x14ac:dyDescent="0.2">
      <c r="A709" s="2">
        <v>43116</v>
      </c>
      <c r="B709" s="10">
        <v>44.047499999999999</v>
      </c>
      <c r="C709" s="7">
        <v>1304.8599999999999</v>
      </c>
      <c r="D709" s="5">
        <v>178.39</v>
      </c>
      <c r="F709" s="11">
        <f t="shared" ref="F709:F772" si="55">B709*$O$8</f>
        <v>-100.07258554366398</v>
      </c>
      <c r="G709" s="14">
        <f t="shared" ref="G709:G772" si="56">D709*(1-$O$8)</f>
        <v>583.67857563162988</v>
      </c>
      <c r="I709">
        <f t="shared" ref="I709:I772" si="57">SUM(F709:G709)</f>
        <v>483.60599008796589</v>
      </c>
      <c r="J709">
        <f t="shared" si="53"/>
        <v>-2.6953028454615833</v>
      </c>
      <c r="K709">
        <f t="shared" si="54"/>
        <v>2.6953028454615833</v>
      </c>
    </row>
    <row r="710" spans="1:11" x14ac:dyDescent="0.2">
      <c r="A710" s="2">
        <v>43115</v>
      </c>
      <c r="B710" s="10">
        <v>44.272500000000001</v>
      </c>
      <c r="C710" s="7">
        <v>1305.2</v>
      </c>
      <c r="D710" s="5">
        <v>179.37</v>
      </c>
      <c r="F710" s="11">
        <f t="shared" si="55"/>
        <v>-100.5837685108545</v>
      </c>
      <c r="G710" s="14">
        <f t="shared" si="56"/>
        <v>586.88506144428197</v>
      </c>
      <c r="I710">
        <f t="shared" si="57"/>
        <v>486.30129293342748</v>
      </c>
      <c r="J710">
        <f t="shared" ref="J710:J773" si="58">I710-I711</f>
        <v>0</v>
      </c>
      <c r="K710">
        <f t="shared" ref="K710:K773" si="59">-J710</f>
        <v>0</v>
      </c>
    </row>
    <row r="711" spans="1:11" x14ac:dyDescent="0.2">
      <c r="A711" s="2">
        <v>43112</v>
      </c>
      <c r="B711" s="10">
        <v>44.272500000000001</v>
      </c>
      <c r="C711" s="7">
        <v>1305.2</v>
      </c>
      <c r="D711" s="5">
        <v>179.37</v>
      </c>
      <c r="F711" s="11">
        <f t="shared" si="55"/>
        <v>-100.5837685108545</v>
      </c>
      <c r="G711" s="14">
        <f t="shared" si="56"/>
        <v>586.88506144428197</v>
      </c>
      <c r="I711">
        <f t="shared" si="57"/>
        <v>486.30129293342748</v>
      </c>
      <c r="J711">
        <f t="shared" si="58"/>
        <v>-28.512209853573722</v>
      </c>
      <c r="K711">
        <f t="shared" si="59"/>
        <v>28.512209853573722</v>
      </c>
    </row>
    <row r="712" spans="1:11" x14ac:dyDescent="0.2">
      <c r="A712" s="2">
        <v>43111</v>
      </c>
      <c r="B712" s="10">
        <v>43.82</v>
      </c>
      <c r="C712" s="7">
        <v>1276.68</v>
      </c>
      <c r="D712" s="5">
        <v>187.77</v>
      </c>
      <c r="F712" s="11">
        <f t="shared" si="55"/>
        <v>-99.555722765726898</v>
      </c>
      <c r="G712" s="14">
        <f t="shared" si="56"/>
        <v>614.36922555272804</v>
      </c>
      <c r="I712">
        <f t="shared" si="57"/>
        <v>514.8135027870012</v>
      </c>
      <c r="J712">
        <f t="shared" si="58"/>
        <v>-0.79133596481312907</v>
      </c>
      <c r="K712">
        <f t="shared" si="59"/>
        <v>0.79133596481312907</v>
      </c>
    </row>
    <row r="713" spans="1:11" x14ac:dyDescent="0.2">
      <c r="A713" s="2">
        <v>43110</v>
      </c>
      <c r="B713" s="10">
        <v>43.572499999999998</v>
      </c>
      <c r="C713" s="7">
        <v>1254.33</v>
      </c>
      <c r="D713" s="5">
        <v>187.84</v>
      </c>
      <c r="F713" s="11">
        <f t="shared" si="55"/>
        <v>-98.993421501817323</v>
      </c>
      <c r="G713" s="14">
        <f t="shared" si="56"/>
        <v>614.59826025363168</v>
      </c>
      <c r="I713">
        <f t="shared" si="57"/>
        <v>515.60483875181433</v>
      </c>
      <c r="J713">
        <f t="shared" si="58"/>
        <v>-7.5438485972540548E-2</v>
      </c>
      <c r="K713">
        <f t="shared" si="59"/>
        <v>7.5438485972540548E-2</v>
      </c>
    </row>
    <row r="714" spans="1:11" x14ac:dyDescent="0.2">
      <c r="A714" s="2">
        <v>43109</v>
      </c>
      <c r="B714" s="10">
        <v>43.582500000000003</v>
      </c>
      <c r="C714" s="7">
        <v>1252.7</v>
      </c>
      <c r="D714" s="5">
        <v>187.87</v>
      </c>
      <c r="F714" s="11">
        <f t="shared" si="55"/>
        <v>-99.016140744803579</v>
      </c>
      <c r="G714" s="14">
        <f t="shared" si="56"/>
        <v>614.69641798259045</v>
      </c>
      <c r="I714">
        <f t="shared" si="57"/>
        <v>515.68027723778687</v>
      </c>
      <c r="J714">
        <f t="shared" si="58"/>
        <v>-1.3301293409429036</v>
      </c>
      <c r="K714">
        <f t="shared" si="59"/>
        <v>1.3301293409429036</v>
      </c>
    </row>
    <row r="715" spans="1:11" x14ac:dyDescent="0.2">
      <c r="A715" s="2">
        <v>43108</v>
      </c>
      <c r="B715" s="10">
        <v>43.587499999999999</v>
      </c>
      <c r="C715" s="7">
        <v>1246.8699999999999</v>
      </c>
      <c r="D715" s="5">
        <v>188.28</v>
      </c>
      <c r="F715" s="11">
        <f t="shared" si="55"/>
        <v>-99.027500366296692</v>
      </c>
      <c r="G715" s="14">
        <f t="shared" si="56"/>
        <v>616.03790694502652</v>
      </c>
      <c r="I715">
        <f t="shared" si="57"/>
        <v>517.01040657872977</v>
      </c>
      <c r="J715">
        <f t="shared" si="58"/>
        <v>5.0480394455595956</v>
      </c>
      <c r="K715">
        <f t="shared" si="59"/>
        <v>-5.0480394455595956</v>
      </c>
    </row>
    <row r="716" spans="1:11" x14ac:dyDescent="0.2">
      <c r="A716" s="2">
        <v>43105</v>
      </c>
      <c r="B716" s="10">
        <v>43.75</v>
      </c>
      <c r="C716" s="7">
        <v>1229.1400000000001</v>
      </c>
      <c r="D716" s="5">
        <v>186.85</v>
      </c>
      <c r="F716" s="11">
        <f t="shared" si="55"/>
        <v>-99.396688064823181</v>
      </c>
      <c r="G716" s="14">
        <f t="shared" si="56"/>
        <v>611.35905519799337</v>
      </c>
      <c r="I716">
        <f t="shared" si="57"/>
        <v>511.96236713317018</v>
      </c>
      <c r="J716">
        <f t="shared" si="58"/>
        <v>7.1263265154611304</v>
      </c>
      <c r="K716">
        <f t="shared" si="59"/>
        <v>-7.1263265154611304</v>
      </c>
    </row>
    <row r="717" spans="1:11" x14ac:dyDescent="0.2">
      <c r="A717" s="2">
        <v>43104</v>
      </c>
      <c r="B717" s="10">
        <v>43.2575</v>
      </c>
      <c r="C717" s="7">
        <v>1209.5899999999999</v>
      </c>
      <c r="D717" s="5">
        <v>184.33</v>
      </c>
      <c r="F717" s="11">
        <f t="shared" si="55"/>
        <v>-98.277765347750602</v>
      </c>
      <c r="G717" s="14">
        <f t="shared" si="56"/>
        <v>603.11380596545962</v>
      </c>
      <c r="I717">
        <f t="shared" si="57"/>
        <v>504.83604061770905</v>
      </c>
      <c r="J717">
        <f t="shared" si="58"/>
        <v>-1.5668391212570896</v>
      </c>
      <c r="K717">
        <f t="shared" si="59"/>
        <v>1.5668391212570896</v>
      </c>
    </row>
    <row r="718" spans="1:11" x14ac:dyDescent="0.2">
      <c r="A718" s="2">
        <v>43103</v>
      </c>
      <c r="B718" s="10">
        <v>43.057499999999997</v>
      </c>
      <c r="C718" s="7">
        <v>1204.2</v>
      </c>
      <c r="D718" s="5">
        <v>184.67</v>
      </c>
      <c r="F718" s="11">
        <f t="shared" si="55"/>
        <v>-97.823380488025691</v>
      </c>
      <c r="G718" s="14">
        <f t="shared" si="56"/>
        <v>604.22626022699183</v>
      </c>
      <c r="I718">
        <f t="shared" si="57"/>
        <v>506.40287973896613</v>
      </c>
      <c r="J718">
        <f t="shared" si="58"/>
        <v>10.650793402769409</v>
      </c>
      <c r="K718">
        <f t="shared" si="59"/>
        <v>-10.650793402769409</v>
      </c>
    </row>
    <row r="719" spans="1:11" x14ac:dyDescent="0.2">
      <c r="A719" s="2">
        <v>43102</v>
      </c>
      <c r="B719" s="10">
        <v>43.064999999999998</v>
      </c>
      <c r="C719" s="7">
        <v>1189.01</v>
      </c>
      <c r="D719" s="5">
        <v>181.42</v>
      </c>
      <c r="F719" s="11">
        <f t="shared" si="55"/>
        <v>-97.840419920265376</v>
      </c>
      <c r="G719" s="14">
        <f t="shared" si="56"/>
        <v>593.59250625646212</v>
      </c>
      <c r="I719">
        <f t="shared" si="57"/>
        <v>495.75208633619673</v>
      </c>
      <c r="J719">
        <f t="shared" si="58"/>
        <v>14.507761864969439</v>
      </c>
      <c r="K719">
        <f t="shared" si="59"/>
        <v>-14.507761864969439</v>
      </c>
    </row>
    <row r="720" spans="1:11" x14ac:dyDescent="0.2">
      <c r="A720" s="2">
        <v>43101</v>
      </c>
      <c r="B720" s="10">
        <v>42.307499999999997</v>
      </c>
      <c r="C720" s="7">
        <v>1169.47</v>
      </c>
      <c r="D720" s="5">
        <v>176.46</v>
      </c>
      <c r="F720" s="11">
        <f t="shared" si="55"/>
        <v>-96.119437264057296</v>
      </c>
      <c r="G720" s="14">
        <f t="shared" si="56"/>
        <v>577.36376173528458</v>
      </c>
      <c r="I720">
        <f t="shared" si="57"/>
        <v>481.24432447122729</v>
      </c>
      <c r="J720">
        <f t="shared" si="58"/>
        <v>0</v>
      </c>
      <c r="K720">
        <f t="shared" si="59"/>
        <v>0</v>
      </c>
    </row>
    <row r="721" spans="1:11" x14ac:dyDescent="0.2">
      <c r="A721" s="2">
        <v>43098</v>
      </c>
      <c r="B721" s="10">
        <v>42.307499999999997</v>
      </c>
      <c r="C721" s="7">
        <v>1169.47</v>
      </c>
      <c r="D721" s="5">
        <v>176.46</v>
      </c>
      <c r="F721" s="11">
        <f t="shared" si="55"/>
        <v>-96.119437264057296</v>
      </c>
      <c r="G721" s="14">
        <f t="shared" si="56"/>
        <v>577.36376173528458</v>
      </c>
      <c r="I721">
        <f t="shared" si="57"/>
        <v>481.24432447122729</v>
      </c>
      <c r="J721">
        <f t="shared" si="58"/>
        <v>-3.7262444878778069</v>
      </c>
      <c r="K721">
        <f t="shared" si="59"/>
        <v>3.7262444878778069</v>
      </c>
    </row>
    <row r="722" spans="1:11" x14ac:dyDescent="0.2">
      <c r="A722" s="2">
        <v>43097</v>
      </c>
      <c r="B722" s="10">
        <v>42.77</v>
      </c>
      <c r="C722" s="7">
        <v>1186.0999999999999</v>
      </c>
      <c r="D722" s="5">
        <v>177.92</v>
      </c>
      <c r="F722" s="11">
        <f t="shared" si="55"/>
        <v>-97.170202252171151</v>
      </c>
      <c r="G722" s="14">
        <f t="shared" si="56"/>
        <v>582.14077121127627</v>
      </c>
      <c r="I722">
        <f t="shared" si="57"/>
        <v>484.97056895910509</v>
      </c>
      <c r="J722">
        <f t="shared" si="58"/>
        <v>0.70894637375226921</v>
      </c>
      <c r="K722">
        <f t="shared" si="59"/>
        <v>-0.70894637375226921</v>
      </c>
    </row>
    <row r="723" spans="1:11" x14ac:dyDescent="0.2">
      <c r="A723" s="2">
        <v>43096</v>
      </c>
      <c r="B723" s="10">
        <v>42.65</v>
      </c>
      <c r="C723" s="7">
        <v>1182.26</v>
      </c>
      <c r="D723" s="5">
        <v>177.62</v>
      </c>
      <c r="F723" s="11">
        <f t="shared" si="55"/>
        <v>-96.897571336336199</v>
      </c>
      <c r="G723" s="14">
        <f t="shared" si="56"/>
        <v>581.15919392168905</v>
      </c>
      <c r="I723">
        <f t="shared" si="57"/>
        <v>484.26162258535282</v>
      </c>
      <c r="J723">
        <f t="shared" si="58"/>
        <v>5.3161971745182655</v>
      </c>
      <c r="K723">
        <f t="shared" si="59"/>
        <v>-5.3161971745182655</v>
      </c>
    </row>
    <row r="724" spans="1:11" x14ac:dyDescent="0.2">
      <c r="A724" s="2">
        <v>43095</v>
      </c>
      <c r="B724" s="10">
        <v>42.642499999999998</v>
      </c>
      <c r="C724" s="7">
        <v>1176.76</v>
      </c>
      <c r="D724" s="5">
        <v>175.99</v>
      </c>
      <c r="F724" s="11">
        <f t="shared" si="55"/>
        <v>-96.880531904096514</v>
      </c>
      <c r="G724" s="14">
        <f t="shared" si="56"/>
        <v>575.82595731493109</v>
      </c>
      <c r="I724">
        <f t="shared" si="57"/>
        <v>478.94542541083456</v>
      </c>
      <c r="J724">
        <f t="shared" si="58"/>
        <v>-1.437192429862364</v>
      </c>
      <c r="K724">
        <f t="shared" si="59"/>
        <v>1.437192429862364</v>
      </c>
    </row>
    <row r="725" spans="1:11" x14ac:dyDescent="0.2">
      <c r="A725" s="2">
        <v>43094</v>
      </c>
      <c r="B725" s="10">
        <v>43.752499999999998</v>
      </c>
      <c r="C725" s="7">
        <v>1168.3599999999999</v>
      </c>
      <c r="D725" s="5">
        <v>177.2</v>
      </c>
      <c r="F725" s="11">
        <f t="shared" si="55"/>
        <v>-99.402367875569738</v>
      </c>
      <c r="G725" s="14">
        <f t="shared" si="56"/>
        <v>579.78498571626665</v>
      </c>
      <c r="I725">
        <f t="shared" si="57"/>
        <v>480.38261784069692</v>
      </c>
      <c r="J725">
        <f t="shared" si="58"/>
        <v>0</v>
      </c>
      <c r="K725">
        <f t="shared" si="59"/>
        <v>0</v>
      </c>
    </row>
    <row r="726" spans="1:11" x14ac:dyDescent="0.2">
      <c r="A726" s="2">
        <v>43091</v>
      </c>
      <c r="B726" s="10">
        <v>43.752499999999998</v>
      </c>
      <c r="C726" s="7">
        <v>1168.3599999999999</v>
      </c>
      <c r="D726" s="5">
        <v>177.2</v>
      </c>
      <c r="F726" s="11">
        <f t="shared" si="55"/>
        <v>-99.402367875569738</v>
      </c>
      <c r="G726" s="14">
        <f t="shared" si="56"/>
        <v>579.78498571626665</v>
      </c>
      <c r="I726">
        <f t="shared" si="57"/>
        <v>480.38261784069692</v>
      </c>
      <c r="J726">
        <f t="shared" si="58"/>
        <v>-0.81798107465613157</v>
      </c>
      <c r="K726">
        <f t="shared" si="59"/>
        <v>0.81798107465613157</v>
      </c>
    </row>
    <row r="727" spans="1:11" x14ac:dyDescent="0.2">
      <c r="A727" s="2">
        <v>43090</v>
      </c>
      <c r="B727" s="10">
        <v>43.752499999999998</v>
      </c>
      <c r="C727" s="7">
        <v>1174.76</v>
      </c>
      <c r="D727" s="5">
        <v>177.45</v>
      </c>
      <c r="F727" s="11">
        <f t="shared" si="55"/>
        <v>-99.402367875569738</v>
      </c>
      <c r="G727" s="14">
        <f t="shared" si="56"/>
        <v>580.60296679092278</v>
      </c>
      <c r="I727">
        <f t="shared" si="57"/>
        <v>481.20059891535305</v>
      </c>
      <c r="J727">
        <f t="shared" si="58"/>
        <v>-1.8145142006678725</v>
      </c>
      <c r="K727">
        <f t="shared" si="59"/>
        <v>1.8145142006678725</v>
      </c>
    </row>
    <row r="728" spans="1:11" x14ac:dyDescent="0.2">
      <c r="A728" s="2">
        <v>43089</v>
      </c>
      <c r="B728" s="10">
        <v>43.587499999999999</v>
      </c>
      <c r="C728" s="7">
        <v>1177.6199999999999</v>
      </c>
      <c r="D728" s="5">
        <v>177.89</v>
      </c>
      <c r="F728" s="11">
        <f t="shared" si="55"/>
        <v>-99.027500366296692</v>
      </c>
      <c r="G728" s="14">
        <f t="shared" si="56"/>
        <v>582.04261348231762</v>
      </c>
      <c r="I728">
        <f t="shared" si="57"/>
        <v>483.01511311602093</v>
      </c>
      <c r="J728">
        <f t="shared" si="58"/>
        <v>-5.1926009595870823</v>
      </c>
      <c r="K728">
        <f t="shared" si="59"/>
        <v>5.1926009595870823</v>
      </c>
    </row>
    <row r="729" spans="1:11" x14ac:dyDescent="0.2">
      <c r="A729" s="2">
        <v>43088</v>
      </c>
      <c r="B729" s="10">
        <v>43.634999999999998</v>
      </c>
      <c r="C729" s="7">
        <v>1187.3800000000001</v>
      </c>
      <c r="D729" s="5">
        <v>179.51</v>
      </c>
      <c r="F729" s="11">
        <f t="shared" si="55"/>
        <v>-99.135416770481356</v>
      </c>
      <c r="G729" s="14">
        <f t="shared" si="56"/>
        <v>587.34313084608937</v>
      </c>
      <c r="I729">
        <f t="shared" si="57"/>
        <v>488.20771407560801</v>
      </c>
      <c r="J729">
        <f t="shared" si="58"/>
        <v>-3.2184164108445543</v>
      </c>
      <c r="K729">
        <f t="shared" si="59"/>
        <v>3.2184164108445543</v>
      </c>
    </row>
    <row r="730" spans="1:11" x14ac:dyDescent="0.2">
      <c r="A730" s="2">
        <v>43087</v>
      </c>
      <c r="B730" s="10">
        <v>44.104999999999997</v>
      </c>
      <c r="C730" s="7">
        <v>1190.58</v>
      </c>
      <c r="D730" s="5">
        <v>180.82</v>
      </c>
      <c r="F730" s="11">
        <f t="shared" si="55"/>
        <v>-100.20322119083488</v>
      </c>
      <c r="G730" s="14">
        <f t="shared" si="56"/>
        <v>591.62935167728745</v>
      </c>
      <c r="I730">
        <f t="shared" si="57"/>
        <v>491.42613048645256</v>
      </c>
      <c r="J730">
        <f t="shared" si="58"/>
        <v>0.70247791821213923</v>
      </c>
      <c r="K730">
        <f t="shared" si="59"/>
        <v>-0.70247791821213923</v>
      </c>
    </row>
    <row r="731" spans="1:11" x14ac:dyDescent="0.2">
      <c r="A731" s="2">
        <v>43084</v>
      </c>
      <c r="B731" s="10">
        <v>43.4925</v>
      </c>
      <c r="C731" s="7">
        <v>1179.1400000000001</v>
      </c>
      <c r="D731" s="5">
        <v>180.18</v>
      </c>
      <c r="F731" s="11">
        <f t="shared" si="55"/>
        <v>-98.811667557927365</v>
      </c>
      <c r="G731" s="14">
        <f t="shared" si="56"/>
        <v>589.53532012616779</v>
      </c>
      <c r="I731">
        <f t="shared" si="57"/>
        <v>490.72365256824042</v>
      </c>
      <c r="J731">
        <f t="shared" si="58"/>
        <v>4.8627776138897048</v>
      </c>
      <c r="K731">
        <f t="shared" si="59"/>
        <v>-4.8627776138897048</v>
      </c>
    </row>
    <row r="732" spans="1:11" x14ac:dyDescent="0.2">
      <c r="A732" s="2">
        <v>43083</v>
      </c>
      <c r="B732" s="10">
        <v>43.055</v>
      </c>
      <c r="C732" s="7">
        <v>1174.26</v>
      </c>
      <c r="D732" s="5">
        <v>178.39</v>
      </c>
      <c r="F732" s="11">
        <f t="shared" si="55"/>
        <v>-97.817700677279134</v>
      </c>
      <c r="G732" s="14">
        <f t="shared" si="56"/>
        <v>583.67857563162988</v>
      </c>
      <c r="I732">
        <f t="shared" si="57"/>
        <v>485.86087495435072</v>
      </c>
      <c r="J732">
        <f t="shared" si="58"/>
        <v>0.32287224060894459</v>
      </c>
      <c r="K732">
        <f t="shared" si="59"/>
        <v>-0.32287224060894459</v>
      </c>
    </row>
    <row r="733" spans="1:11" x14ac:dyDescent="0.2">
      <c r="A733" s="2">
        <v>43082</v>
      </c>
      <c r="B733" s="10">
        <v>43.067500000000003</v>
      </c>
      <c r="C733" s="7">
        <v>1164.1300000000001</v>
      </c>
      <c r="D733" s="5">
        <v>178.3</v>
      </c>
      <c r="F733" s="11">
        <f t="shared" si="55"/>
        <v>-97.846099731011947</v>
      </c>
      <c r="G733" s="14">
        <f t="shared" si="56"/>
        <v>583.38410244475369</v>
      </c>
      <c r="I733">
        <f t="shared" si="57"/>
        <v>485.53800271374178</v>
      </c>
      <c r="J733">
        <f t="shared" si="58"/>
        <v>4.0606293476028554</v>
      </c>
      <c r="K733">
        <f t="shared" si="59"/>
        <v>-4.0606293476028554</v>
      </c>
    </row>
    <row r="734" spans="1:11" x14ac:dyDescent="0.2">
      <c r="A734" s="2">
        <v>43081</v>
      </c>
      <c r="B734" s="10">
        <v>42.924999999999997</v>
      </c>
      <c r="C734" s="7">
        <v>1165.08</v>
      </c>
      <c r="D734" s="5">
        <v>176.96</v>
      </c>
      <c r="F734" s="11">
        <f t="shared" si="55"/>
        <v>-97.522350518457941</v>
      </c>
      <c r="G734" s="14">
        <f t="shared" si="56"/>
        <v>578.99972388459685</v>
      </c>
      <c r="I734">
        <f t="shared" si="57"/>
        <v>481.47737336613892</v>
      </c>
      <c r="J734">
        <f t="shared" si="58"/>
        <v>-6.2546608987224204</v>
      </c>
      <c r="K734">
        <f t="shared" si="59"/>
        <v>6.2546608987224204</v>
      </c>
    </row>
    <row r="735" spans="1:11" x14ac:dyDescent="0.2">
      <c r="A735" s="2">
        <v>43080</v>
      </c>
      <c r="B735" s="10">
        <v>43.167499999999997</v>
      </c>
      <c r="C735" s="7">
        <v>1168.92</v>
      </c>
      <c r="D735" s="5">
        <v>179.04</v>
      </c>
      <c r="F735" s="11">
        <f t="shared" si="55"/>
        <v>-98.073292160874388</v>
      </c>
      <c r="G735" s="14">
        <f t="shared" si="56"/>
        <v>585.80532642573576</v>
      </c>
      <c r="I735">
        <f t="shared" si="57"/>
        <v>487.73203426486134</v>
      </c>
      <c r="J735">
        <f t="shared" si="58"/>
        <v>-1.7434605744203964</v>
      </c>
      <c r="K735">
        <f t="shared" si="59"/>
        <v>1.7434605744203964</v>
      </c>
    </row>
    <row r="736" spans="1:11" x14ac:dyDescent="0.2">
      <c r="A736" s="2">
        <v>43077</v>
      </c>
      <c r="B736" s="10">
        <v>42.342500000000001</v>
      </c>
      <c r="C736" s="7">
        <v>1162</v>
      </c>
      <c r="D736" s="5">
        <v>179</v>
      </c>
      <c r="F736" s="11">
        <f t="shared" si="55"/>
        <v>-96.198954614509162</v>
      </c>
      <c r="G736" s="14">
        <f t="shared" si="56"/>
        <v>585.67444945379088</v>
      </c>
      <c r="I736">
        <f t="shared" si="57"/>
        <v>489.47549483928174</v>
      </c>
      <c r="J736">
        <f t="shared" si="58"/>
        <v>-3.7583927541647313</v>
      </c>
      <c r="K736">
        <f t="shared" si="59"/>
        <v>3.7583927541647313</v>
      </c>
    </row>
    <row r="737" spans="1:11" x14ac:dyDescent="0.2">
      <c r="A737" s="2">
        <v>43076</v>
      </c>
      <c r="B737" s="10">
        <v>42.33</v>
      </c>
      <c r="C737" s="7">
        <v>1159.79</v>
      </c>
      <c r="D737" s="5">
        <v>180.14</v>
      </c>
      <c r="F737" s="11">
        <f t="shared" si="55"/>
        <v>-96.17055556077635</v>
      </c>
      <c r="G737" s="14">
        <f t="shared" si="56"/>
        <v>589.4044431542228</v>
      </c>
      <c r="I737">
        <f t="shared" si="57"/>
        <v>493.23388759344647</v>
      </c>
      <c r="J737">
        <f t="shared" si="58"/>
        <v>13.173377005244674</v>
      </c>
      <c r="K737">
        <f t="shared" si="59"/>
        <v>-13.173377005244674</v>
      </c>
    </row>
    <row r="738" spans="1:11" x14ac:dyDescent="0.2">
      <c r="A738" s="2">
        <v>43075</v>
      </c>
      <c r="B738" s="10">
        <v>42.252499999999998</v>
      </c>
      <c r="C738" s="7">
        <v>1152.3499999999999</v>
      </c>
      <c r="D738" s="5">
        <v>176.06</v>
      </c>
      <c r="F738" s="11">
        <f t="shared" si="55"/>
        <v>-95.994481427632948</v>
      </c>
      <c r="G738" s="14">
        <f t="shared" si="56"/>
        <v>576.05499201583473</v>
      </c>
      <c r="I738">
        <f t="shared" si="57"/>
        <v>480.06051058820179</v>
      </c>
      <c r="J738">
        <f t="shared" si="58"/>
        <v>10.92614356159055</v>
      </c>
      <c r="K738">
        <f t="shared" si="59"/>
        <v>-10.92614356159055</v>
      </c>
    </row>
    <row r="739" spans="1:11" x14ac:dyDescent="0.2">
      <c r="A739" s="2">
        <v>43074</v>
      </c>
      <c r="B739" s="10">
        <v>42.41</v>
      </c>
      <c r="C739" s="7">
        <v>1141.57</v>
      </c>
      <c r="D739" s="5">
        <v>172.83</v>
      </c>
      <c r="F739" s="11">
        <f t="shared" si="55"/>
        <v>-96.352309504666309</v>
      </c>
      <c r="G739" s="14">
        <f t="shared" si="56"/>
        <v>565.48667653127757</v>
      </c>
      <c r="I739">
        <f t="shared" si="57"/>
        <v>469.13436702661124</v>
      </c>
      <c r="J739">
        <f t="shared" si="58"/>
        <v>4.5406940180743618</v>
      </c>
      <c r="K739">
        <f t="shared" si="59"/>
        <v>-4.5406940180743618</v>
      </c>
    </row>
    <row r="740" spans="1:11" x14ac:dyDescent="0.2">
      <c r="A740" s="2">
        <v>43073</v>
      </c>
      <c r="B740" s="10">
        <v>42.45</v>
      </c>
      <c r="C740" s="7">
        <v>1133.95</v>
      </c>
      <c r="D740" s="5">
        <v>171.47</v>
      </c>
      <c r="F740" s="11">
        <f t="shared" si="55"/>
        <v>-96.443186476611302</v>
      </c>
      <c r="G740" s="14">
        <f t="shared" si="56"/>
        <v>561.03685948514817</v>
      </c>
      <c r="I740">
        <f t="shared" si="57"/>
        <v>464.59367300853688</v>
      </c>
      <c r="J740">
        <f t="shared" si="58"/>
        <v>-11.167108860686824</v>
      </c>
      <c r="K740">
        <f t="shared" si="59"/>
        <v>11.167108860686824</v>
      </c>
    </row>
    <row r="741" spans="1:11" x14ac:dyDescent="0.2">
      <c r="A741" s="2">
        <v>43070</v>
      </c>
      <c r="B741" s="10">
        <v>42.762500000000003</v>
      </c>
      <c r="C741" s="7">
        <v>1162.3499999999999</v>
      </c>
      <c r="D741" s="5">
        <v>175.1</v>
      </c>
      <c r="F741" s="11">
        <f t="shared" si="55"/>
        <v>-97.153162819931467</v>
      </c>
      <c r="G741" s="14">
        <f t="shared" si="56"/>
        <v>572.91394468915519</v>
      </c>
      <c r="I741">
        <f t="shared" si="57"/>
        <v>475.76078186922371</v>
      </c>
      <c r="J741">
        <f t="shared" si="58"/>
        <v>-6.3512176814141412</v>
      </c>
      <c r="K741">
        <f t="shared" si="59"/>
        <v>6.3512176814141412</v>
      </c>
    </row>
    <row r="742" spans="1:11" x14ac:dyDescent="0.2">
      <c r="A742" s="2">
        <v>43069</v>
      </c>
      <c r="B742" s="10">
        <v>42.962499999999999</v>
      </c>
      <c r="C742" s="7">
        <v>1176.75</v>
      </c>
      <c r="D742" s="5">
        <v>177.18</v>
      </c>
      <c r="F742" s="11">
        <f t="shared" si="55"/>
        <v>-97.607547679656363</v>
      </c>
      <c r="G742" s="14">
        <f t="shared" si="56"/>
        <v>579.71954723029421</v>
      </c>
      <c r="I742">
        <f t="shared" si="57"/>
        <v>482.11199955063785</v>
      </c>
      <c r="J742">
        <f t="shared" si="58"/>
        <v>5.3613296652453073</v>
      </c>
      <c r="K742">
        <f t="shared" si="59"/>
        <v>-5.3613296652453073</v>
      </c>
    </row>
    <row r="743" spans="1:11" x14ac:dyDescent="0.2">
      <c r="A743" s="2">
        <v>43068</v>
      </c>
      <c r="B743" s="10">
        <v>42.37</v>
      </c>
      <c r="C743" s="7">
        <v>1161.27</v>
      </c>
      <c r="D743" s="5">
        <v>175.13</v>
      </c>
      <c r="F743" s="11">
        <f t="shared" si="55"/>
        <v>-96.261432532721329</v>
      </c>
      <c r="G743" s="14">
        <f t="shared" si="56"/>
        <v>573.01210241811384</v>
      </c>
      <c r="I743">
        <f t="shared" si="57"/>
        <v>476.75066988539254</v>
      </c>
      <c r="J743">
        <f t="shared" si="58"/>
        <v>-21.813276078957244</v>
      </c>
      <c r="K743">
        <f t="shared" si="59"/>
        <v>21.813276078957244</v>
      </c>
    </row>
    <row r="744" spans="1:11" x14ac:dyDescent="0.2">
      <c r="A744" s="2">
        <v>43067</v>
      </c>
      <c r="B744" s="10">
        <v>43.267499999999998</v>
      </c>
      <c r="C744" s="7">
        <v>1193.5999999999999</v>
      </c>
      <c r="D744" s="5">
        <v>182.42</v>
      </c>
      <c r="F744" s="11">
        <f t="shared" si="55"/>
        <v>-98.300484590736843</v>
      </c>
      <c r="G744" s="14">
        <f t="shared" si="56"/>
        <v>596.86443055508664</v>
      </c>
      <c r="I744">
        <f t="shared" si="57"/>
        <v>498.56394596434978</v>
      </c>
      <c r="J744">
        <f t="shared" si="58"/>
        <v>-1.4165331260117568</v>
      </c>
      <c r="K744">
        <f t="shared" si="59"/>
        <v>1.4165331260117568</v>
      </c>
    </row>
    <row r="745" spans="1:11" x14ac:dyDescent="0.2">
      <c r="A745" s="2">
        <v>43066</v>
      </c>
      <c r="B745" s="10">
        <v>43.522500000000001</v>
      </c>
      <c r="C745" s="7">
        <v>1195.83</v>
      </c>
      <c r="D745" s="5">
        <v>183.03</v>
      </c>
      <c r="F745" s="11">
        <f t="shared" si="55"/>
        <v>-98.879825286886103</v>
      </c>
      <c r="G745" s="14">
        <f t="shared" si="56"/>
        <v>598.86030437724764</v>
      </c>
      <c r="I745">
        <f t="shared" si="57"/>
        <v>499.98047909036154</v>
      </c>
      <c r="J745">
        <f t="shared" si="58"/>
        <v>1.3178044203535251</v>
      </c>
      <c r="K745">
        <f t="shared" si="59"/>
        <v>-1.3178044203535251</v>
      </c>
    </row>
    <row r="746" spans="1:11" x14ac:dyDescent="0.2">
      <c r="A746" s="2">
        <v>43063</v>
      </c>
      <c r="B746" s="10">
        <v>43.7425</v>
      </c>
      <c r="C746" s="7">
        <v>1186</v>
      </c>
      <c r="D746" s="5">
        <v>182.78</v>
      </c>
      <c r="F746" s="11">
        <f t="shared" si="55"/>
        <v>-99.379648632583496</v>
      </c>
      <c r="G746" s="14">
        <f t="shared" si="56"/>
        <v>598.04232330259151</v>
      </c>
      <c r="I746">
        <f t="shared" si="57"/>
        <v>498.66267467000802</v>
      </c>
      <c r="J746">
        <f t="shared" si="58"/>
        <v>6.2436955996261645</v>
      </c>
      <c r="K746">
        <f t="shared" si="59"/>
        <v>-6.2436955996261645</v>
      </c>
    </row>
    <row r="747" spans="1:11" x14ac:dyDescent="0.2">
      <c r="A747" s="2">
        <v>43062</v>
      </c>
      <c r="B747" s="10">
        <v>43.74</v>
      </c>
      <c r="C747" s="7">
        <v>1156.1600000000001</v>
      </c>
      <c r="D747" s="5">
        <v>180.87</v>
      </c>
      <c r="F747" s="11">
        <f t="shared" si="55"/>
        <v>-99.373968821836939</v>
      </c>
      <c r="G747" s="14">
        <f t="shared" si="56"/>
        <v>591.79294789221876</v>
      </c>
      <c r="I747">
        <f t="shared" si="57"/>
        <v>492.41897907038185</v>
      </c>
      <c r="J747">
        <f t="shared" si="58"/>
        <v>0</v>
      </c>
      <c r="K747">
        <f t="shared" si="59"/>
        <v>0</v>
      </c>
    </row>
    <row r="748" spans="1:11" x14ac:dyDescent="0.2">
      <c r="A748" s="2">
        <v>43061</v>
      </c>
      <c r="B748" s="10">
        <v>43.74</v>
      </c>
      <c r="C748" s="7">
        <v>1156.1600000000001</v>
      </c>
      <c r="D748" s="5">
        <v>180.87</v>
      </c>
      <c r="F748" s="11">
        <f t="shared" si="55"/>
        <v>-99.373968821836939</v>
      </c>
      <c r="G748" s="14">
        <f t="shared" si="56"/>
        <v>591.79294789221876</v>
      </c>
      <c r="I748">
        <f t="shared" si="57"/>
        <v>492.41897907038185</v>
      </c>
      <c r="J748">
        <f t="shared" si="58"/>
        <v>-4.2729306115124359</v>
      </c>
      <c r="K748">
        <f t="shared" si="59"/>
        <v>4.2729306115124359</v>
      </c>
    </row>
    <row r="749" spans="1:11" x14ac:dyDescent="0.2">
      <c r="A749" s="2">
        <v>43060</v>
      </c>
      <c r="B749" s="10">
        <v>43.284999999999997</v>
      </c>
      <c r="C749" s="7">
        <v>1139.49</v>
      </c>
      <c r="D749" s="5">
        <v>181.86</v>
      </c>
      <c r="F749" s="11">
        <f t="shared" si="55"/>
        <v>-98.340243265962769</v>
      </c>
      <c r="G749" s="14">
        <f t="shared" si="56"/>
        <v>595.03215294785707</v>
      </c>
      <c r="I749">
        <f t="shared" si="57"/>
        <v>496.69190968189429</v>
      </c>
      <c r="J749">
        <f t="shared" si="58"/>
        <v>8.4135836157951758</v>
      </c>
      <c r="K749">
        <f t="shared" si="59"/>
        <v>-8.4135836157951758</v>
      </c>
    </row>
    <row r="750" spans="1:11" x14ac:dyDescent="0.2">
      <c r="A750" s="2">
        <v>43059</v>
      </c>
      <c r="B750" s="10">
        <v>42.494999999999997</v>
      </c>
      <c r="C750" s="7">
        <v>1126.31</v>
      </c>
      <c r="D750" s="5">
        <v>178.74</v>
      </c>
      <c r="F750" s="11">
        <f t="shared" si="55"/>
        <v>-96.545423070049395</v>
      </c>
      <c r="G750" s="14">
        <f t="shared" si="56"/>
        <v>584.82374913614854</v>
      </c>
      <c r="I750">
        <f t="shared" si="57"/>
        <v>488.27832606609911</v>
      </c>
      <c r="J750">
        <f t="shared" si="58"/>
        <v>-0.75414353495079922</v>
      </c>
      <c r="K750">
        <f t="shared" si="59"/>
        <v>0.75414353495079922</v>
      </c>
    </row>
    <row r="751" spans="1:11" x14ac:dyDescent="0.2">
      <c r="A751" s="2">
        <v>43056</v>
      </c>
      <c r="B751" s="10">
        <v>42.537500000000001</v>
      </c>
      <c r="C751" s="7">
        <v>1129.8800000000001</v>
      </c>
      <c r="D751" s="5">
        <v>179</v>
      </c>
      <c r="F751" s="11">
        <f t="shared" si="55"/>
        <v>-96.641979852740945</v>
      </c>
      <c r="G751" s="14">
        <f t="shared" si="56"/>
        <v>585.67444945379088</v>
      </c>
      <c r="I751">
        <f t="shared" si="57"/>
        <v>489.03246960104991</v>
      </c>
      <c r="J751">
        <f t="shared" si="58"/>
        <v>-1.3908533152651898</v>
      </c>
      <c r="K751">
        <f t="shared" si="59"/>
        <v>1.3908533152651898</v>
      </c>
    </row>
    <row r="752" spans="1:11" x14ac:dyDescent="0.2">
      <c r="A752" s="2">
        <v>43055</v>
      </c>
      <c r="B752" s="10">
        <v>42.774999999999999</v>
      </c>
      <c r="C752" s="7">
        <v>1137.29</v>
      </c>
      <c r="D752" s="5">
        <v>179.59</v>
      </c>
      <c r="F752" s="11">
        <f t="shared" si="55"/>
        <v>-97.181561873664265</v>
      </c>
      <c r="G752" s="14">
        <f t="shared" si="56"/>
        <v>587.60488478997934</v>
      </c>
      <c r="I752">
        <f t="shared" si="57"/>
        <v>490.4233229163151</v>
      </c>
      <c r="J752">
        <f t="shared" si="58"/>
        <v>4.218634078938976</v>
      </c>
      <c r="K752">
        <f t="shared" si="59"/>
        <v>-4.218634078938976</v>
      </c>
    </row>
    <row r="753" spans="1:11" x14ac:dyDescent="0.2">
      <c r="A753" s="2">
        <v>43054</v>
      </c>
      <c r="B753" s="10">
        <v>42.27</v>
      </c>
      <c r="C753" s="7">
        <v>1126.69</v>
      </c>
      <c r="D753" s="5">
        <v>177.95</v>
      </c>
      <c r="F753" s="11">
        <f t="shared" si="55"/>
        <v>-96.034240102858888</v>
      </c>
      <c r="G753" s="14">
        <f t="shared" si="56"/>
        <v>582.23892894023504</v>
      </c>
      <c r="I753">
        <f t="shared" si="57"/>
        <v>486.20468883737612</v>
      </c>
      <c r="J753">
        <f t="shared" si="58"/>
        <v>0.89100631288783916</v>
      </c>
      <c r="K753">
        <f t="shared" si="59"/>
        <v>-0.89100631288783916</v>
      </c>
    </row>
    <row r="754" spans="1:11" x14ac:dyDescent="0.2">
      <c r="A754" s="2">
        <v>43053</v>
      </c>
      <c r="B754" s="10">
        <v>42.835000000000001</v>
      </c>
      <c r="C754" s="7">
        <v>1136.8399999999999</v>
      </c>
      <c r="D754" s="5">
        <v>178.07</v>
      </c>
      <c r="F754" s="11">
        <f t="shared" si="55"/>
        <v>-97.317877331581741</v>
      </c>
      <c r="G754" s="14">
        <f t="shared" si="56"/>
        <v>582.63155985607</v>
      </c>
      <c r="I754">
        <f t="shared" si="57"/>
        <v>485.31368252448829</v>
      </c>
      <c r="J754">
        <f t="shared" si="58"/>
        <v>-0.79655678269153896</v>
      </c>
      <c r="K754">
        <f t="shared" si="59"/>
        <v>0.79655678269153896</v>
      </c>
    </row>
    <row r="755" spans="1:11" x14ac:dyDescent="0.2">
      <c r="A755" s="2">
        <v>43052</v>
      </c>
      <c r="B755" s="10">
        <v>43.4925</v>
      </c>
      <c r="C755" s="7">
        <v>1129.17</v>
      </c>
      <c r="D755" s="5">
        <v>178.77</v>
      </c>
      <c r="F755" s="11">
        <f t="shared" si="55"/>
        <v>-98.811667557927365</v>
      </c>
      <c r="G755" s="14">
        <f t="shared" si="56"/>
        <v>584.92190686510719</v>
      </c>
      <c r="I755">
        <f t="shared" si="57"/>
        <v>486.11023930717982</v>
      </c>
      <c r="J755">
        <f t="shared" si="58"/>
        <v>1.411883284832868</v>
      </c>
      <c r="K755">
        <f t="shared" si="59"/>
        <v>-1.411883284832868</v>
      </c>
    </row>
    <row r="756" spans="1:11" x14ac:dyDescent="0.2">
      <c r="A756" s="2">
        <v>43049</v>
      </c>
      <c r="B756" s="10">
        <v>43.667499999999997</v>
      </c>
      <c r="C756" s="7">
        <v>1125.3499999999999</v>
      </c>
      <c r="D756" s="5">
        <v>178.46</v>
      </c>
      <c r="F756" s="11">
        <f t="shared" si="55"/>
        <v>-99.209254310186651</v>
      </c>
      <c r="G756" s="14">
        <f t="shared" si="56"/>
        <v>583.90761033253364</v>
      </c>
      <c r="I756">
        <f t="shared" si="57"/>
        <v>484.69835602234696</v>
      </c>
      <c r="J756">
        <f t="shared" si="58"/>
        <v>-2.0611593105106749</v>
      </c>
      <c r="K756">
        <f t="shared" si="59"/>
        <v>2.0611593105106749</v>
      </c>
    </row>
    <row r="757" spans="1:11" x14ac:dyDescent="0.2">
      <c r="A757" s="2">
        <v>43048</v>
      </c>
      <c r="B757" s="10">
        <v>43.97</v>
      </c>
      <c r="C757" s="7">
        <v>1129.1300000000001</v>
      </c>
      <c r="D757" s="5">
        <v>179.3</v>
      </c>
      <c r="F757" s="11">
        <f t="shared" si="55"/>
        <v>-99.896511410520574</v>
      </c>
      <c r="G757" s="14">
        <f t="shared" si="56"/>
        <v>586.65602674337822</v>
      </c>
      <c r="I757">
        <f t="shared" si="57"/>
        <v>486.75951533285763</v>
      </c>
      <c r="J757">
        <f t="shared" si="58"/>
        <v>-0.64622713076613536</v>
      </c>
      <c r="K757">
        <f t="shared" si="59"/>
        <v>0.64622713076613536</v>
      </c>
    </row>
    <row r="758" spans="1:11" x14ac:dyDescent="0.2">
      <c r="A758" s="2">
        <v>43047</v>
      </c>
      <c r="B758" s="10">
        <v>44.06</v>
      </c>
      <c r="C758" s="7">
        <v>1132.8800000000001</v>
      </c>
      <c r="D758" s="5">
        <v>179.56</v>
      </c>
      <c r="F758" s="11">
        <f t="shared" si="55"/>
        <v>-100.10098459739679</v>
      </c>
      <c r="G758" s="14">
        <f t="shared" si="56"/>
        <v>587.50672706102057</v>
      </c>
      <c r="I758">
        <f t="shared" si="57"/>
        <v>487.40574246362377</v>
      </c>
      <c r="J758">
        <f t="shared" si="58"/>
        <v>-3.0698407028092447</v>
      </c>
      <c r="K758">
        <f t="shared" si="59"/>
        <v>3.0698407028092447</v>
      </c>
    </row>
    <row r="759" spans="1:11" x14ac:dyDescent="0.2">
      <c r="A759" s="2">
        <v>43046</v>
      </c>
      <c r="B759" s="10">
        <v>43.702500000000001</v>
      </c>
      <c r="C759" s="7">
        <v>1123.17</v>
      </c>
      <c r="D759" s="5">
        <v>180.25</v>
      </c>
      <c r="F759" s="11">
        <f t="shared" si="55"/>
        <v>-99.288771660638517</v>
      </c>
      <c r="G759" s="14">
        <f t="shared" si="56"/>
        <v>589.76435482707154</v>
      </c>
      <c r="I759">
        <f t="shared" si="57"/>
        <v>490.47558316643301</v>
      </c>
      <c r="J759">
        <f t="shared" si="58"/>
        <v>-5.6315457917378353E-2</v>
      </c>
      <c r="K759">
        <f t="shared" si="59"/>
        <v>5.6315457917378353E-2</v>
      </c>
    </row>
    <row r="760" spans="1:11" x14ac:dyDescent="0.2">
      <c r="A760" s="2">
        <v>43045</v>
      </c>
      <c r="B760" s="10">
        <v>43.5625</v>
      </c>
      <c r="C760" s="7">
        <v>1120.6600000000001</v>
      </c>
      <c r="D760" s="5">
        <v>180.17</v>
      </c>
      <c r="F760" s="11">
        <f t="shared" si="55"/>
        <v>-98.970702258831082</v>
      </c>
      <c r="G760" s="14">
        <f t="shared" si="56"/>
        <v>589.50260088318146</v>
      </c>
      <c r="I760">
        <f t="shared" si="57"/>
        <v>490.53189862435039</v>
      </c>
      <c r="J760">
        <f t="shared" si="58"/>
        <v>3.095938492632456</v>
      </c>
      <c r="K760">
        <f t="shared" si="59"/>
        <v>-3.095938492632456</v>
      </c>
    </row>
    <row r="761" spans="1:11" x14ac:dyDescent="0.2">
      <c r="A761" s="2">
        <v>43042</v>
      </c>
      <c r="B761" s="10">
        <v>43.125</v>
      </c>
      <c r="C761" s="7">
        <v>1111.5999999999999</v>
      </c>
      <c r="D761" s="5">
        <v>178.92</v>
      </c>
      <c r="F761" s="11">
        <f t="shared" si="55"/>
        <v>-97.976735378182852</v>
      </c>
      <c r="G761" s="14">
        <f t="shared" si="56"/>
        <v>585.4126955099008</v>
      </c>
      <c r="I761">
        <f t="shared" si="57"/>
        <v>487.43596013171793</v>
      </c>
      <c r="J761">
        <f t="shared" si="58"/>
        <v>-2.4934369177404392</v>
      </c>
      <c r="K761">
        <f t="shared" si="59"/>
        <v>2.4934369177404392</v>
      </c>
    </row>
    <row r="762" spans="1:11" x14ac:dyDescent="0.2">
      <c r="A762" s="2">
        <v>43041</v>
      </c>
      <c r="B762" s="10">
        <v>42.027500000000003</v>
      </c>
      <c r="C762" s="7">
        <v>1094.22</v>
      </c>
      <c r="D762" s="5">
        <v>178.92</v>
      </c>
      <c r="F762" s="11">
        <f t="shared" si="55"/>
        <v>-95.483298460442441</v>
      </c>
      <c r="G762" s="14">
        <f t="shared" si="56"/>
        <v>585.4126955099008</v>
      </c>
      <c r="I762">
        <f t="shared" si="57"/>
        <v>489.92939704945837</v>
      </c>
      <c r="J762">
        <f t="shared" si="58"/>
        <v>-12.92993378793625</v>
      </c>
      <c r="K762">
        <f t="shared" si="59"/>
        <v>12.92993378793625</v>
      </c>
    </row>
    <row r="763" spans="1:11" x14ac:dyDescent="0.2">
      <c r="A763" s="2">
        <v>43040</v>
      </c>
      <c r="B763" s="10">
        <v>41.722499999999997</v>
      </c>
      <c r="C763" s="7">
        <v>1103.68</v>
      </c>
      <c r="D763" s="5">
        <v>182.66</v>
      </c>
      <c r="F763" s="11">
        <f t="shared" si="55"/>
        <v>-94.790361549361933</v>
      </c>
      <c r="G763" s="14">
        <f t="shared" si="56"/>
        <v>597.64969238675656</v>
      </c>
      <c r="I763">
        <f t="shared" si="57"/>
        <v>502.85933083739462</v>
      </c>
      <c r="J763">
        <f t="shared" si="58"/>
        <v>9.7281624869344228</v>
      </c>
      <c r="K763">
        <f t="shared" si="59"/>
        <v>-9.7281624869344228</v>
      </c>
    </row>
    <row r="764" spans="1:11" x14ac:dyDescent="0.2">
      <c r="A764" s="2">
        <v>43039</v>
      </c>
      <c r="B764" s="10">
        <v>42.26</v>
      </c>
      <c r="C764" s="7">
        <v>1105.28</v>
      </c>
      <c r="D764" s="5">
        <v>180.06</v>
      </c>
      <c r="F764" s="11">
        <f t="shared" si="55"/>
        <v>-96.011520859872633</v>
      </c>
      <c r="G764" s="14">
        <f t="shared" si="56"/>
        <v>589.14268921033283</v>
      </c>
      <c r="I764">
        <f t="shared" si="57"/>
        <v>493.1311683504602</v>
      </c>
      <c r="J764">
        <f t="shared" si="58"/>
        <v>-0.69605047646365392</v>
      </c>
      <c r="K764">
        <f t="shared" si="59"/>
        <v>0.69605047646365392</v>
      </c>
    </row>
    <row r="765" spans="1:11" x14ac:dyDescent="0.2">
      <c r="A765" s="2">
        <v>43038</v>
      </c>
      <c r="B765" s="10">
        <v>41.68</v>
      </c>
      <c r="C765" s="7">
        <v>1110.8499999999999</v>
      </c>
      <c r="D765" s="5">
        <v>179.87</v>
      </c>
      <c r="F765" s="11">
        <f t="shared" si="55"/>
        <v>-94.693804766670397</v>
      </c>
      <c r="G765" s="14">
        <f t="shared" si="56"/>
        <v>588.52102359359424</v>
      </c>
      <c r="I765">
        <f t="shared" si="57"/>
        <v>493.82721882692385</v>
      </c>
      <c r="J765">
        <f t="shared" si="58"/>
        <v>4.4266388102748806</v>
      </c>
      <c r="K765">
        <f t="shared" si="59"/>
        <v>-4.4266388102748806</v>
      </c>
    </row>
    <row r="766" spans="1:11" x14ac:dyDescent="0.2">
      <c r="A766" s="2">
        <v>43035</v>
      </c>
      <c r="B766" s="10">
        <v>40.762500000000003</v>
      </c>
      <c r="C766" s="7">
        <v>1100.95</v>
      </c>
      <c r="D766" s="5">
        <v>177.88</v>
      </c>
      <c r="F766" s="11">
        <f t="shared" si="55"/>
        <v>-92.6093142226824</v>
      </c>
      <c r="G766" s="14">
        <f t="shared" si="56"/>
        <v>582.0098942393314</v>
      </c>
      <c r="I766">
        <f t="shared" si="57"/>
        <v>489.40058001664897</v>
      </c>
      <c r="J766">
        <f t="shared" si="58"/>
        <v>20.518037903967297</v>
      </c>
      <c r="K766">
        <f t="shared" si="59"/>
        <v>-20.518037903967297</v>
      </c>
    </row>
    <row r="767" spans="1:11" x14ac:dyDescent="0.2">
      <c r="A767" s="2">
        <v>43034</v>
      </c>
      <c r="B767" s="10">
        <v>39.352499999999999</v>
      </c>
      <c r="C767" s="7">
        <v>972.42989999999998</v>
      </c>
      <c r="D767" s="5">
        <v>170.63</v>
      </c>
      <c r="F767" s="11">
        <f t="shared" si="55"/>
        <v>-89.405900961621811</v>
      </c>
      <c r="G767" s="14">
        <f t="shared" si="56"/>
        <v>558.28844307430347</v>
      </c>
      <c r="I767">
        <f t="shared" si="57"/>
        <v>468.88254211268168</v>
      </c>
      <c r="J767">
        <f t="shared" si="58"/>
        <v>-0.46982334569747763</v>
      </c>
      <c r="K767">
        <f t="shared" si="59"/>
        <v>0.46982334569747763</v>
      </c>
    </row>
    <row r="768" spans="1:11" x14ac:dyDescent="0.2">
      <c r="A768" s="2">
        <v>43033</v>
      </c>
      <c r="B768" s="10">
        <v>39.102499999999999</v>
      </c>
      <c r="C768" s="7">
        <v>972.90989999999999</v>
      </c>
      <c r="D768" s="5">
        <v>170.6</v>
      </c>
      <c r="F768" s="11">
        <f t="shared" si="55"/>
        <v>-88.837919886965679</v>
      </c>
      <c r="G768" s="14">
        <f t="shared" si="56"/>
        <v>558.19028534534482</v>
      </c>
      <c r="I768">
        <f t="shared" si="57"/>
        <v>469.35236545837915</v>
      </c>
      <c r="J768">
        <f t="shared" si="58"/>
        <v>-3.5344022168367246</v>
      </c>
      <c r="K768">
        <f t="shared" si="59"/>
        <v>3.5344022168367246</v>
      </c>
    </row>
    <row r="769" spans="1:11" x14ac:dyDescent="0.2">
      <c r="A769" s="2">
        <v>43032</v>
      </c>
      <c r="B769" s="10">
        <v>39.274999999999999</v>
      </c>
      <c r="C769" s="7">
        <v>975.8999</v>
      </c>
      <c r="D769" s="5">
        <v>171.8</v>
      </c>
      <c r="F769" s="11">
        <f t="shared" si="55"/>
        <v>-89.229826828478409</v>
      </c>
      <c r="G769" s="14">
        <f t="shared" si="56"/>
        <v>562.11659450369427</v>
      </c>
      <c r="I769">
        <f t="shared" si="57"/>
        <v>472.88676767521588</v>
      </c>
      <c r="J769">
        <f t="shared" si="58"/>
        <v>1.205897478840825</v>
      </c>
      <c r="K769">
        <f t="shared" si="59"/>
        <v>-1.205897478840825</v>
      </c>
    </row>
    <row r="770" spans="1:11" x14ac:dyDescent="0.2">
      <c r="A770" s="2">
        <v>43031</v>
      </c>
      <c r="B770" s="10">
        <v>39.042499999999997</v>
      </c>
      <c r="C770" s="7">
        <v>966.3</v>
      </c>
      <c r="D770" s="5">
        <v>171.27</v>
      </c>
      <c r="F770" s="11">
        <f t="shared" si="55"/>
        <v>-88.701604429048203</v>
      </c>
      <c r="G770" s="14">
        <f t="shared" si="56"/>
        <v>560.38247462542324</v>
      </c>
      <c r="I770">
        <f t="shared" si="57"/>
        <v>471.68087019637505</v>
      </c>
      <c r="J770">
        <f t="shared" si="58"/>
        <v>-12.093400661924477</v>
      </c>
      <c r="K770">
        <f t="shared" si="59"/>
        <v>12.093400661924477</v>
      </c>
    </row>
    <row r="771" spans="1:11" x14ac:dyDescent="0.2">
      <c r="A771" s="2">
        <v>43028</v>
      </c>
      <c r="B771" s="10">
        <v>39.0625</v>
      </c>
      <c r="C771" s="7">
        <v>982.90989999999999</v>
      </c>
      <c r="D771" s="5">
        <v>174.98</v>
      </c>
      <c r="F771" s="11">
        <f t="shared" si="55"/>
        <v>-88.7470429150207</v>
      </c>
      <c r="G771" s="14">
        <f t="shared" si="56"/>
        <v>572.52131377332023</v>
      </c>
      <c r="I771">
        <f t="shared" si="57"/>
        <v>483.77427085829953</v>
      </c>
      <c r="J771">
        <f t="shared" si="58"/>
        <v>1.2208533152651171</v>
      </c>
      <c r="K771">
        <f t="shared" si="59"/>
        <v>-1.2208533152651171</v>
      </c>
    </row>
    <row r="772" spans="1:11" x14ac:dyDescent="0.2">
      <c r="A772" s="2">
        <v>43027</v>
      </c>
      <c r="B772" s="10">
        <v>38.994999999999997</v>
      </c>
      <c r="C772" s="7">
        <v>986.61009999999999</v>
      </c>
      <c r="D772" s="5">
        <v>174.56</v>
      </c>
      <c r="F772" s="11">
        <f t="shared" si="55"/>
        <v>-88.593688024863539</v>
      </c>
      <c r="G772" s="14">
        <f t="shared" si="56"/>
        <v>571.14710556789794</v>
      </c>
      <c r="I772">
        <f t="shared" si="57"/>
        <v>482.55341754303441</v>
      </c>
      <c r="J772">
        <f t="shared" si="58"/>
        <v>-2.6627602567778581</v>
      </c>
      <c r="K772">
        <f t="shared" si="59"/>
        <v>2.6627602567778581</v>
      </c>
    </row>
    <row r="773" spans="1:11" x14ac:dyDescent="0.2">
      <c r="A773" s="2">
        <v>43026</v>
      </c>
      <c r="B773" s="10">
        <v>39.94</v>
      </c>
      <c r="C773" s="7">
        <v>997</v>
      </c>
      <c r="D773" s="5">
        <v>176.03</v>
      </c>
      <c r="F773" s="11">
        <f t="shared" ref="F773:F836" si="60">B773*$O$8</f>
        <v>-90.740656487063717</v>
      </c>
      <c r="G773" s="14">
        <f t="shared" ref="G773:G836" si="61">D773*(1-$O$8)</f>
        <v>575.95683428687596</v>
      </c>
      <c r="I773">
        <f t="shared" ref="I773:I836" si="62">SUM(F773:G773)</f>
        <v>485.21617779981227</v>
      </c>
      <c r="J773">
        <f t="shared" si="58"/>
        <v>0.14151261911581514</v>
      </c>
      <c r="K773">
        <f t="shared" si="59"/>
        <v>-0.14151261911581514</v>
      </c>
    </row>
    <row r="774" spans="1:11" x14ac:dyDescent="0.2">
      <c r="A774" s="2">
        <v>43025</v>
      </c>
      <c r="B774" s="10">
        <v>40.1175</v>
      </c>
      <c r="C774" s="7">
        <v>1009.13</v>
      </c>
      <c r="D774" s="5">
        <v>176.11</v>
      </c>
      <c r="F774" s="11">
        <f t="shared" si="60"/>
        <v>-91.143923050069574</v>
      </c>
      <c r="G774" s="14">
        <f t="shared" si="61"/>
        <v>576.21858823076604</v>
      </c>
      <c r="I774">
        <f t="shared" si="62"/>
        <v>485.07466518069646</v>
      </c>
      <c r="J774">
        <f t="shared" ref="J774:J837" si="63">I774-I775</f>
        <v>4.8672508007659872</v>
      </c>
      <c r="K774">
        <f t="shared" ref="K774:K837" si="64">-J774</f>
        <v>-4.8672508007659872</v>
      </c>
    </row>
    <row r="775" spans="1:11" x14ac:dyDescent="0.2">
      <c r="A775" s="2">
        <v>43024</v>
      </c>
      <c r="B775" s="10">
        <v>39.97</v>
      </c>
      <c r="C775" s="7">
        <v>1006.34</v>
      </c>
      <c r="D775" s="5">
        <v>174.52</v>
      </c>
      <c r="F775" s="11">
        <f t="shared" si="60"/>
        <v>-90.808814216022455</v>
      </c>
      <c r="G775" s="14">
        <f t="shared" si="61"/>
        <v>571.01622859595295</v>
      </c>
      <c r="I775">
        <f t="shared" si="62"/>
        <v>480.20741437993047</v>
      </c>
      <c r="J775">
        <f t="shared" si="63"/>
        <v>0.91063564717092049</v>
      </c>
      <c r="K775">
        <f t="shared" si="64"/>
        <v>-0.91063564717092049</v>
      </c>
    </row>
    <row r="776" spans="1:11" x14ac:dyDescent="0.2">
      <c r="A776" s="2">
        <v>43021</v>
      </c>
      <c r="B776" s="10">
        <v>39.247500000000002</v>
      </c>
      <c r="C776" s="7">
        <v>1002.94</v>
      </c>
      <c r="D776" s="5">
        <v>173.74</v>
      </c>
      <c r="F776" s="11">
        <f t="shared" si="60"/>
        <v>-89.167348910266242</v>
      </c>
      <c r="G776" s="14">
        <f t="shared" si="61"/>
        <v>568.46412764302579</v>
      </c>
      <c r="I776">
        <f t="shared" si="62"/>
        <v>479.29677873275955</v>
      </c>
      <c r="J776">
        <f t="shared" si="63"/>
        <v>3.3312886514535194</v>
      </c>
      <c r="K776">
        <f t="shared" si="64"/>
        <v>-3.3312886514535194</v>
      </c>
    </row>
    <row r="777" spans="1:11" x14ac:dyDescent="0.2">
      <c r="A777" s="2">
        <v>43020</v>
      </c>
      <c r="B777" s="10">
        <v>39</v>
      </c>
      <c r="C777" s="7">
        <v>1000.93</v>
      </c>
      <c r="D777" s="5">
        <v>172.55</v>
      </c>
      <c r="F777" s="11">
        <f t="shared" si="60"/>
        <v>-88.605047646356667</v>
      </c>
      <c r="G777" s="14">
        <f t="shared" si="61"/>
        <v>564.57053772766267</v>
      </c>
      <c r="I777">
        <f t="shared" si="62"/>
        <v>475.96549008130603</v>
      </c>
      <c r="J777">
        <f t="shared" si="63"/>
        <v>-0.30927602567771828</v>
      </c>
      <c r="K777">
        <f t="shared" si="64"/>
        <v>0.30927602567771828</v>
      </c>
    </row>
    <row r="778" spans="1:11" x14ac:dyDescent="0.2">
      <c r="A778" s="2">
        <v>43019</v>
      </c>
      <c r="B778" s="10">
        <v>39.137500000000003</v>
      </c>
      <c r="C778" s="7">
        <v>995</v>
      </c>
      <c r="D778" s="5">
        <v>172.74</v>
      </c>
      <c r="F778" s="11">
        <f t="shared" si="60"/>
        <v>-88.917437237417545</v>
      </c>
      <c r="G778" s="14">
        <f t="shared" si="61"/>
        <v>565.19220334440126</v>
      </c>
      <c r="I778">
        <f t="shared" si="62"/>
        <v>476.27476610698375</v>
      </c>
      <c r="J778">
        <f t="shared" si="63"/>
        <v>3.3935252448916913</v>
      </c>
      <c r="K778">
        <f t="shared" si="64"/>
        <v>-3.3935252448916913</v>
      </c>
    </row>
    <row r="779" spans="1:11" x14ac:dyDescent="0.2">
      <c r="A779" s="2">
        <v>43018</v>
      </c>
      <c r="B779" s="10">
        <v>38.975000000000001</v>
      </c>
      <c r="C779" s="7">
        <v>987.2</v>
      </c>
      <c r="D779" s="5">
        <v>171.59</v>
      </c>
      <c r="F779" s="11">
        <f t="shared" si="60"/>
        <v>-88.548249538891056</v>
      </c>
      <c r="G779" s="14">
        <f t="shared" si="61"/>
        <v>561.42949040098313</v>
      </c>
      <c r="I779">
        <f t="shared" si="62"/>
        <v>472.88124086209206</v>
      </c>
      <c r="J779">
        <f t="shared" si="63"/>
        <v>-3.0115299762276209</v>
      </c>
      <c r="K779">
        <f t="shared" si="64"/>
        <v>3.0115299762276209</v>
      </c>
    </row>
    <row r="780" spans="1:11" x14ac:dyDescent="0.2">
      <c r="A780" s="2">
        <v>43017</v>
      </c>
      <c r="B780" s="10">
        <v>38.96</v>
      </c>
      <c r="C780" s="7">
        <v>990.99</v>
      </c>
      <c r="D780" s="5">
        <v>172.5</v>
      </c>
      <c r="F780" s="11">
        <f t="shared" si="60"/>
        <v>-88.514170674411687</v>
      </c>
      <c r="G780" s="14">
        <f t="shared" si="61"/>
        <v>564.40694151273135</v>
      </c>
      <c r="I780">
        <f t="shared" si="62"/>
        <v>475.89277083831968</v>
      </c>
      <c r="J780">
        <f t="shared" si="63"/>
        <v>0.57670978031427467</v>
      </c>
      <c r="K780">
        <f t="shared" si="64"/>
        <v>-0.57670978031427467</v>
      </c>
    </row>
    <row r="781" spans="1:11" x14ac:dyDescent="0.2">
      <c r="A781" s="2">
        <v>43014</v>
      </c>
      <c r="B781" s="10">
        <v>38.825000000000003</v>
      </c>
      <c r="C781" s="7">
        <v>989.58010000000002</v>
      </c>
      <c r="D781" s="5">
        <v>172.23</v>
      </c>
      <c r="F781" s="11">
        <f t="shared" si="60"/>
        <v>-88.20746089409738</v>
      </c>
      <c r="G781" s="14">
        <f t="shared" si="61"/>
        <v>563.52352195210278</v>
      </c>
      <c r="I781">
        <f t="shared" si="62"/>
        <v>475.3160610580054</v>
      </c>
      <c r="J781">
        <f t="shared" si="63"/>
        <v>3.2903233523573476</v>
      </c>
      <c r="K781">
        <f t="shared" si="64"/>
        <v>-3.2903233523573476</v>
      </c>
    </row>
    <row r="782" spans="1:11" x14ac:dyDescent="0.2">
      <c r="A782" s="2">
        <v>43013</v>
      </c>
      <c r="B782" s="10">
        <v>38.847499999999997</v>
      </c>
      <c r="C782" s="7">
        <v>980.8501</v>
      </c>
      <c r="D782" s="5">
        <v>171.24</v>
      </c>
      <c r="F782" s="11">
        <f t="shared" si="60"/>
        <v>-88.25857919081642</v>
      </c>
      <c r="G782" s="14">
        <f t="shared" si="61"/>
        <v>560.28431689646447</v>
      </c>
      <c r="I782">
        <f t="shared" si="62"/>
        <v>472.02573770564805</v>
      </c>
      <c r="J782">
        <f t="shared" si="63"/>
        <v>8.1419826695279767</v>
      </c>
      <c r="K782">
        <f t="shared" si="64"/>
        <v>-8.1419826695279767</v>
      </c>
    </row>
    <row r="783" spans="1:11" x14ac:dyDescent="0.2">
      <c r="A783" s="2">
        <v>43012</v>
      </c>
      <c r="B783" s="10">
        <v>38.369999999999997</v>
      </c>
      <c r="C783" s="7">
        <v>965.45</v>
      </c>
      <c r="D783" s="5">
        <v>168.42</v>
      </c>
      <c r="F783" s="11">
        <f t="shared" si="60"/>
        <v>-87.17373533822321</v>
      </c>
      <c r="G783" s="14">
        <f t="shared" si="61"/>
        <v>551.05749037434327</v>
      </c>
      <c r="I783">
        <f t="shared" si="62"/>
        <v>463.88375503612008</v>
      </c>
      <c r="J783">
        <f t="shared" si="63"/>
        <v>-4.4707823452257571</v>
      </c>
      <c r="K783">
        <f t="shared" si="64"/>
        <v>4.4707823452257571</v>
      </c>
    </row>
    <row r="784" spans="1:11" x14ac:dyDescent="0.2">
      <c r="A784" s="2">
        <v>43011</v>
      </c>
      <c r="B784" s="10">
        <v>38.619999999999997</v>
      </c>
      <c r="C784" s="7">
        <v>957.1001</v>
      </c>
      <c r="D784" s="5">
        <v>169.96</v>
      </c>
      <c r="F784" s="11">
        <f t="shared" si="60"/>
        <v>-87.741716412879342</v>
      </c>
      <c r="G784" s="14">
        <f t="shared" si="61"/>
        <v>556.09625379422516</v>
      </c>
      <c r="I784">
        <f t="shared" si="62"/>
        <v>468.35453738134584</v>
      </c>
      <c r="J784">
        <f t="shared" si="63"/>
        <v>1.2226955863064859</v>
      </c>
      <c r="K784">
        <f t="shared" si="64"/>
        <v>-1.2226955863064859</v>
      </c>
    </row>
    <row r="785" spans="1:11" x14ac:dyDescent="0.2">
      <c r="A785" s="2">
        <v>43010</v>
      </c>
      <c r="B785" s="10">
        <v>38.452500000000001</v>
      </c>
      <c r="C785" s="7">
        <v>959.18989999999997</v>
      </c>
      <c r="D785" s="5">
        <v>169.47</v>
      </c>
      <c r="F785" s="11">
        <f t="shared" si="60"/>
        <v>-87.36116909285974</v>
      </c>
      <c r="G785" s="14">
        <f t="shared" si="61"/>
        <v>554.49301088789912</v>
      </c>
      <c r="I785">
        <f t="shared" si="62"/>
        <v>467.13184179503935</v>
      </c>
      <c r="J785">
        <f t="shared" si="63"/>
        <v>-4.4046198849308666</v>
      </c>
      <c r="K785">
        <f t="shared" si="64"/>
        <v>4.4046198849308666</v>
      </c>
    </row>
    <row r="786" spans="1:11" x14ac:dyDescent="0.2">
      <c r="A786" s="2">
        <v>43007</v>
      </c>
      <c r="B786" s="10">
        <v>38.53</v>
      </c>
      <c r="C786" s="7">
        <v>961.3501</v>
      </c>
      <c r="D786" s="5">
        <v>170.87</v>
      </c>
      <c r="F786" s="11">
        <f t="shared" si="60"/>
        <v>-87.537243226003142</v>
      </c>
      <c r="G786" s="14">
        <f t="shared" si="61"/>
        <v>559.07370490597339</v>
      </c>
      <c r="I786">
        <f t="shared" si="62"/>
        <v>471.53646167997022</v>
      </c>
      <c r="J786">
        <f t="shared" si="63"/>
        <v>6.5248138963453925</v>
      </c>
      <c r="K786">
        <f t="shared" si="64"/>
        <v>-6.5248138963453925</v>
      </c>
    </row>
    <row r="787" spans="1:11" x14ac:dyDescent="0.2">
      <c r="A787" s="2">
        <v>43006</v>
      </c>
      <c r="B787" s="10">
        <v>38.32</v>
      </c>
      <c r="C787" s="7">
        <v>956.3999</v>
      </c>
      <c r="D787" s="5">
        <v>168.73</v>
      </c>
      <c r="F787" s="11">
        <f t="shared" si="60"/>
        <v>-87.060139123291989</v>
      </c>
      <c r="G787" s="14">
        <f t="shared" si="61"/>
        <v>552.07178690691683</v>
      </c>
      <c r="I787">
        <f t="shared" si="62"/>
        <v>465.01164778362482</v>
      </c>
      <c r="J787">
        <f t="shared" si="63"/>
        <v>3.9751025344789355</v>
      </c>
      <c r="K787">
        <f t="shared" si="64"/>
        <v>-3.9751025344789355</v>
      </c>
    </row>
    <row r="788" spans="1:11" x14ac:dyDescent="0.2">
      <c r="A788" s="2">
        <v>43005</v>
      </c>
      <c r="B788" s="10">
        <v>38.557499999999997</v>
      </c>
      <c r="C788" s="7">
        <v>950.87009999999998</v>
      </c>
      <c r="D788" s="5">
        <v>167.68</v>
      </c>
      <c r="F788" s="11">
        <f t="shared" si="60"/>
        <v>-87.599721144215309</v>
      </c>
      <c r="G788" s="14">
        <f t="shared" si="61"/>
        <v>548.63626639336121</v>
      </c>
      <c r="I788">
        <f t="shared" si="62"/>
        <v>461.03654524914589</v>
      </c>
      <c r="J788">
        <f t="shared" si="63"/>
        <v>10.73447794485196</v>
      </c>
      <c r="K788">
        <f t="shared" si="64"/>
        <v>-10.73447794485196</v>
      </c>
    </row>
    <row r="789" spans="1:11" x14ac:dyDescent="0.2">
      <c r="A789" s="2">
        <v>43004</v>
      </c>
      <c r="B789" s="10">
        <v>38.284999999999997</v>
      </c>
      <c r="C789" s="7">
        <v>938.6001</v>
      </c>
      <c r="D789" s="5">
        <v>164.21</v>
      </c>
      <c r="F789" s="11">
        <f t="shared" si="60"/>
        <v>-86.980621772840124</v>
      </c>
      <c r="G789" s="14">
        <f t="shared" si="61"/>
        <v>537.28268907713402</v>
      </c>
      <c r="I789">
        <f t="shared" si="62"/>
        <v>450.30206730429393</v>
      </c>
      <c r="J789">
        <f t="shared" si="63"/>
        <v>2.9133075767974788</v>
      </c>
      <c r="K789">
        <f t="shared" si="64"/>
        <v>-2.9133075767974788</v>
      </c>
    </row>
    <row r="790" spans="1:11" x14ac:dyDescent="0.2">
      <c r="A790" s="2">
        <v>43003</v>
      </c>
      <c r="B790" s="10">
        <v>37.637500000000003</v>
      </c>
      <c r="C790" s="7">
        <v>939.79</v>
      </c>
      <c r="D790" s="5">
        <v>162.87</v>
      </c>
      <c r="F790" s="11">
        <f t="shared" si="60"/>
        <v>-85.509550789480741</v>
      </c>
      <c r="G790" s="14">
        <f t="shared" si="61"/>
        <v>532.89831051697718</v>
      </c>
      <c r="I790">
        <f t="shared" si="62"/>
        <v>447.38875972749645</v>
      </c>
      <c r="J790">
        <f t="shared" si="63"/>
        <v>-24.334564730410875</v>
      </c>
      <c r="K790">
        <f t="shared" si="64"/>
        <v>24.334564730410875</v>
      </c>
    </row>
    <row r="791" spans="1:11" x14ac:dyDescent="0.2">
      <c r="A791" s="2">
        <v>43000</v>
      </c>
      <c r="B791" s="10">
        <v>37.972499999999997</v>
      </c>
      <c r="C791" s="7">
        <v>955.1001</v>
      </c>
      <c r="D791" s="5">
        <v>170.54</v>
      </c>
      <c r="F791" s="11">
        <f t="shared" si="60"/>
        <v>-86.270645429519945</v>
      </c>
      <c r="G791" s="14">
        <f t="shared" si="61"/>
        <v>557.99396988742728</v>
      </c>
      <c r="I791">
        <f t="shared" si="62"/>
        <v>471.72332445790732</v>
      </c>
      <c r="J791">
        <f t="shared" si="63"/>
        <v>-1.013025238231819</v>
      </c>
      <c r="K791">
        <f t="shared" si="64"/>
        <v>1.013025238231819</v>
      </c>
    </row>
    <row r="792" spans="1:11" x14ac:dyDescent="0.2">
      <c r="A792" s="2">
        <v>42999</v>
      </c>
      <c r="B792" s="10">
        <v>38.347499999999997</v>
      </c>
      <c r="C792" s="7">
        <v>964.6499</v>
      </c>
      <c r="D792" s="5">
        <v>171.11</v>
      </c>
      <c r="F792" s="11">
        <f t="shared" si="60"/>
        <v>-87.122617041504157</v>
      </c>
      <c r="G792" s="14">
        <f t="shared" si="61"/>
        <v>559.8589667376433</v>
      </c>
      <c r="I792">
        <f t="shared" si="62"/>
        <v>472.73634969613914</v>
      </c>
      <c r="J792">
        <f t="shared" si="63"/>
        <v>-1.9460504764635402</v>
      </c>
      <c r="K792">
        <f t="shared" si="64"/>
        <v>1.9460504764635402</v>
      </c>
    </row>
    <row r="793" spans="1:11" x14ac:dyDescent="0.2">
      <c r="A793" s="2">
        <v>42998</v>
      </c>
      <c r="B793" s="10">
        <v>39.017499999999998</v>
      </c>
      <c r="C793" s="7">
        <v>973.21</v>
      </c>
      <c r="D793" s="5">
        <v>172.17</v>
      </c>
      <c r="F793" s="11">
        <f t="shared" si="60"/>
        <v>-88.644806321582593</v>
      </c>
      <c r="G793" s="14">
        <f t="shared" si="61"/>
        <v>563.32720649418525</v>
      </c>
      <c r="I793">
        <f t="shared" si="62"/>
        <v>474.68240017260268</v>
      </c>
      <c r="J793">
        <f t="shared" si="63"/>
        <v>0.36565615406669849</v>
      </c>
      <c r="K793">
        <f t="shared" si="64"/>
        <v>-0.36565615406669849</v>
      </c>
    </row>
    <row r="794" spans="1:11" x14ac:dyDescent="0.2">
      <c r="A794" s="2">
        <v>42997</v>
      </c>
      <c r="B794" s="10">
        <v>39.682499999999997</v>
      </c>
      <c r="C794" s="7">
        <v>969.86009999999999</v>
      </c>
      <c r="D794" s="5">
        <v>172.52</v>
      </c>
      <c r="F794" s="11">
        <f t="shared" si="60"/>
        <v>-90.155635980167901</v>
      </c>
      <c r="G794" s="14">
        <f t="shared" si="61"/>
        <v>564.4723799987039</v>
      </c>
      <c r="I794">
        <f t="shared" si="62"/>
        <v>474.31674401853599</v>
      </c>
      <c r="J794">
        <f t="shared" si="63"/>
        <v>8.1784511250682499</v>
      </c>
      <c r="K794">
        <f t="shared" si="64"/>
        <v>-8.1784511250682499</v>
      </c>
    </row>
    <row r="795" spans="1:11" x14ac:dyDescent="0.2">
      <c r="A795" s="2">
        <v>42996</v>
      </c>
      <c r="B795" s="10">
        <v>39.667499999999997</v>
      </c>
      <c r="C795" s="7">
        <v>974.18989999999997</v>
      </c>
      <c r="D795" s="5">
        <v>170.01</v>
      </c>
      <c r="F795" s="11">
        <f t="shared" si="60"/>
        <v>-90.121557115688532</v>
      </c>
      <c r="G795" s="14">
        <f t="shared" si="61"/>
        <v>556.25985000915625</v>
      </c>
      <c r="I795">
        <f t="shared" si="62"/>
        <v>466.13829289346774</v>
      </c>
      <c r="J795">
        <f t="shared" si="63"/>
        <v>-4.6459795064239984</v>
      </c>
      <c r="K795">
        <f t="shared" si="64"/>
        <v>4.6459795064239984</v>
      </c>
    </row>
    <row r="796" spans="1:11" x14ac:dyDescent="0.2">
      <c r="A796" s="2">
        <v>42993</v>
      </c>
      <c r="B796" s="10">
        <v>39.97</v>
      </c>
      <c r="C796" s="7">
        <v>986.79</v>
      </c>
      <c r="D796" s="5">
        <v>171.64</v>
      </c>
      <c r="F796" s="11">
        <f t="shared" si="60"/>
        <v>-90.808814216022455</v>
      </c>
      <c r="G796" s="14">
        <f t="shared" si="61"/>
        <v>561.59308661591422</v>
      </c>
      <c r="I796">
        <f t="shared" si="62"/>
        <v>470.78427239989173</v>
      </c>
      <c r="J796">
        <f t="shared" si="63"/>
        <v>1.3161388036147059</v>
      </c>
      <c r="K796">
        <f t="shared" si="64"/>
        <v>-1.3161388036147059</v>
      </c>
    </row>
    <row r="797" spans="1:11" x14ac:dyDescent="0.2">
      <c r="A797" s="2">
        <v>42992</v>
      </c>
      <c r="B797" s="10">
        <v>39.57</v>
      </c>
      <c r="C797" s="7">
        <v>992.21</v>
      </c>
      <c r="D797" s="5">
        <v>170.96</v>
      </c>
      <c r="F797" s="11">
        <f t="shared" si="60"/>
        <v>-89.900044496572647</v>
      </c>
      <c r="G797" s="14">
        <f t="shared" si="61"/>
        <v>559.36817809284969</v>
      </c>
      <c r="I797">
        <f t="shared" si="62"/>
        <v>469.46813359627703</v>
      </c>
      <c r="J797">
        <f t="shared" si="63"/>
        <v>-6.0601877118463676</v>
      </c>
      <c r="K797">
        <f t="shared" si="64"/>
        <v>6.0601877118463676</v>
      </c>
    </row>
    <row r="798" spans="1:11" x14ac:dyDescent="0.2">
      <c r="A798" s="2">
        <v>42991</v>
      </c>
      <c r="B798" s="10">
        <v>39.912500000000001</v>
      </c>
      <c r="C798" s="7">
        <v>999.6001</v>
      </c>
      <c r="D798" s="5">
        <v>173.05</v>
      </c>
      <c r="F798" s="11">
        <f t="shared" si="60"/>
        <v>-90.67817856885155</v>
      </c>
      <c r="G798" s="14">
        <f t="shared" si="61"/>
        <v>566.20649987697493</v>
      </c>
      <c r="I798">
        <f t="shared" si="62"/>
        <v>475.5283213081234</v>
      </c>
      <c r="J798">
        <f t="shared" si="63"/>
        <v>0.98173028721009814</v>
      </c>
      <c r="K798">
        <f t="shared" si="64"/>
        <v>-0.98173028721009814</v>
      </c>
    </row>
    <row r="799" spans="1:11" x14ac:dyDescent="0.2">
      <c r="A799" s="2">
        <v>42990</v>
      </c>
      <c r="B799" s="10">
        <v>40.215000000000003</v>
      </c>
      <c r="C799" s="7">
        <v>982.58010000000002</v>
      </c>
      <c r="D799" s="5">
        <v>172.96</v>
      </c>
      <c r="F799" s="11">
        <f t="shared" si="60"/>
        <v>-91.365435669185473</v>
      </c>
      <c r="G799" s="14">
        <f t="shared" si="61"/>
        <v>565.91202669009874</v>
      </c>
      <c r="I799">
        <f t="shared" si="62"/>
        <v>474.5465910209133</v>
      </c>
      <c r="J799">
        <f t="shared" si="63"/>
        <v>-1.4360504764633788</v>
      </c>
      <c r="K799">
        <f t="shared" si="64"/>
        <v>1.4360504764633788</v>
      </c>
    </row>
    <row r="800" spans="1:11" x14ac:dyDescent="0.2">
      <c r="A800" s="2">
        <v>42989</v>
      </c>
      <c r="B800" s="10">
        <v>40.375</v>
      </c>
      <c r="C800" s="7">
        <v>977.96</v>
      </c>
      <c r="D800" s="5">
        <v>173.51</v>
      </c>
      <c r="F800" s="11">
        <f t="shared" si="60"/>
        <v>-91.72894355696539</v>
      </c>
      <c r="G800" s="14">
        <f t="shared" si="61"/>
        <v>567.71158505434209</v>
      </c>
      <c r="I800">
        <f t="shared" si="62"/>
        <v>475.98264149737668</v>
      </c>
      <c r="J800">
        <f t="shared" si="63"/>
        <v>6.7460205202156089</v>
      </c>
      <c r="K800">
        <f t="shared" si="64"/>
        <v>-6.7460205202156089</v>
      </c>
    </row>
    <row r="801" spans="1:11" x14ac:dyDescent="0.2">
      <c r="A801" s="2">
        <v>42986</v>
      </c>
      <c r="B801" s="10">
        <v>39.657499999999999</v>
      </c>
      <c r="C801" s="7">
        <v>965.8999</v>
      </c>
      <c r="D801" s="5">
        <v>170.95</v>
      </c>
      <c r="F801" s="11">
        <f t="shared" si="60"/>
        <v>-90.09883787270229</v>
      </c>
      <c r="G801" s="14">
        <f t="shared" si="61"/>
        <v>559.33545884986336</v>
      </c>
      <c r="I801">
        <f t="shared" si="62"/>
        <v>469.23662097716107</v>
      </c>
      <c r="J801">
        <f t="shared" si="63"/>
        <v>-5.9007586885458636</v>
      </c>
      <c r="K801">
        <f t="shared" si="64"/>
        <v>5.9007586885458636</v>
      </c>
    </row>
    <row r="802" spans="1:11" x14ac:dyDescent="0.2">
      <c r="A802" s="2">
        <v>42985</v>
      </c>
      <c r="B802" s="10">
        <v>40.314999999999998</v>
      </c>
      <c r="C802" s="7">
        <v>979.47</v>
      </c>
      <c r="D802" s="5">
        <v>173.21</v>
      </c>
      <c r="F802" s="11">
        <f t="shared" si="60"/>
        <v>-91.592628099047914</v>
      </c>
      <c r="G802" s="14">
        <f t="shared" si="61"/>
        <v>566.73000776475487</v>
      </c>
      <c r="I802">
        <f t="shared" si="62"/>
        <v>475.13737966570693</v>
      </c>
      <c r="J802">
        <f t="shared" si="63"/>
        <v>4.0337429129859288</v>
      </c>
      <c r="K802">
        <f t="shared" si="64"/>
        <v>-4.0337429129859288</v>
      </c>
    </row>
    <row r="803" spans="1:11" x14ac:dyDescent="0.2">
      <c r="A803" s="2">
        <v>42984</v>
      </c>
      <c r="B803" s="10">
        <v>40.477499999999999</v>
      </c>
      <c r="C803" s="7">
        <v>967.8</v>
      </c>
      <c r="D803" s="5">
        <v>172.09</v>
      </c>
      <c r="F803" s="11">
        <f t="shared" si="60"/>
        <v>-91.961815797574403</v>
      </c>
      <c r="G803" s="14">
        <f t="shared" si="61"/>
        <v>563.06545255029539</v>
      </c>
      <c r="I803">
        <f t="shared" si="62"/>
        <v>471.103636752721</v>
      </c>
      <c r="J803">
        <f t="shared" si="63"/>
        <v>4.579093071807165</v>
      </c>
      <c r="K803">
        <f t="shared" si="64"/>
        <v>-4.579093071807165</v>
      </c>
    </row>
    <row r="804" spans="1:11" x14ac:dyDescent="0.2">
      <c r="A804" s="2">
        <v>42983</v>
      </c>
      <c r="B804" s="10">
        <v>40.520000000000003</v>
      </c>
      <c r="C804" s="7">
        <v>965.27</v>
      </c>
      <c r="D804" s="5">
        <v>170.72</v>
      </c>
      <c r="F804" s="11">
        <f t="shared" si="60"/>
        <v>-92.058372580265953</v>
      </c>
      <c r="G804" s="14">
        <f t="shared" si="61"/>
        <v>558.58291626117978</v>
      </c>
      <c r="I804">
        <f t="shared" si="62"/>
        <v>466.52454368091384</v>
      </c>
      <c r="J804">
        <f t="shared" si="63"/>
        <v>-3.1345788711392402</v>
      </c>
      <c r="K804">
        <f t="shared" si="64"/>
        <v>3.1345788711392402</v>
      </c>
    </row>
    <row r="805" spans="1:11" x14ac:dyDescent="0.2">
      <c r="A805" s="2">
        <v>42982</v>
      </c>
      <c r="B805" s="10">
        <v>41.012500000000003</v>
      </c>
      <c r="C805" s="7">
        <v>978.25</v>
      </c>
      <c r="D805" s="5">
        <v>172.02</v>
      </c>
      <c r="F805" s="11">
        <f t="shared" si="60"/>
        <v>-93.177295297338532</v>
      </c>
      <c r="G805" s="14">
        <f t="shared" si="61"/>
        <v>562.83641784939164</v>
      </c>
      <c r="I805">
        <f t="shared" si="62"/>
        <v>469.65912255205308</v>
      </c>
      <c r="J805">
        <f t="shared" si="63"/>
        <v>0</v>
      </c>
      <c r="K805">
        <f t="shared" si="64"/>
        <v>0</v>
      </c>
    </row>
    <row r="806" spans="1:11" x14ac:dyDescent="0.2">
      <c r="A806" s="2">
        <v>42979</v>
      </c>
      <c r="B806" s="10">
        <v>41.012500000000003</v>
      </c>
      <c r="C806" s="7">
        <v>978.25</v>
      </c>
      <c r="D806" s="5">
        <v>172.02</v>
      </c>
      <c r="F806" s="11">
        <f t="shared" si="60"/>
        <v>-93.177295297338532</v>
      </c>
      <c r="G806" s="14">
        <f t="shared" si="61"/>
        <v>562.83641784939164</v>
      </c>
      <c r="I806">
        <f t="shared" si="62"/>
        <v>469.65912255205308</v>
      </c>
      <c r="J806">
        <f t="shared" si="63"/>
        <v>0.13519716119833447</v>
      </c>
      <c r="K806">
        <f t="shared" si="64"/>
        <v>-0.13519716119833447</v>
      </c>
    </row>
    <row r="807" spans="1:11" x14ac:dyDescent="0.2">
      <c r="A807" s="2">
        <v>42978</v>
      </c>
      <c r="B807" s="10">
        <v>41</v>
      </c>
      <c r="C807" s="7">
        <v>980.6001</v>
      </c>
      <c r="D807" s="5">
        <v>171.97</v>
      </c>
      <c r="F807" s="11">
        <f t="shared" si="60"/>
        <v>-93.148896243605719</v>
      </c>
      <c r="G807" s="14">
        <f t="shared" si="61"/>
        <v>562.67282163446043</v>
      </c>
      <c r="I807">
        <f t="shared" si="62"/>
        <v>469.52392539085474</v>
      </c>
      <c r="J807">
        <f t="shared" si="63"/>
        <v>6.3382571136539241</v>
      </c>
      <c r="K807">
        <f t="shared" si="64"/>
        <v>-6.3382571136539241</v>
      </c>
    </row>
    <row r="808" spans="1:11" x14ac:dyDescent="0.2">
      <c r="A808" s="2">
        <v>42977</v>
      </c>
      <c r="B808" s="10">
        <v>40.837499999999999</v>
      </c>
      <c r="C808" s="7">
        <v>967.59010000000001</v>
      </c>
      <c r="D808" s="5">
        <v>169.92</v>
      </c>
      <c r="F808" s="11">
        <f t="shared" si="60"/>
        <v>-92.779708545079231</v>
      </c>
      <c r="G808" s="14">
        <f t="shared" si="61"/>
        <v>555.96537682228006</v>
      </c>
      <c r="I808">
        <f t="shared" si="62"/>
        <v>463.18566827720082</v>
      </c>
      <c r="J808">
        <f t="shared" si="63"/>
        <v>5.8685867655790389</v>
      </c>
      <c r="K808">
        <f t="shared" si="64"/>
        <v>-5.8685867655790389</v>
      </c>
    </row>
    <row r="809" spans="1:11" x14ac:dyDescent="0.2">
      <c r="A809" s="2">
        <v>42976</v>
      </c>
      <c r="B809" s="10">
        <v>40.727499999999999</v>
      </c>
      <c r="C809" s="7">
        <v>954.06010000000003</v>
      </c>
      <c r="D809" s="5">
        <v>168.05</v>
      </c>
      <c r="F809" s="11">
        <f t="shared" si="60"/>
        <v>-92.529796872230534</v>
      </c>
      <c r="G809" s="14">
        <f t="shared" si="61"/>
        <v>549.8468783838523</v>
      </c>
      <c r="I809">
        <f t="shared" si="62"/>
        <v>457.31708151162178</v>
      </c>
      <c r="J809">
        <f t="shared" si="63"/>
        <v>1.83236593438113</v>
      </c>
      <c r="K809">
        <f t="shared" si="64"/>
        <v>-1.83236593438113</v>
      </c>
    </row>
    <row r="810" spans="1:11" x14ac:dyDescent="0.2">
      <c r="A810" s="2">
        <v>42975</v>
      </c>
      <c r="B810" s="10">
        <v>40.3675</v>
      </c>
      <c r="C810" s="7">
        <v>946.02</v>
      </c>
      <c r="D810" s="5">
        <v>167.24</v>
      </c>
      <c r="F810" s="11">
        <f t="shared" si="60"/>
        <v>-91.711904124725706</v>
      </c>
      <c r="G810" s="14">
        <f t="shared" si="61"/>
        <v>547.19661970196637</v>
      </c>
      <c r="I810">
        <f t="shared" si="62"/>
        <v>455.48471557724065</v>
      </c>
      <c r="J810">
        <f t="shared" si="63"/>
        <v>2.095720824538148</v>
      </c>
      <c r="K810">
        <f t="shared" si="64"/>
        <v>-2.095720824538148</v>
      </c>
    </row>
    <row r="811" spans="1:11" x14ac:dyDescent="0.2">
      <c r="A811" s="2">
        <v>42972</v>
      </c>
      <c r="B811" s="10">
        <v>39.965000000000003</v>
      </c>
      <c r="C811" s="7">
        <v>945.26</v>
      </c>
      <c r="D811" s="5">
        <v>166.32</v>
      </c>
      <c r="F811" s="11">
        <f t="shared" si="60"/>
        <v>-90.797454594529341</v>
      </c>
      <c r="G811" s="14">
        <f t="shared" si="61"/>
        <v>544.18644934723181</v>
      </c>
      <c r="I811">
        <f t="shared" si="62"/>
        <v>453.3889947527025</v>
      </c>
      <c r="J811">
        <f t="shared" si="63"/>
        <v>-4.9812413380939233</v>
      </c>
      <c r="K811">
        <f t="shared" si="64"/>
        <v>4.9812413380939233</v>
      </c>
    </row>
    <row r="812" spans="1:11" x14ac:dyDescent="0.2">
      <c r="A812" s="2">
        <v>42971</v>
      </c>
      <c r="B812" s="10">
        <v>39.817500000000003</v>
      </c>
      <c r="C812" s="7">
        <v>952.45</v>
      </c>
      <c r="D812" s="5">
        <v>167.74</v>
      </c>
      <c r="F812" s="11">
        <f t="shared" si="60"/>
        <v>-90.462345760482222</v>
      </c>
      <c r="G812" s="14">
        <f t="shared" si="61"/>
        <v>548.83258185127863</v>
      </c>
      <c r="I812">
        <f t="shared" si="62"/>
        <v>458.37023609079642</v>
      </c>
      <c r="J812">
        <f t="shared" si="63"/>
        <v>-2.7705000066600292</v>
      </c>
      <c r="K812">
        <f t="shared" si="64"/>
        <v>2.7705000066600292</v>
      </c>
    </row>
    <row r="813" spans="1:11" x14ac:dyDescent="0.2">
      <c r="A813" s="2">
        <v>42970</v>
      </c>
      <c r="B813" s="10">
        <v>39.994999999999997</v>
      </c>
      <c r="C813" s="7">
        <v>958</v>
      </c>
      <c r="D813" s="5">
        <v>168.71</v>
      </c>
      <c r="F813" s="11">
        <f t="shared" si="60"/>
        <v>-90.865612323488065</v>
      </c>
      <c r="G813" s="14">
        <f t="shared" si="61"/>
        <v>552.00634842094451</v>
      </c>
      <c r="I813">
        <f t="shared" si="62"/>
        <v>461.14073609745645</v>
      </c>
      <c r="J813">
        <f t="shared" si="63"/>
        <v>-3.1564858126518516</v>
      </c>
      <c r="K813">
        <f t="shared" si="64"/>
        <v>3.1564858126518516</v>
      </c>
    </row>
    <row r="814" spans="1:11" x14ac:dyDescent="0.2">
      <c r="A814" s="2">
        <v>42969</v>
      </c>
      <c r="B814" s="10">
        <v>39.945</v>
      </c>
      <c r="C814" s="7">
        <v>966.8999</v>
      </c>
      <c r="D814" s="5">
        <v>169.64</v>
      </c>
      <c r="F814" s="11">
        <f t="shared" si="60"/>
        <v>-90.752016108556845</v>
      </c>
      <c r="G814" s="14">
        <f t="shared" si="61"/>
        <v>555.04923801866516</v>
      </c>
      <c r="I814">
        <f t="shared" si="62"/>
        <v>464.29722191010831</v>
      </c>
      <c r="J814">
        <f t="shared" si="63"/>
        <v>4.6260678335752914</v>
      </c>
      <c r="K814">
        <f t="shared" si="64"/>
        <v>-4.6260678335752914</v>
      </c>
    </row>
    <row r="815" spans="1:11" x14ac:dyDescent="0.2">
      <c r="A815" s="2">
        <v>42968</v>
      </c>
      <c r="B815" s="10">
        <v>39.302500000000002</v>
      </c>
      <c r="C815" s="7">
        <v>953.29</v>
      </c>
      <c r="D815" s="5">
        <v>167.78</v>
      </c>
      <c r="F815" s="11">
        <f t="shared" si="60"/>
        <v>-89.29230474669059</v>
      </c>
      <c r="G815" s="14">
        <f t="shared" si="61"/>
        <v>548.96345882322362</v>
      </c>
      <c r="I815">
        <f t="shared" si="62"/>
        <v>459.67115407653301</v>
      </c>
      <c r="J815">
        <f t="shared" si="63"/>
        <v>1.3753265021413767</v>
      </c>
      <c r="K815">
        <f t="shared" si="64"/>
        <v>-1.3753265021413767</v>
      </c>
    </row>
    <row r="816" spans="1:11" x14ac:dyDescent="0.2">
      <c r="A816" s="2">
        <v>42965</v>
      </c>
      <c r="B816" s="10">
        <v>39.375</v>
      </c>
      <c r="C816" s="7">
        <v>958.47</v>
      </c>
      <c r="D816" s="5">
        <v>167.41</v>
      </c>
      <c r="F816" s="11">
        <f t="shared" si="60"/>
        <v>-89.457019258340864</v>
      </c>
      <c r="G816" s="14">
        <f t="shared" si="61"/>
        <v>547.75284683273253</v>
      </c>
      <c r="I816">
        <f t="shared" si="62"/>
        <v>458.29582757439164</v>
      </c>
      <c r="J816">
        <f t="shared" si="63"/>
        <v>1.8404353361884205</v>
      </c>
      <c r="K816">
        <f t="shared" si="64"/>
        <v>-1.8404353361884205</v>
      </c>
    </row>
    <row r="817" spans="1:11" x14ac:dyDescent="0.2">
      <c r="A817" s="2">
        <v>42964</v>
      </c>
      <c r="B817" s="10">
        <v>39.465000000000003</v>
      </c>
      <c r="C817" s="7">
        <v>960.57010000000002</v>
      </c>
      <c r="D817" s="5">
        <v>166.91</v>
      </c>
      <c r="F817" s="11">
        <f t="shared" si="60"/>
        <v>-89.661492445217078</v>
      </c>
      <c r="G817" s="14">
        <f t="shared" si="61"/>
        <v>546.11688468342027</v>
      </c>
      <c r="I817">
        <f t="shared" si="62"/>
        <v>456.45539223820322</v>
      </c>
      <c r="J817">
        <f t="shared" si="63"/>
        <v>-8.3551845620622771</v>
      </c>
      <c r="K817">
        <f t="shared" si="64"/>
        <v>8.3551845620622771</v>
      </c>
    </row>
    <row r="818" spans="1:11" x14ac:dyDescent="0.2">
      <c r="A818" s="2">
        <v>42963</v>
      </c>
      <c r="B818" s="10">
        <v>40.237499999999997</v>
      </c>
      <c r="C818" s="7">
        <v>978.17989999999998</v>
      </c>
      <c r="D818" s="5">
        <v>170</v>
      </c>
      <c r="F818" s="11">
        <f t="shared" si="60"/>
        <v>-91.416553965904512</v>
      </c>
      <c r="G818" s="14">
        <f t="shared" si="61"/>
        <v>556.22713076617003</v>
      </c>
      <c r="I818">
        <f t="shared" si="62"/>
        <v>464.81057680026549</v>
      </c>
      <c r="J818">
        <f t="shared" si="63"/>
        <v>-2.9027366000980805</v>
      </c>
      <c r="K818">
        <f t="shared" si="64"/>
        <v>2.9027366000980805</v>
      </c>
    </row>
    <row r="819" spans="1:11" x14ac:dyDescent="0.2">
      <c r="A819" s="2">
        <v>42962</v>
      </c>
      <c r="B819" s="10">
        <v>40.4</v>
      </c>
      <c r="C819" s="7">
        <v>982.74</v>
      </c>
      <c r="D819" s="5">
        <v>171</v>
      </c>
      <c r="F819" s="11">
        <f t="shared" si="60"/>
        <v>-91.785741664431001</v>
      </c>
      <c r="G819" s="14">
        <f t="shared" si="61"/>
        <v>559.49905506479456</v>
      </c>
      <c r="I819">
        <f t="shared" si="62"/>
        <v>467.71331340036357</v>
      </c>
      <c r="J819">
        <f t="shared" si="63"/>
        <v>-0.17598580599207025</v>
      </c>
      <c r="K819">
        <f t="shared" si="64"/>
        <v>0.17598580599207025</v>
      </c>
    </row>
    <row r="820" spans="1:11" x14ac:dyDescent="0.2">
      <c r="A820" s="2">
        <v>42961</v>
      </c>
      <c r="B820" s="10">
        <v>39.962499999999999</v>
      </c>
      <c r="C820" s="7">
        <v>983.3</v>
      </c>
      <c r="D820" s="5">
        <v>170.75</v>
      </c>
      <c r="F820" s="11">
        <f t="shared" si="60"/>
        <v>-90.79177478378277</v>
      </c>
      <c r="G820" s="14">
        <f t="shared" si="61"/>
        <v>558.68107399013843</v>
      </c>
      <c r="I820">
        <f t="shared" si="62"/>
        <v>467.88929920635564</v>
      </c>
      <c r="J820">
        <f t="shared" si="63"/>
        <v>7.3899227303922999</v>
      </c>
      <c r="K820">
        <f t="shared" si="64"/>
        <v>-7.3899227303922999</v>
      </c>
    </row>
    <row r="821" spans="1:11" x14ac:dyDescent="0.2">
      <c r="A821" s="2">
        <v>42958</v>
      </c>
      <c r="B821" s="10">
        <v>39.369999999999997</v>
      </c>
      <c r="C821" s="7">
        <v>967.99</v>
      </c>
      <c r="D821" s="5">
        <v>168.08</v>
      </c>
      <c r="F821" s="11">
        <f t="shared" si="60"/>
        <v>-89.445659636847736</v>
      </c>
      <c r="G821" s="14">
        <f t="shared" si="61"/>
        <v>549.94503611281107</v>
      </c>
      <c r="I821">
        <f t="shared" si="62"/>
        <v>460.49937647596335</v>
      </c>
      <c r="J821">
        <f t="shared" si="63"/>
        <v>0.9980694018075269</v>
      </c>
      <c r="K821">
        <f t="shared" si="64"/>
        <v>-0.9980694018075269</v>
      </c>
    </row>
    <row r="822" spans="1:11" x14ac:dyDescent="0.2">
      <c r="A822" s="2">
        <v>42957</v>
      </c>
      <c r="B822" s="10">
        <v>38.83</v>
      </c>
      <c r="C822" s="7">
        <v>956.91989999999998</v>
      </c>
      <c r="D822" s="5">
        <v>167.4</v>
      </c>
      <c r="F822" s="11">
        <f t="shared" si="60"/>
        <v>-88.218820515590494</v>
      </c>
      <c r="G822" s="14">
        <f t="shared" si="61"/>
        <v>547.72012758974631</v>
      </c>
      <c r="I822">
        <f t="shared" si="62"/>
        <v>459.50130707415582</v>
      </c>
      <c r="J822">
        <f t="shared" si="63"/>
        <v>-9.1076624802745414</v>
      </c>
      <c r="K822">
        <f t="shared" si="64"/>
        <v>9.1076624802745414</v>
      </c>
    </row>
    <row r="823" spans="1:11" x14ac:dyDescent="0.2">
      <c r="A823" s="2">
        <v>42956</v>
      </c>
      <c r="B823" s="10">
        <v>40.265000000000001</v>
      </c>
      <c r="C823" s="7">
        <v>982.01</v>
      </c>
      <c r="D823" s="5">
        <v>171.18</v>
      </c>
      <c r="F823" s="11">
        <f t="shared" si="60"/>
        <v>-91.479031884116694</v>
      </c>
      <c r="G823" s="14">
        <f t="shared" si="61"/>
        <v>560.08800143854705</v>
      </c>
      <c r="I823">
        <f t="shared" si="62"/>
        <v>468.60896955443036</v>
      </c>
      <c r="J823">
        <f t="shared" si="63"/>
        <v>-0.72021766809422161</v>
      </c>
      <c r="K823">
        <f t="shared" si="64"/>
        <v>0.72021766809422161</v>
      </c>
    </row>
    <row r="824" spans="1:11" x14ac:dyDescent="0.2">
      <c r="A824" s="2">
        <v>42955</v>
      </c>
      <c r="B824" s="10">
        <v>40.020000000000003</v>
      </c>
      <c r="C824" s="7">
        <v>989.84010000000001</v>
      </c>
      <c r="D824" s="5">
        <v>171.23</v>
      </c>
      <c r="F824" s="11">
        <f t="shared" si="60"/>
        <v>-90.92241043095369</v>
      </c>
      <c r="G824" s="14">
        <f t="shared" si="61"/>
        <v>560.25159765347826</v>
      </c>
      <c r="I824">
        <f t="shared" si="62"/>
        <v>469.32918722252458</v>
      </c>
      <c r="J824">
        <f t="shared" si="63"/>
        <v>-3.1752791887816443</v>
      </c>
      <c r="K824">
        <f t="shared" si="64"/>
        <v>3.1752791887816443</v>
      </c>
    </row>
    <row r="825" spans="1:11" x14ac:dyDescent="0.2">
      <c r="A825" s="2">
        <v>42954</v>
      </c>
      <c r="B825" s="10">
        <v>39.702500000000001</v>
      </c>
      <c r="C825" s="7">
        <v>992.27</v>
      </c>
      <c r="D825" s="5">
        <v>171.98</v>
      </c>
      <c r="F825" s="11">
        <f t="shared" si="60"/>
        <v>-90.201074466140398</v>
      </c>
      <c r="G825" s="14">
        <f t="shared" si="61"/>
        <v>562.70554087744665</v>
      </c>
      <c r="I825">
        <f t="shared" si="62"/>
        <v>472.50446641130623</v>
      </c>
      <c r="J825">
        <f t="shared" si="63"/>
        <v>6.3472271440860482</v>
      </c>
      <c r="K825">
        <f t="shared" si="64"/>
        <v>-6.3472271440860482</v>
      </c>
    </row>
    <row r="826" spans="1:11" x14ac:dyDescent="0.2">
      <c r="A826" s="2">
        <v>42951</v>
      </c>
      <c r="B826" s="10">
        <v>39.097499999999997</v>
      </c>
      <c r="C826" s="7">
        <v>987.58010000000002</v>
      </c>
      <c r="D826" s="5">
        <v>169.62</v>
      </c>
      <c r="F826" s="11">
        <f t="shared" si="60"/>
        <v>-88.826560265472551</v>
      </c>
      <c r="G826" s="14">
        <f t="shared" si="61"/>
        <v>554.98379953269273</v>
      </c>
      <c r="I826">
        <f t="shared" si="62"/>
        <v>466.15723926722018</v>
      </c>
      <c r="J826">
        <f t="shared" si="63"/>
        <v>2.9043375463651842</v>
      </c>
      <c r="K826">
        <f t="shared" si="64"/>
        <v>-2.9043375463651842</v>
      </c>
    </row>
    <row r="827" spans="1:11" x14ac:dyDescent="0.2">
      <c r="A827" s="2">
        <v>42950</v>
      </c>
      <c r="B827" s="10">
        <v>38.892499999999998</v>
      </c>
      <c r="C827" s="7">
        <v>986.91989999999998</v>
      </c>
      <c r="D827" s="5">
        <v>168.59</v>
      </c>
      <c r="F827" s="11">
        <f t="shared" si="60"/>
        <v>-88.360815784254527</v>
      </c>
      <c r="G827" s="14">
        <f t="shared" si="61"/>
        <v>551.61371750510955</v>
      </c>
      <c r="I827">
        <f t="shared" si="62"/>
        <v>463.25290172085499</v>
      </c>
      <c r="J827">
        <f t="shared" si="63"/>
        <v>-1.4313359648133428</v>
      </c>
      <c r="K827">
        <f t="shared" si="64"/>
        <v>1.4313359648133428</v>
      </c>
    </row>
    <row r="828" spans="1:11" x14ac:dyDescent="0.2">
      <c r="A828" s="2">
        <v>42949</v>
      </c>
      <c r="B828" s="10">
        <v>39.284999999999997</v>
      </c>
      <c r="C828" s="7">
        <v>995.88990000000001</v>
      </c>
      <c r="D828" s="5">
        <v>169.3</v>
      </c>
      <c r="F828" s="11">
        <f t="shared" si="60"/>
        <v>-89.25254607146465</v>
      </c>
      <c r="G828" s="14">
        <f t="shared" si="61"/>
        <v>553.93678375713296</v>
      </c>
      <c r="I828">
        <f t="shared" si="62"/>
        <v>464.68423768566834</v>
      </c>
      <c r="J828">
        <f t="shared" si="63"/>
        <v>-5.859263426541645</v>
      </c>
      <c r="K828">
        <f t="shared" si="64"/>
        <v>5.859263426541645</v>
      </c>
    </row>
    <row r="829" spans="1:11" x14ac:dyDescent="0.2">
      <c r="A829" s="2">
        <v>42948</v>
      </c>
      <c r="B829" s="10">
        <v>37.512500000000003</v>
      </c>
      <c r="C829" s="7">
        <v>996.18989999999997</v>
      </c>
      <c r="D829" s="5">
        <v>169.86</v>
      </c>
      <c r="F829" s="11">
        <f t="shared" si="60"/>
        <v>-85.225560252152675</v>
      </c>
      <c r="G829" s="14">
        <f t="shared" si="61"/>
        <v>555.76906136436264</v>
      </c>
      <c r="I829">
        <f t="shared" si="62"/>
        <v>470.54350111220998</v>
      </c>
      <c r="J829">
        <f t="shared" si="63"/>
        <v>1.2461388036148833</v>
      </c>
      <c r="K829">
        <f t="shared" si="64"/>
        <v>-1.2461388036148833</v>
      </c>
    </row>
    <row r="830" spans="1:11" x14ac:dyDescent="0.2">
      <c r="A830" s="2">
        <v>42947</v>
      </c>
      <c r="B830" s="10">
        <v>37.182499999999997</v>
      </c>
      <c r="C830" s="7">
        <v>987.78</v>
      </c>
      <c r="D830" s="5">
        <v>169.25</v>
      </c>
      <c r="F830" s="11">
        <f t="shared" si="60"/>
        <v>-84.475825233606571</v>
      </c>
      <c r="G830" s="14">
        <f t="shared" si="61"/>
        <v>553.77318754220164</v>
      </c>
      <c r="I830">
        <f t="shared" si="62"/>
        <v>469.2973623085951</v>
      </c>
      <c r="J830">
        <f t="shared" si="63"/>
        <v>-10.032812328113266</v>
      </c>
      <c r="K830">
        <f t="shared" si="64"/>
        <v>10.032812328113266</v>
      </c>
    </row>
    <row r="831" spans="1:11" x14ac:dyDescent="0.2">
      <c r="A831" s="2">
        <v>42944</v>
      </c>
      <c r="B831" s="10">
        <v>37.375</v>
      </c>
      <c r="C831" s="7">
        <v>1020.04</v>
      </c>
      <c r="D831" s="5">
        <v>172.45</v>
      </c>
      <c r="F831" s="11">
        <f t="shared" si="60"/>
        <v>-84.913170661091797</v>
      </c>
      <c r="G831" s="14">
        <f t="shared" si="61"/>
        <v>564.24334529780015</v>
      </c>
      <c r="I831">
        <f t="shared" si="62"/>
        <v>479.33017463670836</v>
      </c>
      <c r="J831">
        <f t="shared" si="63"/>
        <v>7.1786277793707995</v>
      </c>
      <c r="K831">
        <f t="shared" si="64"/>
        <v>-7.1786277793707995</v>
      </c>
    </row>
    <row r="832" spans="1:11" x14ac:dyDescent="0.2">
      <c r="A832" s="2">
        <v>42943</v>
      </c>
      <c r="B832" s="10">
        <v>37.64</v>
      </c>
      <c r="C832" s="7">
        <v>1046</v>
      </c>
      <c r="D832" s="5">
        <v>170.44</v>
      </c>
      <c r="F832" s="11">
        <f t="shared" si="60"/>
        <v>-85.515230600227298</v>
      </c>
      <c r="G832" s="14">
        <f t="shared" si="61"/>
        <v>557.66677745756488</v>
      </c>
      <c r="I832">
        <f t="shared" si="62"/>
        <v>472.15154685733756</v>
      </c>
      <c r="J832">
        <f t="shared" si="63"/>
        <v>17.450539478859241</v>
      </c>
      <c r="K832">
        <f t="shared" si="64"/>
        <v>-17.450539478859241</v>
      </c>
    </row>
    <row r="833" spans="1:11" x14ac:dyDescent="0.2">
      <c r="A833" s="2">
        <v>42942</v>
      </c>
      <c r="B833" s="10">
        <v>38.365000000000002</v>
      </c>
      <c r="C833" s="7">
        <v>1052.8</v>
      </c>
      <c r="D833" s="5">
        <v>165.61</v>
      </c>
      <c r="F833" s="11">
        <f t="shared" si="60"/>
        <v>-87.162375716730097</v>
      </c>
      <c r="G833" s="14">
        <f t="shared" si="61"/>
        <v>541.86338309520841</v>
      </c>
      <c r="I833">
        <f t="shared" si="62"/>
        <v>454.70100737847832</v>
      </c>
      <c r="J833">
        <f t="shared" si="63"/>
        <v>0.67078864479373124</v>
      </c>
      <c r="K833">
        <f t="shared" si="64"/>
        <v>-0.67078864479373124</v>
      </c>
    </row>
    <row r="834" spans="1:11" x14ac:dyDescent="0.2">
      <c r="A834" s="2">
        <v>42941</v>
      </c>
      <c r="B834" s="10">
        <v>38.185000000000002</v>
      </c>
      <c r="C834" s="7">
        <v>1039.8699999999999</v>
      </c>
      <c r="D834" s="5">
        <v>165.28</v>
      </c>
      <c r="F834" s="11">
        <f t="shared" si="60"/>
        <v>-86.753429342977682</v>
      </c>
      <c r="G834" s="14">
        <f t="shared" si="61"/>
        <v>540.7836480766623</v>
      </c>
      <c r="I834">
        <f t="shared" si="62"/>
        <v>454.03021873368459</v>
      </c>
      <c r="J834">
        <f t="shared" si="63"/>
        <v>-2.7249731935361297</v>
      </c>
      <c r="K834">
        <f t="shared" si="64"/>
        <v>2.7249731935361297</v>
      </c>
    </row>
    <row r="835" spans="1:11" x14ac:dyDescent="0.2">
      <c r="A835" s="2">
        <v>42940</v>
      </c>
      <c r="B835" s="10">
        <v>38.022500000000001</v>
      </c>
      <c r="C835" s="7">
        <v>1038.95</v>
      </c>
      <c r="D835" s="5">
        <v>166</v>
      </c>
      <c r="F835" s="11">
        <f t="shared" si="60"/>
        <v>-86.384241644451194</v>
      </c>
      <c r="G835" s="14">
        <f t="shared" si="61"/>
        <v>543.13943357167193</v>
      </c>
      <c r="I835">
        <f t="shared" si="62"/>
        <v>456.75519192722072</v>
      </c>
      <c r="J835">
        <f t="shared" si="63"/>
        <v>4.1031955929662445</v>
      </c>
      <c r="K835">
        <f t="shared" si="64"/>
        <v>-4.1031955929662445</v>
      </c>
    </row>
    <row r="836" spans="1:11" x14ac:dyDescent="0.2">
      <c r="A836" s="2">
        <v>42937</v>
      </c>
      <c r="B836" s="10">
        <v>37.567500000000003</v>
      </c>
      <c r="C836" s="7">
        <v>1025.67</v>
      </c>
      <c r="D836" s="5">
        <v>164.43</v>
      </c>
      <c r="F836" s="11">
        <f t="shared" si="60"/>
        <v>-85.350516088577024</v>
      </c>
      <c r="G836" s="14">
        <f t="shared" si="61"/>
        <v>538.0025124228315</v>
      </c>
      <c r="I836">
        <f t="shared" si="62"/>
        <v>452.65199633425448</v>
      </c>
      <c r="J836">
        <f t="shared" si="63"/>
        <v>-0.28743375463648135</v>
      </c>
      <c r="K836">
        <f t="shared" si="64"/>
        <v>0.28743375463648135</v>
      </c>
    </row>
    <row r="837" spans="1:11" x14ac:dyDescent="0.2">
      <c r="A837" s="2">
        <v>42936</v>
      </c>
      <c r="B837" s="10">
        <v>37.585000000000001</v>
      </c>
      <c r="C837" s="7">
        <v>1028.7</v>
      </c>
      <c r="D837" s="5">
        <v>164.53</v>
      </c>
      <c r="F837" s="11">
        <f t="shared" ref="F837:F900" si="65">B837*$O$8</f>
        <v>-85.39027476380295</v>
      </c>
      <c r="G837" s="14">
        <f t="shared" ref="G837:G900" si="66">D837*(1-$O$8)</f>
        <v>538.32970485269391</v>
      </c>
      <c r="I837">
        <f t="shared" ref="I837:I900" si="67">SUM(F837:G837)</f>
        <v>452.93943008889096</v>
      </c>
      <c r="J837">
        <f t="shared" si="63"/>
        <v>1.6622776072298393</v>
      </c>
      <c r="K837">
        <f t="shared" si="64"/>
        <v>-1.6622776072298393</v>
      </c>
    </row>
    <row r="838" spans="1:11" x14ac:dyDescent="0.2">
      <c r="A838" s="2">
        <v>42935</v>
      </c>
      <c r="B838" s="10">
        <v>37.755000000000003</v>
      </c>
      <c r="C838" s="7">
        <v>1026.8699999999999</v>
      </c>
      <c r="D838" s="5">
        <v>164.14</v>
      </c>
      <c r="F838" s="11">
        <f t="shared" si="65"/>
        <v>-85.776501894569122</v>
      </c>
      <c r="G838" s="14">
        <f t="shared" si="66"/>
        <v>537.05365437623027</v>
      </c>
      <c r="I838">
        <f t="shared" si="67"/>
        <v>451.27715248166112</v>
      </c>
      <c r="J838">
        <f t="shared" ref="J838:J901" si="68">I838-I839</f>
        <v>3.6541608920625208</v>
      </c>
      <c r="K838">
        <f t="shared" ref="K838:K901" si="69">-J838</f>
        <v>-3.6541608920625208</v>
      </c>
    </row>
    <row r="839" spans="1:11" x14ac:dyDescent="0.2">
      <c r="A839" s="2">
        <v>42934</v>
      </c>
      <c r="B839" s="10">
        <v>37.520000000000003</v>
      </c>
      <c r="C839" s="7">
        <v>1024.45</v>
      </c>
      <c r="D839" s="5">
        <v>162.86000000000001</v>
      </c>
      <c r="F839" s="11">
        <f t="shared" si="65"/>
        <v>-85.24259968439236</v>
      </c>
      <c r="G839" s="14">
        <f t="shared" si="66"/>
        <v>532.86559127399096</v>
      </c>
      <c r="I839">
        <f t="shared" si="67"/>
        <v>447.6229915895986</v>
      </c>
      <c r="J839">
        <f t="shared" si="68"/>
        <v>9.945772895873688</v>
      </c>
      <c r="K839">
        <f t="shared" si="69"/>
        <v>-9.945772895873688</v>
      </c>
    </row>
    <row r="840" spans="1:11" x14ac:dyDescent="0.2">
      <c r="A840" s="2">
        <v>42933</v>
      </c>
      <c r="B840" s="10">
        <v>37.39</v>
      </c>
      <c r="C840" s="7">
        <v>1010.04</v>
      </c>
      <c r="D840" s="5">
        <v>159.72999999999999</v>
      </c>
      <c r="F840" s="11">
        <f t="shared" si="65"/>
        <v>-84.947249525571166</v>
      </c>
      <c r="G840" s="14">
        <f t="shared" si="66"/>
        <v>522.62446821929609</v>
      </c>
      <c r="I840">
        <f t="shared" si="67"/>
        <v>437.67721869372491</v>
      </c>
      <c r="J840">
        <f t="shared" si="68"/>
        <v>-1.0806119904911498</v>
      </c>
      <c r="K840">
        <f t="shared" si="69"/>
        <v>1.0806119904911498</v>
      </c>
    </row>
    <row r="841" spans="1:11" x14ac:dyDescent="0.2">
      <c r="A841" s="2">
        <v>42930</v>
      </c>
      <c r="B841" s="10">
        <v>37.26</v>
      </c>
      <c r="C841" s="7">
        <v>1001.81</v>
      </c>
      <c r="D841" s="5">
        <v>159.97</v>
      </c>
      <c r="F841" s="11">
        <f t="shared" si="65"/>
        <v>-84.651899366749973</v>
      </c>
      <c r="G841" s="14">
        <f t="shared" si="66"/>
        <v>523.409730050966</v>
      </c>
      <c r="I841">
        <f t="shared" si="67"/>
        <v>438.75783068421606</v>
      </c>
      <c r="J841">
        <f t="shared" si="68"/>
        <v>1.6017302872101595</v>
      </c>
      <c r="K841">
        <f t="shared" si="69"/>
        <v>-1.6017302872101595</v>
      </c>
    </row>
    <row r="842" spans="1:11" x14ac:dyDescent="0.2">
      <c r="A842" s="2">
        <v>42929</v>
      </c>
      <c r="B842" s="10">
        <v>36.942500000000003</v>
      </c>
      <c r="C842" s="7">
        <v>1000.63</v>
      </c>
      <c r="D842" s="5">
        <v>159.26</v>
      </c>
      <c r="F842" s="11">
        <f t="shared" si="65"/>
        <v>-83.930563401936695</v>
      </c>
      <c r="G842" s="14">
        <f t="shared" si="66"/>
        <v>521.0866637989426</v>
      </c>
      <c r="I842">
        <f t="shared" si="67"/>
        <v>437.1561003970059</v>
      </c>
      <c r="J842">
        <f t="shared" si="68"/>
        <v>2.4891165952794836E-2</v>
      </c>
      <c r="K842">
        <f t="shared" si="69"/>
        <v>-2.4891165952794836E-2</v>
      </c>
    </row>
    <row r="843" spans="1:11" x14ac:dyDescent="0.2">
      <c r="A843" s="2">
        <v>42928</v>
      </c>
      <c r="B843" s="10">
        <v>36.435000000000002</v>
      </c>
      <c r="C843" s="7">
        <v>1006.51</v>
      </c>
      <c r="D843" s="5">
        <v>158.9</v>
      </c>
      <c r="F843" s="11">
        <f t="shared" si="65"/>
        <v>-82.777561820384747</v>
      </c>
      <c r="G843" s="14">
        <f t="shared" si="66"/>
        <v>519.90877105143784</v>
      </c>
      <c r="I843">
        <f t="shared" si="67"/>
        <v>437.13120923105311</v>
      </c>
      <c r="J843">
        <f t="shared" si="68"/>
        <v>11.757809178329296</v>
      </c>
      <c r="K843">
        <f t="shared" si="69"/>
        <v>-11.757809178329296</v>
      </c>
    </row>
    <row r="844" spans="1:11" x14ac:dyDescent="0.2">
      <c r="A844" s="2">
        <v>42927</v>
      </c>
      <c r="B844" s="10">
        <v>36.3825</v>
      </c>
      <c r="C844" s="7">
        <v>994.12990000000002</v>
      </c>
      <c r="D844" s="5">
        <v>155.27000000000001</v>
      </c>
      <c r="F844" s="11">
        <f t="shared" si="65"/>
        <v>-82.658285794706956</v>
      </c>
      <c r="G844" s="14">
        <f t="shared" si="66"/>
        <v>508.03168584743077</v>
      </c>
      <c r="I844">
        <f t="shared" si="67"/>
        <v>425.37340005272381</v>
      </c>
      <c r="J844">
        <f t="shared" si="68"/>
        <v>5.5243549034770467</v>
      </c>
      <c r="K844">
        <f t="shared" si="69"/>
        <v>-5.5243549034770467</v>
      </c>
    </row>
    <row r="845" spans="1:11" x14ac:dyDescent="0.2">
      <c r="A845" s="2">
        <v>42926</v>
      </c>
      <c r="B845" s="10">
        <v>36.265000000000001</v>
      </c>
      <c r="C845" s="7">
        <v>996.47</v>
      </c>
      <c r="D845" s="5">
        <v>153.5</v>
      </c>
      <c r="F845" s="11">
        <f t="shared" si="65"/>
        <v>-82.391334689618574</v>
      </c>
      <c r="G845" s="14">
        <f t="shared" si="66"/>
        <v>502.24037983886535</v>
      </c>
      <c r="I845">
        <f t="shared" si="67"/>
        <v>419.84904514924676</v>
      </c>
      <c r="J845">
        <f t="shared" si="68"/>
        <v>6.2403407094691943</v>
      </c>
      <c r="K845">
        <f t="shared" si="69"/>
        <v>-6.2403407094691943</v>
      </c>
    </row>
    <row r="846" spans="1:11" x14ac:dyDescent="0.2">
      <c r="A846" s="2">
        <v>42923</v>
      </c>
      <c r="B846" s="10">
        <v>36.045000000000002</v>
      </c>
      <c r="C846" s="7">
        <v>978.76</v>
      </c>
      <c r="D846" s="5">
        <v>151.44</v>
      </c>
      <c r="F846" s="11">
        <f t="shared" si="65"/>
        <v>-81.891511343921181</v>
      </c>
      <c r="G846" s="14">
        <f t="shared" si="66"/>
        <v>495.50021578369876</v>
      </c>
      <c r="I846">
        <f t="shared" si="67"/>
        <v>413.60870443977757</v>
      </c>
      <c r="J846">
        <f t="shared" si="68"/>
        <v>7.7488691041448305</v>
      </c>
      <c r="K846">
        <f t="shared" si="69"/>
        <v>-7.7488691041448305</v>
      </c>
    </row>
    <row r="847" spans="1:11" x14ac:dyDescent="0.2">
      <c r="A847" s="2">
        <v>42922</v>
      </c>
      <c r="B847" s="10">
        <v>35.682499999999997</v>
      </c>
      <c r="C847" s="7">
        <v>965.13990000000001</v>
      </c>
      <c r="D847" s="5">
        <v>148.82</v>
      </c>
      <c r="F847" s="11">
        <f t="shared" si="65"/>
        <v>-81.067938785669782</v>
      </c>
      <c r="G847" s="14">
        <f t="shared" si="66"/>
        <v>486.92777412130249</v>
      </c>
      <c r="I847">
        <f t="shared" si="67"/>
        <v>405.85983533563274</v>
      </c>
      <c r="J847">
        <f t="shared" si="68"/>
        <v>-4.2008706723769365</v>
      </c>
      <c r="K847">
        <f t="shared" si="69"/>
        <v>4.2008706723769365</v>
      </c>
    </row>
    <row r="848" spans="1:11" x14ac:dyDescent="0.2">
      <c r="A848" s="2">
        <v>42921</v>
      </c>
      <c r="B848" s="10">
        <v>36.022500000000001</v>
      </c>
      <c r="C848" s="7">
        <v>971.3999</v>
      </c>
      <c r="D848" s="5">
        <v>150.34</v>
      </c>
      <c r="F848" s="11">
        <f t="shared" si="65"/>
        <v>-81.840393047202127</v>
      </c>
      <c r="G848" s="14">
        <f t="shared" si="66"/>
        <v>491.90109905521183</v>
      </c>
      <c r="I848">
        <f t="shared" si="67"/>
        <v>410.06070600800967</v>
      </c>
      <c r="J848">
        <f t="shared" si="68"/>
        <v>5.9142665763257014</v>
      </c>
      <c r="K848">
        <f t="shared" si="69"/>
        <v>-5.9142665763257014</v>
      </c>
    </row>
    <row r="849" spans="1:11" x14ac:dyDescent="0.2">
      <c r="A849" s="2">
        <v>42920</v>
      </c>
      <c r="B849" s="10">
        <v>35.875</v>
      </c>
      <c r="C849" s="7">
        <v>953.65989999999999</v>
      </c>
      <c r="D849" s="5">
        <v>148.43</v>
      </c>
      <c r="F849" s="11">
        <f t="shared" si="65"/>
        <v>-81.505284213155008</v>
      </c>
      <c r="G849" s="14">
        <f t="shared" si="66"/>
        <v>485.65172364483897</v>
      </c>
      <c r="I849">
        <f t="shared" si="67"/>
        <v>404.14643943168397</v>
      </c>
      <c r="J849">
        <f t="shared" si="68"/>
        <v>0</v>
      </c>
      <c r="K849">
        <f t="shared" si="69"/>
        <v>0</v>
      </c>
    </row>
    <row r="850" spans="1:11" x14ac:dyDescent="0.2">
      <c r="A850" s="2">
        <v>42919</v>
      </c>
      <c r="B850" s="10">
        <v>35.875</v>
      </c>
      <c r="C850" s="7">
        <v>953.65989999999999</v>
      </c>
      <c r="D850" s="5">
        <v>148.43</v>
      </c>
      <c r="F850" s="11">
        <f t="shared" si="65"/>
        <v>-81.505284213155008</v>
      </c>
      <c r="G850" s="14">
        <f t="shared" si="66"/>
        <v>485.65172364483897</v>
      </c>
      <c r="I850">
        <f t="shared" si="67"/>
        <v>404.14643943168397</v>
      </c>
      <c r="J850">
        <f t="shared" si="68"/>
        <v>-8.0480568026712831</v>
      </c>
      <c r="K850">
        <f t="shared" si="69"/>
        <v>8.0480568026712831</v>
      </c>
    </row>
    <row r="851" spans="1:11" x14ac:dyDescent="0.2">
      <c r="A851" s="2">
        <v>42916</v>
      </c>
      <c r="B851" s="10">
        <v>36.005000000000003</v>
      </c>
      <c r="C851" s="7">
        <v>968</v>
      </c>
      <c r="D851" s="5">
        <v>150.97999999999999</v>
      </c>
      <c r="F851" s="11">
        <f t="shared" si="65"/>
        <v>-81.800634371976201</v>
      </c>
      <c r="G851" s="14">
        <f t="shared" si="66"/>
        <v>493.99513060633149</v>
      </c>
      <c r="I851">
        <f t="shared" si="67"/>
        <v>412.19449623435526</v>
      </c>
      <c r="J851">
        <f t="shared" si="68"/>
        <v>-0.38942902330057905</v>
      </c>
      <c r="K851">
        <f t="shared" si="69"/>
        <v>0.38942902330057905</v>
      </c>
    </row>
    <row r="852" spans="1:11" x14ac:dyDescent="0.2">
      <c r="A852" s="2">
        <v>42915</v>
      </c>
      <c r="B852" s="10">
        <v>35.92</v>
      </c>
      <c r="C852" s="7">
        <v>975.92989999999998</v>
      </c>
      <c r="D852" s="5">
        <v>151.04</v>
      </c>
      <c r="F852" s="11">
        <f t="shared" si="65"/>
        <v>-81.607520806593115</v>
      </c>
      <c r="G852" s="14">
        <f t="shared" si="66"/>
        <v>494.19144606424896</v>
      </c>
      <c r="I852">
        <f t="shared" si="67"/>
        <v>412.58392525765584</v>
      </c>
      <c r="J852">
        <f t="shared" si="68"/>
        <v>-5.9770741464633943</v>
      </c>
      <c r="K852">
        <f t="shared" si="69"/>
        <v>5.9770741464633943</v>
      </c>
    </row>
    <row r="853" spans="1:11" x14ac:dyDescent="0.2">
      <c r="A853" s="2">
        <v>42914</v>
      </c>
      <c r="B853" s="10">
        <v>36.457500000000003</v>
      </c>
      <c r="C853" s="7">
        <v>990.33010000000002</v>
      </c>
      <c r="D853" s="5">
        <v>153.24</v>
      </c>
      <c r="F853" s="11">
        <f t="shared" si="65"/>
        <v>-82.828680117103801</v>
      </c>
      <c r="G853" s="14">
        <f t="shared" si="66"/>
        <v>501.389679521223</v>
      </c>
      <c r="I853">
        <f t="shared" si="67"/>
        <v>418.56099940411923</v>
      </c>
      <c r="J853">
        <f t="shared" si="68"/>
        <v>7.5105583775633704</v>
      </c>
      <c r="K853">
        <f t="shared" si="69"/>
        <v>-7.5105583775633704</v>
      </c>
    </row>
    <row r="854" spans="1:11" x14ac:dyDescent="0.2">
      <c r="A854" s="2">
        <v>42913</v>
      </c>
      <c r="B854" s="10">
        <v>35.932499999999997</v>
      </c>
      <c r="C854" s="7">
        <v>976.78</v>
      </c>
      <c r="D854" s="5">
        <v>150.58000000000001</v>
      </c>
      <c r="F854" s="11">
        <f t="shared" si="65"/>
        <v>-81.635919860325913</v>
      </c>
      <c r="G854" s="14">
        <f t="shared" si="66"/>
        <v>492.68636088688174</v>
      </c>
      <c r="I854">
        <f t="shared" si="67"/>
        <v>411.05044102655586</v>
      </c>
      <c r="J854">
        <f t="shared" si="68"/>
        <v>-8.6614116928284375</v>
      </c>
      <c r="K854">
        <f t="shared" si="69"/>
        <v>8.6614116928284375</v>
      </c>
    </row>
    <row r="855" spans="1:11" x14ac:dyDescent="0.2">
      <c r="A855" s="2">
        <v>42912</v>
      </c>
      <c r="B855" s="10">
        <v>36.454999999999998</v>
      </c>
      <c r="C855" s="7">
        <v>993.98</v>
      </c>
      <c r="D855" s="5">
        <v>153.59</v>
      </c>
      <c r="F855" s="11">
        <f t="shared" si="65"/>
        <v>-82.82300030635723</v>
      </c>
      <c r="G855" s="14">
        <f t="shared" si="66"/>
        <v>502.53485302574154</v>
      </c>
      <c r="I855">
        <f t="shared" si="67"/>
        <v>419.7118527193843</v>
      </c>
      <c r="J855">
        <f t="shared" si="68"/>
        <v>-4.5811766676224579</v>
      </c>
      <c r="K855">
        <f t="shared" si="69"/>
        <v>4.5811766676224579</v>
      </c>
    </row>
    <row r="856" spans="1:11" x14ac:dyDescent="0.2">
      <c r="A856" s="2">
        <v>42909</v>
      </c>
      <c r="B856" s="10">
        <v>36.57</v>
      </c>
      <c r="C856" s="7">
        <v>1003.74</v>
      </c>
      <c r="D856" s="5">
        <v>155.07</v>
      </c>
      <c r="F856" s="11">
        <f t="shared" si="65"/>
        <v>-83.084271600699054</v>
      </c>
      <c r="G856" s="14">
        <f t="shared" si="66"/>
        <v>507.37730098770584</v>
      </c>
      <c r="I856">
        <f t="shared" si="67"/>
        <v>424.29302938700675</v>
      </c>
      <c r="J856">
        <f t="shared" si="68"/>
        <v>5.0949258801764472</v>
      </c>
      <c r="K856">
        <f t="shared" si="69"/>
        <v>-5.0949258801764472</v>
      </c>
    </row>
    <row r="857" spans="1:11" x14ac:dyDescent="0.2">
      <c r="A857" s="2">
        <v>42908</v>
      </c>
      <c r="B857" s="10">
        <v>36.407499999999999</v>
      </c>
      <c r="C857" s="7">
        <v>1001.3</v>
      </c>
      <c r="D857" s="5">
        <v>153.4</v>
      </c>
      <c r="F857" s="11">
        <f t="shared" si="65"/>
        <v>-82.715083902172566</v>
      </c>
      <c r="G857" s="14">
        <f t="shared" si="66"/>
        <v>501.91318740900289</v>
      </c>
      <c r="I857">
        <f t="shared" si="67"/>
        <v>419.19810350683031</v>
      </c>
      <c r="J857">
        <f t="shared" si="68"/>
        <v>-1.532365934381005</v>
      </c>
      <c r="K857">
        <f t="shared" si="69"/>
        <v>1.532365934381005</v>
      </c>
    </row>
    <row r="858" spans="1:11" x14ac:dyDescent="0.2">
      <c r="A858" s="2">
        <v>42907</v>
      </c>
      <c r="B858" s="10">
        <v>36.467500000000001</v>
      </c>
      <c r="C858" s="7">
        <v>1002.23</v>
      </c>
      <c r="D858" s="5">
        <v>153.91</v>
      </c>
      <c r="F858" s="11">
        <f t="shared" si="65"/>
        <v>-82.851399360090042</v>
      </c>
      <c r="G858" s="14">
        <f t="shared" si="66"/>
        <v>503.58186880130137</v>
      </c>
      <c r="I858">
        <f t="shared" si="67"/>
        <v>420.73046944121131</v>
      </c>
      <c r="J858">
        <f t="shared" si="68"/>
        <v>4.942930611512395</v>
      </c>
      <c r="K858">
        <f t="shared" si="69"/>
        <v>-4.942930611512395</v>
      </c>
    </row>
    <row r="859" spans="1:11" x14ac:dyDescent="0.2">
      <c r="A859" s="2">
        <v>42906</v>
      </c>
      <c r="B859" s="10">
        <v>36.252499999999998</v>
      </c>
      <c r="C859" s="7">
        <v>992.59010000000001</v>
      </c>
      <c r="D859" s="5">
        <v>152.25</v>
      </c>
      <c r="F859" s="11">
        <f t="shared" si="65"/>
        <v>-82.362935635885762</v>
      </c>
      <c r="G859" s="14">
        <f t="shared" si="66"/>
        <v>498.15047446558469</v>
      </c>
      <c r="I859">
        <f t="shared" si="67"/>
        <v>415.78753882969892</v>
      </c>
      <c r="J859">
        <f t="shared" si="68"/>
        <v>-1.2731782358545729</v>
      </c>
      <c r="K859">
        <f t="shared" si="69"/>
        <v>1.2731782358545729</v>
      </c>
    </row>
    <row r="860" spans="1:11" x14ac:dyDescent="0.2">
      <c r="A860" s="2">
        <v>42905</v>
      </c>
      <c r="B860" s="10">
        <v>36.585000000000001</v>
      </c>
      <c r="C860" s="7">
        <v>995.16989999999998</v>
      </c>
      <c r="D860" s="5">
        <v>152.87</v>
      </c>
      <c r="F860" s="11">
        <f t="shared" si="65"/>
        <v>-83.118350465178423</v>
      </c>
      <c r="G860" s="14">
        <f t="shared" si="66"/>
        <v>500.17906753073191</v>
      </c>
      <c r="I860">
        <f t="shared" si="67"/>
        <v>417.06071706555349</v>
      </c>
      <c r="J860">
        <f t="shared" si="68"/>
        <v>4.9847082120823529</v>
      </c>
      <c r="K860">
        <f t="shared" si="69"/>
        <v>-4.9847082120823529</v>
      </c>
    </row>
    <row r="861" spans="1:11" x14ac:dyDescent="0.2">
      <c r="A861" s="2">
        <v>42902</v>
      </c>
      <c r="B861" s="10">
        <v>35.567500000000003</v>
      </c>
      <c r="C861" s="7">
        <v>987.71</v>
      </c>
      <c r="D861" s="5">
        <v>150.63999999999999</v>
      </c>
      <c r="F861" s="11">
        <f t="shared" si="65"/>
        <v>-80.806667491327971</v>
      </c>
      <c r="G861" s="14">
        <f t="shared" si="66"/>
        <v>492.88267634479911</v>
      </c>
      <c r="I861">
        <f t="shared" si="67"/>
        <v>412.07600885347114</v>
      </c>
      <c r="J861">
        <f t="shared" si="68"/>
        <v>3.8957381816499037</v>
      </c>
      <c r="K861">
        <f t="shared" si="69"/>
        <v>-3.8957381816499037</v>
      </c>
    </row>
    <row r="862" spans="1:11" x14ac:dyDescent="0.2">
      <c r="A862" s="2">
        <v>42901</v>
      </c>
      <c r="B862" s="10">
        <v>36.072499999999998</v>
      </c>
      <c r="C862" s="7">
        <v>964.16989999999998</v>
      </c>
      <c r="D862" s="5">
        <v>149.80000000000001</v>
      </c>
      <c r="F862" s="11">
        <f t="shared" si="65"/>
        <v>-81.953989262133348</v>
      </c>
      <c r="G862" s="14">
        <f t="shared" si="66"/>
        <v>490.13425993395458</v>
      </c>
      <c r="I862">
        <f t="shared" si="67"/>
        <v>408.18027067182123</v>
      </c>
      <c r="J862">
        <f t="shared" si="68"/>
        <v>-0.9782223994301944</v>
      </c>
      <c r="K862">
        <f t="shared" si="69"/>
        <v>0.9782223994301944</v>
      </c>
    </row>
    <row r="863" spans="1:11" x14ac:dyDescent="0.2">
      <c r="A863" s="2">
        <v>42900</v>
      </c>
      <c r="B863" s="10">
        <v>36.29</v>
      </c>
      <c r="C863" s="7">
        <v>976.47</v>
      </c>
      <c r="D863" s="5">
        <v>150.25</v>
      </c>
      <c r="F863" s="11">
        <f t="shared" si="65"/>
        <v>-82.448132797084185</v>
      </c>
      <c r="G863" s="14">
        <f t="shared" si="66"/>
        <v>491.60662586833558</v>
      </c>
      <c r="I863">
        <f t="shared" si="67"/>
        <v>409.15849307125143</v>
      </c>
      <c r="J863">
        <f t="shared" si="68"/>
        <v>-0.59471451165029521</v>
      </c>
      <c r="K863">
        <f t="shared" si="69"/>
        <v>0.59471451165029521</v>
      </c>
    </row>
    <row r="864" spans="1:11" x14ac:dyDescent="0.2">
      <c r="A864" s="2">
        <v>42899</v>
      </c>
      <c r="B864" s="10">
        <v>36.647500000000001</v>
      </c>
      <c r="C864" s="7">
        <v>980.79</v>
      </c>
      <c r="D864" s="5">
        <v>150.68</v>
      </c>
      <c r="F864" s="11">
        <f t="shared" si="65"/>
        <v>-83.260345733842456</v>
      </c>
      <c r="G864" s="14">
        <f t="shared" si="66"/>
        <v>493.01355331674415</v>
      </c>
      <c r="I864">
        <f t="shared" si="67"/>
        <v>409.75320758290172</v>
      </c>
      <c r="J864">
        <f t="shared" si="68"/>
        <v>6.6645725715712842</v>
      </c>
      <c r="K864">
        <f t="shared" si="69"/>
        <v>-6.6645725715712842</v>
      </c>
    </row>
    <row r="865" spans="1:11" x14ac:dyDescent="0.2">
      <c r="A865" s="2">
        <v>42898</v>
      </c>
      <c r="B865" s="10">
        <v>36.354999999999997</v>
      </c>
      <c r="C865" s="7">
        <v>964.90989999999999</v>
      </c>
      <c r="D865" s="5">
        <v>148.44</v>
      </c>
      <c r="F865" s="11">
        <f t="shared" si="65"/>
        <v>-82.595807876494774</v>
      </c>
      <c r="G865" s="14">
        <f t="shared" si="66"/>
        <v>485.68444288782518</v>
      </c>
      <c r="I865">
        <f t="shared" si="67"/>
        <v>403.08863501133044</v>
      </c>
      <c r="J865">
        <f t="shared" si="68"/>
        <v>-1.7734195606286107</v>
      </c>
      <c r="K865">
        <f t="shared" si="69"/>
        <v>1.7734195606286107</v>
      </c>
    </row>
    <row r="866" spans="1:11" x14ac:dyDescent="0.2">
      <c r="A866" s="2">
        <v>42895</v>
      </c>
      <c r="B866" s="10">
        <v>37.244999999999997</v>
      </c>
      <c r="C866" s="7">
        <v>978.31010000000003</v>
      </c>
      <c r="D866" s="5">
        <v>149.6</v>
      </c>
      <c r="F866" s="11">
        <f t="shared" si="65"/>
        <v>-84.617820502270604</v>
      </c>
      <c r="G866" s="14">
        <f t="shared" si="66"/>
        <v>489.47987507422965</v>
      </c>
      <c r="I866">
        <f t="shared" si="67"/>
        <v>404.86205457195905</v>
      </c>
      <c r="J866">
        <f t="shared" si="68"/>
        <v>-13.305966907287996</v>
      </c>
      <c r="K866">
        <f t="shared" si="69"/>
        <v>13.305966907287996</v>
      </c>
    </row>
    <row r="867" spans="1:11" x14ac:dyDescent="0.2">
      <c r="A867" s="2">
        <v>42894</v>
      </c>
      <c r="B867" s="10">
        <v>38.747500000000002</v>
      </c>
      <c r="C867" s="7">
        <v>1010.27</v>
      </c>
      <c r="D867" s="5">
        <v>154.71</v>
      </c>
      <c r="F867" s="11">
        <f t="shared" si="65"/>
        <v>-88.031386760953978</v>
      </c>
      <c r="G867" s="14">
        <f t="shared" si="66"/>
        <v>506.19940824020102</v>
      </c>
      <c r="I867">
        <f t="shared" si="67"/>
        <v>418.16802147924705</v>
      </c>
      <c r="J867">
        <f t="shared" si="68"/>
        <v>5.4181924431823063</v>
      </c>
      <c r="K867">
        <f t="shared" si="69"/>
        <v>-5.4181924431823063</v>
      </c>
    </row>
    <row r="868" spans="1:11" x14ac:dyDescent="0.2">
      <c r="A868" s="2">
        <v>42893</v>
      </c>
      <c r="B868" s="10">
        <v>38.842500000000001</v>
      </c>
      <c r="C868" s="7">
        <v>1010.07</v>
      </c>
      <c r="D868" s="5">
        <v>153.12</v>
      </c>
      <c r="F868" s="11">
        <f t="shared" si="65"/>
        <v>-88.247219569323306</v>
      </c>
      <c r="G868" s="14">
        <f t="shared" si="66"/>
        <v>500.99704860538804</v>
      </c>
      <c r="I868">
        <f t="shared" si="67"/>
        <v>412.74982903606474</v>
      </c>
      <c r="J868">
        <f t="shared" si="68"/>
        <v>0.49175394388998939</v>
      </c>
      <c r="K868">
        <f t="shared" si="69"/>
        <v>-0.49175394388998939</v>
      </c>
    </row>
    <row r="869" spans="1:11" x14ac:dyDescent="0.2">
      <c r="A869" s="2">
        <v>42892</v>
      </c>
      <c r="B869" s="10">
        <v>38.612499999999997</v>
      </c>
      <c r="C869" s="7">
        <v>1003</v>
      </c>
      <c r="D869" s="5">
        <v>152.81</v>
      </c>
      <c r="F869" s="11">
        <f t="shared" si="65"/>
        <v>-87.724676980639657</v>
      </c>
      <c r="G869" s="14">
        <f t="shared" si="66"/>
        <v>499.98275207281443</v>
      </c>
      <c r="I869">
        <f t="shared" si="67"/>
        <v>412.25807509217475</v>
      </c>
      <c r="J869">
        <f t="shared" si="68"/>
        <v>-2.9783280836933272</v>
      </c>
      <c r="K869">
        <f t="shared" si="69"/>
        <v>2.9783280836933272</v>
      </c>
    </row>
    <row r="870" spans="1:11" x14ac:dyDescent="0.2">
      <c r="A870" s="2">
        <v>42891</v>
      </c>
      <c r="B870" s="10">
        <v>38.482500000000002</v>
      </c>
      <c r="C870" s="7">
        <v>1011.34</v>
      </c>
      <c r="D870" s="5">
        <v>153.63</v>
      </c>
      <c r="F870" s="11">
        <f t="shared" si="65"/>
        <v>-87.429326821818478</v>
      </c>
      <c r="G870" s="14">
        <f t="shared" si="66"/>
        <v>502.66572999768653</v>
      </c>
      <c r="I870">
        <f t="shared" si="67"/>
        <v>415.23640317586808</v>
      </c>
      <c r="J870">
        <f t="shared" si="68"/>
        <v>0.92876971944974684</v>
      </c>
      <c r="K870">
        <f t="shared" si="69"/>
        <v>-0.92876971944974684</v>
      </c>
    </row>
    <row r="871" spans="1:11" x14ac:dyDescent="0.2">
      <c r="A871" s="2">
        <v>42888</v>
      </c>
      <c r="B871" s="10">
        <v>38.862499999999997</v>
      </c>
      <c r="C871" s="7">
        <v>1006.73</v>
      </c>
      <c r="D871" s="5">
        <v>153.61000000000001</v>
      </c>
      <c r="F871" s="11">
        <f t="shared" si="65"/>
        <v>-88.292658055295789</v>
      </c>
      <c r="G871" s="14">
        <f t="shared" si="66"/>
        <v>502.60029151171409</v>
      </c>
      <c r="I871">
        <f t="shared" si="67"/>
        <v>414.30763345641833</v>
      </c>
      <c r="J871">
        <f t="shared" si="68"/>
        <v>5.5162855016696994</v>
      </c>
      <c r="K871">
        <f t="shared" si="69"/>
        <v>-5.5162855016696994</v>
      </c>
    </row>
    <row r="872" spans="1:11" x14ac:dyDescent="0.2">
      <c r="A872" s="2">
        <v>42887</v>
      </c>
      <c r="B872" s="10">
        <v>38.295000000000002</v>
      </c>
      <c r="C872" s="7">
        <v>995.95</v>
      </c>
      <c r="D872" s="5">
        <v>151.53</v>
      </c>
      <c r="F872" s="11">
        <f t="shared" si="65"/>
        <v>-87.003341015826379</v>
      </c>
      <c r="G872" s="14">
        <f t="shared" si="66"/>
        <v>495.79468897057501</v>
      </c>
      <c r="I872">
        <f t="shared" si="67"/>
        <v>408.79134795474863</v>
      </c>
      <c r="J872">
        <f t="shared" si="68"/>
        <v>-9.517350451915263E-3</v>
      </c>
      <c r="K872">
        <f t="shared" si="69"/>
        <v>9.517350451915263E-3</v>
      </c>
    </row>
    <row r="873" spans="1:11" x14ac:dyDescent="0.2">
      <c r="A873" s="2">
        <v>42886</v>
      </c>
      <c r="B873" s="10">
        <v>38.19</v>
      </c>
      <c r="C873" s="7">
        <v>994.62009999999998</v>
      </c>
      <c r="D873" s="5">
        <v>151.46</v>
      </c>
      <c r="F873" s="11">
        <f t="shared" si="65"/>
        <v>-86.764788964470796</v>
      </c>
      <c r="G873" s="14">
        <f t="shared" si="66"/>
        <v>495.56565426967131</v>
      </c>
      <c r="I873">
        <f t="shared" si="67"/>
        <v>408.80086530520055</v>
      </c>
      <c r="J873">
        <f t="shared" si="68"/>
        <v>-2.4933075767974628</v>
      </c>
      <c r="K873">
        <f t="shared" si="69"/>
        <v>2.4933075767974628</v>
      </c>
    </row>
    <row r="874" spans="1:11" x14ac:dyDescent="0.2">
      <c r="A874" s="2">
        <v>42885</v>
      </c>
      <c r="B874" s="10">
        <v>38.417499999999997</v>
      </c>
      <c r="C874" s="7">
        <v>996.7</v>
      </c>
      <c r="D874" s="5">
        <v>152.38</v>
      </c>
      <c r="F874" s="11">
        <f t="shared" si="65"/>
        <v>-87.281651742407874</v>
      </c>
      <c r="G874" s="14">
        <f t="shared" si="66"/>
        <v>498.57582462440587</v>
      </c>
      <c r="I874">
        <f t="shared" si="67"/>
        <v>411.29417288199801</v>
      </c>
      <c r="J874">
        <f t="shared" si="68"/>
        <v>0.7839022101768478</v>
      </c>
      <c r="K874">
        <f t="shared" si="69"/>
        <v>-0.7839022101768478</v>
      </c>
    </row>
    <row r="875" spans="1:11" x14ac:dyDescent="0.2">
      <c r="A875" s="2">
        <v>42884</v>
      </c>
      <c r="B875" s="10">
        <v>38.402500000000003</v>
      </c>
      <c r="C875" s="7">
        <v>995.78</v>
      </c>
      <c r="D875" s="5">
        <v>152.13</v>
      </c>
      <c r="F875" s="11">
        <f t="shared" si="65"/>
        <v>-87.247572877928519</v>
      </c>
      <c r="G875" s="14">
        <f t="shared" si="66"/>
        <v>497.75784354974968</v>
      </c>
      <c r="I875">
        <f t="shared" si="67"/>
        <v>410.51027067182116</v>
      </c>
      <c r="J875">
        <f t="shared" si="68"/>
        <v>0</v>
      </c>
      <c r="K875">
        <f t="shared" si="69"/>
        <v>0</v>
      </c>
    </row>
    <row r="876" spans="1:11" x14ac:dyDescent="0.2">
      <c r="A876" s="2">
        <v>42881</v>
      </c>
      <c r="B876" s="10">
        <v>38.402500000000003</v>
      </c>
      <c r="C876" s="7">
        <v>995.78</v>
      </c>
      <c r="D876" s="5">
        <v>152.13</v>
      </c>
      <c r="F876" s="11">
        <f t="shared" si="65"/>
        <v>-87.247572877928519</v>
      </c>
      <c r="G876" s="14">
        <f t="shared" si="66"/>
        <v>497.75784354974968</v>
      </c>
      <c r="I876">
        <f t="shared" si="67"/>
        <v>410.51027067182116</v>
      </c>
      <c r="J876">
        <f t="shared" si="68"/>
        <v>0.70390221017669319</v>
      </c>
      <c r="K876">
        <f t="shared" si="69"/>
        <v>-0.70390221017669319</v>
      </c>
    </row>
    <row r="877" spans="1:11" x14ac:dyDescent="0.2">
      <c r="A877" s="2">
        <v>42880</v>
      </c>
      <c r="B877" s="10">
        <v>38.467500000000001</v>
      </c>
      <c r="C877" s="7">
        <v>993.37990000000002</v>
      </c>
      <c r="D877" s="5">
        <v>151.96</v>
      </c>
      <c r="F877" s="11">
        <f t="shared" si="65"/>
        <v>-87.395247957339109</v>
      </c>
      <c r="G877" s="14">
        <f t="shared" si="66"/>
        <v>497.20161641898358</v>
      </c>
      <c r="I877">
        <f t="shared" si="67"/>
        <v>409.80636846164447</v>
      </c>
      <c r="J877">
        <f t="shared" si="68"/>
        <v>5.9810646837913737</v>
      </c>
      <c r="K877">
        <f t="shared" si="69"/>
        <v>-5.9810646837913737</v>
      </c>
    </row>
    <row r="878" spans="1:11" x14ac:dyDescent="0.2">
      <c r="A878" s="2">
        <v>42879</v>
      </c>
      <c r="B878" s="10">
        <v>38.335000000000001</v>
      </c>
      <c r="C878" s="7">
        <v>980.3501</v>
      </c>
      <c r="D878" s="5">
        <v>150.04</v>
      </c>
      <c r="F878" s="11">
        <f t="shared" si="65"/>
        <v>-87.094217987771358</v>
      </c>
      <c r="G878" s="14">
        <f t="shared" si="66"/>
        <v>490.91952176562444</v>
      </c>
      <c r="I878">
        <f t="shared" si="67"/>
        <v>403.82530377785309</v>
      </c>
      <c r="J878">
        <f t="shared" si="68"/>
        <v>6.7069621626321805</v>
      </c>
      <c r="K878">
        <f t="shared" si="69"/>
        <v>-6.7069621626321805</v>
      </c>
    </row>
    <row r="879" spans="1:11" x14ac:dyDescent="0.2">
      <c r="A879" s="2">
        <v>42878</v>
      </c>
      <c r="B879" s="10">
        <v>38.450000000000003</v>
      </c>
      <c r="C879" s="7">
        <v>971.54</v>
      </c>
      <c r="D879" s="5">
        <v>148.07</v>
      </c>
      <c r="F879" s="11">
        <f t="shared" si="65"/>
        <v>-87.355489282113183</v>
      </c>
      <c r="G879" s="14">
        <f t="shared" si="66"/>
        <v>484.4738308973341</v>
      </c>
      <c r="I879">
        <f t="shared" si="67"/>
        <v>397.11834161522091</v>
      </c>
      <c r="J879">
        <f t="shared" si="68"/>
        <v>-0.44831072658155335</v>
      </c>
      <c r="K879">
        <f t="shared" si="69"/>
        <v>0.44831072658155335</v>
      </c>
    </row>
    <row r="880" spans="1:11" x14ac:dyDescent="0.2">
      <c r="A880" s="2">
        <v>42877</v>
      </c>
      <c r="B880" s="10">
        <v>38.497500000000002</v>
      </c>
      <c r="C880" s="7">
        <v>970.66989999999998</v>
      </c>
      <c r="D880" s="5">
        <v>148.24</v>
      </c>
      <c r="F880" s="11">
        <f t="shared" si="65"/>
        <v>-87.463405686297847</v>
      </c>
      <c r="G880" s="14">
        <f t="shared" si="66"/>
        <v>485.03005802810031</v>
      </c>
      <c r="I880">
        <f t="shared" si="67"/>
        <v>397.56665234180247</v>
      </c>
      <c r="J880">
        <f t="shared" si="68"/>
        <v>6.0723974322229424E-2</v>
      </c>
      <c r="K880">
        <f t="shared" si="69"/>
        <v>-6.0723974322229424E-2</v>
      </c>
    </row>
    <row r="881" spans="1:11" x14ac:dyDescent="0.2">
      <c r="A881" s="2">
        <v>42874</v>
      </c>
      <c r="B881" s="10">
        <v>38.265000000000001</v>
      </c>
      <c r="C881" s="7">
        <v>959.84010000000001</v>
      </c>
      <c r="D881" s="5">
        <v>148.06</v>
      </c>
      <c r="F881" s="11">
        <f t="shared" si="65"/>
        <v>-86.935183286867641</v>
      </c>
      <c r="G881" s="14">
        <f t="shared" si="66"/>
        <v>484.44111165434788</v>
      </c>
      <c r="I881">
        <f t="shared" si="67"/>
        <v>397.50592836748024</v>
      </c>
      <c r="J881">
        <f t="shared" si="68"/>
        <v>1.013419560628563</v>
      </c>
      <c r="K881">
        <f t="shared" si="69"/>
        <v>-1.013419560628563</v>
      </c>
    </row>
    <row r="882" spans="1:11" x14ac:dyDescent="0.2">
      <c r="A882" s="2">
        <v>42873</v>
      </c>
      <c r="B882" s="10">
        <v>38.134999999999998</v>
      </c>
      <c r="C882" s="7">
        <v>958.49</v>
      </c>
      <c r="D882" s="5">
        <v>147.66</v>
      </c>
      <c r="F882" s="11">
        <f t="shared" si="65"/>
        <v>-86.639833128046433</v>
      </c>
      <c r="G882" s="14">
        <f t="shared" si="66"/>
        <v>483.13234193489808</v>
      </c>
      <c r="I882">
        <f t="shared" si="67"/>
        <v>396.49250880685167</v>
      </c>
      <c r="J882">
        <f t="shared" si="68"/>
        <v>7.893430618172431</v>
      </c>
      <c r="K882">
        <f t="shared" si="69"/>
        <v>-7.893430618172431</v>
      </c>
    </row>
    <row r="883" spans="1:11" x14ac:dyDescent="0.2">
      <c r="A883" s="2">
        <v>42872</v>
      </c>
      <c r="B883" s="10">
        <v>37.5625</v>
      </c>
      <c r="C883" s="7">
        <v>944.76</v>
      </c>
      <c r="D883" s="5">
        <v>144.85</v>
      </c>
      <c r="F883" s="11">
        <f t="shared" si="65"/>
        <v>-85.339156467083896</v>
      </c>
      <c r="G883" s="14">
        <f t="shared" si="66"/>
        <v>473.93823465576315</v>
      </c>
      <c r="I883">
        <f t="shared" si="67"/>
        <v>388.59907818867924</v>
      </c>
      <c r="J883">
        <f t="shared" si="68"/>
        <v>-13.165725582513915</v>
      </c>
      <c r="K883">
        <f t="shared" si="69"/>
        <v>13.165725582513915</v>
      </c>
    </row>
    <row r="884" spans="1:11" x14ac:dyDescent="0.2">
      <c r="A884" s="2">
        <v>42871</v>
      </c>
      <c r="B884" s="10">
        <v>38.8675</v>
      </c>
      <c r="C884" s="7">
        <v>966.07010000000002</v>
      </c>
      <c r="D884" s="5">
        <v>149.78</v>
      </c>
      <c r="F884" s="11">
        <f t="shared" si="65"/>
        <v>-88.304017676788916</v>
      </c>
      <c r="G884" s="14">
        <f t="shared" si="66"/>
        <v>490.06882144798209</v>
      </c>
      <c r="I884">
        <f t="shared" si="67"/>
        <v>401.76480377119316</v>
      </c>
      <c r="J884">
        <f t="shared" si="68"/>
        <v>-1.2108533152651262</v>
      </c>
      <c r="K884">
        <f t="shared" si="69"/>
        <v>1.2108533152651262</v>
      </c>
    </row>
    <row r="885" spans="1:11" x14ac:dyDescent="0.2">
      <c r="A885" s="2">
        <v>42870</v>
      </c>
      <c r="B885" s="10">
        <v>38.924999999999997</v>
      </c>
      <c r="C885" s="7">
        <v>957.97</v>
      </c>
      <c r="D885" s="5">
        <v>150.19</v>
      </c>
      <c r="F885" s="11">
        <f t="shared" si="65"/>
        <v>-88.434653323959822</v>
      </c>
      <c r="G885" s="14">
        <f t="shared" si="66"/>
        <v>491.41031041041811</v>
      </c>
      <c r="I885">
        <f t="shared" si="67"/>
        <v>402.97565708645828</v>
      </c>
      <c r="J885">
        <f t="shared" si="68"/>
        <v>-0.23087697194506518</v>
      </c>
      <c r="K885">
        <f t="shared" si="69"/>
        <v>0.23087697194506518</v>
      </c>
    </row>
    <row r="886" spans="1:11" x14ac:dyDescent="0.2">
      <c r="A886" s="2">
        <v>42867</v>
      </c>
      <c r="B886" s="10">
        <v>39.024999999999999</v>
      </c>
      <c r="C886" s="7">
        <v>961.3501</v>
      </c>
      <c r="D886" s="5">
        <v>150.33000000000001</v>
      </c>
      <c r="F886" s="11">
        <f t="shared" si="65"/>
        <v>-88.661845753822277</v>
      </c>
      <c r="G886" s="14">
        <f t="shared" si="66"/>
        <v>491.86837981222561</v>
      </c>
      <c r="I886">
        <f t="shared" si="67"/>
        <v>403.20653405840335</v>
      </c>
      <c r="J886">
        <f t="shared" si="68"/>
        <v>-0.27230126390952591</v>
      </c>
      <c r="K886">
        <f t="shared" si="69"/>
        <v>0.27230126390952591</v>
      </c>
    </row>
    <row r="887" spans="1:11" x14ac:dyDescent="0.2">
      <c r="A887" s="2">
        <v>42866</v>
      </c>
      <c r="B887" s="10">
        <v>38.487499999999997</v>
      </c>
      <c r="C887" s="7">
        <v>947.62009999999998</v>
      </c>
      <c r="D887" s="5">
        <v>150.04</v>
      </c>
      <c r="F887" s="11">
        <f t="shared" si="65"/>
        <v>-87.440686443311591</v>
      </c>
      <c r="G887" s="14">
        <f t="shared" si="66"/>
        <v>490.91952176562444</v>
      </c>
      <c r="I887">
        <f t="shared" si="67"/>
        <v>403.47883532231288</v>
      </c>
      <c r="J887">
        <f t="shared" si="68"/>
        <v>-1.2098880161688612</v>
      </c>
      <c r="K887">
        <f t="shared" si="69"/>
        <v>1.2098880161688612</v>
      </c>
    </row>
    <row r="888" spans="1:11" x14ac:dyDescent="0.2">
      <c r="A888" s="2">
        <v>42865</v>
      </c>
      <c r="B888" s="10">
        <v>38.314999999999998</v>
      </c>
      <c r="C888" s="7">
        <v>948.95</v>
      </c>
      <c r="D888" s="5">
        <v>150.29</v>
      </c>
      <c r="F888" s="11">
        <f t="shared" si="65"/>
        <v>-87.048779501798862</v>
      </c>
      <c r="G888" s="14">
        <f t="shared" si="66"/>
        <v>491.73750284028057</v>
      </c>
      <c r="I888">
        <f t="shared" si="67"/>
        <v>404.68872333848174</v>
      </c>
      <c r="J888">
        <f t="shared" si="68"/>
        <v>-0.20703943223963961</v>
      </c>
      <c r="K888">
        <f t="shared" si="69"/>
        <v>0.20703943223963961</v>
      </c>
    </row>
    <row r="889" spans="1:11" x14ac:dyDescent="0.2">
      <c r="A889" s="2">
        <v>42864</v>
      </c>
      <c r="B889" s="10">
        <v>38.497500000000002</v>
      </c>
      <c r="C889" s="7">
        <v>952.82010000000002</v>
      </c>
      <c r="D889" s="5">
        <v>150.47999999999999</v>
      </c>
      <c r="F889" s="11">
        <f t="shared" si="65"/>
        <v>-87.463405686297847</v>
      </c>
      <c r="G889" s="14">
        <f t="shared" si="66"/>
        <v>492.35916845701922</v>
      </c>
      <c r="I889">
        <f t="shared" si="67"/>
        <v>404.89576277072138</v>
      </c>
      <c r="J889">
        <f t="shared" si="68"/>
        <v>-2.4543375463652524</v>
      </c>
      <c r="K889">
        <f t="shared" si="69"/>
        <v>2.4543375463652524</v>
      </c>
    </row>
    <row r="890" spans="1:11" x14ac:dyDescent="0.2">
      <c r="A890" s="2">
        <v>42863</v>
      </c>
      <c r="B890" s="10">
        <v>38.252499999999998</v>
      </c>
      <c r="C890" s="7">
        <v>949.04</v>
      </c>
      <c r="D890" s="5">
        <v>151.06</v>
      </c>
      <c r="F890" s="11">
        <f t="shared" si="65"/>
        <v>-86.906784233134829</v>
      </c>
      <c r="G890" s="14">
        <f t="shared" si="66"/>
        <v>494.25688455022146</v>
      </c>
      <c r="I890">
        <f t="shared" si="67"/>
        <v>407.35010031708663</v>
      </c>
      <c r="J890">
        <f t="shared" si="68"/>
        <v>0.38265457251475254</v>
      </c>
      <c r="K890">
        <f t="shared" si="69"/>
        <v>-0.38265457251475254</v>
      </c>
    </row>
    <row r="891" spans="1:11" x14ac:dyDescent="0.2">
      <c r="A891" s="2">
        <v>42860</v>
      </c>
      <c r="B891" s="10">
        <v>37.24</v>
      </c>
      <c r="C891" s="7">
        <v>934.1499</v>
      </c>
      <c r="D891" s="5">
        <v>150.24</v>
      </c>
      <c r="F891" s="11">
        <f t="shared" si="65"/>
        <v>-84.60646088077749</v>
      </c>
      <c r="G891" s="14">
        <f t="shared" si="66"/>
        <v>491.57390662534937</v>
      </c>
      <c r="I891">
        <f t="shared" si="67"/>
        <v>406.96744574457188</v>
      </c>
      <c r="J891">
        <f t="shared" si="68"/>
        <v>-3.3760678335753482</v>
      </c>
      <c r="K891">
        <f t="shared" si="69"/>
        <v>3.3760678335753482</v>
      </c>
    </row>
    <row r="892" spans="1:11" x14ac:dyDescent="0.2">
      <c r="A892" s="2">
        <v>42859</v>
      </c>
      <c r="B892" s="10">
        <v>36.6325</v>
      </c>
      <c r="C892" s="7">
        <v>937.53</v>
      </c>
      <c r="D892" s="5">
        <v>150.85</v>
      </c>
      <c r="F892" s="11">
        <f t="shared" si="65"/>
        <v>-83.226266869363087</v>
      </c>
      <c r="G892" s="14">
        <f t="shared" si="66"/>
        <v>493.56978044751031</v>
      </c>
      <c r="I892">
        <f t="shared" si="67"/>
        <v>410.34351357814722</v>
      </c>
      <c r="J892">
        <f t="shared" si="68"/>
        <v>-2.807298114125615</v>
      </c>
      <c r="K892">
        <f t="shared" si="69"/>
        <v>2.807298114125615</v>
      </c>
    </row>
    <row r="893" spans="1:11" x14ac:dyDescent="0.2">
      <c r="A893" s="2">
        <v>42858</v>
      </c>
      <c r="B893" s="10">
        <v>36.765000000000001</v>
      </c>
      <c r="C893" s="7">
        <v>941.03</v>
      </c>
      <c r="D893" s="5">
        <v>151.80000000000001</v>
      </c>
      <c r="F893" s="11">
        <f t="shared" si="65"/>
        <v>-83.527296838930837</v>
      </c>
      <c r="G893" s="14">
        <f t="shared" si="66"/>
        <v>496.67810853120369</v>
      </c>
      <c r="I893">
        <f t="shared" si="67"/>
        <v>413.15081169227284</v>
      </c>
      <c r="J893">
        <f t="shared" si="68"/>
        <v>-2.9508943290567231</v>
      </c>
      <c r="K893">
        <f t="shared" si="69"/>
        <v>2.9508943290567231</v>
      </c>
    </row>
    <row r="894" spans="1:11" x14ac:dyDescent="0.2">
      <c r="A894" s="2">
        <v>42857</v>
      </c>
      <c r="B894" s="10">
        <v>36.877499999999998</v>
      </c>
      <c r="C894" s="7">
        <v>946.93989999999997</v>
      </c>
      <c r="D894" s="5">
        <v>152.78</v>
      </c>
      <c r="F894" s="11">
        <f t="shared" si="65"/>
        <v>-83.782888322526091</v>
      </c>
      <c r="G894" s="14">
        <f t="shared" si="66"/>
        <v>499.88459434385567</v>
      </c>
      <c r="I894">
        <f t="shared" si="67"/>
        <v>416.10170602132956</v>
      </c>
      <c r="J894">
        <f t="shared" si="68"/>
        <v>0.51879337612962217</v>
      </c>
      <c r="K894">
        <f t="shared" si="69"/>
        <v>-0.51879337612962217</v>
      </c>
    </row>
    <row r="895" spans="1:11" x14ac:dyDescent="0.2">
      <c r="A895" s="2">
        <v>42856</v>
      </c>
      <c r="B895" s="10">
        <v>36.645000000000003</v>
      </c>
      <c r="C895" s="7">
        <v>948.23</v>
      </c>
      <c r="D895" s="5">
        <v>152.46</v>
      </c>
      <c r="F895" s="11">
        <f t="shared" si="65"/>
        <v>-83.254665923095899</v>
      </c>
      <c r="G895" s="14">
        <f t="shared" si="66"/>
        <v>498.83757856829584</v>
      </c>
      <c r="I895">
        <f t="shared" si="67"/>
        <v>415.58291264519994</v>
      </c>
      <c r="J895">
        <f t="shared" si="68"/>
        <v>5.5667681512177865</v>
      </c>
      <c r="K895">
        <f t="shared" si="69"/>
        <v>-5.5667681512177865</v>
      </c>
    </row>
    <row r="896" spans="1:11" x14ac:dyDescent="0.2">
      <c r="A896" s="2">
        <v>42853</v>
      </c>
      <c r="B896" s="10">
        <v>35.912500000000001</v>
      </c>
      <c r="C896" s="7">
        <v>924.99</v>
      </c>
      <c r="D896" s="5">
        <v>150.25</v>
      </c>
      <c r="F896" s="11">
        <f t="shared" si="65"/>
        <v>-81.590481374353431</v>
      </c>
      <c r="G896" s="14">
        <f t="shared" si="66"/>
        <v>491.60662586833558</v>
      </c>
      <c r="I896">
        <f t="shared" si="67"/>
        <v>410.01614449398215</v>
      </c>
      <c r="J896">
        <f t="shared" si="68"/>
        <v>8.4229243119444277</v>
      </c>
      <c r="K896">
        <f t="shared" si="69"/>
        <v>-8.4229243119444277</v>
      </c>
    </row>
    <row r="897" spans="1:11" x14ac:dyDescent="0.2">
      <c r="A897" s="2">
        <v>42852</v>
      </c>
      <c r="B897" s="10">
        <v>35.947499999999998</v>
      </c>
      <c r="C897" s="7">
        <v>918.37990000000002</v>
      </c>
      <c r="D897" s="5">
        <v>147.69999999999999</v>
      </c>
      <c r="F897" s="11">
        <f t="shared" si="65"/>
        <v>-81.669998724805282</v>
      </c>
      <c r="G897" s="14">
        <f t="shared" si="66"/>
        <v>483.26321890684301</v>
      </c>
      <c r="I897">
        <f t="shared" si="67"/>
        <v>401.59322018203773</v>
      </c>
      <c r="J897">
        <f t="shared" si="68"/>
        <v>3.6675157822197662</v>
      </c>
      <c r="K897">
        <f t="shared" si="69"/>
        <v>-3.6675157822197662</v>
      </c>
    </row>
    <row r="898" spans="1:11" x14ac:dyDescent="0.2">
      <c r="A898" s="2">
        <v>42851</v>
      </c>
      <c r="B898" s="10">
        <v>35.92</v>
      </c>
      <c r="C898" s="7">
        <v>909.29</v>
      </c>
      <c r="D898" s="5">
        <v>146.56</v>
      </c>
      <c r="F898" s="11">
        <f t="shared" si="65"/>
        <v>-81.607520806593115</v>
      </c>
      <c r="G898" s="14">
        <f t="shared" si="66"/>
        <v>479.53322520641109</v>
      </c>
      <c r="I898">
        <f t="shared" si="67"/>
        <v>397.92570439981796</v>
      </c>
      <c r="J898">
        <f t="shared" si="68"/>
        <v>0.71181861436139116</v>
      </c>
      <c r="K898">
        <f t="shared" si="69"/>
        <v>-0.71181861436139116</v>
      </c>
    </row>
    <row r="899" spans="1:11" x14ac:dyDescent="0.2">
      <c r="A899" s="2">
        <v>42850</v>
      </c>
      <c r="B899" s="10">
        <v>36.1325</v>
      </c>
      <c r="C899" s="7">
        <v>907.62009999999998</v>
      </c>
      <c r="D899" s="5">
        <v>146.49</v>
      </c>
      <c r="F899" s="11">
        <f t="shared" si="65"/>
        <v>-82.090304720050824</v>
      </c>
      <c r="G899" s="14">
        <f t="shared" si="66"/>
        <v>479.30419050550739</v>
      </c>
      <c r="I899">
        <f t="shared" si="67"/>
        <v>397.21388578545657</v>
      </c>
      <c r="J899">
        <f t="shared" si="68"/>
        <v>2.8318596281530404</v>
      </c>
      <c r="K899">
        <f t="shared" si="69"/>
        <v>-2.8318596281530404</v>
      </c>
    </row>
    <row r="900" spans="1:11" x14ac:dyDescent="0.2">
      <c r="A900" s="2">
        <v>42849</v>
      </c>
      <c r="B900" s="10">
        <v>35.909999999999997</v>
      </c>
      <c r="C900" s="7">
        <v>907.40989999999999</v>
      </c>
      <c r="D900" s="5">
        <v>145.47</v>
      </c>
      <c r="F900" s="11">
        <f t="shared" si="65"/>
        <v>-81.58480156360686</v>
      </c>
      <c r="G900" s="14">
        <f t="shared" si="66"/>
        <v>475.96682772091037</v>
      </c>
      <c r="I900">
        <f t="shared" si="67"/>
        <v>394.38202615730353</v>
      </c>
      <c r="J900">
        <f t="shared" si="68"/>
        <v>5.0786104222590325</v>
      </c>
      <c r="K900">
        <f t="shared" si="69"/>
        <v>-5.0786104222590325</v>
      </c>
    </row>
    <row r="901" spans="1:11" x14ac:dyDescent="0.2">
      <c r="A901" s="2">
        <v>42846</v>
      </c>
      <c r="B901" s="10">
        <v>35.567500000000003</v>
      </c>
      <c r="C901" s="7">
        <v>898.53</v>
      </c>
      <c r="D901" s="5">
        <v>143.68</v>
      </c>
      <c r="F901" s="11">
        <f t="shared" ref="F901:F964" si="70">B901*$O$8</f>
        <v>-80.806667491327971</v>
      </c>
      <c r="G901" s="14">
        <f t="shared" ref="G901:G964" si="71">D901*(1-$O$8)</f>
        <v>470.11008322637247</v>
      </c>
      <c r="I901">
        <f t="shared" ref="I901:I964" si="72">SUM(F901:G901)</f>
        <v>389.3034157350445</v>
      </c>
      <c r="J901">
        <f t="shared" si="68"/>
        <v>-0.29607413314340647</v>
      </c>
      <c r="K901">
        <f t="shared" si="69"/>
        <v>0.29607413314340647</v>
      </c>
    </row>
    <row r="902" spans="1:11" x14ac:dyDescent="0.2">
      <c r="A902" s="2">
        <v>42845</v>
      </c>
      <c r="B902" s="10">
        <v>35.61</v>
      </c>
      <c r="C902" s="7">
        <v>902.06010000000003</v>
      </c>
      <c r="D902" s="5">
        <v>143.80000000000001</v>
      </c>
      <c r="F902" s="11">
        <f t="shared" si="70"/>
        <v>-80.903224274019507</v>
      </c>
      <c r="G902" s="14">
        <f t="shared" si="71"/>
        <v>470.50271414220742</v>
      </c>
      <c r="I902">
        <f t="shared" si="72"/>
        <v>389.5994898681879</v>
      </c>
      <c r="J902">
        <f t="shared" ref="J902:J965" si="73">I902-I903</f>
        <v>4.00639748550077</v>
      </c>
      <c r="K902">
        <f t="shared" ref="K902:K965" si="74">-J902</f>
        <v>-4.00639748550077</v>
      </c>
    </row>
    <row r="903" spans="1:11" x14ac:dyDescent="0.2">
      <c r="A903" s="2">
        <v>42844</v>
      </c>
      <c r="B903" s="10">
        <v>35.17</v>
      </c>
      <c r="C903" s="7">
        <v>899.2</v>
      </c>
      <c r="D903" s="5">
        <v>142.27000000000001</v>
      </c>
      <c r="F903" s="11">
        <f t="shared" si="70"/>
        <v>-79.90357758262472</v>
      </c>
      <c r="G903" s="14">
        <f t="shared" si="71"/>
        <v>465.49666996531187</v>
      </c>
      <c r="I903">
        <f t="shared" si="72"/>
        <v>385.59309238268713</v>
      </c>
      <c r="J903">
        <f t="shared" si="73"/>
        <v>4.5815709900193156</v>
      </c>
      <c r="K903">
        <f t="shared" si="74"/>
        <v>-4.5815709900193156</v>
      </c>
    </row>
    <row r="904" spans="1:11" x14ac:dyDescent="0.2">
      <c r="A904" s="2">
        <v>42843</v>
      </c>
      <c r="B904" s="10">
        <v>35.299999999999997</v>
      </c>
      <c r="C904" s="7">
        <v>903.78</v>
      </c>
      <c r="D904" s="5">
        <v>140.96</v>
      </c>
      <c r="F904" s="11">
        <f t="shared" si="70"/>
        <v>-80.1989277414459</v>
      </c>
      <c r="G904" s="14">
        <f t="shared" si="71"/>
        <v>461.21044913411373</v>
      </c>
      <c r="I904">
        <f t="shared" si="72"/>
        <v>381.01152139266782</v>
      </c>
      <c r="J904">
        <f t="shared" si="73"/>
        <v>-1.1472571003338885</v>
      </c>
      <c r="K904">
        <f t="shared" si="74"/>
        <v>1.1472571003338885</v>
      </c>
    </row>
    <row r="905" spans="1:11" x14ac:dyDescent="0.2">
      <c r="A905" s="2">
        <v>42842</v>
      </c>
      <c r="B905" s="10">
        <v>35.457500000000003</v>
      </c>
      <c r="C905" s="7">
        <v>901.99</v>
      </c>
      <c r="D905" s="5">
        <v>141.41999999999999</v>
      </c>
      <c r="F905" s="11">
        <f t="shared" si="70"/>
        <v>-80.556755818479274</v>
      </c>
      <c r="G905" s="14">
        <f t="shared" si="71"/>
        <v>462.71553431148095</v>
      </c>
      <c r="I905">
        <f t="shared" si="72"/>
        <v>382.15877849300171</v>
      </c>
      <c r="J905">
        <f t="shared" si="73"/>
        <v>6.1989810879759943</v>
      </c>
      <c r="K905">
        <f t="shared" si="74"/>
        <v>-6.1989810879759943</v>
      </c>
    </row>
    <row r="906" spans="1:11" x14ac:dyDescent="0.2">
      <c r="A906" s="2">
        <v>42839</v>
      </c>
      <c r="B906" s="10">
        <v>35.262500000000003</v>
      </c>
      <c r="C906" s="7">
        <v>884.66989999999998</v>
      </c>
      <c r="D906" s="5">
        <v>139.38999999999999</v>
      </c>
      <c r="F906" s="11">
        <f t="shared" si="70"/>
        <v>-80.113730580247491</v>
      </c>
      <c r="G906" s="14">
        <f t="shared" si="71"/>
        <v>456.07352798527319</v>
      </c>
      <c r="I906">
        <f t="shared" si="72"/>
        <v>375.95979740502571</v>
      </c>
      <c r="J906">
        <f t="shared" si="73"/>
        <v>0</v>
      </c>
      <c r="K906">
        <f t="shared" si="74"/>
        <v>0</v>
      </c>
    </row>
    <row r="907" spans="1:11" x14ac:dyDescent="0.2">
      <c r="A907" s="2">
        <v>42838</v>
      </c>
      <c r="B907" s="10">
        <v>35.262500000000003</v>
      </c>
      <c r="C907" s="7">
        <v>884.66989999999998</v>
      </c>
      <c r="D907" s="5">
        <v>139.38999999999999</v>
      </c>
      <c r="F907" s="11">
        <f t="shared" si="70"/>
        <v>-80.113730580247491</v>
      </c>
      <c r="G907" s="14">
        <f t="shared" si="71"/>
        <v>456.07352798527319</v>
      </c>
      <c r="I907">
        <f t="shared" si="72"/>
        <v>375.95979740502571</v>
      </c>
      <c r="J907">
        <f t="shared" si="73"/>
        <v>-0.19567981074658292</v>
      </c>
      <c r="K907">
        <f t="shared" si="74"/>
        <v>0.19567981074658292</v>
      </c>
    </row>
    <row r="908" spans="1:11" x14ac:dyDescent="0.2">
      <c r="A908" s="2">
        <v>42837</v>
      </c>
      <c r="B908" s="10">
        <v>35.450000000000003</v>
      </c>
      <c r="C908" s="7">
        <v>896.23</v>
      </c>
      <c r="D908" s="5">
        <v>139.58000000000001</v>
      </c>
      <c r="F908" s="11">
        <f t="shared" si="70"/>
        <v>-80.53971638623959</v>
      </c>
      <c r="G908" s="14">
        <f t="shared" si="71"/>
        <v>456.6951936020119</v>
      </c>
      <c r="I908">
        <f t="shared" si="72"/>
        <v>376.15547721577229</v>
      </c>
      <c r="J908">
        <f t="shared" si="73"/>
        <v>-1.2090110442238142</v>
      </c>
      <c r="K908">
        <f t="shared" si="74"/>
        <v>1.2090110442238142</v>
      </c>
    </row>
    <row r="909" spans="1:11" x14ac:dyDescent="0.2">
      <c r="A909" s="2">
        <v>42836</v>
      </c>
      <c r="B909" s="10">
        <v>35.407499999999999</v>
      </c>
      <c r="C909" s="7">
        <v>902.36009999999999</v>
      </c>
      <c r="D909" s="5">
        <v>139.91999999999999</v>
      </c>
      <c r="F909" s="11">
        <f t="shared" si="70"/>
        <v>-80.44315960354804</v>
      </c>
      <c r="G909" s="14">
        <f t="shared" si="71"/>
        <v>457.80764786354416</v>
      </c>
      <c r="I909">
        <f t="shared" si="72"/>
        <v>377.36448825999611</v>
      </c>
      <c r="J909">
        <f t="shared" si="73"/>
        <v>-2.7898643594890586</v>
      </c>
      <c r="K909">
        <f t="shared" si="74"/>
        <v>2.7898643594890586</v>
      </c>
    </row>
    <row r="910" spans="1:11" x14ac:dyDescent="0.2">
      <c r="A910" s="2">
        <v>42835</v>
      </c>
      <c r="B910" s="10">
        <v>35.792499999999997</v>
      </c>
      <c r="C910" s="7">
        <v>907.04</v>
      </c>
      <c r="D910" s="5">
        <v>141.04</v>
      </c>
      <c r="F910" s="11">
        <f t="shared" si="70"/>
        <v>-81.317850458518478</v>
      </c>
      <c r="G910" s="14">
        <f t="shared" si="71"/>
        <v>461.47220307800364</v>
      </c>
      <c r="I910">
        <f t="shared" si="72"/>
        <v>380.15435261948517</v>
      </c>
      <c r="J910">
        <f t="shared" si="73"/>
        <v>0.94725710033389987</v>
      </c>
      <c r="K910">
        <f t="shared" si="74"/>
        <v>-0.94725710033389987</v>
      </c>
    </row>
    <row r="911" spans="1:11" x14ac:dyDescent="0.2">
      <c r="A911" s="2">
        <v>42832</v>
      </c>
      <c r="B911" s="10">
        <v>35.835000000000001</v>
      </c>
      <c r="C911" s="7">
        <v>894.87990000000002</v>
      </c>
      <c r="D911" s="5">
        <v>140.78</v>
      </c>
      <c r="F911" s="11">
        <f t="shared" si="70"/>
        <v>-81.414407241210029</v>
      </c>
      <c r="G911" s="14">
        <f t="shared" si="71"/>
        <v>460.6215027603613</v>
      </c>
      <c r="I911">
        <f t="shared" si="72"/>
        <v>379.20709551915127</v>
      </c>
      <c r="J911">
        <f t="shared" si="73"/>
        <v>-1.094296532573594</v>
      </c>
      <c r="K911">
        <f t="shared" si="74"/>
        <v>1.094296532573594</v>
      </c>
    </row>
    <row r="912" spans="1:11" x14ac:dyDescent="0.2">
      <c r="A912" s="2">
        <v>42831</v>
      </c>
      <c r="B912" s="10">
        <v>35.914999999999999</v>
      </c>
      <c r="C912" s="7">
        <v>898.28</v>
      </c>
      <c r="D912" s="5">
        <v>141.16999999999999</v>
      </c>
      <c r="F912" s="11">
        <f t="shared" si="70"/>
        <v>-81.596161185099987</v>
      </c>
      <c r="G912" s="14">
        <f t="shared" si="71"/>
        <v>461.89755323682482</v>
      </c>
      <c r="I912">
        <f t="shared" si="72"/>
        <v>380.30139205172486</v>
      </c>
      <c r="J912">
        <f t="shared" si="73"/>
        <v>-2.0204353361884841</v>
      </c>
      <c r="K912">
        <f t="shared" si="74"/>
        <v>2.0204353361884841</v>
      </c>
    </row>
    <row r="913" spans="1:11" x14ac:dyDescent="0.2">
      <c r="A913" s="2">
        <v>42830</v>
      </c>
      <c r="B913" s="10">
        <v>36.005000000000003</v>
      </c>
      <c r="C913" s="7">
        <v>909.28</v>
      </c>
      <c r="D913" s="5">
        <v>141.85</v>
      </c>
      <c r="F913" s="11">
        <f t="shared" si="70"/>
        <v>-81.800634371976201</v>
      </c>
      <c r="G913" s="14">
        <f t="shared" si="71"/>
        <v>464.12246175988952</v>
      </c>
      <c r="I913">
        <f t="shared" si="72"/>
        <v>382.32182738791334</v>
      </c>
      <c r="J913">
        <f t="shared" si="73"/>
        <v>0.81861672182708389</v>
      </c>
      <c r="K913">
        <f t="shared" si="74"/>
        <v>-0.81861672182708389</v>
      </c>
    </row>
    <row r="914" spans="1:11" x14ac:dyDescent="0.2">
      <c r="A914" s="2">
        <v>42829</v>
      </c>
      <c r="B914" s="10">
        <v>36.192500000000003</v>
      </c>
      <c r="C914" s="7">
        <v>906.83010000000002</v>
      </c>
      <c r="D914" s="5">
        <v>141.72999999999999</v>
      </c>
      <c r="F914" s="11">
        <f t="shared" si="70"/>
        <v>-82.2266201779683</v>
      </c>
      <c r="G914" s="14">
        <f t="shared" si="71"/>
        <v>463.72983084405456</v>
      </c>
      <c r="I914">
        <f t="shared" si="72"/>
        <v>381.50321066608626</v>
      </c>
      <c r="J914">
        <f t="shared" si="73"/>
        <v>-2.4072981141255809</v>
      </c>
      <c r="K914">
        <f t="shared" si="74"/>
        <v>2.4072981141255809</v>
      </c>
    </row>
    <row r="915" spans="1:11" x14ac:dyDescent="0.2">
      <c r="A915" s="2">
        <v>42828</v>
      </c>
      <c r="B915" s="10">
        <v>35.924999999999997</v>
      </c>
      <c r="C915" s="7">
        <v>891.51</v>
      </c>
      <c r="D915" s="5">
        <v>142.28</v>
      </c>
      <c r="F915" s="11">
        <f t="shared" si="70"/>
        <v>-81.618880428086229</v>
      </c>
      <c r="G915" s="14">
        <f t="shared" si="71"/>
        <v>465.52938920829808</v>
      </c>
      <c r="I915">
        <f t="shared" si="72"/>
        <v>383.91050878021184</v>
      </c>
      <c r="J915">
        <f t="shared" si="73"/>
        <v>0.72982334569729801</v>
      </c>
      <c r="K915">
        <f t="shared" si="74"/>
        <v>-0.72982334569729801</v>
      </c>
    </row>
    <row r="916" spans="1:11" x14ac:dyDescent="0.2">
      <c r="A916" s="2">
        <v>42825</v>
      </c>
      <c r="B916" s="10">
        <v>35.914999999999999</v>
      </c>
      <c r="C916" s="7">
        <v>886.54</v>
      </c>
      <c r="D916" s="5">
        <v>142.05000000000001</v>
      </c>
      <c r="F916" s="11">
        <f t="shared" si="70"/>
        <v>-81.596161185099987</v>
      </c>
      <c r="G916" s="14">
        <f t="shared" si="71"/>
        <v>464.7768466196145</v>
      </c>
      <c r="I916">
        <f t="shared" si="72"/>
        <v>383.18068543451454</v>
      </c>
      <c r="J916">
        <f t="shared" si="73"/>
        <v>-1.0245378573475818</v>
      </c>
      <c r="K916">
        <f t="shared" si="74"/>
        <v>1.0245378573475818</v>
      </c>
    </row>
    <row r="917" spans="1:11" x14ac:dyDescent="0.2">
      <c r="A917" s="2">
        <v>42824</v>
      </c>
      <c r="B917" s="10">
        <v>35.982500000000002</v>
      </c>
      <c r="C917" s="7">
        <v>876.34010000000001</v>
      </c>
      <c r="D917" s="5">
        <v>142.41</v>
      </c>
      <c r="F917" s="11">
        <f t="shared" si="70"/>
        <v>-81.749516075257148</v>
      </c>
      <c r="G917" s="14">
        <f t="shared" si="71"/>
        <v>465.95473936711926</v>
      </c>
      <c r="I917">
        <f t="shared" si="72"/>
        <v>384.20522329186213</v>
      </c>
      <c r="J917">
        <f t="shared" si="73"/>
        <v>-0.67734542748524973</v>
      </c>
      <c r="K917">
        <f t="shared" si="74"/>
        <v>0.67734542748524973</v>
      </c>
    </row>
    <row r="918" spans="1:11" x14ac:dyDescent="0.2">
      <c r="A918" s="2">
        <v>42823</v>
      </c>
      <c r="B918" s="10">
        <v>36.03</v>
      </c>
      <c r="C918" s="7">
        <v>874.32010000000002</v>
      </c>
      <c r="D918" s="5">
        <v>142.65</v>
      </c>
      <c r="F918" s="11">
        <f t="shared" si="70"/>
        <v>-81.857432479441812</v>
      </c>
      <c r="G918" s="14">
        <f t="shared" si="71"/>
        <v>466.74000119878917</v>
      </c>
      <c r="I918">
        <f t="shared" si="72"/>
        <v>384.88256871934738</v>
      </c>
      <c r="J918">
        <f t="shared" si="73"/>
        <v>2.730258681885914</v>
      </c>
      <c r="K918">
        <f t="shared" si="74"/>
        <v>-2.730258681885914</v>
      </c>
    </row>
    <row r="919" spans="1:11" x14ac:dyDescent="0.2">
      <c r="A919" s="2">
        <v>42822</v>
      </c>
      <c r="B919" s="10">
        <v>35.950000000000003</v>
      </c>
      <c r="C919" s="7">
        <v>856</v>
      </c>
      <c r="D919" s="5">
        <v>141.76</v>
      </c>
      <c r="F919" s="11">
        <f t="shared" si="70"/>
        <v>-81.675678535551853</v>
      </c>
      <c r="G919" s="14">
        <f t="shared" si="71"/>
        <v>463.82798857301333</v>
      </c>
      <c r="I919">
        <f t="shared" si="72"/>
        <v>382.15231003746146</v>
      </c>
      <c r="J919">
        <f t="shared" si="73"/>
        <v>3.0530662520233705</v>
      </c>
      <c r="K919">
        <f t="shared" si="74"/>
        <v>-3.0530662520233705</v>
      </c>
    </row>
    <row r="920" spans="1:11" x14ac:dyDescent="0.2">
      <c r="A920" s="2">
        <v>42821</v>
      </c>
      <c r="B920" s="10">
        <v>35.22</v>
      </c>
      <c r="C920" s="7">
        <v>846.82010000000002</v>
      </c>
      <c r="D920" s="5">
        <v>140.32</v>
      </c>
      <c r="F920" s="11">
        <f t="shared" si="70"/>
        <v>-80.017173797555941</v>
      </c>
      <c r="G920" s="14">
        <f t="shared" si="71"/>
        <v>459.11641758299402</v>
      </c>
      <c r="I920">
        <f t="shared" si="72"/>
        <v>379.09924378543809</v>
      </c>
      <c r="J920">
        <f t="shared" si="73"/>
        <v>-0.20175394388996892</v>
      </c>
      <c r="K920">
        <f t="shared" si="74"/>
        <v>0.20175394388996892</v>
      </c>
    </row>
    <row r="921" spans="1:11" x14ac:dyDescent="0.2">
      <c r="A921" s="2">
        <v>42818</v>
      </c>
      <c r="B921" s="10">
        <v>35.159999999999997</v>
      </c>
      <c r="C921" s="7">
        <v>845.61009999999999</v>
      </c>
      <c r="D921" s="5">
        <v>140.34</v>
      </c>
      <c r="F921" s="11">
        <f t="shared" si="70"/>
        <v>-79.880858339638465</v>
      </c>
      <c r="G921" s="14">
        <f t="shared" si="71"/>
        <v>459.18185606896651</v>
      </c>
      <c r="I921">
        <f t="shared" si="72"/>
        <v>379.30099772932806</v>
      </c>
      <c r="J921">
        <f t="shared" si="73"/>
        <v>2.8092933827896331</v>
      </c>
      <c r="K921">
        <f t="shared" si="74"/>
        <v>-2.8092933827896331</v>
      </c>
    </row>
    <row r="922" spans="1:11" x14ac:dyDescent="0.2">
      <c r="A922" s="2">
        <v>42817</v>
      </c>
      <c r="B922" s="10">
        <v>35.229999999999997</v>
      </c>
      <c r="C922" s="7">
        <v>847.37990000000002</v>
      </c>
      <c r="D922" s="5">
        <v>139.53</v>
      </c>
      <c r="F922" s="11">
        <f t="shared" si="70"/>
        <v>-80.039893040542182</v>
      </c>
      <c r="G922" s="14">
        <f t="shared" si="71"/>
        <v>456.53159738708064</v>
      </c>
      <c r="I922">
        <f t="shared" si="72"/>
        <v>376.49170434653843</v>
      </c>
      <c r="J922">
        <f t="shared" si="73"/>
        <v>8.7675079410587387E-2</v>
      </c>
      <c r="K922">
        <f t="shared" si="74"/>
        <v>-8.7675079410587387E-2</v>
      </c>
    </row>
    <row r="923" spans="1:11" x14ac:dyDescent="0.2">
      <c r="A923" s="2">
        <v>42816</v>
      </c>
      <c r="B923" s="10">
        <v>35.354999999999997</v>
      </c>
      <c r="C923" s="7">
        <v>848.06010000000003</v>
      </c>
      <c r="D923" s="5">
        <v>139.59</v>
      </c>
      <c r="F923" s="11">
        <f t="shared" si="70"/>
        <v>-80.323883577870248</v>
      </c>
      <c r="G923" s="14">
        <f t="shared" si="71"/>
        <v>456.72791284499812</v>
      </c>
      <c r="I923">
        <f t="shared" si="72"/>
        <v>376.40402926712784</v>
      </c>
      <c r="J923">
        <f t="shared" si="73"/>
        <v>2.6362681445577891</v>
      </c>
      <c r="K923">
        <f t="shared" si="74"/>
        <v>-2.6362681445577891</v>
      </c>
    </row>
    <row r="924" spans="1:11" x14ac:dyDescent="0.2">
      <c r="A924" s="2">
        <v>42815</v>
      </c>
      <c r="B924" s="10">
        <v>34.96</v>
      </c>
      <c r="C924" s="7">
        <v>843.2</v>
      </c>
      <c r="D924" s="5">
        <v>138.51</v>
      </c>
      <c r="F924" s="11">
        <f t="shared" si="70"/>
        <v>-79.426473479913568</v>
      </c>
      <c r="G924" s="14">
        <f t="shared" si="71"/>
        <v>453.19423460248362</v>
      </c>
      <c r="I924">
        <f t="shared" si="72"/>
        <v>373.76776112257005</v>
      </c>
      <c r="J924">
        <f t="shared" si="73"/>
        <v>-3.7587224060901576</v>
      </c>
      <c r="K924">
        <f t="shared" si="74"/>
        <v>3.7587224060901576</v>
      </c>
    </row>
    <row r="925" spans="1:11" x14ac:dyDescent="0.2">
      <c r="A925" s="2">
        <v>42814</v>
      </c>
      <c r="B925" s="10">
        <v>35.365000000000002</v>
      </c>
      <c r="C925" s="7">
        <v>856.97</v>
      </c>
      <c r="D925" s="5">
        <v>139.94</v>
      </c>
      <c r="F925" s="11">
        <f t="shared" si="70"/>
        <v>-80.346602820856504</v>
      </c>
      <c r="G925" s="14">
        <f t="shared" si="71"/>
        <v>457.87308634951671</v>
      </c>
      <c r="I925">
        <f t="shared" si="72"/>
        <v>377.52648352866021</v>
      </c>
      <c r="J925">
        <f t="shared" si="73"/>
        <v>-0.50773974988203463</v>
      </c>
      <c r="K925">
        <f t="shared" si="74"/>
        <v>0.50773974988203463</v>
      </c>
    </row>
    <row r="926" spans="1:11" x14ac:dyDescent="0.2">
      <c r="A926" s="2">
        <v>42811</v>
      </c>
      <c r="B926" s="10">
        <v>34.997500000000002</v>
      </c>
      <c r="C926" s="7">
        <v>852.31010000000003</v>
      </c>
      <c r="D926" s="5">
        <v>139.84</v>
      </c>
      <c r="F926" s="11">
        <f t="shared" si="70"/>
        <v>-79.511670641111991</v>
      </c>
      <c r="G926" s="14">
        <f t="shared" si="71"/>
        <v>457.54589391965425</v>
      </c>
      <c r="I926">
        <f t="shared" si="72"/>
        <v>378.03422327854224</v>
      </c>
      <c r="J926">
        <f t="shared" si="73"/>
        <v>-9.3201892534466424E-2</v>
      </c>
      <c r="K926">
        <f t="shared" si="74"/>
        <v>9.3201892534466424E-2</v>
      </c>
    </row>
    <row r="927" spans="1:11" x14ac:dyDescent="0.2">
      <c r="A927" s="2">
        <v>42810</v>
      </c>
      <c r="B927" s="10">
        <v>35.172499999999999</v>
      </c>
      <c r="C927" s="7">
        <v>853.41989999999998</v>
      </c>
      <c r="D927" s="5">
        <v>139.99</v>
      </c>
      <c r="F927" s="11">
        <f t="shared" si="70"/>
        <v>-79.909257393371277</v>
      </c>
      <c r="G927" s="14">
        <f t="shared" si="71"/>
        <v>458.03668256444797</v>
      </c>
      <c r="I927">
        <f t="shared" si="72"/>
        <v>378.12742517107671</v>
      </c>
      <c r="J927">
        <f t="shared" si="73"/>
        <v>0.75278391345779028</v>
      </c>
      <c r="K927">
        <f t="shared" si="74"/>
        <v>-0.75278391345779028</v>
      </c>
    </row>
    <row r="928" spans="1:11" x14ac:dyDescent="0.2">
      <c r="A928" s="2">
        <v>42809</v>
      </c>
      <c r="B928" s="10">
        <v>35.115000000000002</v>
      </c>
      <c r="C928" s="7">
        <v>852.97</v>
      </c>
      <c r="D928" s="5">
        <v>139.72</v>
      </c>
      <c r="F928" s="11">
        <f t="shared" si="70"/>
        <v>-79.778621746200372</v>
      </c>
      <c r="G928" s="14">
        <f t="shared" si="71"/>
        <v>457.15326300381929</v>
      </c>
      <c r="I928">
        <f t="shared" si="72"/>
        <v>377.37464125761892</v>
      </c>
      <c r="J928">
        <f t="shared" si="73"/>
        <v>0.47383753970530051</v>
      </c>
      <c r="K928">
        <f t="shared" si="74"/>
        <v>-0.47383753970530051</v>
      </c>
    </row>
    <row r="929" spans="1:11" x14ac:dyDescent="0.2">
      <c r="A929" s="2">
        <v>42808</v>
      </c>
      <c r="B929" s="10">
        <v>34.747500000000002</v>
      </c>
      <c r="C929" s="7">
        <v>852.53</v>
      </c>
      <c r="D929" s="5">
        <v>139.32</v>
      </c>
      <c r="F929" s="11">
        <f t="shared" si="70"/>
        <v>-78.943689566455859</v>
      </c>
      <c r="G929" s="14">
        <f t="shared" si="71"/>
        <v>455.84449328436949</v>
      </c>
      <c r="I929">
        <f t="shared" si="72"/>
        <v>376.90080371791362</v>
      </c>
      <c r="J929">
        <f t="shared" si="73"/>
        <v>-0.79686277793706495</v>
      </c>
      <c r="K929">
        <f t="shared" si="74"/>
        <v>0.79686277793706495</v>
      </c>
    </row>
    <row r="930" spans="1:11" x14ac:dyDescent="0.2">
      <c r="A930" s="2">
        <v>42807</v>
      </c>
      <c r="B930" s="10">
        <v>34.799999999999997</v>
      </c>
      <c r="C930" s="7">
        <v>854.59010000000001</v>
      </c>
      <c r="D930" s="5">
        <v>139.6</v>
      </c>
      <c r="F930" s="11">
        <f t="shared" si="70"/>
        <v>-79.062965592133637</v>
      </c>
      <c r="G930" s="14">
        <f t="shared" si="71"/>
        <v>456.76063208798433</v>
      </c>
      <c r="I930">
        <f t="shared" si="72"/>
        <v>377.69766649585068</v>
      </c>
      <c r="J930">
        <f t="shared" si="73"/>
        <v>2.6161798174064756</v>
      </c>
      <c r="K930">
        <f t="shared" si="74"/>
        <v>-2.6161798174064756</v>
      </c>
    </row>
    <row r="931" spans="1:11" x14ac:dyDescent="0.2">
      <c r="A931" s="2">
        <v>42804</v>
      </c>
      <c r="B931" s="10">
        <v>34.784999999999997</v>
      </c>
      <c r="C931" s="7">
        <v>852.46</v>
      </c>
      <c r="D931" s="5">
        <v>138.79</v>
      </c>
      <c r="F931" s="11">
        <f t="shared" si="70"/>
        <v>-79.028886727654267</v>
      </c>
      <c r="G931" s="14">
        <f t="shared" si="71"/>
        <v>454.11037340609846</v>
      </c>
      <c r="I931">
        <f t="shared" si="72"/>
        <v>375.08148667844421</v>
      </c>
      <c r="J931">
        <f t="shared" si="73"/>
        <v>1.538287069901628</v>
      </c>
      <c r="K931">
        <f t="shared" si="74"/>
        <v>-1.538287069901628</v>
      </c>
    </row>
    <row r="932" spans="1:11" x14ac:dyDescent="0.2">
      <c r="A932" s="2">
        <v>42803</v>
      </c>
      <c r="B932" s="10">
        <v>34.67</v>
      </c>
      <c r="C932" s="7">
        <v>853</v>
      </c>
      <c r="D932" s="5">
        <v>138.24</v>
      </c>
      <c r="F932" s="11">
        <f t="shared" si="70"/>
        <v>-78.767615433312457</v>
      </c>
      <c r="G932" s="14">
        <f t="shared" si="71"/>
        <v>452.31081504185505</v>
      </c>
      <c r="I932">
        <f t="shared" si="72"/>
        <v>373.54319960854258</v>
      </c>
      <c r="J932">
        <f t="shared" si="73"/>
        <v>1.883154579174743</v>
      </c>
      <c r="K932">
        <f t="shared" si="74"/>
        <v>-1.883154579174743</v>
      </c>
    </row>
    <row r="933" spans="1:11" x14ac:dyDescent="0.2">
      <c r="A933" s="2">
        <v>42802</v>
      </c>
      <c r="B933" s="10">
        <v>34.75</v>
      </c>
      <c r="C933" s="7">
        <v>850.5</v>
      </c>
      <c r="D933" s="5">
        <v>137.72</v>
      </c>
      <c r="F933" s="11">
        <f t="shared" si="70"/>
        <v>-78.949369377202416</v>
      </c>
      <c r="G933" s="14">
        <f t="shared" si="71"/>
        <v>450.60941440657024</v>
      </c>
      <c r="I933">
        <f t="shared" si="72"/>
        <v>371.66004502936784</v>
      </c>
      <c r="J933">
        <f t="shared" si="73"/>
        <v>1.6695583642434144</v>
      </c>
      <c r="K933">
        <f t="shared" si="74"/>
        <v>-1.6695583642434144</v>
      </c>
    </row>
    <row r="934" spans="1:11" x14ac:dyDescent="0.2">
      <c r="A934" s="2">
        <v>42801</v>
      </c>
      <c r="B934" s="10">
        <v>34.880000000000003</v>
      </c>
      <c r="C934" s="7">
        <v>846.02</v>
      </c>
      <c r="D934" s="5">
        <v>137.30000000000001</v>
      </c>
      <c r="F934" s="11">
        <f t="shared" si="70"/>
        <v>-79.244719536023609</v>
      </c>
      <c r="G934" s="14">
        <f t="shared" si="71"/>
        <v>449.235206201148</v>
      </c>
      <c r="I934">
        <f t="shared" si="72"/>
        <v>369.99048666512442</v>
      </c>
      <c r="J934">
        <f t="shared" si="73"/>
        <v>-0.49486750927292178</v>
      </c>
      <c r="K934">
        <f t="shared" si="74"/>
        <v>0.49486750927292178</v>
      </c>
    </row>
    <row r="935" spans="1:11" x14ac:dyDescent="0.2">
      <c r="A935" s="2">
        <v>42800</v>
      </c>
      <c r="B935" s="10">
        <v>34.835000000000001</v>
      </c>
      <c r="C935" s="7">
        <v>846.61009999999999</v>
      </c>
      <c r="D935" s="5">
        <v>137.41999999999999</v>
      </c>
      <c r="F935" s="11">
        <f t="shared" si="70"/>
        <v>-79.142482942585502</v>
      </c>
      <c r="G935" s="14">
        <f t="shared" si="71"/>
        <v>449.62783711698285</v>
      </c>
      <c r="I935">
        <f t="shared" si="72"/>
        <v>370.48535417439734</v>
      </c>
      <c r="J935">
        <f t="shared" si="73"/>
        <v>1.0678927475048567</v>
      </c>
      <c r="K935">
        <f t="shared" si="74"/>
        <v>-1.0678927475048567</v>
      </c>
    </row>
    <row r="936" spans="1:11" x14ac:dyDescent="0.2">
      <c r="A936" s="2">
        <v>42797</v>
      </c>
      <c r="B936" s="10">
        <v>34.945</v>
      </c>
      <c r="C936" s="7">
        <v>849.87990000000002</v>
      </c>
      <c r="D936" s="5">
        <v>137.16999999999999</v>
      </c>
      <c r="F936" s="11">
        <f t="shared" si="70"/>
        <v>-79.392394615434199</v>
      </c>
      <c r="G936" s="14">
        <f t="shared" si="71"/>
        <v>448.80985604232671</v>
      </c>
      <c r="I936">
        <f t="shared" si="72"/>
        <v>369.41746142689249</v>
      </c>
      <c r="J936">
        <f t="shared" si="73"/>
        <v>0.87574448121796422</v>
      </c>
      <c r="K936">
        <f t="shared" si="74"/>
        <v>-0.87574448121796422</v>
      </c>
    </row>
    <row r="937" spans="1:11" x14ac:dyDescent="0.2">
      <c r="A937" s="2">
        <v>42796</v>
      </c>
      <c r="B937" s="10">
        <v>34.74</v>
      </c>
      <c r="C937" s="7">
        <v>848.90989999999999</v>
      </c>
      <c r="D937" s="5">
        <v>136.76</v>
      </c>
      <c r="F937" s="11">
        <f t="shared" si="70"/>
        <v>-78.926650134216175</v>
      </c>
      <c r="G937" s="14">
        <f t="shared" si="71"/>
        <v>447.4683670798907</v>
      </c>
      <c r="I937">
        <f t="shared" si="72"/>
        <v>368.54171694567452</v>
      </c>
      <c r="J937">
        <f t="shared" si="73"/>
        <v>-1.6880457451275674</v>
      </c>
      <c r="K937">
        <f t="shared" si="74"/>
        <v>1.6880457451275674</v>
      </c>
    </row>
    <row r="938" spans="1:11" x14ac:dyDescent="0.2">
      <c r="A938" s="2">
        <v>42795</v>
      </c>
      <c r="B938" s="10">
        <v>34.947499999999998</v>
      </c>
      <c r="C938" s="7">
        <v>853.08010000000002</v>
      </c>
      <c r="D938" s="5">
        <v>137.41999999999999</v>
      </c>
      <c r="F938" s="11">
        <f t="shared" si="70"/>
        <v>-79.398074426180756</v>
      </c>
      <c r="G938" s="14">
        <f t="shared" si="71"/>
        <v>449.62783711698285</v>
      </c>
      <c r="I938">
        <f t="shared" si="72"/>
        <v>370.22976269080209</v>
      </c>
      <c r="J938">
        <f t="shared" si="73"/>
        <v>4.5608706723769501</v>
      </c>
      <c r="K938">
        <f t="shared" si="74"/>
        <v>-4.5608706723769501</v>
      </c>
    </row>
    <row r="939" spans="1:11" x14ac:dyDescent="0.2">
      <c r="A939" s="2">
        <v>42794</v>
      </c>
      <c r="B939" s="10">
        <v>34.247500000000002</v>
      </c>
      <c r="C939" s="7">
        <v>845.04</v>
      </c>
      <c r="D939" s="5">
        <v>135.54</v>
      </c>
      <c r="F939" s="11">
        <f t="shared" si="70"/>
        <v>-77.807727417143596</v>
      </c>
      <c r="G939" s="14">
        <f t="shared" si="71"/>
        <v>443.47661943556875</v>
      </c>
      <c r="I939">
        <f t="shared" si="72"/>
        <v>365.66889201842514</v>
      </c>
      <c r="J939">
        <f t="shared" si="73"/>
        <v>-2.880653004282749</v>
      </c>
      <c r="K939">
        <f t="shared" si="74"/>
        <v>2.880653004282749</v>
      </c>
    </row>
    <row r="940" spans="1:11" x14ac:dyDescent="0.2">
      <c r="A940" s="2">
        <v>42793</v>
      </c>
      <c r="B940" s="10">
        <v>34.232500000000002</v>
      </c>
      <c r="C940" s="7">
        <v>848.63990000000001</v>
      </c>
      <c r="D940" s="5">
        <v>136.41</v>
      </c>
      <c r="F940" s="11">
        <f t="shared" si="70"/>
        <v>-77.773648552664227</v>
      </c>
      <c r="G940" s="14">
        <f t="shared" si="71"/>
        <v>446.3231935753721</v>
      </c>
      <c r="I940">
        <f t="shared" si="72"/>
        <v>368.54954502270789</v>
      </c>
      <c r="J940">
        <f t="shared" si="73"/>
        <v>3.0204116795086975</v>
      </c>
      <c r="K940">
        <f t="shared" si="74"/>
        <v>-3.0204116795086975</v>
      </c>
    </row>
    <row r="941" spans="1:11" x14ac:dyDescent="0.2">
      <c r="A941" s="2">
        <v>42790</v>
      </c>
      <c r="B941" s="10">
        <v>34.164999999999999</v>
      </c>
      <c r="C941" s="7">
        <v>845.24</v>
      </c>
      <c r="D941" s="5">
        <v>135.44</v>
      </c>
      <c r="F941" s="11">
        <f t="shared" si="70"/>
        <v>-77.620293662507066</v>
      </c>
      <c r="G941" s="14">
        <f t="shared" si="71"/>
        <v>443.14942700570629</v>
      </c>
      <c r="I941">
        <f t="shared" si="72"/>
        <v>365.52913334319919</v>
      </c>
      <c r="J941">
        <f t="shared" si="73"/>
        <v>0.18791640418453426</v>
      </c>
      <c r="K941">
        <f t="shared" si="74"/>
        <v>-0.18791640418453426</v>
      </c>
    </row>
    <row r="942" spans="1:11" x14ac:dyDescent="0.2">
      <c r="A942" s="2">
        <v>42789</v>
      </c>
      <c r="B942" s="10">
        <v>34.1325</v>
      </c>
      <c r="C942" s="7">
        <v>852.18989999999997</v>
      </c>
      <c r="D942" s="5">
        <v>135.36000000000001</v>
      </c>
      <c r="F942" s="11">
        <f t="shared" si="70"/>
        <v>-77.546456122801771</v>
      </c>
      <c r="G942" s="14">
        <f t="shared" si="71"/>
        <v>442.88767306181643</v>
      </c>
      <c r="I942">
        <f t="shared" si="72"/>
        <v>365.34121693901466</v>
      </c>
      <c r="J942">
        <f t="shared" si="73"/>
        <v>-2.1572334436540359</v>
      </c>
      <c r="K942">
        <f t="shared" si="74"/>
        <v>2.1572334436540359</v>
      </c>
    </row>
    <row r="943" spans="1:11" x14ac:dyDescent="0.2">
      <c r="A943" s="2">
        <v>42788</v>
      </c>
      <c r="B943" s="10">
        <v>34.277500000000003</v>
      </c>
      <c r="C943" s="7">
        <v>855.61009999999999</v>
      </c>
      <c r="D943" s="5">
        <v>136.12</v>
      </c>
      <c r="F943" s="11">
        <f t="shared" si="70"/>
        <v>-77.875885146102334</v>
      </c>
      <c r="G943" s="14">
        <f t="shared" si="71"/>
        <v>445.37433552877104</v>
      </c>
      <c r="I943">
        <f t="shared" si="72"/>
        <v>367.49845038266869</v>
      </c>
      <c r="J943">
        <f t="shared" si="73"/>
        <v>7.6197460760898821</v>
      </c>
      <c r="K943">
        <f t="shared" si="74"/>
        <v>-7.6197460760898821</v>
      </c>
    </row>
    <row r="944" spans="1:11" x14ac:dyDescent="0.2">
      <c r="A944" s="2">
        <v>42787</v>
      </c>
      <c r="B944" s="10">
        <v>34.174999999999997</v>
      </c>
      <c r="C944" s="7">
        <v>856.43989999999997</v>
      </c>
      <c r="D944" s="5">
        <v>133.72</v>
      </c>
      <c r="F944" s="11">
        <f t="shared" si="70"/>
        <v>-77.643012905493293</v>
      </c>
      <c r="G944" s="14">
        <f t="shared" si="71"/>
        <v>437.52171721207213</v>
      </c>
      <c r="I944">
        <f t="shared" si="72"/>
        <v>359.87870430657881</v>
      </c>
      <c r="J944">
        <f t="shared" si="73"/>
        <v>6.5044163575635139E-2</v>
      </c>
      <c r="K944">
        <f t="shared" si="74"/>
        <v>-6.5044163575635139E-2</v>
      </c>
    </row>
    <row r="945" spans="1:11" x14ac:dyDescent="0.2">
      <c r="A945" s="2">
        <v>42786</v>
      </c>
      <c r="B945" s="10">
        <v>33.93</v>
      </c>
      <c r="C945" s="7">
        <v>845.07010000000002</v>
      </c>
      <c r="D945" s="5">
        <v>133.53</v>
      </c>
      <c r="F945" s="11">
        <f t="shared" si="70"/>
        <v>-77.08639145233029</v>
      </c>
      <c r="G945" s="14">
        <f t="shared" si="71"/>
        <v>436.90005159533348</v>
      </c>
      <c r="I945">
        <f t="shared" si="72"/>
        <v>359.81366014300318</v>
      </c>
      <c r="J945">
        <f t="shared" si="73"/>
        <v>0</v>
      </c>
      <c r="K945">
        <f t="shared" si="74"/>
        <v>0</v>
      </c>
    </row>
    <row r="946" spans="1:11" x14ac:dyDescent="0.2">
      <c r="A946" s="2">
        <v>42783</v>
      </c>
      <c r="B946" s="10">
        <v>33.93</v>
      </c>
      <c r="C946" s="7">
        <v>845.07010000000002</v>
      </c>
      <c r="D946" s="5">
        <v>133.53</v>
      </c>
      <c r="F946" s="11">
        <f t="shared" si="70"/>
        <v>-77.08639145233029</v>
      </c>
      <c r="G946" s="14">
        <f t="shared" si="71"/>
        <v>436.90005159533348</v>
      </c>
      <c r="I946">
        <f t="shared" si="72"/>
        <v>359.81366014300318</v>
      </c>
      <c r="J946">
        <f t="shared" si="73"/>
        <v>-1.2274030317846041</v>
      </c>
      <c r="K946">
        <f t="shared" si="74"/>
        <v>1.2274030317846041</v>
      </c>
    </row>
    <row r="947" spans="1:11" x14ac:dyDescent="0.2">
      <c r="A947" s="2">
        <v>42782</v>
      </c>
      <c r="B947" s="10">
        <v>33.836199999999998</v>
      </c>
      <c r="C947" s="7">
        <v>844.13990000000001</v>
      </c>
      <c r="D947" s="5">
        <v>133.84</v>
      </c>
      <c r="F947" s="11">
        <f t="shared" si="70"/>
        <v>-76.87328495311931</v>
      </c>
      <c r="G947" s="14">
        <f t="shared" si="71"/>
        <v>437.91434812790709</v>
      </c>
      <c r="I947">
        <f t="shared" si="72"/>
        <v>361.04106317478778</v>
      </c>
      <c r="J947">
        <f t="shared" si="73"/>
        <v>1.4026001929830159</v>
      </c>
      <c r="K947">
        <f t="shared" si="74"/>
        <v>-1.4026001929830159</v>
      </c>
    </row>
    <row r="948" spans="1:11" x14ac:dyDescent="0.2">
      <c r="A948" s="2">
        <v>42781</v>
      </c>
      <c r="B948" s="10">
        <v>33.877499999999998</v>
      </c>
      <c r="C948" s="7">
        <v>842.7</v>
      </c>
      <c r="D948" s="5">
        <v>133.44</v>
      </c>
      <c r="F948" s="11">
        <f t="shared" si="70"/>
        <v>-76.967115426652498</v>
      </c>
      <c r="G948" s="14">
        <f t="shared" si="71"/>
        <v>436.60557840845723</v>
      </c>
      <c r="I948">
        <f t="shared" si="72"/>
        <v>359.63846298180476</v>
      </c>
      <c r="J948">
        <f t="shared" si="73"/>
        <v>-1.6197996890175546</v>
      </c>
      <c r="K948">
        <f t="shared" si="74"/>
        <v>1.6197996890175546</v>
      </c>
    </row>
    <row r="949" spans="1:11" x14ac:dyDescent="0.2">
      <c r="A949" s="2">
        <v>42780</v>
      </c>
      <c r="B949" s="10">
        <v>33.755000000000003</v>
      </c>
      <c r="C949" s="7">
        <v>836.38990000000001</v>
      </c>
      <c r="D949" s="5">
        <v>133.85</v>
      </c>
      <c r="F949" s="11">
        <f t="shared" si="70"/>
        <v>-76.688804700071003</v>
      </c>
      <c r="G949" s="14">
        <f t="shared" si="71"/>
        <v>437.94706737089331</v>
      </c>
      <c r="I949">
        <f t="shared" si="72"/>
        <v>361.25826267082232</v>
      </c>
      <c r="J949">
        <f t="shared" si="73"/>
        <v>-1.6369921188800163</v>
      </c>
      <c r="K949">
        <f t="shared" si="74"/>
        <v>1.6369921188800163</v>
      </c>
    </row>
    <row r="950" spans="1:11" x14ac:dyDescent="0.2">
      <c r="A950" s="2">
        <v>42779</v>
      </c>
      <c r="B950" s="10">
        <v>33.322499999999998</v>
      </c>
      <c r="C950" s="7">
        <v>836.53</v>
      </c>
      <c r="D950" s="5">
        <v>134.05000000000001</v>
      </c>
      <c r="F950" s="11">
        <f t="shared" si="70"/>
        <v>-75.706197440915886</v>
      </c>
      <c r="G950" s="14">
        <f t="shared" si="71"/>
        <v>438.60145223061824</v>
      </c>
      <c r="I950">
        <f t="shared" si="72"/>
        <v>362.89525478970234</v>
      </c>
      <c r="J950">
        <f t="shared" si="73"/>
        <v>-1.1226072591550746</v>
      </c>
      <c r="K950">
        <f t="shared" si="74"/>
        <v>1.1226072591550746</v>
      </c>
    </row>
    <row r="951" spans="1:11" x14ac:dyDescent="0.2">
      <c r="A951" s="2">
        <v>42776</v>
      </c>
      <c r="B951" s="10">
        <v>33.03</v>
      </c>
      <c r="C951" s="7">
        <v>827.46</v>
      </c>
      <c r="D951" s="5">
        <v>134.19</v>
      </c>
      <c r="F951" s="11">
        <f t="shared" si="70"/>
        <v>-75.041659583568219</v>
      </c>
      <c r="G951" s="14">
        <f t="shared" si="71"/>
        <v>439.05952163242563</v>
      </c>
      <c r="I951">
        <f t="shared" si="72"/>
        <v>364.01786204885741</v>
      </c>
      <c r="J951">
        <f t="shared" si="73"/>
        <v>0.33399053732807715</v>
      </c>
      <c r="K951">
        <f t="shared" si="74"/>
        <v>-0.33399053732807715</v>
      </c>
    </row>
    <row r="952" spans="1:11" x14ac:dyDescent="0.2">
      <c r="A952" s="2">
        <v>42775</v>
      </c>
      <c r="B952" s="10">
        <v>33.104999999999997</v>
      </c>
      <c r="C952" s="7">
        <v>821.36009999999999</v>
      </c>
      <c r="D952" s="5">
        <v>134.13999999999999</v>
      </c>
      <c r="F952" s="11">
        <f t="shared" si="70"/>
        <v>-75.21205390596505</v>
      </c>
      <c r="G952" s="14">
        <f t="shared" si="71"/>
        <v>438.89592541749437</v>
      </c>
      <c r="I952">
        <f t="shared" si="72"/>
        <v>363.68387151152933</v>
      </c>
      <c r="J952">
        <f t="shared" si="73"/>
        <v>-0.41214826628680612</v>
      </c>
      <c r="K952">
        <f t="shared" si="74"/>
        <v>0.41214826628680612</v>
      </c>
    </row>
    <row r="953" spans="1:11" x14ac:dyDescent="0.2">
      <c r="A953" s="2">
        <v>42774</v>
      </c>
      <c r="B953" s="10">
        <v>33.01</v>
      </c>
      <c r="C953" s="7">
        <v>819.71</v>
      </c>
      <c r="D953" s="5">
        <v>134.19999999999999</v>
      </c>
      <c r="F953" s="11">
        <f t="shared" si="70"/>
        <v>-74.996221097595722</v>
      </c>
      <c r="G953" s="14">
        <f t="shared" si="71"/>
        <v>439.09224087541185</v>
      </c>
      <c r="I953">
        <f t="shared" si="72"/>
        <v>364.09601977781614</v>
      </c>
      <c r="J953">
        <f t="shared" si="73"/>
        <v>7.4320709966792151</v>
      </c>
      <c r="K953">
        <f t="shared" si="74"/>
        <v>-7.4320709966792151</v>
      </c>
    </row>
    <row r="954" spans="1:11" x14ac:dyDescent="0.2">
      <c r="A954" s="2">
        <v>42773</v>
      </c>
      <c r="B954" s="10">
        <v>32.8825</v>
      </c>
      <c r="C954" s="7">
        <v>812.5</v>
      </c>
      <c r="D954" s="5">
        <v>131.84</v>
      </c>
      <c r="F954" s="11">
        <f t="shared" si="70"/>
        <v>-74.706550749521099</v>
      </c>
      <c r="G954" s="14">
        <f t="shared" si="71"/>
        <v>431.37049953065804</v>
      </c>
      <c r="I954">
        <f t="shared" si="72"/>
        <v>356.66394878113692</v>
      </c>
      <c r="J954">
        <f t="shared" si="73"/>
        <v>-1.4241198782709716</v>
      </c>
      <c r="K954">
        <f t="shared" si="74"/>
        <v>1.4241198782709716</v>
      </c>
    </row>
    <row r="955" spans="1:11" x14ac:dyDescent="0.2">
      <c r="A955" s="2">
        <v>42772</v>
      </c>
      <c r="B955" s="10">
        <v>32.572499999999998</v>
      </c>
      <c r="C955" s="7">
        <v>807.63990000000001</v>
      </c>
      <c r="D955" s="5">
        <v>132.06</v>
      </c>
      <c r="F955" s="11">
        <f t="shared" si="70"/>
        <v>-74.002254216947492</v>
      </c>
      <c r="G955" s="14">
        <f t="shared" si="71"/>
        <v>432.0903228763554</v>
      </c>
      <c r="I955">
        <f t="shared" si="72"/>
        <v>358.0880686594079</v>
      </c>
      <c r="J955">
        <f t="shared" si="73"/>
        <v>2.8464211421805885</v>
      </c>
      <c r="K955">
        <f t="shared" si="74"/>
        <v>-2.8464211421805885</v>
      </c>
    </row>
    <row r="956" spans="1:11" x14ac:dyDescent="0.2">
      <c r="A956" s="2">
        <v>42769</v>
      </c>
      <c r="B956" s="10">
        <v>32.270000000000003</v>
      </c>
      <c r="C956" s="7">
        <v>810.2</v>
      </c>
      <c r="D956" s="5">
        <v>130.97999999999999</v>
      </c>
      <c r="F956" s="11">
        <f t="shared" si="70"/>
        <v>-73.314997116613583</v>
      </c>
      <c r="G956" s="14">
        <f t="shared" si="71"/>
        <v>428.5566446338409</v>
      </c>
      <c r="I956">
        <f t="shared" si="72"/>
        <v>355.24164751722731</v>
      </c>
      <c r="J956">
        <f t="shared" si="73"/>
        <v>0.1456798107465147</v>
      </c>
      <c r="K956">
        <f t="shared" si="74"/>
        <v>-0.1456798107465147</v>
      </c>
    </row>
    <row r="957" spans="1:11" x14ac:dyDescent="0.2">
      <c r="A957" s="2">
        <v>42768</v>
      </c>
      <c r="B957" s="10">
        <v>32.1325</v>
      </c>
      <c r="C957" s="7">
        <v>839.95</v>
      </c>
      <c r="D957" s="5">
        <v>130.84</v>
      </c>
      <c r="F957" s="11">
        <f t="shared" si="70"/>
        <v>-73.002607525552705</v>
      </c>
      <c r="G957" s="14">
        <f t="shared" si="71"/>
        <v>428.09857523203351</v>
      </c>
      <c r="I957">
        <f t="shared" si="72"/>
        <v>355.09596770648079</v>
      </c>
      <c r="J957">
        <f t="shared" si="73"/>
        <v>-7.6949432372882711</v>
      </c>
      <c r="K957">
        <f t="shared" si="74"/>
        <v>7.6949432372882711</v>
      </c>
    </row>
    <row r="958" spans="1:11" x14ac:dyDescent="0.2">
      <c r="A958" s="2">
        <v>42767</v>
      </c>
      <c r="B958" s="10">
        <v>32.1875</v>
      </c>
      <c r="C958" s="7">
        <v>832.3501</v>
      </c>
      <c r="D958" s="5">
        <v>133.22999999999999</v>
      </c>
      <c r="F958" s="11">
        <f t="shared" si="70"/>
        <v>-73.127563361977053</v>
      </c>
      <c r="G958" s="14">
        <f t="shared" si="71"/>
        <v>435.91847430574609</v>
      </c>
      <c r="I958">
        <f t="shared" si="72"/>
        <v>362.79091094376906</v>
      </c>
      <c r="J958">
        <f t="shared" si="73"/>
        <v>5.3182397565420274</v>
      </c>
      <c r="K958">
        <f t="shared" si="74"/>
        <v>-5.3182397565420274</v>
      </c>
    </row>
    <row r="959" spans="1:11" x14ac:dyDescent="0.2">
      <c r="A959" s="2">
        <v>42766</v>
      </c>
      <c r="B959" s="10">
        <v>30.337499999999999</v>
      </c>
      <c r="C959" s="7">
        <v>823.48</v>
      </c>
      <c r="D959" s="5">
        <v>130.32</v>
      </c>
      <c r="F959" s="11">
        <f t="shared" si="70"/>
        <v>-68.924503409521677</v>
      </c>
      <c r="G959" s="14">
        <f t="shared" si="71"/>
        <v>426.3971745967487</v>
      </c>
      <c r="I959">
        <f t="shared" si="72"/>
        <v>357.47267118722704</v>
      </c>
      <c r="J959">
        <f t="shared" si="73"/>
        <v>-2.0004353361884455</v>
      </c>
      <c r="K959">
        <f t="shared" si="74"/>
        <v>2.0004353361884455</v>
      </c>
    </row>
    <row r="960" spans="1:11" x14ac:dyDescent="0.2">
      <c r="A960" s="2">
        <v>42765</v>
      </c>
      <c r="B960" s="10">
        <v>30.407499999999999</v>
      </c>
      <c r="C960" s="7">
        <v>830.37990000000002</v>
      </c>
      <c r="D960" s="5">
        <v>130.97999999999999</v>
      </c>
      <c r="F960" s="11">
        <f t="shared" si="70"/>
        <v>-69.083538110425394</v>
      </c>
      <c r="G960" s="14">
        <f t="shared" si="71"/>
        <v>428.5566446338409</v>
      </c>
      <c r="I960">
        <f t="shared" si="72"/>
        <v>359.47310652341548</v>
      </c>
      <c r="J960">
        <f t="shared" si="73"/>
        <v>-3.744555214459524</v>
      </c>
      <c r="K960">
        <f t="shared" si="74"/>
        <v>3.744555214459524</v>
      </c>
    </row>
    <row r="961" spans="1:11" x14ac:dyDescent="0.2">
      <c r="A961" s="2">
        <v>42762</v>
      </c>
      <c r="B961" s="10">
        <v>30.487500000000001</v>
      </c>
      <c r="C961" s="7">
        <v>835.77</v>
      </c>
      <c r="D961" s="5">
        <v>132.18</v>
      </c>
      <c r="F961" s="11">
        <f t="shared" si="70"/>
        <v>-69.265292054315353</v>
      </c>
      <c r="G961" s="14">
        <f t="shared" si="71"/>
        <v>432.48295379219036</v>
      </c>
      <c r="I961">
        <f t="shared" si="72"/>
        <v>363.21766173787501</v>
      </c>
      <c r="J961">
        <f t="shared" si="73"/>
        <v>-1.9688343899213123</v>
      </c>
      <c r="K961">
        <f t="shared" si="74"/>
        <v>1.9688343899213123</v>
      </c>
    </row>
    <row r="962" spans="1:11" x14ac:dyDescent="0.2">
      <c r="A962" s="2">
        <v>42761</v>
      </c>
      <c r="B962" s="10">
        <v>30.484999999999999</v>
      </c>
      <c r="C962" s="7">
        <v>839.1499</v>
      </c>
      <c r="D962" s="5">
        <v>132.78</v>
      </c>
      <c r="F962" s="11">
        <f t="shared" si="70"/>
        <v>-69.259612243568796</v>
      </c>
      <c r="G962" s="14">
        <f t="shared" si="71"/>
        <v>434.44610837136509</v>
      </c>
      <c r="I962">
        <f t="shared" si="72"/>
        <v>365.18649612779632</v>
      </c>
      <c r="J962">
        <f t="shared" si="73"/>
        <v>4.2194227237325777</v>
      </c>
      <c r="K962">
        <f t="shared" si="74"/>
        <v>-4.2194227237325777</v>
      </c>
    </row>
    <row r="963" spans="1:11" x14ac:dyDescent="0.2">
      <c r="A963" s="2">
        <v>42760</v>
      </c>
      <c r="B963" s="10">
        <v>30.47</v>
      </c>
      <c r="C963" s="7">
        <v>836.52</v>
      </c>
      <c r="D963" s="5">
        <v>131.47999999999999</v>
      </c>
      <c r="F963" s="11">
        <f t="shared" si="70"/>
        <v>-69.225533379089427</v>
      </c>
      <c r="G963" s="14">
        <f t="shared" si="71"/>
        <v>430.19260678315317</v>
      </c>
      <c r="I963">
        <f t="shared" si="72"/>
        <v>360.96707340406374</v>
      </c>
      <c r="J963">
        <f t="shared" si="73"/>
        <v>5.8189164175045107</v>
      </c>
      <c r="K963">
        <f t="shared" si="74"/>
        <v>-5.8189164175045107</v>
      </c>
    </row>
    <row r="964" spans="1:11" x14ac:dyDescent="0.2">
      <c r="A964" s="2">
        <v>42759</v>
      </c>
      <c r="B964" s="10">
        <v>29.9925</v>
      </c>
      <c r="C964" s="7">
        <v>822.43989999999997</v>
      </c>
      <c r="D964" s="5">
        <v>129.37</v>
      </c>
      <c r="F964" s="11">
        <f t="shared" si="70"/>
        <v>-68.140689526496203</v>
      </c>
      <c r="G964" s="14">
        <f t="shared" si="71"/>
        <v>423.28884651305543</v>
      </c>
      <c r="I964">
        <f t="shared" si="72"/>
        <v>355.14815698655923</v>
      </c>
      <c r="J964">
        <f t="shared" si="73"/>
        <v>1.5021246096069945</v>
      </c>
      <c r="K964">
        <f t="shared" si="74"/>
        <v>-1.5021246096069945</v>
      </c>
    </row>
    <row r="965" spans="1:11" x14ac:dyDescent="0.2">
      <c r="A965" s="2">
        <v>42758</v>
      </c>
      <c r="B965" s="10">
        <v>30.02</v>
      </c>
      <c r="C965" s="7">
        <v>817.87990000000002</v>
      </c>
      <c r="D965" s="5">
        <v>128.93</v>
      </c>
      <c r="F965" s="11">
        <f t="shared" ref="F965:F1028" si="75">B965*$O$8</f>
        <v>-68.203167444708384</v>
      </c>
      <c r="G965" s="14">
        <f t="shared" ref="G965:G1028" si="76">D965*(1-$O$8)</f>
        <v>421.84919982166065</v>
      </c>
      <c r="I965">
        <f t="shared" ref="I965:I1028" si="77">SUM(F965:G965)</f>
        <v>353.64603237695223</v>
      </c>
      <c r="J965">
        <f t="shared" si="73"/>
        <v>6.1384984384278596</v>
      </c>
      <c r="K965">
        <f t="shared" si="74"/>
        <v>-6.1384984384278596</v>
      </c>
    </row>
    <row r="966" spans="1:11" x14ac:dyDescent="0.2">
      <c r="A966" s="2">
        <v>42755</v>
      </c>
      <c r="B966" s="10">
        <v>30</v>
      </c>
      <c r="C966" s="7">
        <v>808.33010000000002</v>
      </c>
      <c r="D966" s="5">
        <v>127.04</v>
      </c>
      <c r="F966" s="11">
        <f t="shared" si="75"/>
        <v>-68.157728958735902</v>
      </c>
      <c r="G966" s="14">
        <f t="shared" si="76"/>
        <v>415.66526289726028</v>
      </c>
      <c r="I966">
        <f t="shared" si="77"/>
        <v>347.50753393852438</v>
      </c>
      <c r="J966">
        <f t="shared" ref="J966:J1029" si="78">I966-I967</f>
        <v>-1.7936372287228437</v>
      </c>
      <c r="K966">
        <f t="shared" ref="K966:K1029" si="79">-J966</f>
        <v>1.7936372287228437</v>
      </c>
    </row>
    <row r="967" spans="1:11" x14ac:dyDescent="0.2">
      <c r="A967" s="2">
        <v>42754</v>
      </c>
      <c r="B967" s="10">
        <v>29.945</v>
      </c>
      <c r="C967" s="7">
        <v>809.04</v>
      </c>
      <c r="D967" s="5">
        <v>127.55</v>
      </c>
      <c r="F967" s="11">
        <f t="shared" si="75"/>
        <v>-68.032773122311539</v>
      </c>
      <c r="G967" s="14">
        <f t="shared" si="76"/>
        <v>417.33394428955876</v>
      </c>
      <c r="I967">
        <f t="shared" si="77"/>
        <v>349.30117116724722</v>
      </c>
      <c r="J967">
        <f t="shared" si="78"/>
        <v>-1.091335964813311</v>
      </c>
      <c r="K967">
        <f t="shared" si="79"/>
        <v>1.091335964813311</v>
      </c>
    </row>
    <row r="968" spans="1:11" x14ac:dyDescent="0.2">
      <c r="A968" s="2">
        <v>42753</v>
      </c>
      <c r="B968" s="10">
        <v>29.997499999999999</v>
      </c>
      <c r="C968" s="7">
        <v>807.48</v>
      </c>
      <c r="D968" s="5">
        <v>127.92</v>
      </c>
      <c r="F968" s="11">
        <f t="shared" si="75"/>
        <v>-68.152049147989331</v>
      </c>
      <c r="G968" s="14">
        <f t="shared" si="76"/>
        <v>418.54455628004985</v>
      </c>
      <c r="I968">
        <f t="shared" si="77"/>
        <v>350.39250713206053</v>
      </c>
      <c r="J968">
        <f t="shared" si="78"/>
        <v>0.16927602567778877</v>
      </c>
      <c r="K968">
        <f t="shared" si="79"/>
        <v>-0.16927602567778877</v>
      </c>
    </row>
    <row r="969" spans="1:11" x14ac:dyDescent="0.2">
      <c r="A969" s="2">
        <v>42752</v>
      </c>
      <c r="B969" s="10">
        <v>30</v>
      </c>
      <c r="C969" s="7">
        <v>809.72</v>
      </c>
      <c r="D969" s="5">
        <v>127.87</v>
      </c>
      <c r="F969" s="11">
        <f t="shared" si="75"/>
        <v>-68.157728958735902</v>
      </c>
      <c r="G969" s="14">
        <f t="shared" si="76"/>
        <v>418.38096006511864</v>
      </c>
      <c r="I969">
        <f t="shared" si="77"/>
        <v>350.22323110638274</v>
      </c>
      <c r="J969">
        <f t="shared" si="78"/>
        <v>-2.0830662520234569</v>
      </c>
      <c r="K969">
        <f t="shared" si="79"/>
        <v>2.0830662520234569</v>
      </c>
    </row>
    <row r="970" spans="1:11" x14ac:dyDescent="0.2">
      <c r="A970" s="2">
        <v>42751</v>
      </c>
      <c r="B970" s="10">
        <v>29.76</v>
      </c>
      <c r="C970" s="7">
        <v>817.13990000000001</v>
      </c>
      <c r="D970" s="5">
        <v>128.34</v>
      </c>
      <c r="F970" s="11">
        <f t="shared" si="75"/>
        <v>-67.612467127066012</v>
      </c>
      <c r="G970" s="14">
        <f t="shared" si="76"/>
        <v>419.9187644854722</v>
      </c>
      <c r="I970">
        <f t="shared" si="77"/>
        <v>352.3062973584062</v>
      </c>
      <c r="J970">
        <f t="shared" si="78"/>
        <v>0</v>
      </c>
      <c r="K970">
        <f t="shared" si="79"/>
        <v>0</v>
      </c>
    </row>
    <row r="971" spans="1:11" x14ac:dyDescent="0.2">
      <c r="A971" s="2">
        <v>42748</v>
      </c>
      <c r="B971" s="10">
        <v>29.76</v>
      </c>
      <c r="C971" s="7">
        <v>817.13990000000001</v>
      </c>
      <c r="D971" s="5">
        <v>128.34</v>
      </c>
      <c r="F971" s="11">
        <f t="shared" si="75"/>
        <v>-67.612467127066012</v>
      </c>
      <c r="G971" s="14">
        <f t="shared" si="76"/>
        <v>419.9187644854722</v>
      </c>
      <c r="I971">
        <f t="shared" si="77"/>
        <v>352.3062973584062</v>
      </c>
      <c r="J971">
        <f t="shared" si="78"/>
        <v>5.7469858193119876</v>
      </c>
      <c r="K971">
        <f t="shared" si="79"/>
        <v>-5.7469858193119876</v>
      </c>
    </row>
    <row r="972" spans="1:11" x14ac:dyDescent="0.2">
      <c r="A972" s="2">
        <v>42747</v>
      </c>
      <c r="B972" s="10">
        <v>29.8125</v>
      </c>
      <c r="C972" s="7">
        <v>813.63990000000001</v>
      </c>
      <c r="D972" s="5">
        <v>126.62</v>
      </c>
      <c r="F972" s="11">
        <f t="shared" si="75"/>
        <v>-67.731743152743789</v>
      </c>
      <c r="G972" s="14">
        <f t="shared" si="76"/>
        <v>414.29105469183799</v>
      </c>
      <c r="I972">
        <f t="shared" si="77"/>
        <v>346.55931153909421</v>
      </c>
      <c r="J972">
        <f t="shared" si="78"/>
        <v>2.0181104155990965</v>
      </c>
      <c r="K972">
        <f t="shared" si="79"/>
        <v>-2.0181104155990965</v>
      </c>
    </row>
    <row r="973" spans="1:11" x14ac:dyDescent="0.2">
      <c r="A973" s="2">
        <v>42746</v>
      </c>
      <c r="B973" s="10">
        <v>29.9375</v>
      </c>
      <c r="C973" s="7">
        <v>799.02</v>
      </c>
      <c r="D973" s="5">
        <v>126.09</v>
      </c>
      <c r="F973" s="11">
        <f t="shared" si="75"/>
        <v>-68.015733690071855</v>
      </c>
      <c r="G973" s="14">
        <f t="shared" si="76"/>
        <v>412.55693481356695</v>
      </c>
      <c r="I973">
        <f t="shared" si="77"/>
        <v>344.54120112349511</v>
      </c>
      <c r="J973">
        <f t="shared" si="78"/>
        <v>5.3296403918267856</v>
      </c>
      <c r="K973">
        <f t="shared" si="79"/>
        <v>-5.3296403918267856</v>
      </c>
    </row>
    <row r="974" spans="1:11" x14ac:dyDescent="0.2">
      <c r="A974" s="2">
        <v>42745</v>
      </c>
      <c r="B974" s="10">
        <v>29.7775</v>
      </c>
      <c r="C974" s="7">
        <v>795.8999</v>
      </c>
      <c r="D974" s="5">
        <v>124.35</v>
      </c>
      <c r="F974" s="11">
        <f t="shared" si="75"/>
        <v>-67.652225802291937</v>
      </c>
      <c r="G974" s="14">
        <f t="shared" si="76"/>
        <v>406.86378653396025</v>
      </c>
      <c r="I974">
        <f t="shared" si="77"/>
        <v>339.21156073166833</v>
      </c>
      <c r="J974">
        <f t="shared" si="78"/>
        <v>-1.8677160932022616</v>
      </c>
      <c r="K974">
        <f t="shared" si="79"/>
        <v>1.8677160932022616</v>
      </c>
    </row>
    <row r="975" spans="1:11" x14ac:dyDescent="0.2">
      <c r="A975" s="2">
        <v>42744</v>
      </c>
      <c r="B975" s="10">
        <v>29.747499999999999</v>
      </c>
      <c r="C975" s="7">
        <v>796.91989999999998</v>
      </c>
      <c r="D975" s="5">
        <v>124.9</v>
      </c>
      <c r="F975" s="11">
        <f t="shared" si="75"/>
        <v>-67.584068073333199</v>
      </c>
      <c r="G975" s="14">
        <f t="shared" si="76"/>
        <v>408.66334489820377</v>
      </c>
      <c r="I975">
        <f t="shared" si="77"/>
        <v>341.07927682487059</v>
      </c>
      <c r="J975">
        <f t="shared" si="78"/>
        <v>4.2617476443219857</v>
      </c>
      <c r="K975">
        <f t="shared" si="79"/>
        <v>-4.2617476443219857</v>
      </c>
    </row>
    <row r="976" spans="1:11" x14ac:dyDescent="0.2">
      <c r="A976" s="2">
        <v>42741</v>
      </c>
      <c r="B976" s="10">
        <v>29.477499999999999</v>
      </c>
      <c r="C976" s="7">
        <v>795.99</v>
      </c>
      <c r="D976" s="5">
        <v>123.41</v>
      </c>
      <c r="F976" s="11">
        <f t="shared" si="75"/>
        <v>-66.970648512704571</v>
      </c>
      <c r="G976" s="14">
        <f t="shared" si="76"/>
        <v>403.7881776932532</v>
      </c>
      <c r="I976">
        <f t="shared" si="77"/>
        <v>336.8175291805486</v>
      </c>
      <c r="J976">
        <f t="shared" si="78"/>
        <v>8.2266971811781673</v>
      </c>
      <c r="K976">
        <f t="shared" si="79"/>
        <v>-8.2266971811781673</v>
      </c>
    </row>
    <row r="977" spans="1:11" x14ac:dyDescent="0.2">
      <c r="A977" s="2">
        <v>42740</v>
      </c>
      <c r="B977" s="10">
        <v>29.1525</v>
      </c>
      <c r="C977" s="7">
        <v>780.45</v>
      </c>
      <c r="D977" s="5">
        <v>120.67</v>
      </c>
      <c r="F977" s="11">
        <f t="shared" si="75"/>
        <v>-66.232273115651608</v>
      </c>
      <c r="G977" s="14">
        <f t="shared" si="76"/>
        <v>394.82310511502203</v>
      </c>
      <c r="I977">
        <f t="shared" si="77"/>
        <v>328.59083199937044</v>
      </c>
      <c r="J977">
        <f t="shared" si="78"/>
        <v>6.1433012772295115</v>
      </c>
      <c r="K977">
        <f t="shared" si="79"/>
        <v>-6.1433012772295115</v>
      </c>
    </row>
    <row r="978" spans="1:11" x14ac:dyDescent="0.2">
      <c r="A978" s="2">
        <v>42739</v>
      </c>
      <c r="B978" s="10">
        <v>29.004999999999999</v>
      </c>
      <c r="C978" s="7">
        <v>757.17989999999998</v>
      </c>
      <c r="D978" s="5">
        <v>118.69</v>
      </c>
      <c r="F978" s="11">
        <f t="shared" si="75"/>
        <v>-65.897164281604489</v>
      </c>
      <c r="G978" s="14">
        <f t="shared" si="76"/>
        <v>388.34469500374541</v>
      </c>
      <c r="I978">
        <f t="shared" si="77"/>
        <v>322.44753072214093</v>
      </c>
      <c r="J978">
        <f t="shared" si="78"/>
        <v>6.0614590061881586</v>
      </c>
      <c r="K978">
        <f t="shared" si="79"/>
        <v>-6.0614590061881586</v>
      </c>
    </row>
    <row r="979" spans="1:11" x14ac:dyDescent="0.2">
      <c r="A979" s="2">
        <v>42738</v>
      </c>
      <c r="B979" s="10">
        <v>29.037500000000001</v>
      </c>
      <c r="C979" s="7">
        <v>753.66989999999998</v>
      </c>
      <c r="D979" s="5">
        <v>116.86</v>
      </c>
      <c r="F979" s="11">
        <f t="shared" si="75"/>
        <v>-65.971001821309784</v>
      </c>
      <c r="G979" s="14">
        <f t="shared" si="76"/>
        <v>382.35707353726258</v>
      </c>
      <c r="I979">
        <f t="shared" si="77"/>
        <v>316.38607171595277</v>
      </c>
      <c r="J979">
        <f t="shared" si="78"/>
        <v>5.7347492258738839</v>
      </c>
      <c r="K979">
        <f t="shared" si="79"/>
        <v>-5.7347492258738839</v>
      </c>
    </row>
    <row r="980" spans="1:11" x14ac:dyDescent="0.2">
      <c r="A980" s="2">
        <v>42737</v>
      </c>
      <c r="B980" s="10">
        <v>28.954999999999998</v>
      </c>
      <c r="C980" s="7">
        <v>749.87009999999998</v>
      </c>
      <c r="D980" s="5">
        <v>115.05</v>
      </c>
      <c r="F980" s="11">
        <f t="shared" si="75"/>
        <v>-65.783568066673254</v>
      </c>
      <c r="G980" s="14">
        <f t="shared" si="76"/>
        <v>376.43489055675212</v>
      </c>
      <c r="I980">
        <f t="shared" si="77"/>
        <v>310.65132249007888</v>
      </c>
      <c r="J980">
        <f t="shared" si="78"/>
        <v>0</v>
      </c>
      <c r="K980">
        <f t="shared" si="79"/>
        <v>0</v>
      </c>
    </row>
    <row r="981" spans="1:11" x14ac:dyDescent="0.2">
      <c r="A981" s="2">
        <v>42734</v>
      </c>
      <c r="B981" s="10">
        <v>28.954999999999998</v>
      </c>
      <c r="C981" s="7">
        <v>749.87009999999998</v>
      </c>
      <c r="D981" s="5">
        <v>115.05</v>
      </c>
      <c r="F981" s="11">
        <f t="shared" si="75"/>
        <v>-65.783568066673254</v>
      </c>
      <c r="G981" s="14">
        <f t="shared" si="76"/>
        <v>376.43489055675212</v>
      </c>
      <c r="I981">
        <f t="shared" si="77"/>
        <v>310.65132249007888</v>
      </c>
      <c r="J981">
        <f t="shared" si="78"/>
        <v>-3.736638810274826</v>
      </c>
      <c r="K981">
        <f t="shared" si="79"/>
        <v>3.736638810274826</v>
      </c>
    </row>
    <row r="982" spans="1:11" x14ac:dyDescent="0.2">
      <c r="A982" s="2">
        <v>42733</v>
      </c>
      <c r="B982" s="10">
        <v>29.182500000000001</v>
      </c>
      <c r="C982" s="7">
        <v>765.1499</v>
      </c>
      <c r="D982" s="5">
        <v>116.35</v>
      </c>
      <c r="F982" s="11">
        <f t="shared" si="75"/>
        <v>-66.300430844610347</v>
      </c>
      <c r="G982" s="14">
        <f t="shared" si="76"/>
        <v>380.68839214496404</v>
      </c>
      <c r="I982">
        <f t="shared" si="77"/>
        <v>314.38796130035371</v>
      </c>
      <c r="J982">
        <f t="shared" si="78"/>
        <v>-1.8479574179763176</v>
      </c>
      <c r="K982">
        <f t="shared" si="79"/>
        <v>1.8479574179763176</v>
      </c>
    </row>
    <row r="983" spans="1:11" x14ac:dyDescent="0.2">
      <c r="A983" s="2">
        <v>42732</v>
      </c>
      <c r="B983" s="10">
        <v>29.19</v>
      </c>
      <c r="C983" s="7">
        <v>772.12990000000002</v>
      </c>
      <c r="D983" s="5">
        <v>116.92</v>
      </c>
      <c r="F983" s="11">
        <f t="shared" si="75"/>
        <v>-66.317470276850031</v>
      </c>
      <c r="G983" s="14">
        <f t="shared" si="76"/>
        <v>382.55338899518006</v>
      </c>
      <c r="I983">
        <f t="shared" si="77"/>
        <v>316.23591871833003</v>
      </c>
      <c r="J983">
        <f t="shared" si="78"/>
        <v>-3.2824069481726497</v>
      </c>
      <c r="K983">
        <f t="shared" si="79"/>
        <v>3.2824069481726497</v>
      </c>
    </row>
    <row r="984" spans="1:11" x14ac:dyDescent="0.2">
      <c r="A984" s="2">
        <v>42731</v>
      </c>
      <c r="B984" s="10">
        <v>29.315000000000001</v>
      </c>
      <c r="C984" s="7">
        <v>771.3999</v>
      </c>
      <c r="D984" s="5">
        <v>118.01</v>
      </c>
      <c r="F984" s="11">
        <f t="shared" si="75"/>
        <v>-66.601460814178097</v>
      </c>
      <c r="G984" s="14">
        <f t="shared" si="76"/>
        <v>386.11978648068077</v>
      </c>
      <c r="I984">
        <f t="shared" si="77"/>
        <v>319.51832566650268</v>
      </c>
      <c r="J984">
        <f t="shared" si="78"/>
        <v>2.0009179857366348</v>
      </c>
      <c r="K984">
        <f t="shared" si="79"/>
        <v>-2.0009179857366348</v>
      </c>
    </row>
    <row r="985" spans="1:11" x14ac:dyDescent="0.2">
      <c r="A985" s="2">
        <v>42730</v>
      </c>
      <c r="B985" s="10">
        <v>29.13</v>
      </c>
      <c r="C985" s="7">
        <v>760.59010000000001</v>
      </c>
      <c r="D985" s="5">
        <v>117.27</v>
      </c>
      <c r="F985" s="11">
        <f t="shared" si="75"/>
        <v>-66.181154818932555</v>
      </c>
      <c r="G985" s="14">
        <f t="shared" si="76"/>
        <v>383.6985624996986</v>
      </c>
      <c r="I985">
        <f t="shared" si="77"/>
        <v>317.51740768076604</v>
      </c>
      <c r="J985">
        <f t="shared" si="78"/>
        <v>0</v>
      </c>
      <c r="K985">
        <f t="shared" si="79"/>
        <v>0</v>
      </c>
    </row>
    <row r="986" spans="1:11" x14ac:dyDescent="0.2">
      <c r="A986" s="2">
        <v>42727</v>
      </c>
      <c r="B986" s="10">
        <v>29.13</v>
      </c>
      <c r="C986" s="7">
        <v>760.59010000000001</v>
      </c>
      <c r="D986" s="5">
        <v>117.27</v>
      </c>
      <c r="F986" s="11">
        <f t="shared" si="75"/>
        <v>-66.181154818932555</v>
      </c>
      <c r="G986" s="14">
        <f t="shared" si="76"/>
        <v>383.6985624996986</v>
      </c>
      <c r="I986">
        <f t="shared" si="77"/>
        <v>317.51740768076604</v>
      </c>
      <c r="J986">
        <f t="shared" si="78"/>
        <v>-0.55598580599212255</v>
      </c>
      <c r="K986">
        <f t="shared" si="79"/>
        <v>0.55598580599212255</v>
      </c>
    </row>
    <row r="987" spans="1:11" x14ac:dyDescent="0.2">
      <c r="A987" s="2">
        <v>42726</v>
      </c>
      <c r="B987" s="10">
        <v>29.072500000000002</v>
      </c>
      <c r="C987" s="7">
        <v>766.34010000000001</v>
      </c>
      <c r="D987" s="5">
        <v>117.4</v>
      </c>
      <c r="F987" s="11">
        <f t="shared" si="75"/>
        <v>-66.05051917176165</v>
      </c>
      <c r="G987" s="14">
        <f t="shared" si="76"/>
        <v>384.12391265851983</v>
      </c>
      <c r="I987">
        <f t="shared" si="77"/>
        <v>318.07339348675816</v>
      </c>
      <c r="J987">
        <f t="shared" si="78"/>
        <v>-4.9286104222590552</v>
      </c>
      <c r="K987">
        <f t="shared" si="79"/>
        <v>4.9286104222590552</v>
      </c>
    </row>
    <row r="988" spans="1:11" x14ac:dyDescent="0.2">
      <c r="A988" s="2">
        <v>42725</v>
      </c>
      <c r="B988" s="10">
        <v>29.265000000000001</v>
      </c>
      <c r="C988" s="7">
        <v>770.6001</v>
      </c>
      <c r="D988" s="5">
        <v>119.04</v>
      </c>
      <c r="F988" s="11">
        <f t="shared" si="75"/>
        <v>-66.487864599246862</v>
      </c>
      <c r="G988" s="14">
        <f t="shared" si="76"/>
        <v>389.48986850826407</v>
      </c>
      <c r="I988">
        <f t="shared" si="77"/>
        <v>323.00200390901722</v>
      </c>
      <c r="J988">
        <f t="shared" si="78"/>
        <v>-0.22607413314335645</v>
      </c>
      <c r="K988">
        <f t="shared" si="79"/>
        <v>0.22607413314335645</v>
      </c>
    </row>
    <row r="989" spans="1:11" x14ac:dyDescent="0.2">
      <c r="A989" s="2">
        <v>42724</v>
      </c>
      <c r="B989" s="10">
        <v>29.237500000000001</v>
      </c>
      <c r="C989" s="7">
        <v>771.22</v>
      </c>
      <c r="D989" s="5">
        <v>119.09</v>
      </c>
      <c r="F989" s="11">
        <f t="shared" si="75"/>
        <v>-66.425386681034695</v>
      </c>
      <c r="G989" s="14">
        <f t="shared" si="76"/>
        <v>389.65346472319527</v>
      </c>
      <c r="I989">
        <f t="shared" si="77"/>
        <v>323.22807804216058</v>
      </c>
      <c r="J989">
        <f t="shared" si="78"/>
        <v>-0.6668627779370695</v>
      </c>
      <c r="K989">
        <f t="shared" si="79"/>
        <v>0.6668627779370695</v>
      </c>
    </row>
    <row r="990" spans="1:11" x14ac:dyDescent="0.2">
      <c r="A990" s="2">
        <v>42723</v>
      </c>
      <c r="B990" s="10">
        <v>29.16</v>
      </c>
      <c r="C990" s="7">
        <v>766</v>
      </c>
      <c r="D990" s="5">
        <v>119.24</v>
      </c>
      <c r="F990" s="11">
        <f t="shared" si="75"/>
        <v>-66.249312547891293</v>
      </c>
      <c r="G990" s="14">
        <f t="shared" si="76"/>
        <v>390.14425336798894</v>
      </c>
      <c r="I990">
        <f t="shared" si="77"/>
        <v>323.89494082009764</v>
      </c>
      <c r="J990">
        <f t="shared" si="78"/>
        <v>-2.4418596281531109</v>
      </c>
      <c r="K990">
        <f t="shared" si="79"/>
        <v>2.4418596281531109</v>
      </c>
    </row>
    <row r="991" spans="1:11" x14ac:dyDescent="0.2">
      <c r="A991" s="2">
        <v>42720</v>
      </c>
      <c r="B991" s="10">
        <v>28.9925</v>
      </c>
      <c r="C991" s="7">
        <v>757.77</v>
      </c>
      <c r="D991" s="5">
        <v>119.87</v>
      </c>
      <c r="F991" s="11">
        <f t="shared" si="75"/>
        <v>-65.868765227871677</v>
      </c>
      <c r="G991" s="14">
        <f t="shared" si="76"/>
        <v>392.20556567612243</v>
      </c>
      <c r="I991">
        <f t="shared" si="77"/>
        <v>326.33680044825076</v>
      </c>
      <c r="J991">
        <f t="shared" si="78"/>
        <v>-2.3755441702355711</v>
      </c>
      <c r="K991">
        <f t="shared" si="79"/>
        <v>2.3755441702355711</v>
      </c>
    </row>
    <row r="992" spans="1:11" x14ac:dyDescent="0.2">
      <c r="A992" s="2">
        <v>42719</v>
      </c>
      <c r="B992" s="10">
        <v>28.954999999999998</v>
      </c>
      <c r="C992" s="7">
        <v>761</v>
      </c>
      <c r="D992" s="5">
        <v>120.57</v>
      </c>
      <c r="F992" s="11">
        <f t="shared" si="75"/>
        <v>-65.783568066673254</v>
      </c>
      <c r="G992" s="14">
        <f t="shared" si="76"/>
        <v>394.49591268515957</v>
      </c>
      <c r="I992">
        <f t="shared" si="77"/>
        <v>328.71234461848633</v>
      </c>
      <c r="J992">
        <f t="shared" si="78"/>
        <v>0.82006467047153819</v>
      </c>
      <c r="K992">
        <f t="shared" si="79"/>
        <v>-0.82006467047153819</v>
      </c>
    </row>
    <row r="993" spans="1:11" x14ac:dyDescent="0.2">
      <c r="A993" s="2">
        <v>42718</v>
      </c>
      <c r="B993" s="10">
        <v>28.797499999999999</v>
      </c>
      <c r="C993" s="7">
        <v>768.82010000000002</v>
      </c>
      <c r="D993" s="5">
        <v>120.21</v>
      </c>
      <c r="F993" s="11">
        <f t="shared" si="75"/>
        <v>-65.425739989639894</v>
      </c>
      <c r="G993" s="14">
        <f t="shared" si="76"/>
        <v>393.3180199376547</v>
      </c>
      <c r="I993">
        <f t="shared" si="77"/>
        <v>327.89227994801479</v>
      </c>
      <c r="J993">
        <f t="shared" si="78"/>
        <v>-0.32719242986252084</v>
      </c>
      <c r="K993">
        <f t="shared" si="79"/>
        <v>0.32719242986252084</v>
      </c>
    </row>
    <row r="994" spans="1:11" x14ac:dyDescent="0.2">
      <c r="A994" s="2">
        <v>42717</v>
      </c>
      <c r="B994" s="10">
        <v>28.797499999999999</v>
      </c>
      <c r="C994" s="7">
        <v>774.34010000000001</v>
      </c>
      <c r="D994" s="5">
        <v>120.31</v>
      </c>
      <c r="F994" s="11">
        <f t="shared" si="75"/>
        <v>-65.425739989639894</v>
      </c>
      <c r="G994" s="14">
        <f t="shared" si="76"/>
        <v>393.64521236751722</v>
      </c>
      <c r="I994">
        <f t="shared" si="77"/>
        <v>328.21947237787731</v>
      </c>
      <c r="J994">
        <f t="shared" si="78"/>
        <v>7.2372034874062479</v>
      </c>
      <c r="K994">
        <f t="shared" si="79"/>
        <v>-7.2372034874062479</v>
      </c>
    </row>
    <row r="995" spans="1:11" x14ac:dyDescent="0.2">
      <c r="A995" s="2">
        <v>42716</v>
      </c>
      <c r="B995" s="10">
        <v>28.324999999999999</v>
      </c>
      <c r="C995" s="7">
        <v>760.12009999999998</v>
      </c>
      <c r="D995" s="5">
        <v>117.77</v>
      </c>
      <c r="F995" s="11">
        <f t="shared" si="75"/>
        <v>-64.352255758539812</v>
      </c>
      <c r="G995" s="14">
        <f t="shared" si="76"/>
        <v>385.33452464901086</v>
      </c>
      <c r="I995">
        <f t="shared" si="77"/>
        <v>320.98226889047106</v>
      </c>
      <c r="J995">
        <f t="shared" si="78"/>
        <v>-5.8801877118464176</v>
      </c>
      <c r="K995">
        <f t="shared" si="79"/>
        <v>5.8801877118464176</v>
      </c>
    </row>
    <row r="996" spans="1:11" x14ac:dyDescent="0.2">
      <c r="A996" s="2">
        <v>42713</v>
      </c>
      <c r="B996" s="10">
        <v>28.487500000000001</v>
      </c>
      <c r="C996" s="7">
        <v>768.65989999999999</v>
      </c>
      <c r="D996" s="5">
        <v>119.68</v>
      </c>
      <c r="F996" s="11">
        <f t="shared" si="75"/>
        <v>-64.7214434570663</v>
      </c>
      <c r="G996" s="14">
        <f t="shared" si="76"/>
        <v>391.58390005938378</v>
      </c>
      <c r="I996">
        <f t="shared" si="77"/>
        <v>326.86245660231748</v>
      </c>
      <c r="J996">
        <f t="shared" si="78"/>
        <v>1.4799763433202315</v>
      </c>
      <c r="K996">
        <f t="shared" si="79"/>
        <v>-1.4799763433202315</v>
      </c>
    </row>
    <row r="997" spans="1:11" x14ac:dyDescent="0.2">
      <c r="A997" s="2">
        <v>42712</v>
      </c>
      <c r="B997" s="10">
        <v>28.03</v>
      </c>
      <c r="C997" s="7">
        <v>767.33010000000002</v>
      </c>
      <c r="D997" s="5">
        <v>118.91</v>
      </c>
      <c r="F997" s="11">
        <f t="shared" si="75"/>
        <v>-63.682038090445573</v>
      </c>
      <c r="G997" s="14">
        <f t="shared" si="76"/>
        <v>389.06451834944284</v>
      </c>
      <c r="I997">
        <f t="shared" si="77"/>
        <v>325.38248025899725</v>
      </c>
      <c r="J997">
        <f t="shared" si="78"/>
        <v>2.5219479553043129</v>
      </c>
      <c r="K997">
        <f t="shared" si="79"/>
        <v>-2.5219479553043129</v>
      </c>
    </row>
    <row r="998" spans="1:11" x14ac:dyDescent="0.2">
      <c r="A998" s="2">
        <v>42711</v>
      </c>
      <c r="B998" s="10">
        <v>27.7575</v>
      </c>
      <c r="C998" s="7">
        <v>770.41989999999998</v>
      </c>
      <c r="D998" s="5">
        <v>117.95</v>
      </c>
      <c r="F998" s="11">
        <f t="shared" si="75"/>
        <v>-63.062938719070388</v>
      </c>
      <c r="G998" s="14">
        <f t="shared" si="76"/>
        <v>385.92347102276329</v>
      </c>
      <c r="I998">
        <f t="shared" si="77"/>
        <v>322.86053230369293</v>
      </c>
      <c r="J998">
        <f t="shared" si="78"/>
        <v>1.480611990491127</v>
      </c>
      <c r="K998">
        <f t="shared" si="79"/>
        <v>-1.480611990491127</v>
      </c>
    </row>
    <row r="999" spans="1:11" x14ac:dyDescent="0.2">
      <c r="A999" s="2">
        <v>42710</v>
      </c>
      <c r="B999" s="10">
        <v>27.487500000000001</v>
      </c>
      <c r="C999" s="7">
        <v>764.72</v>
      </c>
      <c r="D999" s="5">
        <v>117.31</v>
      </c>
      <c r="F999" s="11">
        <f t="shared" si="75"/>
        <v>-62.449519158441767</v>
      </c>
      <c r="G999" s="14">
        <f t="shared" si="76"/>
        <v>383.82943947164358</v>
      </c>
      <c r="I999">
        <f t="shared" si="77"/>
        <v>321.37992031320181</v>
      </c>
      <c r="J999">
        <f t="shared" si="78"/>
        <v>-0.86973501854612323</v>
      </c>
      <c r="K999">
        <f t="shared" si="79"/>
        <v>0.86973501854612323</v>
      </c>
    </row>
    <row r="1000" spans="1:11" x14ac:dyDescent="0.2">
      <c r="A1000" s="2">
        <v>42709</v>
      </c>
      <c r="B1000" s="10">
        <v>27.2775</v>
      </c>
      <c r="C1000" s="7">
        <v>759.36009999999999</v>
      </c>
      <c r="D1000" s="5">
        <v>117.43</v>
      </c>
      <c r="F1000" s="11">
        <f t="shared" si="75"/>
        <v>-61.972415055730615</v>
      </c>
      <c r="G1000" s="14">
        <f t="shared" si="76"/>
        <v>384.22207038747854</v>
      </c>
      <c r="I1000">
        <f t="shared" si="77"/>
        <v>322.24965533174793</v>
      </c>
      <c r="J1000">
        <f t="shared" si="78"/>
        <v>7.0907113751861175</v>
      </c>
      <c r="K1000">
        <f t="shared" si="79"/>
        <v>-7.0907113751861175</v>
      </c>
    </row>
    <row r="1001" spans="1:11" x14ac:dyDescent="0.2">
      <c r="A1001" s="2">
        <v>42706</v>
      </c>
      <c r="B1001" s="10">
        <v>27.475000000000001</v>
      </c>
      <c r="C1001" s="7">
        <v>740.34010000000001</v>
      </c>
      <c r="D1001" s="5">
        <v>115.4</v>
      </c>
      <c r="F1001" s="11">
        <f t="shared" si="75"/>
        <v>-62.421120104708962</v>
      </c>
      <c r="G1001" s="14">
        <f t="shared" si="76"/>
        <v>377.58006406127078</v>
      </c>
      <c r="I1001">
        <f t="shared" si="77"/>
        <v>315.15894395656181</v>
      </c>
      <c r="J1001">
        <f t="shared" si="78"/>
        <v>0.74870504897836554</v>
      </c>
      <c r="K1001">
        <f t="shared" si="79"/>
        <v>-0.74870504897836554</v>
      </c>
    </row>
    <row r="1002" spans="1:11" x14ac:dyDescent="0.2">
      <c r="A1002" s="2">
        <v>42705</v>
      </c>
      <c r="B1002" s="10">
        <v>27.372499999999999</v>
      </c>
      <c r="C1002" s="7">
        <v>743.6499</v>
      </c>
      <c r="D1002" s="5">
        <v>115.1</v>
      </c>
      <c r="F1002" s="11">
        <f t="shared" si="75"/>
        <v>-62.188247864099942</v>
      </c>
      <c r="G1002" s="14">
        <f t="shared" si="76"/>
        <v>376.59848677168338</v>
      </c>
      <c r="I1002">
        <f t="shared" si="77"/>
        <v>314.41023890758345</v>
      </c>
      <c r="J1002">
        <f t="shared" si="78"/>
        <v>-10.277768164537633</v>
      </c>
      <c r="K1002">
        <f t="shared" si="79"/>
        <v>10.277768164537633</v>
      </c>
    </row>
    <row r="1003" spans="1:11" x14ac:dyDescent="0.2">
      <c r="A1003" s="2">
        <v>42704</v>
      </c>
      <c r="B1003" s="10">
        <v>27.63</v>
      </c>
      <c r="C1003" s="7">
        <v>750.57010000000002</v>
      </c>
      <c r="D1003" s="5">
        <v>118.42</v>
      </c>
      <c r="F1003" s="11">
        <f t="shared" si="75"/>
        <v>-62.773268370995758</v>
      </c>
      <c r="G1003" s="14">
        <f t="shared" si="76"/>
        <v>387.46127544311685</v>
      </c>
      <c r="I1003">
        <f t="shared" si="77"/>
        <v>324.68800707212108</v>
      </c>
      <c r="J1003">
        <f t="shared" si="78"/>
        <v>-7.482312321453378</v>
      </c>
      <c r="K1003">
        <f t="shared" si="79"/>
        <v>7.482312321453378</v>
      </c>
    </row>
    <row r="1004" spans="1:11" x14ac:dyDescent="0.2">
      <c r="A1004" s="2">
        <v>42703</v>
      </c>
      <c r="B1004" s="10">
        <v>27.864999999999998</v>
      </c>
      <c r="C1004" s="7">
        <v>762.52</v>
      </c>
      <c r="D1004" s="5">
        <v>120.87</v>
      </c>
      <c r="F1004" s="11">
        <f t="shared" si="75"/>
        <v>-63.307170581172521</v>
      </c>
      <c r="G1004" s="14">
        <f t="shared" si="76"/>
        <v>395.47748997474696</v>
      </c>
      <c r="I1004">
        <f t="shared" si="77"/>
        <v>332.17031939357446</v>
      </c>
      <c r="J1004">
        <f t="shared" si="78"/>
        <v>1.5675630955795441</v>
      </c>
      <c r="K1004">
        <f t="shared" si="79"/>
        <v>-1.5675630955795441</v>
      </c>
    </row>
    <row r="1005" spans="1:11" x14ac:dyDescent="0.2">
      <c r="A1005" s="2">
        <v>42702</v>
      </c>
      <c r="B1005" s="10">
        <v>27.892499999999998</v>
      </c>
      <c r="C1005" s="7">
        <v>766.77</v>
      </c>
      <c r="D1005" s="5">
        <v>120.41</v>
      </c>
      <c r="F1005" s="11">
        <f t="shared" si="75"/>
        <v>-63.369648499384695</v>
      </c>
      <c r="G1005" s="14">
        <f t="shared" si="76"/>
        <v>393.97240479737962</v>
      </c>
      <c r="I1005">
        <f t="shared" si="77"/>
        <v>330.60275629799492</v>
      </c>
      <c r="J1005">
        <f t="shared" si="78"/>
        <v>0.22311356538307336</v>
      </c>
      <c r="K1005">
        <f t="shared" si="79"/>
        <v>-0.22311356538307336</v>
      </c>
    </row>
    <row r="1006" spans="1:11" x14ac:dyDescent="0.2">
      <c r="A1006" s="2">
        <v>42699</v>
      </c>
      <c r="B1006" s="10">
        <v>27.947500000000002</v>
      </c>
      <c r="C1006" s="7">
        <v>780.37009999999998</v>
      </c>
      <c r="D1006" s="5">
        <v>120.38</v>
      </c>
      <c r="F1006" s="11">
        <f t="shared" si="75"/>
        <v>-63.494604335809051</v>
      </c>
      <c r="G1006" s="14">
        <f t="shared" si="76"/>
        <v>393.87424706842091</v>
      </c>
      <c r="I1006">
        <f t="shared" si="77"/>
        <v>330.37964273261184</v>
      </c>
      <c r="J1006">
        <f t="shared" si="78"/>
        <v>-1.8231545791747408</v>
      </c>
      <c r="K1006">
        <f t="shared" si="79"/>
        <v>1.8231545791747408</v>
      </c>
    </row>
    <row r="1007" spans="1:11" x14ac:dyDescent="0.2">
      <c r="A1007" s="2">
        <v>42698</v>
      </c>
      <c r="B1007" s="10">
        <v>27.807500000000001</v>
      </c>
      <c r="C1007" s="7">
        <v>780.12009999999998</v>
      </c>
      <c r="D1007" s="5">
        <v>120.84</v>
      </c>
      <c r="F1007" s="11">
        <f t="shared" si="75"/>
        <v>-63.176534934001616</v>
      </c>
      <c r="G1007" s="14">
        <f t="shared" si="76"/>
        <v>395.37933224578819</v>
      </c>
      <c r="I1007">
        <f t="shared" si="77"/>
        <v>332.20279731178658</v>
      </c>
      <c r="J1007">
        <f t="shared" si="78"/>
        <v>0</v>
      </c>
      <c r="K1007">
        <f t="shared" si="79"/>
        <v>0</v>
      </c>
    </row>
    <row r="1008" spans="1:11" x14ac:dyDescent="0.2">
      <c r="A1008" s="2">
        <v>42697</v>
      </c>
      <c r="B1008" s="10">
        <v>27.807500000000001</v>
      </c>
      <c r="C1008" s="7">
        <v>780.12009999999998</v>
      </c>
      <c r="D1008" s="5">
        <v>120.84</v>
      </c>
      <c r="F1008" s="11">
        <f t="shared" si="75"/>
        <v>-63.176534934001616</v>
      </c>
      <c r="G1008" s="14">
        <f t="shared" si="76"/>
        <v>395.37933224578819</v>
      </c>
      <c r="I1008">
        <f t="shared" si="77"/>
        <v>332.20279731178658</v>
      </c>
      <c r="J1008">
        <f t="shared" si="78"/>
        <v>-1.7375630955794463</v>
      </c>
      <c r="K1008">
        <f t="shared" si="79"/>
        <v>1.7375630955794463</v>
      </c>
    </row>
    <row r="1009" spans="1:11" x14ac:dyDescent="0.2">
      <c r="A1009" s="2">
        <v>42696</v>
      </c>
      <c r="B1009" s="10">
        <v>27.95</v>
      </c>
      <c r="C1009" s="7">
        <v>785.33010000000002</v>
      </c>
      <c r="D1009" s="5">
        <v>121.47</v>
      </c>
      <c r="F1009" s="11">
        <f t="shared" si="75"/>
        <v>-63.500284146555607</v>
      </c>
      <c r="G1009" s="14">
        <f t="shared" si="76"/>
        <v>397.44064455392163</v>
      </c>
      <c r="I1009">
        <f t="shared" si="77"/>
        <v>333.94036040736603</v>
      </c>
      <c r="J1009">
        <f t="shared" si="78"/>
        <v>-1.0213359648132609</v>
      </c>
      <c r="K1009">
        <f t="shared" si="79"/>
        <v>1.0213359648132609</v>
      </c>
    </row>
    <row r="1010" spans="1:11" x14ac:dyDescent="0.2">
      <c r="A1010" s="2">
        <v>42695</v>
      </c>
      <c r="B1010" s="10">
        <v>27.932500000000001</v>
      </c>
      <c r="C1010" s="7">
        <v>780</v>
      </c>
      <c r="D1010" s="5">
        <v>121.77</v>
      </c>
      <c r="F1010" s="11">
        <f t="shared" si="75"/>
        <v>-63.460525471329682</v>
      </c>
      <c r="G1010" s="14">
        <f t="shared" si="76"/>
        <v>398.42222184350896</v>
      </c>
      <c r="I1010">
        <f t="shared" si="77"/>
        <v>334.96169637217929</v>
      </c>
      <c r="J1010">
        <f t="shared" si="78"/>
        <v>14.593112023790752</v>
      </c>
      <c r="K1010">
        <f t="shared" si="79"/>
        <v>-14.593112023790752</v>
      </c>
    </row>
    <row r="1011" spans="1:11" x14ac:dyDescent="0.2">
      <c r="A1011" s="2">
        <v>42692</v>
      </c>
      <c r="B1011" s="10">
        <v>27.515000000000001</v>
      </c>
      <c r="C1011" s="7">
        <v>760.15989999999999</v>
      </c>
      <c r="D1011" s="5">
        <v>117.02</v>
      </c>
      <c r="F1011" s="11">
        <f t="shared" si="75"/>
        <v>-62.511997076653941</v>
      </c>
      <c r="G1011" s="14">
        <f t="shared" si="76"/>
        <v>382.88058142504246</v>
      </c>
      <c r="I1011">
        <f t="shared" si="77"/>
        <v>320.36858434838854</v>
      </c>
      <c r="J1011">
        <f t="shared" si="78"/>
        <v>-2.5818596281530972</v>
      </c>
      <c r="K1011">
        <f t="shared" si="79"/>
        <v>2.5818596281530972</v>
      </c>
    </row>
    <row r="1012" spans="1:11" x14ac:dyDescent="0.2">
      <c r="A1012" s="2">
        <v>42691</v>
      </c>
      <c r="B1012" s="10">
        <v>27.487500000000001</v>
      </c>
      <c r="C1012" s="7">
        <v>756.3999</v>
      </c>
      <c r="D1012" s="5">
        <v>117.79</v>
      </c>
      <c r="F1012" s="11">
        <f t="shared" si="75"/>
        <v>-62.449519158441767</v>
      </c>
      <c r="G1012" s="14">
        <f t="shared" si="76"/>
        <v>385.39996313498341</v>
      </c>
      <c r="I1012">
        <f t="shared" si="77"/>
        <v>322.95044397654164</v>
      </c>
      <c r="J1012">
        <f t="shared" si="78"/>
        <v>4.7670094759918129</v>
      </c>
      <c r="K1012">
        <f t="shared" si="79"/>
        <v>-4.7670094759918129</v>
      </c>
    </row>
    <row r="1013" spans="1:11" x14ac:dyDescent="0.2">
      <c r="A1013" s="2">
        <v>42690</v>
      </c>
      <c r="B1013" s="10">
        <v>27.497499999999999</v>
      </c>
      <c r="C1013" s="7">
        <v>746.49</v>
      </c>
      <c r="D1013" s="5">
        <v>116.34</v>
      </c>
      <c r="F1013" s="11">
        <f t="shared" si="75"/>
        <v>-62.472238401428008</v>
      </c>
      <c r="G1013" s="14">
        <f t="shared" si="76"/>
        <v>380.65567290197782</v>
      </c>
      <c r="I1013">
        <f t="shared" si="77"/>
        <v>318.18343450054982</v>
      </c>
      <c r="J1013">
        <f t="shared" si="78"/>
        <v>-4.4496403918267333</v>
      </c>
      <c r="K1013">
        <f t="shared" si="79"/>
        <v>4.4496403918267333</v>
      </c>
    </row>
    <row r="1014" spans="1:11" x14ac:dyDescent="0.2">
      <c r="A1014" s="2">
        <v>42689</v>
      </c>
      <c r="B1014" s="10">
        <v>26.7775</v>
      </c>
      <c r="C1014" s="7">
        <v>743.24</v>
      </c>
      <c r="D1014" s="5">
        <v>117.2</v>
      </c>
      <c r="F1014" s="11">
        <f t="shared" si="75"/>
        <v>-60.836452906418344</v>
      </c>
      <c r="G1014" s="14">
        <f t="shared" si="76"/>
        <v>383.4695277987949</v>
      </c>
      <c r="I1014">
        <f t="shared" si="77"/>
        <v>322.63307489237656</v>
      </c>
      <c r="J1014">
        <f t="shared" si="78"/>
        <v>6.1413060085654365</v>
      </c>
      <c r="K1014">
        <f t="shared" si="79"/>
        <v>-6.1413060085654365</v>
      </c>
    </row>
    <row r="1015" spans="1:11" x14ac:dyDescent="0.2">
      <c r="A1015" s="2">
        <v>42688</v>
      </c>
      <c r="B1015" s="10">
        <v>26.427499999999998</v>
      </c>
      <c r="C1015" s="7">
        <v>719.07010000000002</v>
      </c>
      <c r="D1015" s="5">
        <v>115.08</v>
      </c>
      <c r="F1015" s="11">
        <f t="shared" si="75"/>
        <v>-60.041279401899757</v>
      </c>
      <c r="G1015" s="14">
        <f t="shared" si="76"/>
        <v>376.53304828571089</v>
      </c>
      <c r="I1015">
        <f t="shared" si="77"/>
        <v>316.49176888381112</v>
      </c>
      <c r="J1015">
        <f t="shared" si="78"/>
        <v>-11.346473213515935</v>
      </c>
      <c r="K1015">
        <f t="shared" si="79"/>
        <v>11.346473213515935</v>
      </c>
    </row>
    <row r="1016" spans="1:11" x14ac:dyDescent="0.2">
      <c r="A1016" s="2">
        <v>42685</v>
      </c>
      <c r="B1016" s="10">
        <v>27.107500000000002</v>
      </c>
      <c r="C1016" s="7">
        <v>739.01</v>
      </c>
      <c r="D1016" s="5">
        <v>119.02</v>
      </c>
      <c r="F1016" s="11">
        <f t="shared" si="75"/>
        <v>-61.586187924964449</v>
      </c>
      <c r="G1016" s="14">
        <f t="shared" si="76"/>
        <v>389.42443002229152</v>
      </c>
      <c r="I1016">
        <f t="shared" si="77"/>
        <v>327.83824209732705</v>
      </c>
      <c r="J1016">
        <f t="shared" si="78"/>
        <v>-6.187533139331606</v>
      </c>
      <c r="K1016">
        <f t="shared" si="79"/>
        <v>6.187533139331606</v>
      </c>
    </row>
    <row r="1017" spans="1:11" x14ac:dyDescent="0.2">
      <c r="A1017" s="2">
        <v>42684</v>
      </c>
      <c r="B1017" s="10">
        <v>26.947500000000002</v>
      </c>
      <c r="C1017" s="7">
        <v>742.37990000000002</v>
      </c>
      <c r="D1017" s="5">
        <v>120.8</v>
      </c>
      <c r="F1017" s="11">
        <f t="shared" si="75"/>
        <v>-61.222680037184524</v>
      </c>
      <c r="G1017" s="14">
        <f t="shared" si="76"/>
        <v>395.24845527384321</v>
      </c>
      <c r="I1017">
        <f t="shared" si="77"/>
        <v>334.02577523665866</v>
      </c>
      <c r="J1017">
        <f t="shared" si="78"/>
        <v>-6.0321183100389817</v>
      </c>
      <c r="K1017">
        <f t="shared" si="79"/>
        <v>6.0321183100389817</v>
      </c>
    </row>
    <row r="1018" spans="1:11" x14ac:dyDescent="0.2">
      <c r="A1018" s="2">
        <v>42683</v>
      </c>
      <c r="B1018" s="10">
        <v>27.72</v>
      </c>
      <c r="C1018" s="7">
        <v>771.87990000000002</v>
      </c>
      <c r="D1018" s="5">
        <v>123.18</v>
      </c>
      <c r="F1018" s="11">
        <f t="shared" si="75"/>
        <v>-62.977741557871965</v>
      </c>
      <c r="G1018" s="14">
        <f t="shared" si="76"/>
        <v>403.03563510456962</v>
      </c>
      <c r="I1018">
        <f t="shared" si="77"/>
        <v>340.05789354669764</v>
      </c>
      <c r="J1018">
        <f t="shared" si="78"/>
        <v>-3.3005646771313764</v>
      </c>
      <c r="K1018">
        <f t="shared" si="79"/>
        <v>3.3005646771313764</v>
      </c>
    </row>
    <row r="1019" spans="1:11" x14ac:dyDescent="0.2">
      <c r="A1019" s="2">
        <v>42682</v>
      </c>
      <c r="B1019" s="10">
        <v>27.765000000000001</v>
      </c>
      <c r="C1019" s="7">
        <v>787.75</v>
      </c>
      <c r="D1019" s="5">
        <v>124.22</v>
      </c>
      <c r="F1019" s="11">
        <f t="shared" si="75"/>
        <v>-63.079978151310073</v>
      </c>
      <c r="G1019" s="14">
        <f t="shared" si="76"/>
        <v>406.43843637513908</v>
      </c>
      <c r="I1019">
        <f t="shared" si="77"/>
        <v>343.35845822382902</v>
      </c>
      <c r="J1019">
        <f t="shared" si="78"/>
        <v>6.4036955996262463</v>
      </c>
      <c r="K1019">
        <f t="shared" si="79"/>
        <v>-6.4036955996262463</v>
      </c>
    </row>
    <row r="1020" spans="1:11" x14ac:dyDescent="0.2">
      <c r="A1020" s="2">
        <v>42681</v>
      </c>
      <c r="B1020" s="10">
        <v>27.602499999999999</v>
      </c>
      <c r="C1020" s="7">
        <v>784.92989999999998</v>
      </c>
      <c r="D1020" s="5">
        <v>122.15</v>
      </c>
      <c r="F1020" s="11">
        <f t="shared" si="75"/>
        <v>-62.710790452783584</v>
      </c>
      <c r="G1020" s="14">
        <f t="shared" si="76"/>
        <v>399.66555307698633</v>
      </c>
      <c r="I1020">
        <f t="shared" si="77"/>
        <v>336.95476262420277</v>
      </c>
      <c r="J1020">
        <f t="shared" si="78"/>
        <v>3.6889637308642023</v>
      </c>
      <c r="K1020">
        <f t="shared" si="79"/>
        <v>-3.6889637308642023</v>
      </c>
    </row>
    <row r="1021" spans="1:11" x14ac:dyDescent="0.2">
      <c r="A1021" s="2">
        <v>42678</v>
      </c>
      <c r="B1021" s="10">
        <v>27.21</v>
      </c>
      <c r="C1021" s="7">
        <v>755.05</v>
      </c>
      <c r="D1021" s="5">
        <v>120.75</v>
      </c>
      <c r="F1021" s="11">
        <f t="shared" si="75"/>
        <v>-61.819060165573461</v>
      </c>
      <c r="G1021" s="14">
        <f t="shared" si="76"/>
        <v>395.084859058912</v>
      </c>
      <c r="I1021">
        <f t="shared" si="77"/>
        <v>333.26579889333857</v>
      </c>
      <c r="J1021">
        <f t="shared" si="78"/>
        <v>3.0162444878779979</v>
      </c>
      <c r="K1021">
        <f t="shared" si="79"/>
        <v>-3.0162444878779979</v>
      </c>
    </row>
    <row r="1022" spans="1:11" x14ac:dyDescent="0.2">
      <c r="A1022" s="2">
        <v>42677</v>
      </c>
      <c r="B1022" s="10">
        <v>27.4575</v>
      </c>
      <c r="C1022" s="7">
        <v>767.03</v>
      </c>
      <c r="D1022" s="5">
        <v>120</v>
      </c>
      <c r="F1022" s="11">
        <f t="shared" si="75"/>
        <v>-62.381361429483029</v>
      </c>
      <c r="G1022" s="14">
        <f t="shared" si="76"/>
        <v>392.63091583494361</v>
      </c>
      <c r="I1022">
        <f t="shared" si="77"/>
        <v>330.24955440546057</v>
      </c>
      <c r="J1022">
        <f t="shared" si="78"/>
        <v>-22.460050529743057</v>
      </c>
      <c r="K1022">
        <f t="shared" si="79"/>
        <v>22.460050529743057</v>
      </c>
    </row>
    <row r="1023" spans="1:11" x14ac:dyDescent="0.2">
      <c r="A1023" s="2">
        <v>42676</v>
      </c>
      <c r="B1023" s="10">
        <v>27.897500000000001</v>
      </c>
      <c r="C1023" s="7">
        <v>765.56010000000003</v>
      </c>
      <c r="D1023" s="5">
        <v>127.17</v>
      </c>
      <c r="F1023" s="11">
        <f t="shared" si="75"/>
        <v>-63.381008120877823</v>
      </c>
      <c r="G1023" s="14">
        <f t="shared" si="76"/>
        <v>416.09061305608145</v>
      </c>
      <c r="I1023">
        <f t="shared" si="77"/>
        <v>352.70960493520363</v>
      </c>
      <c r="J1023">
        <f t="shared" si="78"/>
        <v>-7.6803817232607798</v>
      </c>
      <c r="K1023">
        <f t="shared" si="79"/>
        <v>7.6803817232607798</v>
      </c>
    </row>
    <row r="1024" spans="1:11" x14ac:dyDescent="0.2">
      <c r="A1024" s="2">
        <v>42675</v>
      </c>
      <c r="B1024" s="10">
        <v>27.872499999999999</v>
      </c>
      <c r="C1024" s="7">
        <v>785.40989999999999</v>
      </c>
      <c r="D1024" s="5">
        <v>129.5</v>
      </c>
      <c r="F1024" s="11">
        <f t="shared" si="75"/>
        <v>-63.324210013412205</v>
      </c>
      <c r="G1024" s="14">
        <f t="shared" si="76"/>
        <v>423.71419667187661</v>
      </c>
      <c r="I1024">
        <f t="shared" si="77"/>
        <v>360.38998665846441</v>
      </c>
      <c r="J1024">
        <f t="shared" si="78"/>
        <v>-3.710806001905496</v>
      </c>
      <c r="K1024">
        <f t="shared" si="79"/>
        <v>3.710806001905496</v>
      </c>
    </row>
    <row r="1025" spans="1:11" x14ac:dyDescent="0.2">
      <c r="A1025" s="2">
        <v>42674</v>
      </c>
      <c r="B1025" s="10">
        <v>28.385000000000002</v>
      </c>
      <c r="C1025" s="7">
        <v>789.82010000000002</v>
      </c>
      <c r="D1025" s="5">
        <v>130.99</v>
      </c>
      <c r="F1025" s="11">
        <f t="shared" si="75"/>
        <v>-64.488571216457288</v>
      </c>
      <c r="G1025" s="14">
        <f t="shared" si="76"/>
        <v>428.58936387682718</v>
      </c>
      <c r="I1025">
        <f t="shared" si="77"/>
        <v>364.1007926603699</v>
      </c>
      <c r="J1025">
        <f t="shared" si="78"/>
        <v>-0.87934069614919963</v>
      </c>
      <c r="K1025">
        <f t="shared" si="79"/>
        <v>0.87934069614919963</v>
      </c>
    </row>
    <row r="1026" spans="1:11" x14ac:dyDescent="0.2">
      <c r="A1026" s="2">
        <v>42671</v>
      </c>
      <c r="B1026" s="10">
        <v>28.43</v>
      </c>
      <c r="C1026" s="7">
        <v>776.32010000000002</v>
      </c>
      <c r="D1026" s="5">
        <v>131.29</v>
      </c>
      <c r="F1026" s="11">
        <f t="shared" si="75"/>
        <v>-64.590807809895381</v>
      </c>
      <c r="G1026" s="14">
        <f t="shared" si="76"/>
        <v>429.57094116641451</v>
      </c>
      <c r="I1026">
        <f t="shared" si="77"/>
        <v>364.9801333565191</v>
      </c>
      <c r="J1026">
        <f t="shared" si="78"/>
        <v>5.6667444945379088</v>
      </c>
      <c r="K1026">
        <f t="shared" si="79"/>
        <v>-5.6667444945379088</v>
      </c>
    </row>
    <row r="1027" spans="1:11" x14ac:dyDescent="0.2">
      <c r="A1027" s="2">
        <v>42670</v>
      </c>
      <c r="B1027" s="10">
        <v>28.62</v>
      </c>
      <c r="C1027" s="7">
        <v>818.36009999999999</v>
      </c>
      <c r="D1027" s="5">
        <v>129.69</v>
      </c>
      <c r="F1027" s="11">
        <f t="shared" si="75"/>
        <v>-65.02247342663405</v>
      </c>
      <c r="G1027" s="14">
        <f t="shared" si="76"/>
        <v>424.33586228861526</v>
      </c>
      <c r="I1027">
        <f t="shared" si="77"/>
        <v>359.3133888619812</v>
      </c>
      <c r="J1027">
        <f t="shared" si="78"/>
        <v>-3.7866388102748374</v>
      </c>
      <c r="K1027">
        <f t="shared" si="79"/>
        <v>3.7866388102748374</v>
      </c>
    </row>
    <row r="1028" spans="1:11" x14ac:dyDescent="0.2">
      <c r="A1028" s="2">
        <v>42669</v>
      </c>
      <c r="B1028" s="10">
        <v>28.897500000000001</v>
      </c>
      <c r="C1028" s="7">
        <v>822.59010000000001</v>
      </c>
      <c r="D1028" s="5">
        <v>131.04</v>
      </c>
      <c r="F1028" s="11">
        <f t="shared" si="75"/>
        <v>-65.652932419502349</v>
      </c>
      <c r="G1028" s="14">
        <f t="shared" si="76"/>
        <v>428.75296009175838</v>
      </c>
      <c r="I1028">
        <f t="shared" si="77"/>
        <v>363.10002767225603</v>
      </c>
      <c r="J1028">
        <f t="shared" si="78"/>
        <v>-2.5790757146953638</v>
      </c>
      <c r="K1028">
        <f t="shared" si="79"/>
        <v>2.5790757146953638</v>
      </c>
    </row>
    <row r="1029" spans="1:11" x14ac:dyDescent="0.2">
      <c r="A1029" s="2">
        <v>42668</v>
      </c>
      <c r="B1029" s="10">
        <v>29.5625</v>
      </c>
      <c r="C1029" s="7">
        <v>835.17989999999998</v>
      </c>
      <c r="D1029" s="5">
        <v>132.29</v>
      </c>
      <c r="F1029" s="11">
        <f t="shared" ref="F1029:F1092" si="80">B1029*$O$8</f>
        <v>-67.163762078087657</v>
      </c>
      <c r="G1029" s="14">
        <f t="shared" ref="G1029:G1092" si="81">D1029*(1-$O$8)</f>
        <v>432.84286546503904</v>
      </c>
      <c r="I1029">
        <f t="shared" ref="I1029:I1092" si="82">SUM(F1029:G1029)</f>
        <v>365.6791033869514</v>
      </c>
      <c r="J1029">
        <f t="shared" si="78"/>
        <v>-3.5799937004319418</v>
      </c>
      <c r="K1029">
        <f t="shared" si="79"/>
        <v>3.5799937004319418</v>
      </c>
    </row>
    <row r="1030" spans="1:11" x14ac:dyDescent="0.2">
      <c r="A1030" s="2">
        <v>42667</v>
      </c>
      <c r="B1030" s="10">
        <v>29.412500000000001</v>
      </c>
      <c r="C1030" s="7">
        <v>838.09010000000001</v>
      </c>
      <c r="D1030" s="5">
        <v>133.28</v>
      </c>
      <c r="F1030" s="11">
        <f t="shared" si="80"/>
        <v>-66.822973433293981</v>
      </c>
      <c r="G1030" s="14">
        <f t="shared" si="81"/>
        <v>436.08207052067735</v>
      </c>
      <c r="I1030">
        <f t="shared" si="82"/>
        <v>369.25909708738334</v>
      </c>
      <c r="J1030">
        <f t="shared" ref="J1030:J1093" si="83">I1030-I1031</f>
        <v>3.3626482729467853</v>
      </c>
      <c r="K1030">
        <f t="shared" ref="K1030:K1093" si="84">-J1030</f>
        <v>-3.3626482729467853</v>
      </c>
    </row>
    <row r="1031" spans="1:11" x14ac:dyDescent="0.2">
      <c r="A1031" s="2">
        <v>42664</v>
      </c>
      <c r="B1031" s="10">
        <v>29.15</v>
      </c>
      <c r="C1031" s="7">
        <v>818.99</v>
      </c>
      <c r="D1031" s="5">
        <v>132.07</v>
      </c>
      <c r="F1031" s="11">
        <f t="shared" si="80"/>
        <v>-66.226593304905037</v>
      </c>
      <c r="G1031" s="14">
        <f t="shared" si="81"/>
        <v>432.12304211934162</v>
      </c>
      <c r="I1031">
        <f t="shared" si="82"/>
        <v>365.89644881443655</v>
      </c>
      <c r="J1031">
        <f t="shared" si="83"/>
        <v>7.0341545924945308</v>
      </c>
      <c r="K1031">
        <f t="shared" si="84"/>
        <v>-7.0341545924945308</v>
      </c>
    </row>
    <row r="1032" spans="1:11" x14ac:dyDescent="0.2">
      <c r="A1032" s="2">
        <v>42663</v>
      </c>
      <c r="B1032" s="10">
        <v>29.265000000000001</v>
      </c>
      <c r="C1032" s="7">
        <v>810.32010000000002</v>
      </c>
      <c r="D1032" s="5">
        <v>130</v>
      </c>
      <c r="F1032" s="11">
        <f t="shared" si="80"/>
        <v>-66.487864599246862</v>
      </c>
      <c r="G1032" s="14">
        <f t="shared" si="81"/>
        <v>425.35015882118887</v>
      </c>
      <c r="I1032">
        <f t="shared" si="82"/>
        <v>358.86229422194202</v>
      </c>
      <c r="J1032">
        <f t="shared" si="83"/>
        <v>-0.32583280836934136</v>
      </c>
      <c r="K1032">
        <f t="shared" si="84"/>
        <v>0.32583280836934136</v>
      </c>
    </row>
    <row r="1033" spans="1:11" x14ac:dyDescent="0.2">
      <c r="A1033" s="2">
        <v>42662</v>
      </c>
      <c r="B1033" s="10">
        <v>29.28</v>
      </c>
      <c r="C1033" s="7">
        <v>817.68989999999997</v>
      </c>
      <c r="D1033" s="5">
        <v>130.11000000000001</v>
      </c>
      <c r="F1033" s="11">
        <f t="shared" si="80"/>
        <v>-66.521943463726231</v>
      </c>
      <c r="G1033" s="14">
        <f t="shared" si="81"/>
        <v>425.71007049403761</v>
      </c>
      <c r="I1033">
        <f t="shared" si="82"/>
        <v>359.18812703031136</v>
      </c>
      <c r="J1033">
        <f t="shared" si="83"/>
        <v>5.2375567960114608</v>
      </c>
      <c r="K1033">
        <f t="shared" si="84"/>
        <v>-5.2375567960114608</v>
      </c>
    </row>
    <row r="1034" spans="1:11" x14ac:dyDescent="0.2">
      <c r="A1034" s="2">
        <v>42661</v>
      </c>
      <c r="B1034" s="10">
        <v>29.3675</v>
      </c>
      <c r="C1034" s="7">
        <v>817.6499</v>
      </c>
      <c r="D1034" s="5">
        <v>128.57</v>
      </c>
      <c r="F1034" s="11">
        <f t="shared" si="80"/>
        <v>-66.720736839855874</v>
      </c>
      <c r="G1034" s="14">
        <f t="shared" si="81"/>
        <v>420.67130707415578</v>
      </c>
      <c r="I1034">
        <f t="shared" si="82"/>
        <v>353.9505702342999</v>
      </c>
      <c r="J1034">
        <f t="shared" si="83"/>
        <v>3.415520513555748</v>
      </c>
      <c r="K1034">
        <f t="shared" si="84"/>
        <v>-3.415520513555748</v>
      </c>
    </row>
    <row r="1035" spans="1:11" x14ac:dyDescent="0.2">
      <c r="A1035" s="2">
        <v>42660</v>
      </c>
      <c r="B1035" s="10">
        <v>29.387499999999999</v>
      </c>
      <c r="C1035" s="7">
        <v>812.95</v>
      </c>
      <c r="D1035" s="5">
        <v>127.54</v>
      </c>
      <c r="F1035" s="11">
        <f t="shared" si="80"/>
        <v>-66.766175325828371</v>
      </c>
      <c r="G1035" s="14">
        <f t="shared" si="81"/>
        <v>417.30122504657254</v>
      </c>
      <c r="I1035">
        <f t="shared" si="82"/>
        <v>350.53504972074415</v>
      </c>
      <c r="J1035">
        <f t="shared" si="83"/>
        <v>-1.0670157755598666</v>
      </c>
      <c r="K1035">
        <f t="shared" si="84"/>
        <v>1.0670157755598666</v>
      </c>
    </row>
    <row r="1036" spans="1:11" x14ac:dyDescent="0.2">
      <c r="A1036" s="2">
        <v>42657</v>
      </c>
      <c r="B1036" s="10">
        <v>29.407499999999999</v>
      </c>
      <c r="C1036" s="7">
        <v>822.96</v>
      </c>
      <c r="D1036" s="5">
        <v>127.88</v>
      </c>
      <c r="F1036" s="11">
        <f t="shared" si="80"/>
        <v>-66.811613811800854</v>
      </c>
      <c r="G1036" s="14">
        <f t="shared" si="81"/>
        <v>418.41367930810486</v>
      </c>
      <c r="I1036">
        <f t="shared" si="82"/>
        <v>351.60206549630402</v>
      </c>
      <c r="J1036">
        <f t="shared" si="83"/>
        <v>-0.17287224060896733</v>
      </c>
      <c r="K1036">
        <f t="shared" si="84"/>
        <v>0.17287224060896733</v>
      </c>
    </row>
    <row r="1037" spans="1:11" x14ac:dyDescent="0.2">
      <c r="A1037" s="2">
        <v>42656</v>
      </c>
      <c r="B1037" s="10">
        <v>29.245000000000001</v>
      </c>
      <c r="C1037" s="7">
        <v>829.28</v>
      </c>
      <c r="D1037" s="5">
        <v>127.82</v>
      </c>
      <c r="F1037" s="11">
        <f t="shared" si="80"/>
        <v>-66.442426113274379</v>
      </c>
      <c r="G1037" s="14">
        <f t="shared" si="81"/>
        <v>418.21736385018738</v>
      </c>
      <c r="I1037">
        <f t="shared" si="82"/>
        <v>351.77493773691299</v>
      </c>
      <c r="J1037">
        <f t="shared" si="83"/>
        <v>-3.8199937004320645</v>
      </c>
      <c r="K1037">
        <f t="shared" si="84"/>
        <v>3.8199937004320645</v>
      </c>
    </row>
    <row r="1038" spans="1:11" x14ac:dyDescent="0.2">
      <c r="A1038" s="2">
        <v>42655</v>
      </c>
      <c r="B1038" s="10">
        <v>29.335000000000001</v>
      </c>
      <c r="C1038" s="7">
        <v>834.09010000000001</v>
      </c>
      <c r="D1038" s="5">
        <v>129.05000000000001</v>
      </c>
      <c r="F1038" s="11">
        <f t="shared" si="80"/>
        <v>-66.646899300150579</v>
      </c>
      <c r="G1038" s="14">
        <f t="shared" si="81"/>
        <v>422.2418307374956</v>
      </c>
      <c r="I1038">
        <f t="shared" si="82"/>
        <v>355.59493143734505</v>
      </c>
      <c r="J1038">
        <f t="shared" si="83"/>
        <v>-3.4473186876141426E-2</v>
      </c>
      <c r="K1038">
        <f t="shared" si="84"/>
        <v>3.4473186876141426E-2</v>
      </c>
    </row>
    <row r="1039" spans="1:11" x14ac:dyDescent="0.2">
      <c r="A1039" s="2">
        <v>42654</v>
      </c>
      <c r="B1039" s="10">
        <v>29.074999999999999</v>
      </c>
      <c r="C1039" s="7">
        <v>831</v>
      </c>
      <c r="D1039" s="5">
        <v>128.88</v>
      </c>
      <c r="F1039" s="11">
        <f t="shared" si="80"/>
        <v>-66.056198982508207</v>
      </c>
      <c r="G1039" s="14">
        <f t="shared" si="81"/>
        <v>421.68560360672939</v>
      </c>
      <c r="I1039">
        <f t="shared" si="82"/>
        <v>355.62940462422119</v>
      </c>
      <c r="J1039">
        <f t="shared" si="83"/>
        <v>-4.5918123147934011</v>
      </c>
      <c r="K1039">
        <f t="shared" si="84"/>
        <v>4.5918123147934011</v>
      </c>
    </row>
    <row r="1040" spans="1:11" x14ac:dyDescent="0.2">
      <c r="A1040" s="2">
        <v>42653</v>
      </c>
      <c r="B1040" s="10">
        <v>29.012499999999999</v>
      </c>
      <c r="C1040" s="7">
        <v>841.71</v>
      </c>
      <c r="D1040" s="5">
        <v>130.24</v>
      </c>
      <c r="F1040" s="11">
        <f t="shared" si="80"/>
        <v>-65.914203713844174</v>
      </c>
      <c r="G1040" s="14">
        <f t="shared" si="81"/>
        <v>426.13542065285878</v>
      </c>
      <c r="I1040">
        <f t="shared" si="82"/>
        <v>360.2212169390146</v>
      </c>
      <c r="J1040">
        <f t="shared" si="83"/>
        <v>2.9596230347149231</v>
      </c>
      <c r="K1040">
        <f t="shared" si="84"/>
        <v>-2.9596230347149231</v>
      </c>
    </row>
    <row r="1041" spans="1:11" x14ac:dyDescent="0.2">
      <c r="A1041" s="2">
        <v>42650</v>
      </c>
      <c r="B1041" s="10">
        <v>28.515000000000001</v>
      </c>
      <c r="C1041" s="7">
        <v>839.42989999999998</v>
      </c>
      <c r="D1041" s="5">
        <v>128.99</v>
      </c>
      <c r="F1041" s="11">
        <f t="shared" si="80"/>
        <v>-64.783921375278467</v>
      </c>
      <c r="G1041" s="14">
        <f t="shared" si="81"/>
        <v>422.04551527957813</v>
      </c>
      <c r="I1041">
        <f t="shared" si="82"/>
        <v>357.26159390429967</v>
      </c>
      <c r="J1041">
        <f t="shared" si="83"/>
        <v>0.72142429196463809</v>
      </c>
      <c r="K1041">
        <f t="shared" si="84"/>
        <v>-0.72142429196463809</v>
      </c>
    </row>
    <row r="1042" spans="1:11" x14ac:dyDescent="0.2">
      <c r="A1042" s="2">
        <v>42649</v>
      </c>
      <c r="B1042" s="10">
        <v>28.4725</v>
      </c>
      <c r="C1042" s="7">
        <v>841.65989999999999</v>
      </c>
      <c r="D1042" s="5">
        <v>128.74</v>
      </c>
      <c r="F1042" s="11">
        <f t="shared" si="80"/>
        <v>-64.687364592586931</v>
      </c>
      <c r="G1042" s="14">
        <f t="shared" si="81"/>
        <v>421.22753420492199</v>
      </c>
      <c r="I1042">
        <f t="shared" si="82"/>
        <v>356.54016961233503</v>
      </c>
      <c r="J1042">
        <f t="shared" si="83"/>
        <v>0.40631545791745793</v>
      </c>
      <c r="K1042">
        <f t="shared" si="84"/>
        <v>-0.40631545791745793</v>
      </c>
    </row>
    <row r="1043" spans="1:11" x14ac:dyDescent="0.2">
      <c r="A1043" s="2">
        <v>42648</v>
      </c>
      <c r="B1043" s="10">
        <v>28.262499999999999</v>
      </c>
      <c r="C1043" s="7">
        <v>844.36009999999999</v>
      </c>
      <c r="D1043" s="5">
        <v>128.47</v>
      </c>
      <c r="F1043" s="11">
        <f t="shared" si="80"/>
        <v>-64.210260489875779</v>
      </c>
      <c r="G1043" s="14">
        <f t="shared" si="81"/>
        <v>420.34411464429337</v>
      </c>
      <c r="I1043">
        <f t="shared" si="82"/>
        <v>356.13385415441758</v>
      </c>
      <c r="J1043">
        <f t="shared" si="83"/>
        <v>0.88773974988208693</v>
      </c>
      <c r="K1043">
        <f t="shared" si="84"/>
        <v>-0.88773974988208693</v>
      </c>
    </row>
    <row r="1044" spans="1:11" x14ac:dyDescent="0.2">
      <c r="A1044" s="2">
        <v>42647</v>
      </c>
      <c r="B1044" s="10">
        <v>28.25</v>
      </c>
      <c r="C1044" s="7">
        <v>834.03</v>
      </c>
      <c r="D1044" s="5">
        <v>128.19</v>
      </c>
      <c r="F1044" s="11">
        <f t="shared" si="80"/>
        <v>-64.181861436142967</v>
      </c>
      <c r="G1044" s="14">
        <f t="shared" si="81"/>
        <v>419.42797584067847</v>
      </c>
      <c r="I1044">
        <f t="shared" si="82"/>
        <v>355.24611440453549</v>
      </c>
      <c r="J1044">
        <f t="shared" si="83"/>
        <v>-2.1703470090372434</v>
      </c>
      <c r="K1044">
        <f t="shared" si="84"/>
        <v>2.1703470090372434</v>
      </c>
    </row>
    <row r="1045" spans="1:11" x14ac:dyDescent="0.2">
      <c r="A1045" s="2">
        <v>42646</v>
      </c>
      <c r="B1045" s="10">
        <v>28.13</v>
      </c>
      <c r="C1045" s="7">
        <v>836.74</v>
      </c>
      <c r="D1045" s="5">
        <v>128.77000000000001</v>
      </c>
      <c r="F1045" s="11">
        <f t="shared" si="80"/>
        <v>-63.909230520308022</v>
      </c>
      <c r="G1045" s="14">
        <f t="shared" si="81"/>
        <v>421.32569193388076</v>
      </c>
      <c r="I1045">
        <f t="shared" si="82"/>
        <v>357.41646141357273</v>
      </c>
      <c r="J1045">
        <f t="shared" si="83"/>
        <v>1.9369921188800276</v>
      </c>
      <c r="K1045">
        <f t="shared" si="84"/>
        <v>-1.9369921188800276</v>
      </c>
    </row>
    <row r="1046" spans="1:11" x14ac:dyDescent="0.2">
      <c r="A1046" s="2">
        <v>42643</v>
      </c>
      <c r="B1046" s="10">
        <v>28.262499999999999</v>
      </c>
      <c r="C1046" s="7">
        <v>837.31010000000003</v>
      </c>
      <c r="D1046" s="5">
        <v>128.27000000000001</v>
      </c>
      <c r="F1046" s="11">
        <f t="shared" si="80"/>
        <v>-64.210260489875779</v>
      </c>
      <c r="G1046" s="14">
        <f t="shared" si="81"/>
        <v>419.6897297845685</v>
      </c>
      <c r="I1046">
        <f t="shared" si="82"/>
        <v>355.47946929469271</v>
      </c>
      <c r="J1046">
        <f t="shared" si="83"/>
        <v>9.4802838801570033E-2</v>
      </c>
      <c r="K1046">
        <f t="shared" si="84"/>
        <v>-9.4802838801570033E-2</v>
      </c>
    </row>
    <row r="1047" spans="1:11" x14ac:dyDescent="0.2">
      <c r="A1047" s="2">
        <v>42642</v>
      </c>
      <c r="B1047" s="10">
        <v>28.045000000000002</v>
      </c>
      <c r="C1047" s="7">
        <v>829.05</v>
      </c>
      <c r="D1047" s="5">
        <v>128.09</v>
      </c>
      <c r="F1047" s="11">
        <f t="shared" si="80"/>
        <v>-63.716116954924942</v>
      </c>
      <c r="G1047" s="14">
        <f t="shared" si="81"/>
        <v>419.10078341081606</v>
      </c>
      <c r="I1047">
        <f t="shared" si="82"/>
        <v>355.38466645589114</v>
      </c>
      <c r="J1047">
        <f t="shared" si="83"/>
        <v>-2.7246671982905468</v>
      </c>
      <c r="K1047">
        <f t="shared" si="84"/>
        <v>2.7246671982905468</v>
      </c>
    </row>
    <row r="1048" spans="1:11" x14ac:dyDescent="0.2">
      <c r="A1048" s="2">
        <v>42641</v>
      </c>
      <c r="B1048" s="10">
        <v>28.487500000000001</v>
      </c>
      <c r="C1048" s="7">
        <v>828.72</v>
      </c>
      <c r="D1048" s="5">
        <v>129.22999999999999</v>
      </c>
      <c r="F1048" s="11">
        <f t="shared" si="80"/>
        <v>-64.7214434570663</v>
      </c>
      <c r="G1048" s="14">
        <f t="shared" si="81"/>
        <v>422.83077711124798</v>
      </c>
      <c r="I1048">
        <f t="shared" si="82"/>
        <v>358.10933365418168</v>
      </c>
      <c r="J1048">
        <f t="shared" si="83"/>
        <v>1.2783753970529688</v>
      </c>
      <c r="K1048">
        <f t="shared" si="84"/>
        <v>-1.2783753970529688</v>
      </c>
    </row>
    <row r="1049" spans="1:11" x14ac:dyDescent="0.2">
      <c r="A1049" s="2">
        <v>42640</v>
      </c>
      <c r="B1049" s="10">
        <v>28.272500000000001</v>
      </c>
      <c r="C1049" s="7">
        <v>816.11009999999999</v>
      </c>
      <c r="D1049" s="5">
        <v>128.69</v>
      </c>
      <c r="F1049" s="11">
        <f t="shared" si="80"/>
        <v>-64.23297973286202</v>
      </c>
      <c r="G1049" s="14">
        <f t="shared" si="81"/>
        <v>421.06393798999073</v>
      </c>
      <c r="I1049">
        <f t="shared" si="82"/>
        <v>356.83095825712871</v>
      </c>
      <c r="J1049">
        <f t="shared" si="83"/>
        <v>4.3959795064240552</v>
      </c>
      <c r="K1049">
        <f t="shared" si="84"/>
        <v>-4.3959795064240552</v>
      </c>
    </row>
    <row r="1050" spans="1:11" x14ac:dyDescent="0.2">
      <c r="A1050" s="2">
        <v>42639</v>
      </c>
      <c r="B1050" s="10">
        <v>28.22</v>
      </c>
      <c r="C1050" s="7">
        <v>799.15989999999999</v>
      </c>
      <c r="D1050" s="5">
        <v>127.31</v>
      </c>
      <c r="F1050" s="11">
        <f t="shared" si="80"/>
        <v>-64.113703707184229</v>
      </c>
      <c r="G1050" s="14">
        <f t="shared" si="81"/>
        <v>416.5486824578889</v>
      </c>
      <c r="I1050">
        <f t="shared" si="82"/>
        <v>352.43497875070466</v>
      </c>
      <c r="J1050">
        <f t="shared" si="83"/>
        <v>-2.223307576797481</v>
      </c>
      <c r="K1050">
        <f t="shared" si="84"/>
        <v>2.223307576797481</v>
      </c>
    </row>
    <row r="1051" spans="1:11" x14ac:dyDescent="0.2">
      <c r="A1051" s="2">
        <v>42636</v>
      </c>
      <c r="B1051" s="10">
        <v>28.177499999999998</v>
      </c>
      <c r="C1051" s="7">
        <v>805.75</v>
      </c>
      <c r="D1051" s="5">
        <v>127.96</v>
      </c>
      <c r="F1051" s="11">
        <f t="shared" si="80"/>
        <v>-64.017146924492693</v>
      </c>
      <c r="G1051" s="14">
        <f t="shared" si="81"/>
        <v>418.67543325199483</v>
      </c>
      <c r="I1051">
        <f t="shared" si="82"/>
        <v>354.65828632750214</v>
      </c>
      <c r="J1051">
        <f t="shared" si="83"/>
        <v>-5.8516356604908424</v>
      </c>
      <c r="K1051">
        <f t="shared" si="84"/>
        <v>5.8516356604908424</v>
      </c>
    </row>
    <row r="1052" spans="1:11" x14ac:dyDescent="0.2">
      <c r="A1052" s="2">
        <v>42635</v>
      </c>
      <c r="B1052" s="10">
        <v>28.655000000000001</v>
      </c>
      <c r="C1052" s="7">
        <v>804.7</v>
      </c>
      <c r="D1052" s="5">
        <v>130.08000000000001</v>
      </c>
      <c r="F1052" s="11">
        <f t="shared" si="80"/>
        <v>-65.101990777085902</v>
      </c>
      <c r="G1052" s="14">
        <f t="shared" si="81"/>
        <v>425.6119127650789</v>
      </c>
      <c r="I1052">
        <f t="shared" si="82"/>
        <v>360.50992198799298</v>
      </c>
      <c r="J1052">
        <f t="shared" si="83"/>
        <v>-0.14967034807455093</v>
      </c>
      <c r="K1052">
        <f t="shared" si="84"/>
        <v>0.14967034807455093</v>
      </c>
    </row>
    <row r="1053" spans="1:11" x14ac:dyDescent="0.2">
      <c r="A1053" s="2">
        <v>42634</v>
      </c>
      <c r="B1053" s="10">
        <v>28.387499999999999</v>
      </c>
      <c r="C1053" s="7">
        <v>789.74</v>
      </c>
      <c r="D1053" s="5">
        <v>129.94</v>
      </c>
      <c r="F1053" s="11">
        <f t="shared" si="80"/>
        <v>-64.494251027203845</v>
      </c>
      <c r="G1053" s="14">
        <f t="shared" si="81"/>
        <v>425.15384336327139</v>
      </c>
      <c r="I1053">
        <f t="shared" si="82"/>
        <v>360.65959233606753</v>
      </c>
      <c r="J1053">
        <f t="shared" si="83"/>
        <v>4.2648612097050318</v>
      </c>
      <c r="K1053">
        <f t="shared" si="84"/>
        <v>-4.2648612097050318</v>
      </c>
    </row>
    <row r="1054" spans="1:11" x14ac:dyDescent="0.2">
      <c r="A1054" s="2">
        <v>42633</v>
      </c>
      <c r="B1054" s="10">
        <v>28.392499999999998</v>
      </c>
      <c r="C1054" s="7">
        <v>780.22</v>
      </c>
      <c r="D1054" s="5">
        <v>128.63999999999999</v>
      </c>
      <c r="F1054" s="11">
        <f t="shared" si="80"/>
        <v>-64.505610648696958</v>
      </c>
      <c r="G1054" s="14">
        <f t="shared" si="81"/>
        <v>420.90034177505947</v>
      </c>
      <c r="I1054">
        <f t="shared" si="82"/>
        <v>356.3947311263625</v>
      </c>
      <c r="J1054">
        <f t="shared" si="83"/>
        <v>-2.7039432239746475E-2</v>
      </c>
      <c r="K1054">
        <f t="shared" si="84"/>
        <v>2.7039432239746475E-2</v>
      </c>
    </row>
    <row r="1055" spans="1:11" x14ac:dyDescent="0.2">
      <c r="A1055" s="2">
        <v>42632</v>
      </c>
      <c r="B1055" s="10">
        <v>28.395</v>
      </c>
      <c r="C1055" s="7">
        <v>775.1001</v>
      </c>
      <c r="D1055" s="5">
        <v>128.65</v>
      </c>
      <c r="F1055" s="11">
        <f t="shared" si="80"/>
        <v>-64.511290459443529</v>
      </c>
      <c r="G1055" s="14">
        <f t="shared" si="81"/>
        <v>420.93306101804581</v>
      </c>
      <c r="I1055">
        <f t="shared" si="82"/>
        <v>356.42177055860225</v>
      </c>
      <c r="J1055">
        <f t="shared" si="83"/>
        <v>-0.61311356538305972</v>
      </c>
      <c r="K1055">
        <f t="shared" si="84"/>
        <v>0.61311356538305972</v>
      </c>
    </row>
    <row r="1056" spans="1:11" x14ac:dyDescent="0.2">
      <c r="A1056" s="2">
        <v>42629</v>
      </c>
      <c r="B1056" s="10">
        <v>28.73</v>
      </c>
      <c r="C1056" s="7">
        <v>778.52</v>
      </c>
      <c r="D1056" s="5">
        <v>129.07</v>
      </c>
      <c r="F1056" s="11">
        <f t="shared" si="80"/>
        <v>-65.272385099482747</v>
      </c>
      <c r="G1056" s="14">
        <f t="shared" si="81"/>
        <v>422.30726922346804</v>
      </c>
      <c r="I1056">
        <f t="shared" si="82"/>
        <v>357.03488412398531</v>
      </c>
      <c r="J1056">
        <f t="shared" si="83"/>
        <v>2.7249731935361865</v>
      </c>
      <c r="K1056">
        <f t="shared" si="84"/>
        <v>-2.7249731935361865</v>
      </c>
    </row>
    <row r="1057" spans="1:11" x14ac:dyDescent="0.2">
      <c r="A1057" s="2">
        <v>42628</v>
      </c>
      <c r="B1057" s="10">
        <v>28.892499999999998</v>
      </c>
      <c r="C1057" s="7">
        <v>769.68989999999997</v>
      </c>
      <c r="D1057" s="5">
        <v>128.35</v>
      </c>
      <c r="F1057" s="11">
        <f t="shared" si="80"/>
        <v>-65.641572798009221</v>
      </c>
      <c r="G1057" s="14">
        <f t="shared" si="81"/>
        <v>419.95148372845836</v>
      </c>
      <c r="I1057">
        <f t="shared" si="82"/>
        <v>354.30991093044912</v>
      </c>
      <c r="J1057">
        <f t="shared" si="83"/>
        <v>-0.26061199049115658</v>
      </c>
      <c r="K1057">
        <f t="shared" si="84"/>
        <v>0.26061199049115658</v>
      </c>
    </row>
    <row r="1058" spans="1:11" x14ac:dyDescent="0.2">
      <c r="A1058" s="2">
        <v>42627</v>
      </c>
      <c r="B1058" s="10">
        <v>27.942499999999999</v>
      </c>
      <c r="C1058" s="7">
        <v>761.09010000000001</v>
      </c>
      <c r="D1058" s="5">
        <v>127.77</v>
      </c>
      <c r="F1058" s="11">
        <f t="shared" si="80"/>
        <v>-63.483244714315923</v>
      </c>
      <c r="G1058" s="14">
        <f t="shared" si="81"/>
        <v>418.05376763525618</v>
      </c>
      <c r="I1058">
        <f t="shared" si="82"/>
        <v>354.57052292094028</v>
      </c>
      <c r="J1058">
        <f t="shared" si="83"/>
        <v>-0.33741009795664922</v>
      </c>
      <c r="K1058">
        <f t="shared" si="84"/>
        <v>0.33741009795664922</v>
      </c>
    </row>
    <row r="1059" spans="1:11" x14ac:dyDescent="0.2">
      <c r="A1059" s="2">
        <v>42626</v>
      </c>
      <c r="B1059" s="10">
        <v>26.987500000000001</v>
      </c>
      <c r="C1059" s="7">
        <v>761.01</v>
      </c>
      <c r="D1059" s="5">
        <v>127.21</v>
      </c>
      <c r="F1059" s="11">
        <f t="shared" si="80"/>
        <v>-61.313557009129504</v>
      </c>
      <c r="G1059" s="14">
        <f t="shared" si="81"/>
        <v>416.22149002802644</v>
      </c>
      <c r="I1059">
        <f t="shared" si="82"/>
        <v>354.90793301889693</v>
      </c>
      <c r="J1059">
        <f t="shared" si="83"/>
        <v>-6.2680804593512107</v>
      </c>
      <c r="K1059">
        <f t="shared" si="84"/>
        <v>6.2680804593512107</v>
      </c>
    </row>
    <row r="1060" spans="1:11" x14ac:dyDescent="0.2">
      <c r="A1060" s="2">
        <v>42625</v>
      </c>
      <c r="B1060" s="10">
        <v>26.36</v>
      </c>
      <c r="C1060" s="7">
        <v>771.49</v>
      </c>
      <c r="D1060" s="5">
        <v>128.69</v>
      </c>
      <c r="F1060" s="11">
        <f t="shared" si="80"/>
        <v>-59.887924511742604</v>
      </c>
      <c r="G1060" s="14">
        <f t="shared" si="81"/>
        <v>421.06393798999073</v>
      </c>
      <c r="I1060">
        <f t="shared" si="82"/>
        <v>361.17601347824814</v>
      </c>
      <c r="J1060">
        <f t="shared" si="83"/>
        <v>3.8903233523573704</v>
      </c>
      <c r="K1060">
        <f t="shared" si="84"/>
        <v>-3.8903233523573704</v>
      </c>
    </row>
    <row r="1061" spans="1:11" x14ac:dyDescent="0.2">
      <c r="A1061" s="2">
        <v>42622</v>
      </c>
      <c r="B1061" s="10">
        <v>25.782499999999999</v>
      </c>
      <c r="C1061" s="7">
        <v>760.13990000000001</v>
      </c>
      <c r="D1061" s="5">
        <v>127.1</v>
      </c>
      <c r="F1061" s="11">
        <f t="shared" si="80"/>
        <v>-58.575888229286939</v>
      </c>
      <c r="G1061" s="14">
        <f t="shared" si="81"/>
        <v>415.8615783551777</v>
      </c>
      <c r="I1061">
        <f t="shared" si="82"/>
        <v>357.28569012589077</v>
      </c>
      <c r="J1061">
        <f t="shared" si="83"/>
        <v>-9.0145252582116768</v>
      </c>
      <c r="K1061">
        <f t="shared" si="84"/>
        <v>9.0145252582116768</v>
      </c>
    </row>
    <row r="1062" spans="1:11" x14ac:dyDescent="0.2">
      <c r="A1062" s="2">
        <v>42621</v>
      </c>
      <c r="B1062" s="10">
        <v>26.38</v>
      </c>
      <c r="C1062" s="7">
        <v>784.06010000000003</v>
      </c>
      <c r="D1062" s="5">
        <v>130.27000000000001</v>
      </c>
      <c r="F1062" s="11">
        <f t="shared" si="80"/>
        <v>-59.933362997715093</v>
      </c>
      <c r="G1062" s="14">
        <f t="shared" si="81"/>
        <v>426.23357838181755</v>
      </c>
      <c r="I1062">
        <f t="shared" si="82"/>
        <v>366.30021538410244</v>
      </c>
      <c r="J1062">
        <f t="shared" si="83"/>
        <v>-0.93903470090367591</v>
      </c>
      <c r="K1062">
        <f t="shared" si="84"/>
        <v>0.93903470090367591</v>
      </c>
    </row>
    <row r="1063" spans="1:11" x14ac:dyDescent="0.2">
      <c r="A1063" s="2">
        <v>42620</v>
      </c>
      <c r="B1063" s="10">
        <v>27.09</v>
      </c>
      <c r="C1063" s="7">
        <v>784.48</v>
      </c>
      <c r="D1063" s="5">
        <v>131.05000000000001</v>
      </c>
      <c r="F1063" s="11">
        <f t="shared" si="80"/>
        <v>-61.546429249738516</v>
      </c>
      <c r="G1063" s="14">
        <f t="shared" si="81"/>
        <v>428.78567933474466</v>
      </c>
      <c r="I1063">
        <f t="shared" si="82"/>
        <v>367.23925008500612</v>
      </c>
      <c r="J1063">
        <f t="shared" si="83"/>
        <v>3.9440725649113233</v>
      </c>
      <c r="K1063">
        <f t="shared" si="84"/>
        <v>-3.9440725649113233</v>
      </c>
    </row>
    <row r="1064" spans="1:11" x14ac:dyDescent="0.2">
      <c r="A1064" s="2">
        <v>42619</v>
      </c>
      <c r="B1064" s="10">
        <v>26.925000000000001</v>
      </c>
      <c r="C1064" s="7">
        <v>788.87009999999998</v>
      </c>
      <c r="D1064" s="5">
        <v>129.72999999999999</v>
      </c>
      <c r="F1064" s="11">
        <f t="shared" si="80"/>
        <v>-61.171561740465464</v>
      </c>
      <c r="G1064" s="14">
        <f t="shared" si="81"/>
        <v>424.46673926056025</v>
      </c>
      <c r="I1064">
        <f t="shared" si="82"/>
        <v>363.2951775200948</v>
      </c>
      <c r="J1064">
        <f t="shared" si="83"/>
        <v>10.552635673810641</v>
      </c>
      <c r="K1064">
        <f t="shared" si="84"/>
        <v>-10.552635673810641</v>
      </c>
    </row>
    <row r="1065" spans="1:11" x14ac:dyDescent="0.2">
      <c r="A1065" s="2">
        <v>42618</v>
      </c>
      <c r="B1065" s="10">
        <v>26.932500000000001</v>
      </c>
      <c r="C1065" s="7">
        <v>772.43989999999997</v>
      </c>
      <c r="D1065" s="5">
        <v>126.51</v>
      </c>
      <c r="F1065" s="11">
        <f t="shared" si="80"/>
        <v>-61.188601172705155</v>
      </c>
      <c r="G1065" s="14">
        <f t="shared" si="81"/>
        <v>413.9311430189893</v>
      </c>
      <c r="I1065">
        <f t="shared" si="82"/>
        <v>352.74254184628415</v>
      </c>
      <c r="J1065">
        <f t="shared" si="83"/>
        <v>0</v>
      </c>
      <c r="K1065">
        <f t="shared" si="84"/>
        <v>0</v>
      </c>
    </row>
    <row r="1066" spans="1:11" x14ac:dyDescent="0.2">
      <c r="A1066" s="2">
        <v>42615</v>
      </c>
      <c r="B1066" s="10">
        <v>26.932500000000001</v>
      </c>
      <c r="C1066" s="7">
        <v>772.43989999999997</v>
      </c>
      <c r="D1066" s="5">
        <v>126.51</v>
      </c>
      <c r="F1066" s="11">
        <f t="shared" si="80"/>
        <v>-61.188601172705155</v>
      </c>
      <c r="G1066" s="14">
        <f t="shared" si="81"/>
        <v>413.9311430189893</v>
      </c>
      <c r="I1066">
        <f t="shared" si="82"/>
        <v>352.74254184628415</v>
      </c>
      <c r="J1066">
        <f t="shared" si="83"/>
        <v>0.54447318687624602</v>
      </c>
      <c r="K1066">
        <f t="shared" si="84"/>
        <v>-0.54447318687624602</v>
      </c>
    </row>
    <row r="1067" spans="1:11" x14ac:dyDescent="0.2">
      <c r="A1067" s="2">
        <v>42614</v>
      </c>
      <c r="B1067" s="10">
        <v>26.682500000000001</v>
      </c>
      <c r="C1067" s="7">
        <v>770.62009999999998</v>
      </c>
      <c r="D1067" s="5">
        <v>126.17</v>
      </c>
      <c r="F1067" s="11">
        <f t="shared" si="80"/>
        <v>-60.620620098049017</v>
      </c>
      <c r="G1067" s="14">
        <f t="shared" si="81"/>
        <v>412.81868875745693</v>
      </c>
      <c r="I1067">
        <f t="shared" si="82"/>
        <v>352.19806865940791</v>
      </c>
      <c r="J1067">
        <f t="shared" si="83"/>
        <v>-0.19423186210218546</v>
      </c>
      <c r="K1067">
        <f t="shared" si="84"/>
        <v>0.19423186210218546</v>
      </c>
    </row>
    <row r="1068" spans="1:11" x14ac:dyDescent="0.2">
      <c r="A1068" s="2">
        <v>42613</v>
      </c>
      <c r="B1068" s="10">
        <v>26.524999999999999</v>
      </c>
      <c r="C1068" s="7">
        <v>769.15989999999999</v>
      </c>
      <c r="D1068" s="5">
        <v>126.12</v>
      </c>
      <c r="F1068" s="11">
        <f t="shared" si="80"/>
        <v>-60.262792021015649</v>
      </c>
      <c r="G1068" s="14">
        <f t="shared" si="81"/>
        <v>412.65509254252572</v>
      </c>
      <c r="I1068">
        <f t="shared" si="82"/>
        <v>352.39230052151009</v>
      </c>
      <c r="J1068">
        <f t="shared" si="83"/>
        <v>0.85934069614933151</v>
      </c>
      <c r="K1068">
        <f t="shared" si="84"/>
        <v>-0.85934069614933151</v>
      </c>
    </row>
    <row r="1069" spans="1:11" x14ac:dyDescent="0.2">
      <c r="A1069" s="2">
        <v>42612</v>
      </c>
      <c r="B1069" s="10">
        <v>26.5</v>
      </c>
      <c r="C1069" s="7">
        <v>767.58010000000002</v>
      </c>
      <c r="D1069" s="5">
        <v>125.84</v>
      </c>
      <c r="F1069" s="11">
        <f t="shared" si="80"/>
        <v>-60.205993913550039</v>
      </c>
      <c r="G1069" s="14">
        <f t="shared" si="81"/>
        <v>411.73895373891082</v>
      </c>
      <c r="I1069">
        <f t="shared" si="82"/>
        <v>351.53295982536076</v>
      </c>
      <c r="J1069">
        <f t="shared" si="83"/>
        <v>-1.8246025278191951</v>
      </c>
      <c r="K1069">
        <f t="shared" si="84"/>
        <v>1.8246025278191951</v>
      </c>
    </row>
    <row r="1070" spans="1:11" x14ac:dyDescent="0.2">
      <c r="A1070" s="2">
        <v>42611</v>
      </c>
      <c r="B1070" s="10">
        <v>26.704999999999998</v>
      </c>
      <c r="C1070" s="7">
        <v>771.29</v>
      </c>
      <c r="D1070" s="5">
        <v>126.54</v>
      </c>
      <c r="F1070" s="11">
        <f t="shared" si="80"/>
        <v>-60.671738394768063</v>
      </c>
      <c r="G1070" s="14">
        <f t="shared" si="81"/>
        <v>414.02930074794801</v>
      </c>
      <c r="I1070">
        <f t="shared" si="82"/>
        <v>353.35756235317996</v>
      </c>
      <c r="J1070">
        <f t="shared" si="83"/>
        <v>5.2377981207854987</v>
      </c>
      <c r="K1070">
        <f t="shared" si="84"/>
        <v>-5.2377981207854987</v>
      </c>
    </row>
    <row r="1071" spans="1:11" x14ac:dyDescent="0.2">
      <c r="A1071" s="2">
        <v>42608</v>
      </c>
      <c r="B1071" s="10">
        <v>26.734999999999999</v>
      </c>
      <c r="C1071" s="7">
        <v>769</v>
      </c>
      <c r="D1071" s="5">
        <v>124.96</v>
      </c>
      <c r="F1071" s="11">
        <f t="shared" si="80"/>
        <v>-60.739896123726801</v>
      </c>
      <c r="G1071" s="14">
        <f t="shared" si="81"/>
        <v>408.85966035612125</v>
      </c>
      <c r="I1071">
        <f t="shared" si="82"/>
        <v>348.11976423239446</v>
      </c>
      <c r="J1071">
        <f t="shared" si="83"/>
        <v>3.8587870765616685</v>
      </c>
      <c r="K1071">
        <f t="shared" si="84"/>
        <v>-3.8587870765616685</v>
      </c>
    </row>
    <row r="1072" spans="1:11" x14ac:dyDescent="0.2">
      <c r="A1072" s="2">
        <v>42607</v>
      </c>
      <c r="B1072" s="10">
        <v>26.892499999999998</v>
      </c>
      <c r="C1072" s="7">
        <v>759.22</v>
      </c>
      <c r="D1072" s="5">
        <v>123.89</v>
      </c>
      <c r="F1072" s="11">
        <f t="shared" si="80"/>
        <v>-61.097724200760162</v>
      </c>
      <c r="G1072" s="14">
        <f t="shared" si="81"/>
        <v>405.35870135659297</v>
      </c>
      <c r="I1072">
        <f t="shared" si="82"/>
        <v>344.26097715583279</v>
      </c>
      <c r="J1072">
        <f t="shared" si="83"/>
        <v>1.602760256777799</v>
      </c>
      <c r="K1072">
        <f t="shared" si="84"/>
        <v>-1.602760256777799</v>
      </c>
    </row>
    <row r="1073" spans="1:11" x14ac:dyDescent="0.2">
      <c r="A1073" s="2">
        <v>42606</v>
      </c>
      <c r="B1073" s="10">
        <v>27.0075</v>
      </c>
      <c r="C1073" s="7">
        <v>757.25</v>
      </c>
      <c r="D1073" s="5">
        <v>123.48</v>
      </c>
      <c r="F1073" s="11">
        <f t="shared" si="80"/>
        <v>-61.358995495101993</v>
      </c>
      <c r="G1073" s="14">
        <f t="shared" si="81"/>
        <v>404.01721239415696</v>
      </c>
      <c r="I1073">
        <f t="shared" si="82"/>
        <v>342.65821689905499</v>
      </c>
      <c r="J1073">
        <f t="shared" si="83"/>
        <v>-2.4462681445577914</v>
      </c>
      <c r="K1073">
        <f t="shared" si="84"/>
        <v>2.4462681445577914</v>
      </c>
    </row>
    <row r="1074" spans="1:11" x14ac:dyDescent="0.2">
      <c r="A1074" s="2">
        <v>42605</v>
      </c>
      <c r="B1074" s="10">
        <v>27.212499999999999</v>
      </c>
      <c r="C1074" s="7">
        <v>762.45</v>
      </c>
      <c r="D1074" s="5">
        <v>124.37</v>
      </c>
      <c r="F1074" s="11">
        <f t="shared" si="80"/>
        <v>-61.824739976320018</v>
      </c>
      <c r="G1074" s="14">
        <f t="shared" si="81"/>
        <v>406.9292250199328</v>
      </c>
      <c r="I1074">
        <f t="shared" si="82"/>
        <v>345.10448504361278</v>
      </c>
      <c r="J1074">
        <f t="shared" si="83"/>
        <v>0.52670978031432014</v>
      </c>
      <c r="K1074">
        <f t="shared" si="84"/>
        <v>-0.52670978031432014</v>
      </c>
    </row>
    <row r="1075" spans="1:11" x14ac:dyDescent="0.2">
      <c r="A1075" s="2">
        <v>42604</v>
      </c>
      <c r="B1075" s="10">
        <v>27.127500000000001</v>
      </c>
      <c r="C1075" s="7">
        <v>759.48</v>
      </c>
      <c r="D1075" s="5">
        <v>124.15</v>
      </c>
      <c r="F1075" s="11">
        <f t="shared" si="80"/>
        <v>-61.631626410936938</v>
      </c>
      <c r="G1075" s="14">
        <f t="shared" si="81"/>
        <v>406.20940167423538</v>
      </c>
      <c r="I1075">
        <f t="shared" si="82"/>
        <v>344.57777526329846</v>
      </c>
      <c r="J1075">
        <f t="shared" si="83"/>
        <v>2.4132192496462039</v>
      </c>
      <c r="K1075">
        <f t="shared" si="84"/>
        <v>-2.4132192496462039</v>
      </c>
    </row>
    <row r="1076" spans="1:11" x14ac:dyDescent="0.2">
      <c r="A1076" s="2">
        <v>42601</v>
      </c>
      <c r="B1076" s="10">
        <v>27.34</v>
      </c>
      <c r="C1076" s="7">
        <v>757.31010000000003</v>
      </c>
      <c r="D1076" s="5">
        <v>123.56</v>
      </c>
      <c r="F1076" s="11">
        <f t="shared" si="80"/>
        <v>-62.114410324394647</v>
      </c>
      <c r="G1076" s="14">
        <f t="shared" si="81"/>
        <v>404.27896633804693</v>
      </c>
      <c r="I1076">
        <f t="shared" si="82"/>
        <v>342.16455601365226</v>
      </c>
      <c r="J1076">
        <f t="shared" si="83"/>
        <v>-1.3042082054222988</v>
      </c>
      <c r="K1076">
        <f t="shared" si="84"/>
        <v>1.3042082054222988</v>
      </c>
    </row>
    <row r="1077" spans="1:11" x14ac:dyDescent="0.2">
      <c r="A1077" s="2">
        <v>42600</v>
      </c>
      <c r="B1077" s="10">
        <v>27.27</v>
      </c>
      <c r="C1077" s="7">
        <v>764.46</v>
      </c>
      <c r="D1077" s="5">
        <v>123.91</v>
      </c>
      <c r="F1077" s="11">
        <f t="shared" si="80"/>
        <v>-61.95537562349093</v>
      </c>
      <c r="G1077" s="14">
        <f t="shared" si="81"/>
        <v>405.42413984256547</v>
      </c>
      <c r="I1077">
        <f t="shared" si="82"/>
        <v>343.46876421907456</v>
      </c>
      <c r="J1077">
        <f t="shared" si="83"/>
        <v>-1.4255678269154828</v>
      </c>
      <c r="K1077">
        <f t="shared" si="84"/>
        <v>1.4255678269154828</v>
      </c>
    </row>
    <row r="1078" spans="1:11" x14ac:dyDescent="0.2">
      <c r="A1078" s="2">
        <v>42599</v>
      </c>
      <c r="B1078" s="10">
        <v>27.305</v>
      </c>
      <c r="C1078" s="7">
        <v>764.62990000000002</v>
      </c>
      <c r="D1078" s="5">
        <v>124.37</v>
      </c>
      <c r="F1078" s="11">
        <f t="shared" si="80"/>
        <v>-62.034892973942789</v>
      </c>
      <c r="G1078" s="14">
        <f t="shared" si="81"/>
        <v>406.9292250199328</v>
      </c>
      <c r="I1078">
        <f t="shared" si="82"/>
        <v>344.89433204599004</v>
      </c>
      <c r="J1078">
        <f t="shared" si="83"/>
        <v>3.5918359714733015</v>
      </c>
      <c r="K1078">
        <f t="shared" si="84"/>
        <v>-3.5918359714733015</v>
      </c>
    </row>
    <row r="1079" spans="1:11" x14ac:dyDescent="0.2">
      <c r="A1079" s="2">
        <v>42598</v>
      </c>
      <c r="B1079" s="10">
        <v>27.344999999999999</v>
      </c>
      <c r="C1079" s="7">
        <v>764.04</v>
      </c>
      <c r="D1079" s="5">
        <v>123.3</v>
      </c>
      <c r="F1079" s="11">
        <f t="shared" si="80"/>
        <v>-62.125769945887768</v>
      </c>
      <c r="G1079" s="14">
        <f t="shared" si="81"/>
        <v>403.42826602040452</v>
      </c>
      <c r="I1079">
        <f t="shared" si="82"/>
        <v>341.30249607451674</v>
      </c>
      <c r="J1079">
        <f t="shared" si="83"/>
        <v>-1.9063564717091026</v>
      </c>
      <c r="K1079">
        <f t="shared" si="84"/>
        <v>1.9063564717091026</v>
      </c>
    </row>
    <row r="1080" spans="1:11" x14ac:dyDescent="0.2">
      <c r="A1080" s="2">
        <v>42597</v>
      </c>
      <c r="B1080" s="10">
        <v>27.37</v>
      </c>
      <c r="C1080" s="7">
        <v>768.49</v>
      </c>
      <c r="D1080" s="5">
        <v>123.9</v>
      </c>
      <c r="F1080" s="11">
        <f t="shared" si="80"/>
        <v>-62.182568053353386</v>
      </c>
      <c r="G1080" s="14">
        <f t="shared" si="81"/>
        <v>405.39142059957925</v>
      </c>
      <c r="I1080">
        <f t="shared" si="82"/>
        <v>343.20885254622584</v>
      </c>
      <c r="J1080">
        <f t="shared" si="83"/>
        <v>-3.9448612097050386</v>
      </c>
      <c r="K1080">
        <f t="shared" si="84"/>
        <v>3.9448612097050386</v>
      </c>
    </row>
    <row r="1081" spans="1:11" x14ac:dyDescent="0.2">
      <c r="A1081" s="2">
        <v>42594</v>
      </c>
      <c r="B1081" s="10">
        <v>27.045000000000002</v>
      </c>
      <c r="C1081" s="7">
        <v>772.56010000000003</v>
      </c>
      <c r="D1081" s="5">
        <v>124.88</v>
      </c>
      <c r="F1081" s="11">
        <f t="shared" si="80"/>
        <v>-61.444192656300416</v>
      </c>
      <c r="G1081" s="14">
        <f t="shared" si="81"/>
        <v>408.59790641223128</v>
      </c>
      <c r="I1081">
        <f t="shared" si="82"/>
        <v>347.15371375593088</v>
      </c>
      <c r="J1081">
        <f t="shared" si="83"/>
        <v>-0.20743375463649727</v>
      </c>
      <c r="K1081">
        <f t="shared" si="84"/>
        <v>0.20743375463649727</v>
      </c>
    </row>
    <row r="1082" spans="1:11" x14ac:dyDescent="0.2">
      <c r="A1082" s="2">
        <v>42593</v>
      </c>
      <c r="B1082" s="10">
        <v>26.982500000000002</v>
      </c>
      <c r="C1082" s="7">
        <v>771.24</v>
      </c>
      <c r="D1082" s="5">
        <v>124.9</v>
      </c>
      <c r="F1082" s="11">
        <f t="shared" si="80"/>
        <v>-61.302197387636383</v>
      </c>
      <c r="G1082" s="14">
        <f t="shared" si="81"/>
        <v>408.66334489820377</v>
      </c>
      <c r="I1082">
        <f t="shared" si="82"/>
        <v>347.36114751056738</v>
      </c>
      <c r="J1082">
        <f t="shared" si="83"/>
        <v>0.1051971611984186</v>
      </c>
      <c r="K1082">
        <f t="shared" si="84"/>
        <v>-0.1051971611984186</v>
      </c>
    </row>
    <row r="1083" spans="1:11" x14ac:dyDescent="0.2">
      <c r="A1083" s="2">
        <v>42592</v>
      </c>
      <c r="B1083" s="10">
        <v>27</v>
      </c>
      <c r="C1083" s="7">
        <v>768.56010000000003</v>
      </c>
      <c r="D1083" s="5">
        <v>124.88</v>
      </c>
      <c r="F1083" s="11">
        <f t="shared" si="80"/>
        <v>-61.341956062862309</v>
      </c>
      <c r="G1083" s="14">
        <f t="shared" si="81"/>
        <v>408.59790641223128</v>
      </c>
      <c r="I1083">
        <f t="shared" si="82"/>
        <v>347.25595034936896</v>
      </c>
      <c r="J1083">
        <f t="shared" si="83"/>
        <v>-0.12888170328096749</v>
      </c>
      <c r="K1083">
        <f t="shared" si="84"/>
        <v>0.12888170328096749</v>
      </c>
    </row>
    <row r="1084" spans="1:11" x14ac:dyDescent="0.2">
      <c r="A1084" s="2">
        <v>42591</v>
      </c>
      <c r="B1084" s="10">
        <v>27.202500000000001</v>
      </c>
      <c r="C1084" s="7">
        <v>768.31010000000003</v>
      </c>
      <c r="D1084" s="5">
        <v>125.06</v>
      </c>
      <c r="F1084" s="11">
        <f t="shared" si="80"/>
        <v>-61.802020733333777</v>
      </c>
      <c r="G1084" s="14">
        <f t="shared" si="81"/>
        <v>409.18685278598372</v>
      </c>
      <c r="I1084">
        <f t="shared" si="82"/>
        <v>347.38483205264993</v>
      </c>
      <c r="J1084">
        <f t="shared" si="83"/>
        <v>-0.90429653257365317</v>
      </c>
      <c r="K1084">
        <f t="shared" si="84"/>
        <v>0.90429653257365317</v>
      </c>
    </row>
    <row r="1085" spans="1:11" x14ac:dyDescent="0.2">
      <c r="A1085" s="2">
        <v>42590</v>
      </c>
      <c r="B1085" s="10">
        <v>27.092500000000001</v>
      </c>
      <c r="C1085" s="7">
        <v>766.56010000000003</v>
      </c>
      <c r="D1085" s="5">
        <v>125.26</v>
      </c>
      <c r="F1085" s="11">
        <f t="shared" si="80"/>
        <v>-61.55210906048508</v>
      </c>
      <c r="G1085" s="14">
        <f t="shared" si="81"/>
        <v>409.84123764570865</v>
      </c>
      <c r="I1085">
        <f t="shared" si="82"/>
        <v>348.28912858522358</v>
      </c>
      <c r="J1085">
        <f t="shared" si="83"/>
        <v>-0.14559148359523988</v>
      </c>
      <c r="K1085">
        <f t="shared" si="84"/>
        <v>0.14559148359523988</v>
      </c>
    </row>
    <row r="1086" spans="1:11" x14ac:dyDescent="0.2">
      <c r="A1086" s="2">
        <v>42587</v>
      </c>
      <c r="B1086" s="10">
        <v>26.87</v>
      </c>
      <c r="C1086" s="7">
        <v>765.98</v>
      </c>
      <c r="D1086" s="5">
        <v>125.15</v>
      </c>
      <c r="F1086" s="11">
        <f t="shared" si="80"/>
        <v>-61.046605904041115</v>
      </c>
      <c r="G1086" s="14">
        <f t="shared" si="81"/>
        <v>409.48132597285991</v>
      </c>
      <c r="I1086">
        <f t="shared" si="82"/>
        <v>348.43472006881882</v>
      </c>
      <c r="J1086">
        <f t="shared" si="83"/>
        <v>1.6703706657170301</v>
      </c>
      <c r="K1086">
        <f t="shared" si="84"/>
        <v>-1.6703706657170301</v>
      </c>
    </row>
    <row r="1087" spans="1:11" x14ac:dyDescent="0.2">
      <c r="A1087" s="2">
        <v>42586</v>
      </c>
      <c r="B1087" s="10">
        <v>26.467500000000001</v>
      </c>
      <c r="C1087" s="7">
        <v>760.77</v>
      </c>
      <c r="D1087" s="5">
        <v>124.36</v>
      </c>
      <c r="F1087" s="11">
        <f t="shared" si="80"/>
        <v>-60.132156373844744</v>
      </c>
      <c r="G1087" s="14">
        <f t="shared" si="81"/>
        <v>406.89650577694653</v>
      </c>
      <c r="I1087">
        <f t="shared" si="82"/>
        <v>346.76434940310179</v>
      </c>
      <c r="J1087">
        <f t="shared" si="83"/>
        <v>6.0076214664829308</v>
      </c>
      <c r="K1087">
        <f t="shared" si="84"/>
        <v>-6.0076214664829308</v>
      </c>
    </row>
    <row r="1088" spans="1:11" x14ac:dyDescent="0.2">
      <c r="A1088" s="2">
        <v>42585</v>
      </c>
      <c r="B1088" s="10">
        <v>26.447500000000002</v>
      </c>
      <c r="C1088" s="7">
        <v>754.63990000000001</v>
      </c>
      <c r="D1088" s="5">
        <v>122.51</v>
      </c>
      <c r="F1088" s="11">
        <f t="shared" si="80"/>
        <v>-60.086717887872254</v>
      </c>
      <c r="G1088" s="14">
        <f t="shared" si="81"/>
        <v>400.84344582449114</v>
      </c>
      <c r="I1088">
        <f t="shared" si="82"/>
        <v>340.75672793661886</v>
      </c>
      <c r="J1088">
        <f t="shared" si="83"/>
        <v>-2.6417713010017678</v>
      </c>
      <c r="K1088">
        <f t="shared" si="84"/>
        <v>2.6417713010017678</v>
      </c>
    </row>
    <row r="1089" spans="1:11" x14ac:dyDescent="0.2">
      <c r="A1089" s="2">
        <v>42584</v>
      </c>
      <c r="B1089" s="10">
        <v>26.12</v>
      </c>
      <c r="C1089" s="7">
        <v>760.58010000000002</v>
      </c>
      <c r="D1089" s="5">
        <v>123.09</v>
      </c>
      <c r="F1089" s="11">
        <f t="shared" si="80"/>
        <v>-59.342662680072721</v>
      </c>
      <c r="G1089" s="14">
        <f t="shared" si="81"/>
        <v>402.74116191769338</v>
      </c>
      <c r="I1089">
        <f t="shared" si="82"/>
        <v>343.39849923762063</v>
      </c>
      <c r="J1089">
        <f t="shared" si="83"/>
        <v>-3.1000173571118239</v>
      </c>
      <c r="K1089">
        <f t="shared" si="84"/>
        <v>3.1000173571118239</v>
      </c>
    </row>
    <row r="1090" spans="1:11" x14ac:dyDescent="0.2">
      <c r="A1090" s="2">
        <v>42583</v>
      </c>
      <c r="B1090" s="10">
        <v>26.512499999999999</v>
      </c>
      <c r="C1090" s="7">
        <v>767.74</v>
      </c>
      <c r="D1090" s="5">
        <v>124.31</v>
      </c>
      <c r="F1090" s="11">
        <f t="shared" si="80"/>
        <v>-60.234392967282844</v>
      </c>
      <c r="G1090" s="14">
        <f t="shared" si="81"/>
        <v>406.73290956201532</v>
      </c>
      <c r="I1090">
        <f t="shared" si="82"/>
        <v>346.49851659473245</v>
      </c>
      <c r="J1090">
        <f t="shared" si="83"/>
        <v>0.16552681312379036</v>
      </c>
      <c r="K1090">
        <f t="shared" si="84"/>
        <v>-0.16552681312379036</v>
      </c>
    </row>
    <row r="1091" spans="1:11" x14ac:dyDescent="0.2">
      <c r="A1091" s="2">
        <v>42580</v>
      </c>
      <c r="B1091" s="10">
        <v>26.052499999999998</v>
      </c>
      <c r="C1091" s="7">
        <v>758.81010000000003</v>
      </c>
      <c r="D1091" s="5">
        <v>123.94</v>
      </c>
      <c r="F1091" s="11">
        <f t="shared" si="80"/>
        <v>-59.18930778991556</v>
      </c>
      <c r="G1091" s="14">
        <f t="shared" si="81"/>
        <v>405.52229757152423</v>
      </c>
      <c r="I1091">
        <f t="shared" si="82"/>
        <v>346.33298978160866</v>
      </c>
      <c r="J1091">
        <f t="shared" si="83"/>
        <v>-3.3944022168367383</v>
      </c>
      <c r="K1091">
        <f t="shared" si="84"/>
        <v>3.3944022168367383</v>
      </c>
    </row>
    <row r="1092" spans="1:11" x14ac:dyDescent="0.2">
      <c r="A1092" s="2">
        <v>42579</v>
      </c>
      <c r="B1092" s="10">
        <v>26.085000000000001</v>
      </c>
      <c r="C1092" s="7">
        <v>752.61009999999999</v>
      </c>
      <c r="D1092" s="5">
        <v>125</v>
      </c>
      <c r="F1092" s="11">
        <f t="shared" si="80"/>
        <v>-59.263145329620862</v>
      </c>
      <c r="G1092" s="14">
        <f t="shared" si="81"/>
        <v>408.99053732806624</v>
      </c>
      <c r="I1092">
        <f t="shared" si="82"/>
        <v>349.7273919984454</v>
      </c>
      <c r="J1092">
        <f t="shared" si="83"/>
        <v>4.6419006419447442</v>
      </c>
      <c r="K1092">
        <f t="shared" si="84"/>
        <v>-4.6419006419447442</v>
      </c>
    </row>
    <row r="1093" spans="1:11" x14ac:dyDescent="0.2">
      <c r="A1093" s="2">
        <v>42578</v>
      </c>
      <c r="B1093" s="10">
        <v>25.737500000000001</v>
      </c>
      <c r="C1093" s="7">
        <v>736.66989999999998</v>
      </c>
      <c r="D1093" s="5">
        <v>123.34</v>
      </c>
      <c r="F1093" s="11">
        <f t="shared" ref="F1093:F1156" si="85">B1093*$O$8</f>
        <v>-58.473651635848839</v>
      </c>
      <c r="G1093" s="14">
        <f t="shared" ref="G1093:G1156" si="86">D1093*(1-$O$8)</f>
        <v>403.55914299234951</v>
      </c>
      <c r="I1093">
        <f t="shared" ref="I1093:I1156" si="87">SUM(F1093:G1093)</f>
        <v>345.08549135650065</v>
      </c>
      <c r="J1093">
        <f t="shared" si="83"/>
        <v>3.3695583642434599</v>
      </c>
      <c r="K1093">
        <f t="shared" si="84"/>
        <v>-3.3695583642434599</v>
      </c>
    </row>
    <row r="1094" spans="1:11" x14ac:dyDescent="0.2">
      <c r="A1094" s="2">
        <v>42577</v>
      </c>
      <c r="B1094" s="10">
        <v>24.1675</v>
      </c>
      <c r="C1094" s="7">
        <v>735.59010000000001</v>
      </c>
      <c r="D1094" s="5">
        <v>121.22</v>
      </c>
      <c r="F1094" s="11">
        <f t="shared" si="85"/>
        <v>-54.906730487008325</v>
      </c>
      <c r="G1094" s="14">
        <f t="shared" si="86"/>
        <v>396.6226634792655</v>
      </c>
      <c r="I1094">
        <f t="shared" si="87"/>
        <v>341.71593299225719</v>
      </c>
      <c r="J1094">
        <f t="shared" ref="J1094:J1157" si="88">I1094-I1095</f>
        <v>-0.96094164241645785</v>
      </c>
      <c r="K1094">
        <f t="shared" ref="K1094:K1157" si="89">-J1094</f>
        <v>0.96094164241645785</v>
      </c>
    </row>
    <row r="1095" spans="1:11" x14ac:dyDescent="0.2">
      <c r="A1095" s="2">
        <v>42576</v>
      </c>
      <c r="B1095" s="10">
        <v>24.335000000000001</v>
      </c>
      <c r="C1095" s="7">
        <v>739.61009999999999</v>
      </c>
      <c r="D1095" s="5">
        <v>121.63</v>
      </c>
      <c r="F1095" s="11">
        <f t="shared" si="85"/>
        <v>-55.287277807027934</v>
      </c>
      <c r="G1095" s="14">
        <f t="shared" si="86"/>
        <v>397.96415244170157</v>
      </c>
      <c r="I1095">
        <f t="shared" si="87"/>
        <v>342.67687463467365</v>
      </c>
      <c r="J1095">
        <f t="shared" si="88"/>
        <v>2.8110473266795566</v>
      </c>
      <c r="K1095">
        <f t="shared" si="89"/>
        <v>-2.8110473266795566</v>
      </c>
    </row>
    <row r="1096" spans="1:11" x14ac:dyDescent="0.2">
      <c r="A1096" s="2">
        <v>42573</v>
      </c>
      <c r="B1096" s="10">
        <v>24.664999999999999</v>
      </c>
      <c r="C1096" s="7">
        <v>744.86009999999999</v>
      </c>
      <c r="D1096" s="5">
        <v>121</v>
      </c>
      <c r="F1096" s="11">
        <f t="shared" si="85"/>
        <v>-56.037012825574024</v>
      </c>
      <c r="G1096" s="14">
        <f t="shared" si="86"/>
        <v>395.90284013356813</v>
      </c>
      <c r="I1096">
        <f t="shared" si="87"/>
        <v>339.8658273079941</v>
      </c>
      <c r="J1096">
        <f t="shared" si="88"/>
        <v>1.7133959039488218</v>
      </c>
      <c r="K1096">
        <f t="shared" si="89"/>
        <v>-1.7133959039488218</v>
      </c>
    </row>
    <row r="1097" spans="1:11" x14ac:dyDescent="0.2">
      <c r="A1097" s="2">
        <v>42572</v>
      </c>
      <c r="B1097" s="10">
        <v>24.857500000000002</v>
      </c>
      <c r="C1097" s="7">
        <v>744.42989999999998</v>
      </c>
      <c r="D1097" s="5">
        <v>120.61</v>
      </c>
      <c r="F1097" s="11">
        <f t="shared" si="85"/>
        <v>-56.474358253059251</v>
      </c>
      <c r="G1097" s="14">
        <f t="shared" si="86"/>
        <v>394.62678965710455</v>
      </c>
      <c r="I1097">
        <f t="shared" si="87"/>
        <v>338.15243140404527</v>
      </c>
      <c r="J1097">
        <f t="shared" si="88"/>
        <v>-3.9851908616304286</v>
      </c>
      <c r="K1097">
        <f t="shared" si="89"/>
        <v>3.9851908616304286</v>
      </c>
    </row>
    <row r="1098" spans="1:11" x14ac:dyDescent="0.2">
      <c r="A1098" s="2">
        <v>42571</v>
      </c>
      <c r="B1098" s="10">
        <v>24.99</v>
      </c>
      <c r="C1098" s="7">
        <v>745.72</v>
      </c>
      <c r="D1098" s="5">
        <v>121.92</v>
      </c>
      <c r="F1098" s="11">
        <f t="shared" si="85"/>
        <v>-56.775388222626994</v>
      </c>
      <c r="G1098" s="14">
        <f t="shared" si="86"/>
        <v>398.91301048830269</v>
      </c>
      <c r="I1098">
        <f t="shared" si="87"/>
        <v>342.1376222656757</v>
      </c>
      <c r="J1098">
        <f t="shared" si="88"/>
        <v>4.2351025344790969</v>
      </c>
      <c r="K1098">
        <f t="shared" si="89"/>
        <v>-4.2351025344790969</v>
      </c>
    </row>
    <row r="1099" spans="1:11" x14ac:dyDescent="0.2">
      <c r="A1099" s="2">
        <v>42570</v>
      </c>
      <c r="B1099" s="10">
        <v>24.967500000000001</v>
      </c>
      <c r="C1099" s="7">
        <v>739.95</v>
      </c>
      <c r="D1099" s="5">
        <v>120.61</v>
      </c>
      <c r="F1099" s="11">
        <f t="shared" si="85"/>
        <v>-56.724269925907954</v>
      </c>
      <c r="G1099" s="14">
        <f t="shared" si="86"/>
        <v>394.62678965710455</v>
      </c>
      <c r="I1099">
        <f t="shared" si="87"/>
        <v>337.90251973119661</v>
      </c>
      <c r="J1099">
        <f t="shared" si="88"/>
        <v>4.0344668873082128</v>
      </c>
      <c r="K1099">
        <f t="shared" si="89"/>
        <v>-4.0344668873082128</v>
      </c>
    </row>
    <row r="1100" spans="1:11" x14ac:dyDescent="0.2">
      <c r="A1100" s="2">
        <v>42569</v>
      </c>
      <c r="B1100" s="10">
        <v>24.9575</v>
      </c>
      <c r="C1100" s="7">
        <v>736.07010000000002</v>
      </c>
      <c r="D1100" s="5">
        <v>119.37</v>
      </c>
      <c r="F1100" s="11">
        <f t="shared" si="85"/>
        <v>-56.701550682921699</v>
      </c>
      <c r="G1100" s="14">
        <f t="shared" si="86"/>
        <v>390.56960352681011</v>
      </c>
      <c r="I1100">
        <f t="shared" si="87"/>
        <v>333.86805284388839</v>
      </c>
      <c r="J1100">
        <f t="shared" si="88"/>
        <v>7.6161498611585898</v>
      </c>
      <c r="K1100">
        <f t="shared" si="89"/>
        <v>-7.6161498611585898</v>
      </c>
    </row>
    <row r="1101" spans="1:11" x14ac:dyDescent="0.2">
      <c r="A1101" s="2">
        <v>42566</v>
      </c>
      <c r="B1101" s="10">
        <v>24.695</v>
      </c>
      <c r="C1101" s="7">
        <v>735.43989999999997</v>
      </c>
      <c r="D1101" s="5">
        <v>116.86</v>
      </c>
      <c r="F1101" s="11">
        <f t="shared" si="85"/>
        <v>-56.105170554532762</v>
      </c>
      <c r="G1101" s="14">
        <f t="shared" si="86"/>
        <v>382.35707353726258</v>
      </c>
      <c r="I1101">
        <f t="shared" si="87"/>
        <v>326.2519029827298</v>
      </c>
      <c r="J1101">
        <f t="shared" si="88"/>
        <v>-1.4012476376620384</v>
      </c>
      <c r="K1101">
        <f t="shared" si="89"/>
        <v>1.4012476376620384</v>
      </c>
    </row>
    <row r="1102" spans="1:11" x14ac:dyDescent="0.2">
      <c r="A1102" s="2">
        <v>42565</v>
      </c>
      <c r="B1102" s="10">
        <v>24.697500000000002</v>
      </c>
      <c r="C1102" s="7">
        <v>741.2</v>
      </c>
      <c r="D1102" s="5">
        <v>117.29</v>
      </c>
      <c r="F1102" s="11">
        <f t="shared" si="85"/>
        <v>-56.110850365279326</v>
      </c>
      <c r="G1102" s="14">
        <f t="shared" si="86"/>
        <v>383.76400098567115</v>
      </c>
      <c r="I1102">
        <f t="shared" si="87"/>
        <v>327.65315062039184</v>
      </c>
      <c r="J1102">
        <f t="shared" si="88"/>
        <v>0.57815772895878581</v>
      </c>
      <c r="K1102">
        <f t="shared" si="89"/>
        <v>-0.57815772895878581</v>
      </c>
    </row>
    <row r="1103" spans="1:11" x14ac:dyDescent="0.2">
      <c r="A1103" s="2">
        <v>42564</v>
      </c>
      <c r="B1103" s="10">
        <v>24.217500000000001</v>
      </c>
      <c r="C1103" s="7">
        <v>742.62990000000002</v>
      </c>
      <c r="D1103" s="5">
        <v>116.78</v>
      </c>
      <c r="F1103" s="11">
        <f t="shared" si="85"/>
        <v>-55.020326701939553</v>
      </c>
      <c r="G1103" s="14">
        <f t="shared" si="86"/>
        <v>382.09531959337261</v>
      </c>
      <c r="I1103">
        <f t="shared" si="87"/>
        <v>327.07499289143306</v>
      </c>
      <c r="J1103">
        <f t="shared" si="88"/>
        <v>-3.4503233523573158</v>
      </c>
      <c r="K1103">
        <f t="shared" si="89"/>
        <v>3.4503233523573158</v>
      </c>
    </row>
    <row r="1104" spans="1:11" x14ac:dyDescent="0.2">
      <c r="A1104" s="2">
        <v>42563</v>
      </c>
      <c r="B1104" s="10">
        <v>24.355</v>
      </c>
      <c r="C1104" s="7">
        <v>748.21</v>
      </c>
      <c r="D1104" s="5">
        <v>117.93</v>
      </c>
      <c r="F1104" s="11">
        <f t="shared" si="85"/>
        <v>-55.332716293000423</v>
      </c>
      <c r="G1104" s="14">
        <f t="shared" si="86"/>
        <v>385.8580325367908</v>
      </c>
      <c r="I1104">
        <f t="shared" si="87"/>
        <v>330.52531624379037</v>
      </c>
      <c r="J1104">
        <f t="shared" si="88"/>
        <v>-5.3596214931246777E-2</v>
      </c>
      <c r="K1104">
        <f t="shared" si="89"/>
        <v>5.3596214931246777E-2</v>
      </c>
    </row>
    <row r="1105" spans="1:11" x14ac:dyDescent="0.2">
      <c r="A1105" s="2">
        <v>42562</v>
      </c>
      <c r="B1105" s="10">
        <v>24.245000000000001</v>
      </c>
      <c r="C1105" s="7">
        <v>753.78</v>
      </c>
      <c r="D1105" s="5">
        <v>117.87</v>
      </c>
      <c r="F1105" s="11">
        <f t="shared" si="85"/>
        <v>-55.082804620151727</v>
      </c>
      <c r="G1105" s="14">
        <f t="shared" si="86"/>
        <v>385.66171707887332</v>
      </c>
      <c r="I1105">
        <f t="shared" si="87"/>
        <v>330.57891245872162</v>
      </c>
      <c r="J1105">
        <f t="shared" si="88"/>
        <v>1.8909179857366212</v>
      </c>
      <c r="K1105">
        <f t="shared" si="89"/>
        <v>-1.8909179857366212</v>
      </c>
    </row>
    <row r="1106" spans="1:11" x14ac:dyDescent="0.2">
      <c r="A1106" s="2">
        <v>42559</v>
      </c>
      <c r="B1106" s="10">
        <v>24.17</v>
      </c>
      <c r="C1106" s="7">
        <v>745.81010000000003</v>
      </c>
      <c r="D1106" s="5">
        <v>117.24</v>
      </c>
      <c r="F1106" s="11">
        <f t="shared" si="85"/>
        <v>-54.912410297754889</v>
      </c>
      <c r="G1106" s="14">
        <f t="shared" si="86"/>
        <v>383.60040477073989</v>
      </c>
      <c r="I1106">
        <f t="shared" si="87"/>
        <v>328.687994472985</v>
      </c>
      <c r="J1106">
        <f t="shared" si="88"/>
        <v>4.1276687798425655</v>
      </c>
      <c r="K1106">
        <f t="shared" si="89"/>
        <v>-4.1276687798425655</v>
      </c>
    </row>
    <row r="1107" spans="1:11" x14ac:dyDescent="0.2">
      <c r="A1107" s="2">
        <v>42558</v>
      </c>
      <c r="B1107" s="10">
        <v>23.984999999999999</v>
      </c>
      <c r="C1107" s="7">
        <v>736.57010000000002</v>
      </c>
      <c r="D1107" s="5">
        <v>115.85</v>
      </c>
      <c r="F1107" s="11">
        <f t="shared" si="85"/>
        <v>-54.492104302509347</v>
      </c>
      <c r="G1107" s="14">
        <f t="shared" si="86"/>
        <v>379.05242999565178</v>
      </c>
      <c r="I1107">
        <f t="shared" si="87"/>
        <v>324.56032569314243</v>
      </c>
      <c r="J1107">
        <f t="shared" si="88"/>
        <v>-3.0140078944398851</v>
      </c>
      <c r="K1107">
        <f t="shared" si="89"/>
        <v>3.0140078944398851</v>
      </c>
    </row>
    <row r="1108" spans="1:11" x14ac:dyDescent="0.2">
      <c r="A1108" s="2">
        <v>42557</v>
      </c>
      <c r="B1108" s="10">
        <v>23.8825</v>
      </c>
      <c r="C1108" s="7">
        <v>737.61009999999999</v>
      </c>
      <c r="D1108" s="5">
        <v>116.7</v>
      </c>
      <c r="F1108" s="11">
        <f t="shared" si="85"/>
        <v>-54.259232061900335</v>
      </c>
      <c r="G1108" s="14">
        <f t="shared" si="86"/>
        <v>381.83356564948264</v>
      </c>
      <c r="I1108">
        <f t="shared" si="87"/>
        <v>327.57433358758232</v>
      </c>
      <c r="J1108">
        <f t="shared" si="88"/>
        <v>8.5274858259719508</v>
      </c>
      <c r="K1108">
        <f t="shared" si="89"/>
        <v>-8.5274858259719508</v>
      </c>
    </row>
    <row r="1109" spans="1:11" x14ac:dyDescent="0.2">
      <c r="A1109" s="2">
        <v>42556</v>
      </c>
      <c r="B1109" s="10">
        <v>23.747499999999999</v>
      </c>
      <c r="C1109" s="7">
        <v>728.1001</v>
      </c>
      <c r="D1109" s="5">
        <v>114</v>
      </c>
      <c r="F1109" s="11">
        <f t="shared" si="85"/>
        <v>-53.95252228158602</v>
      </c>
      <c r="G1109" s="14">
        <f t="shared" si="86"/>
        <v>372.99937004319639</v>
      </c>
      <c r="I1109">
        <f t="shared" si="87"/>
        <v>319.04684776161037</v>
      </c>
      <c r="J1109">
        <f t="shared" si="88"/>
        <v>-0.11048264954814613</v>
      </c>
      <c r="K1109">
        <f t="shared" si="89"/>
        <v>0.11048264954814613</v>
      </c>
    </row>
    <row r="1110" spans="1:11" x14ac:dyDescent="0.2">
      <c r="A1110" s="2">
        <v>42555</v>
      </c>
      <c r="B1110" s="10">
        <v>23.9725</v>
      </c>
      <c r="C1110" s="7">
        <v>725.67989999999998</v>
      </c>
      <c r="D1110" s="5">
        <v>114.19</v>
      </c>
      <c r="F1110" s="11">
        <f t="shared" si="85"/>
        <v>-54.463705248776542</v>
      </c>
      <c r="G1110" s="14">
        <f t="shared" si="86"/>
        <v>373.62103565993505</v>
      </c>
      <c r="I1110">
        <f t="shared" si="87"/>
        <v>319.15733041115851</v>
      </c>
      <c r="J1110">
        <f t="shared" si="88"/>
        <v>0</v>
      </c>
      <c r="K1110">
        <f t="shared" si="89"/>
        <v>0</v>
      </c>
    </row>
    <row r="1111" spans="1:11" x14ac:dyDescent="0.2">
      <c r="A1111" s="2">
        <v>42552</v>
      </c>
      <c r="B1111" s="10">
        <v>23.9725</v>
      </c>
      <c r="C1111" s="7">
        <v>725.67989999999998</v>
      </c>
      <c r="D1111" s="5">
        <v>114.19</v>
      </c>
      <c r="F1111" s="11">
        <f t="shared" si="85"/>
        <v>-54.463705248776542</v>
      </c>
      <c r="G1111" s="14">
        <f t="shared" si="86"/>
        <v>373.62103565993505</v>
      </c>
      <c r="I1111">
        <f t="shared" si="87"/>
        <v>319.15733041115851</v>
      </c>
      <c r="J1111">
        <f t="shared" si="88"/>
        <v>-0.4591876985265344</v>
      </c>
      <c r="K1111">
        <f t="shared" si="89"/>
        <v>0.4591876985265344</v>
      </c>
    </row>
    <row r="1112" spans="1:11" x14ac:dyDescent="0.2">
      <c r="A1112" s="2">
        <v>42551</v>
      </c>
      <c r="B1112" s="10">
        <v>23.9</v>
      </c>
      <c r="C1112" s="7">
        <v>715.62009999999998</v>
      </c>
      <c r="D1112" s="5">
        <v>114.28</v>
      </c>
      <c r="F1112" s="11">
        <f t="shared" si="85"/>
        <v>-54.29899073712626</v>
      </c>
      <c r="G1112" s="14">
        <f t="shared" si="86"/>
        <v>373.91550884681129</v>
      </c>
      <c r="I1112">
        <f t="shared" si="87"/>
        <v>319.61651810968505</v>
      </c>
      <c r="J1112">
        <f t="shared" si="88"/>
        <v>-0.28894637375236698</v>
      </c>
      <c r="K1112">
        <f t="shared" si="89"/>
        <v>0.28894637375236698</v>
      </c>
    </row>
    <row r="1113" spans="1:11" x14ac:dyDescent="0.2">
      <c r="A1113" s="2">
        <v>42550</v>
      </c>
      <c r="B1113" s="10">
        <v>23.6</v>
      </c>
      <c r="C1113" s="7">
        <v>715.6001</v>
      </c>
      <c r="D1113" s="5">
        <v>114.16</v>
      </c>
      <c r="F1113" s="11">
        <f t="shared" si="85"/>
        <v>-53.617413447538908</v>
      </c>
      <c r="G1113" s="14">
        <f t="shared" si="86"/>
        <v>373.52287793097634</v>
      </c>
      <c r="I1113">
        <f t="shared" si="87"/>
        <v>319.90546448343741</v>
      </c>
      <c r="J1113">
        <f t="shared" si="88"/>
        <v>4.3169448055203361</v>
      </c>
      <c r="K1113">
        <f t="shared" si="89"/>
        <v>-4.3169448055203361</v>
      </c>
    </row>
    <row r="1114" spans="1:11" x14ac:dyDescent="0.2">
      <c r="A1114" s="2">
        <v>42549</v>
      </c>
      <c r="B1114" s="10">
        <v>23.397500000000001</v>
      </c>
      <c r="C1114" s="7">
        <v>707.95</v>
      </c>
      <c r="D1114" s="5">
        <v>112.7</v>
      </c>
      <c r="F1114" s="11">
        <f t="shared" si="85"/>
        <v>-53.15734877706744</v>
      </c>
      <c r="G1114" s="14">
        <f t="shared" si="86"/>
        <v>368.74586845498453</v>
      </c>
      <c r="I1114">
        <f t="shared" si="87"/>
        <v>315.58851967791708</v>
      </c>
      <c r="J1114">
        <f t="shared" si="88"/>
        <v>11.323906968152528</v>
      </c>
      <c r="K1114">
        <f t="shared" si="89"/>
        <v>-11.323906968152528</v>
      </c>
    </row>
    <row r="1115" spans="1:11" x14ac:dyDescent="0.2">
      <c r="A1115" s="2">
        <v>42548</v>
      </c>
      <c r="B1115" s="10">
        <v>23.01</v>
      </c>
      <c r="C1115" s="7">
        <v>691.36009999999999</v>
      </c>
      <c r="D1115" s="5">
        <v>108.97</v>
      </c>
      <c r="F1115" s="11">
        <f t="shared" si="85"/>
        <v>-52.276978111350438</v>
      </c>
      <c r="G1115" s="14">
        <f t="shared" si="86"/>
        <v>356.54159082111499</v>
      </c>
      <c r="I1115">
        <f t="shared" si="87"/>
        <v>304.26461270976455</v>
      </c>
      <c r="J1115">
        <f t="shared" si="88"/>
        <v>-9.4032303071899719</v>
      </c>
      <c r="K1115">
        <f t="shared" si="89"/>
        <v>9.4032303071899719</v>
      </c>
    </row>
    <row r="1116" spans="1:11" x14ac:dyDescent="0.2">
      <c r="A1116" s="2">
        <v>42545</v>
      </c>
      <c r="B1116" s="10">
        <v>23.35</v>
      </c>
      <c r="C1116" s="7">
        <v>698.96</v>
      </c>
      <c r="D1116" s="5">
        <v>112.08</v>
      </c>
      <c r="F1116" s="11">
        <f t="shared" si="85"/>
        <v>-53.049432372882777</v>
      </c>
      <c r="G1116" s="14">
        <f t="shared" si="86"/>
        <v>366.71727538983731</v>
      </c>
      <c r="I1116">
        <f t="shared" si="87"/>
        <v>313.66784301695452</v>
      </c>
      <c r="J1116">
        <f t="shared" si="88"/>
        <v>-8.2822239943020577</v>
      </c>
      <c r="K1116">
        <f t="shared" si="89"/>
        <v>8.2822239943020577</v>
      </c>
    </row>
    <row r="1117" spans="1:11" x14ac:dyDescent="0.2">
      <c r="A1117" s="2">
        <v>42544</v>
      </c>
      <c r="B1117" s="10">
        <v>24.024999999999999</v>
      </c>
      <c r="C1117" s="7">
        <v>722.08010000000002</v>
      </c>
      <c r="D1117" s="5">
        <v>115.08</v>
      </c>
      <c r="F1117" s="11">
        <f t="shared" si="85"/>
        <v>-54.582981274454326</v>
      </c>
      <c r="G1117" s="14">
        <f t="shared" si="86"/>
        <v>376.53304828571089</v>
      </c>
      <c r="I1117">
        <f t="shared" si="87"/>
        <v>321.95006701125658</v>
      </c>
      <c r="J1117">
        <f t="shared" si="88"/>
        <v>3.5157618383298086</v>
      </c>
      <c r="K1117">
        <f t="shared" si="89"/>
        <v>-3.5157618383298086</v>
      </c>
    </row>
    <row r="1118" spans="1:11" x14ac:dyDescent="0.2">
      <c r="A1118" s="2">
        <v>42543</v>
      </c>
      <c r="B1118" s="10">
        <v>23.887499999999999</v>
      </c>
      <c r="C1118" s="7">
        <v>710.6001</v>
      </c>
      <c r="D1118" s="5">
        <v>113.91</v>
      </c>
      <c r="F1118" s="11">
        <f t="shared" si="85"/>
        <v>-54.270591683393455</v>
      </c>
      <c r="G1118" s="14">
        <f t="shared" si="86"/>
        <v>372.7048968563202</v>
      </c>
      <c r="I1118">
        <f t="shared" si="87"/>
        <v>318.43430517292677</v>
      </c>
      <c r="J1118">
        <f t="shared" si="88"/>
        <v>-1.3333312334772813</v>
      </c>
      <c r="K1118">
        <f t="shared" si="89"/>
        <v>1.3333312334772813</v>
      </c>
    </row>
    <row r="1119" spans="1:11" x14ac:dyDescent="0.2">
      <c r="A1119" s="2">
        <v>42542</v>
      </c>
      <c r="B1119" s="10">
        <v>23.977499999999999</v>
      </c>
      <c r="C1119" s="7">
        <v>715.82010000000002</v>
      </c>
      <c r="D1119" s="5">
        <v>114.38</v>
      </c>
      <c r="F1119" s="11">
        <f t="shared" si="85"/>
        <v>-54.475064870269662</v>
      </c>
      <c r="G1119" s="14">
        <f t="shared" si="86"/>
        <v>374.2427012766737</v>
      </c>
      <c r="I1119">
        <f t="shared" si="87"/>
        <v>319.76763640640405</v>
      </c>
      <c r="J1119">
        <f t="shared" si="88"/>
        <v>2.8445788711392765</v>
      </c>
      <c r="K1119">
        <f t="shared" si="89"/>
        <v>-2.8445788711392765</v>
      </c>
    </row>
    <row r="1120" spans="1:11" x14ac:dyDescent="0.2">
      <c r="A1120" s="2">
        <v>42541</v>
      </c>
      <c r="B1120" s="10">
        <v>23.774999999999999</v>
      </c>
      <c r="C1120" s="7">
        <v>714.01</v>
      </c>
      <c r="D1120" s="5">
        <v>113.37</v>
      </c>
      <c r="F1120" s="11">
        <f t="shared" si="85"/>
        <v>-54.015000199798195</v>
      </c>
      <c r="G1120" s="14">
        <f t="shared" si="86"/>
        <v>370.93805773506296</v>
      </c>
      <c r="I1120">
        <f t="shared" si="87"/>
        <v>316.92305753526477</v>
      </c>
      <c r="J1120">
        <f t="shared" si="88"/>
        <v>1.2758091516895433</v>
      </c>
      <c r="K1120">
        <f t="shared" si="89"/>
        <v>-1.2758091516895433</v>
      </c>
    </row>
    <row r="1121" spans="1:11" x14ac:dyDescent="0.2">
      <c r="A1121" s="2">
        <v>42538</v>
      </c>
      <c r="B1121" s="10">
        <v>23.8325</v>
      </c>
      <c r="C1121" s="7">
        <v>706.38990000000001</v>
      </c>
      <c r="D1121" s="5">
        <v>113.02</v>
      </c>
      <c r="F1121" s="11">
        <f t="shared" si="85"/>
        <v>-54.145635846969107</v>
      </c>
      <c r="G1121" s="14">
        <f t="shared" si="86"/>
        <v>369.79288423054436</v>
      </c>
      <c r="I1121">
        <f t="shared" si="87"/>
        <v>315.64724838357523</v>
      </c>
      <c r="J1121">
        <f t="shared" si="88"/>
        <v>-3.2216183033790458</v>
      </c>
      <c r="K1121">
        <f t="shared" si="89"/>
        <v>3.2216183033790458</v>
      </c>
    </row>
    <row r="1122" spans="1:11" x14ac:dyDescent="0.2">
      <c r="A1122" s="2">
        <v>42537</v>
      </c>
      <c r="B1122" s="10">
        <v>24.387499999999999</v>
      </c>
      <c r="C1122" s="7">
        <v>717.51</v>
      </c>
      <c r="D1122" s="5">
        <v>114.39</v>
      </c>
      <c r="F1122" s="11">
        <f t="shared" si="85"/>
        <v>-55.406553832705718</v>
      </c>
      <c r="G1122" s="14">
        <f t="shared" si="86"/>
        <v>374.27542051965997</v>
      </c>
      <c r="I1122">
        <f t="shared" si="87"/>
        <v>318.86886668695428</v>
      </c>
      <c r="J1122">
        <f t="shared" si="88"/>
        <v>-0.91997634332011557</v>
      </c>
      <c r="K1122">
        <f t="shared" si="89"/>
        <v>0.91997634332011557</v>
      </c>
    </row>
    <row r="1123" spans="1:11" x14ac:dyDescent="0.2">
      <c r="A1123" s="2">
        <v>42536</v>
      </c>
      <c r="B1123" s="10">
        <v>24.285</v>
      </c>
      <c r="C1123" s="7">
        <v>714.26</v>
      </c>
      <c r="D1123" s="5">
        <v>114.6</v>
      </c>
      <c r="F1123" s="11">
        <f t="shared" si="85"/>
        <v>-55.173681592096706</v>
      </c>
      <c r="G1123" s="14">
        <f t="shared" si="86"/>
        <v>374.96252462237112</v>
      </c>
      <c r="I1123">
        <f t="shared" si="87"/>
        <v>319.78884303027439</v>
      </c>
      <c r="J1123">
        <f t="shared" si="88"/>
        <v>-0.93070031764239047</v>
      </c>
      <c r="K1123">
        <f t="shared" si="89"/>
        <v>0.93070031764239047</v>
      </c>
    </row>
    <row r="1124" spans="1:11" x14ac:dyDescent="0.2">
      <c r="A1124" s="2">
        <v>42535</v>
      </c>
      <c r="B1124" s="10">
        <v>24.364999999999998</v>
      </c>
      <c r="C1124" s="7">
        <v>719.3</v>
      </c>
      <c r="D1124" s="5">
        <v>114.94</v>
      </c>
      <c r="F1124" s="11">
        <f t="shared" si="85"/>
        <v>-55.355435535986665</v>
      </c>
      <c r="G1124" s="14">
        <f t="shared" si="86"/>
        <v>376.07497888390344</v>
      </c>
      <c r="I1124">
        <f t="shared" si="87"/>
        <v>320.71954334791678</v>
      </c>
      <c r="J1124">
        <f t="shared" si="88"/>
        <v>3.1710473266795134</v>
      </c>
      <c r="K1124">
        <f t="shared" si="89"/>
        <v>-3.1710473266795134</v>
      </c>
    </row>
    <row r="1125" spans="1:11" x14ac:dyDescent="0.2">
      <c r="A1125" s="2">
        <v>42534</v>
      </c>
      <c r="B1125" s="10">
        <v>24.335000000000001</v>
      </c>
      <c r="C1125" s="7">
        <v>715.24</v>
      </c>
      <c r="D1125" s="5">
        <v>113.95</v>
      </c>
      <c r="F1125" s="11">
        <f t="shared" si="85"/>
        <v>-55.287277807027934</v>
      </c>
      <c r="G1125" s="14">
        <f t="shared" si="86"/>
        <v>372.83577382826519</v>
      </c>
      <c r="I1125">
        <f t="shared" si="87"/>
        <v>317.54849602123727</v>
      </c>
      <c r="J1125">
        <f t="shared" si="88"/>
        <v>-7.889746076089807</v>
      </c>
      <c r="K1125">
        <f t="shared" si="89"/>
        <v>7.889746076089807</v>
      </c>
    </row>
    <row r="1126" spans="1:11" x14ac:dyDescent="0.2">
      <c r="A1126" s="2">
        <v>42531</v>
      </c>
      <c r="B1126" s="10">
        <v>24.7075</v>
      </c>
      <c r="C1126" s="7">
        <v>717.90989999999999</v>
      </c>
      <c r="D1126" s="5">
        <v>116.62</v>
      </c>
      <c r="F1126" s="11">
        <f t="shared" si="85"/>
        <v>-56.133569608265567</v>
      </c>
      <c r="G1126" s="14">
        <f t="shared" si="86"/>
        <v>381.57181170559267</v>
      </c>
      <c r="I1126">
        <f t="shared" si="87"/>
        <v>325.43824209732708</v>
      </c>
      <c r="J1126">
        <f t="shared" si="88"/>
        <v>-5.8817886581135781</v>
      </c>
      <c r="K1126">
        <f t="shared" si="89"/>
        <v>5.8817886581135781</v>
      </c>
    </row>
    <row r="1127" spans="1:11" x14ac:dyDescent="0.2">
      <c r="A1127" s="2">
        <v>42530</v>
      </c>
      <c r="B1127" s="10">
        <v>24.912500000000001</v>
      </c>
      <c r="C1127" s="7">
        <v>727.6499</v>
      </c>
      <c r="D1127" s="5">
        <v>118.56</v>
      </c>
      <c r="F1127" s="11">
        <f t="shared" si="85"/>
        <v>-56.599314089483606</v>
      </c>
      <c r="G1127" s="14">
        <f t="shared" si="86"/>
        <v>387.91934484492424</v>
      </c>
      <c r="I1127">
        <f t="shared" si="87"/>
        <v>331.32003075544065</v>
      </c>
      <c r="J1127">
        <f t="shared" si="88"/>
        <v>0.15296056776031719</v>
      </c>
      <c r="K1127">
        <f t="shared" si="89"/>
        <v>-0.15296056776031719</v>
      </c>
    </row>
    <row r="1128" spans="1:11" x14ac:dyDescent="0.2">
      <c r="A1128" s="2">
        <v>42529</v>
      </c>
      <c r="B1128" s="10">
        <v>24.734999999999999</v>
      </c>
      <c r="C1128" s="7">
        <v>726.63990000000001</v>
      </c>
      <c r="D1128" s="5">
        <v>118.39</v>
      </c>
      <c r="F1128" s="11">
        <f t="shared" si="85"/>
        <v>-56.196047526477741</v>
      </c>
      <c r="G1128" s="14">
        <f t="shared" si="86"/>
        <v>387.36311771415808</v>
      </c>
      <c r="I1128">
        <f t="shared" si="87"/>
        <v>331.16707018768034</v>
      </c>
      <c r="J1128">
        <f t="shared" si="88"/>
        <v>2.1124306048524772</v>
      </c>
      <c r="K1128">
        <f t="shared" si="89"/>
        <v>-2.1124306048524772</v>
      </c>
    </row>
    <row r="1129" spans="1:11" x14ac:dyDescent="0.2">
      <c r="A1129" s="2">
        <v>42528</v>
      </c>
      <c r="B1129" s="10">
        <v>24.7575</v>
      </c>
      <c r="C1129" s="7">
        <v>723.74</v>
      </c>
      <c r="D1129" s="5">
        <v>117.76</v>
      </c>
      <c r="F1129" s="11">
        <f t="shared" si="85"/>
        <v>-56.247165823196795</v>
      </c>
      <c r="G1129" s="14">
        <f t="shared" si="86"/>
        <v>385.30180540602464</v>
      </c>
      <c r="I1129">
        <f t="shared" si="87"/>
        <v>329.05463958282786</v>
      </c>
      <c r="J1129">
        <f t="shared" si="88"/>
        <v>-3.5972744574457352</v>
      </c>
      <c r="K1129">
        <f t="shared" si="89"/>
        <v>3.5972744574457352</v>
      </c>
    </row>
    <row r="1130" spans="1:11" x14ac:dyDescent="0.2">
      <c r="A1130" s="2">
        <v>42527</v>
      </c>
      <c r="B1130" s="10">
        <v>24.657499999999999</v>
      </c>
      <c r="C1130" s="7">
        <v>726.73</v>
      </c>
      <c r="D1130" s="5">
        <v>118.79</v>
      </c>
      <c r="F1130" s="11">
        <f t="shared" si="85"/>
        <v>-56.01997339333434</v>
      </c>
      <c r="G1130" s="14">
        <f t="shared" si="86"/>
        <v>388.67188743360794</v>
      </c>
      <c r="I1130">
        <f t="shared" si="87"/>
        <v>332.6519140402736</v>
      </c>
      <c r="J1130">
        <f t="shared" si="88"/>
        <v>0.64374921255404161</v>
      </c>
      <c r="K1130">
        <f t="shared" si="89"/>
        <v>-0.64374921255404161</v>
      </c>
    </row>
    <row r="1131" spans="1:11" x14ac:dyDescent="0.2">
      <c r="A1131" s="2">
        <v>42524</v>
      </c>
      <c r="B1131" s="10">
        <v>24.48</v>
      </c>
      <c r="C1131" s="7">
        <v>725.54</v>
      </c>
      <c r="D1131" s="5">
        <v>118.47</v>
      </c>
      <c r="F1131" s="11">
        <f t="shared" si="85"/>
        <v>-55.616706830328489</v>
      </c>
      <c r="G1131" s="14">
        <f t="shared" si="86"/>
        <v>387.62487165804805</v>
      </c>
      <c r="I1131">
        <f t="shared" si="87"/>
        <v>332.00816482771955</v>
      </c>
      <c r="J1131">
        <f t="shared" si="88"/>
        <v>-1.6186813922985266</v>
      </c>
      <c r="K1131">
        <f t="shared" si="89"/>
        <v>1.6186813922985266</v>
      </c>
    </row>
    <row r="1132" spans="1:11" x14ac:dyDescent="0.2">
      <c r="A1132" s="2">
        <v>42523</v>
      </c>
      <c r="B1132" s="10">
        <v>24.43</v>
      </c>
      <c r="C1132" s="7">
        <v>728.24</v>
      </c>
      <c r="D1132" s="5">
        <v>118.93</v>
      </c>
      <c r="F1132" s="11">
        <f t="shared" si="85"/>
        <v>-55.503110615397262</v>
      </c>
      <c r="G1132" s="14">
        <f t="shared" si="86"/>
        <v>389.12995683541533</v>
      </c>
      <c r="I1132">
        <f t="shared" si="87"/>
        <v>333.62684622001808</v>
      </c>
      <c r="J1132">
        <f t="shared" si="88"/>
        <v>0.91109464003920948</v>
      </c>
      <c r="K1132">
        <f t="shared" si="89"/>
        <v>-0.91109464003920948</v>
      </c>
    </row>
    <row r="1133" spans="1:11" x14ac:dyDescent="0.2">
      <c r="A1133" s="2">
        <v>42522</v>
      </c>
      <c r="B1133" s="10">
        <v>24.614999999999998</v>
      </c>
      <c r="C1133" s="7">
        <v>719.43989999999997</v>
      </c>
      <c r="D1133" s="5">
        <v>118.78</v>
      </c>
      <c r="F1133" s="11">
        <f t="shared" si="85"/>
        <v>-55.923416610642796</v>
      </c>
      <c r="G1133" s="14">
        <f t="shared" si="86"/>
        <v>388.63916819062166</v>
      </c>
      <c r="I1133">
        <f t="shared" si="87"/>
        <v>332.71575157997887</v>
      </c>
      <c r="J1133">
        <f t="shared" si="88"/>
        <v>0.69701577555986205</v>
      </c>
      <c r="K1133">
        <f t="shared" si="89"/>
        <v>-0.69701577555986205</v>
      </c>
    </row>
    <row r="1134" spans="1:11" x14ac:dyDescent="0.2">
      <c r="A1134" s="2">
        <v>42521</v>
      </c>
      <c r="B1134" s="10">
        <v>24.965</v>
      </c>
      <c r="C1134" s="7">
        <v>722.79</v>
      </c>
      <c r="D1134" s="5">
        <v>118.81</v>
      </c>
      <c r="F1134" s="11">
        <f t="shared" si="85"/>
        <v>-56.718590115161383</v>
      </c>
      <c r="G1134" s="14">
        <f t="shared" si="86"/>
        <v>388.73732591958037</v>
      </c>
      <c r="I1134">
        <f t="shared" si="87"/>
        <v>332.01873580441901</v>
      </c>
      <c r="J1134">
        <f t="shared" si="88"/>
        <v>-1.5866861236344221</v>
      </c>
      <c r="K1134">
        <f t="shared" si="89"/>
        <v>1.5866861236344221</v>
      </c>
    </row>
    <row r="1135" spans="1:11" x14ac:dyDescent="0.2">
      <c r="A1135" s="2">
        <v>42520</v>
      </c>
      <c r="B1135" s="10">
        <v>25.087499999999999</v>
      </c>
      <c r="C1135" s="7">
        <v>712.24</v>
      </c>
      <c r="D1135" s="5">
        <v>119.38</v>
      </c>
      <c r="F1135" s="11">
        <f t="shared" si="85"/>
        <v>-56.996900841742885</v>
      </c>
      <c r="G1135" s="14">
        <f t="shared" si="86"/>
        <v>390.60232276979633</v>
      </c>
      <c r="I1135">
        <f t="shared" si="87"/>
        <v>333.60542192805343</v>
      </c>
      <c r="J1135">
        <f t="shared" si="88"/>
        <v>0</v>
      </c>
      <c r="K1135">
        <f t="shared" si="89"/>
        <v>0</v>
      </c>
    </row>
    <row r="1136" spans="1:11" x14ac:dyDescent="0.2">
      <c r="A1136" s="2">
        <v>42517</v>
      </c>
      <c r="B1136" s="10">
        <v>25.087499999999999</v>
      </c>
      <c r="C1136" s="7">
        <v>712.24</v>
      </c>
      <c r="D1136" s="5">
        <v>119.38</v>
      </c>
      <c r="F1136" s="11">
        <f t="shared" si="85"/>
        <v>-56.996900841742885</v>
      </c>
      <c r="G1136" s="14">
        <f t="shared" si="86"/>
        <v>390.60232276979633</v>
      </c>
      <c r="I1136">
        <f t="shared" si="87"/>
        <v>333.60542192805343</v>
      </c>
      <c r="J1136">
        <f t="shared" si="88"/>
        <v>-0.26039432239690541</v>
      </c>
      <c r="K1136">
        <f t="shared" si="89"/>
        <v>0.26039432239690541</v>
      </c>
    </row>
    <row r="1137" spans="1:11" x14ac:dyDescent="0.2">
      <c r="A1137" s="2">
        <v>42516</v>
      </c>
      <c r="B1137" s="10">
        <v>25.102499999999999</v>
      </c>
      <c r="C1137" s="7">
        <v>714.90989999999999</v>
      </c>
      <c r="D1137" s="5">
        <v>119.47</v>
      </c>
      <c r="F1137" s="11">
        <f t="shared" si="85"/>
        <v>-57.030979706222261</v>
      </c>
      <c r="G1137" s="14">
        <f t="shared" si="86"/>
        <v>390.89679595667258</v>
      </c>
      <c r="I1137">
        <f t="shared" si="87"/>
        <v>333.86581625045034</v>
      </c>
      <c r="J1137">
        <f t="shared" si="88"/>
        <v>4.7209353428484633</v>
      </c>
      <c r="K1137">
        <f t="shared" si="89"/>
        <v>-4.7209353428484633</v>
      </c>
    </row>
    <row r="1138" spans="1:11" x14ac:dyDescent="0.2">
      <c r="A1138" s="2">
        <v>42515</v>
      </c>
      <c r="B1138" s="10">
        <v>24.905000000000001</v>
      </c>
      <c r="C1138" s="7">
        <v>708.3501</v>
      </c>
      <c r="D1138" s="5">
        <v>117.89</v>
      </c>
      <c r="F1138" s="11">
        <f t="shared" si="85"/>
        <v>-56.582274657243914</v>
      </c>
      <c r="G1138" s="14">
        <f t="shared" si="86"/>
        <v>385.72715556484582</v>
      </c>
      <c r="I1138">
        <f t="shared" si="87"/>
        <v>329.14488090760187</v>
      </c>
      <c r="J1138">
        <f t="shared" si="88"/>
        <v>-0.35526183166990677</v>
      </c>
      <c r="K1138">
        <f t="shared" si="89"/>
        <v>0.35526183166990677</v>
      </c>
    </row>
    <row r="1139" spans="1:11" x14ac:dyDescent="0.2">
      <c r="A1139" s="2">
        <v>42514</v>
      </c>
      <c r="B1139" s="10">
        <v>24.475000000000001</v>
      </c>
      <c r="C1139" s="7">
        <v>704.2</v>
      </c>
      <c r="D1139" s="5">
        <v>117.7</v>
      </c>
      <c r="F1139" s="11">
        <f t="shared" si="85"/>
        <v>-55.605347208835369</v>
      </c>
      <c r="G1139" s="14">
        <f t="shared" si="86"/>
        <v>385.10548994810716</v>
      </c>
      <c r="I1139">
        <f t="shared" si="87"/>
        <v>329.50014273927178</v>
      </c>
      <c r="J1139">
        <f t="shared" si="88"/>
        <v>4.8254968568758727</v>
      </c>
      <c r="K1139">
        <f t="shared" si="89"/>
        <v>-4.8254968568758727</v>
      </c>
    </row>
    <row r="1140" spans="1:11" x14ac:dyDescent="0.2">
      <c r="A1140" s="2">
        <v>42513</v>
      </c>
      <c r="B1140" s="10">
        <v>24.107500000000002</v>
      </c>
      <c r="C1140" s="7">
        <v>696.75</v>
      </c>
      <c r="D1140" s="5">
        <v>115.97</v>
      </c>
      <c r="F1140" s="11">
        <f t="shared" si="85"/>
        <v>-54.770415029090856</v>
      </c>
      <c r="G1140" s="14">
        <f t="shared" si="86"/>
        <v>379.44506091148673</v>
      </c>
      <c r="I1140">
        <f t="shared" si="87"/>
        <v>324.67464588239591</v>
      </c>
      <c r="J1140">
        <f t="shared" si="88"/>
        <v>-5.2025126324357416</v>
      </c>
      <c r="K1140">
        <f t="shared" si="89"/>
        <v>5.2025126324357416</v>
      </c>
    </row>
    <row r="1141" spans="1:11" x14ac:dyDescent="0.2">
      <c r="A1141" s="2">
        <v>42510</v>
      </c>
      <c r="B1141" s="10">
        <v>23.805</v>
      </c>
      <c r="C1141" s="7">
        <v>702.8</v>
      </c>
      <c r="D1141" s="5">
        <v>117.35</v>
      </c>
      <c r="F1141" s="11">
        <f t="shared" si="85"/>
        <v>-54.083157928756933</v>
      </c>
      <c r="G1141" s="14">
        <f t="shared" si="86"/>
        <v>383.96031644358857</v>
      </c>
      <c r="I1141">
        <f t="shared" si="87"/>
        <v>329.87715851483165</v>
      </c>
      <c r="J1141">
        <f t="shared" si="88"/>
        <v>1.1874984251080036</v>
      </c>
      <c r="K1141">
        <f t="shared" si="89"/>
        <v>-1.1874984251080036</v>
      </c>
    </row>
    <row r="1142" spans="1:11" x14ac:dyDescent="0.2">
      <c r="A1142" s="2">
        <v>42509</v>
      </c>
      <c r="B1142" s="10">
        <v>23.55</v>
      </c>
      <c r="C1142" s="7">
        <v>698.52</v>
      </c>
      <c r="D1142" s="5">
        <v>116.81</v>
      </c>
      <c r="F1142" s="11">
        <f t="shared" si="85"/>
        <v>-53.50381723260768</v>
      </c>
      <c r="G1142" s="14">
        <f t="shared" si="86"/>
        <v>382.19347732233132</v>
      </c>
      <c r="I1142">
        <f t="shared" si="87"/>
        <v>328.68966008972365</v>
      </c>
      <c r="J1142">
        <f t="shared" si="88"/>
        <v>-2.5439432239684265</v>
      </c>
      <c r="K1142">
        <f t="shared" si="89"/>
        <v>2.5439432239684265</v>
      </c>
    </row>
    <row r="1143" spans="1:11" x14ac:dyDescent="0.2">
      <c r="A1143" s="2">
        <v>42508</v>
      </c>
      <c r="B1143" s="10">
        <v>23.64</v>
      </c>
      <c r="C1143" s="7">
        <v>697.45</v>
      </c>
      <c r="D1143" s="5">
        <v>117.65</v>
      </c>
      <c r="F1143" s="11">
        <f t="shared" si="85"/>
        <v>-53.708290419483887</v>
      </c>
      <c r="G1143" s="14">
        <f t="shared" si="86"/>
        <v>384.94189373317596</v>
      </c>
      <c r="I1143">
        <f t="shared" si="87"/>
        <v>331.23360331369207</v>
      </c>
      <c r="J1143">
        <f t="shared" si="88"/>
        <v>0.37383753970533462</v>
      </c>
      <c r="K1143">
        <f t="shared" si="89"/>
        <v>-0.37383753970533462</v>
      </c>
    </row>
    <row r="1144" spans="1:11" x14ac:dyDescent="0.2">
      <c r="A1144" s="2">
        <v>42507</v>
      </c>
      <c r="B1144" s="10">
        <v>23.372499999999999</v>
      </c>
      <c r="C1144" s="7">
        <v>695.27</v>
      </c>
      <c r="D1144" s="5">
        <v>117.35</v>
      </c>
      <c r="F1144" s="11">
        <f t="shared" si="85"/>
        <v>-53.100550669601823</v>
      </c>
      <c r="G1144" s="14">
        <f t="shared" si="86"/>
        <v>383.96031644358857</v>
      </c>
      <c r="I1144">
        <f t="shared" si="87"/>
        <v>330.85976577398674</v>
      </c>
      <c r="J1144">
        <f t="shared" si="88"/>
        <v>-4.097427455068555</v>
      </c>
      <c r="K1144">
        <f t="shared" si="89"/>
        <v>4.097427455068555</v>
      </c>
    </row>
    <row r="1145" spans="1:11" x14ac:dyDescent="0.2">
      <c r="A1145" s="2">
        <v>42506</v>
      </c>
      <c r="B1145" s="10">
        <v>23.47</v>
      </c>
      <c r="C1145" s="7">
        <v>710.65989999999999</v>
      </c>
      <c r="D1145" s="5">
        <v>118.67</v>
      </c>
      <c r="F1145" s="11">
        <f t="shared" si="85"/>
        <v>-53.322063288717715</v>
      </c>
      <c r="G1145" s="14">
        <f t="shared" si="86"/>
        <v>388.27925651777298</v>
      </c>
      <c r="I1145">
        <f t="shared" si="87"/>
        <v>334.95719322905529</v>
      </c>
      <c r="J1145">
        <f t="shared" si="88"/>
        <v>-5.6384101112764711</v>
      </c>
      <c r="K1145">
        <f t="shared" si="89"/>
        <v>5.6384101112764711</v>
      </c>
    </row>
    <row r="1146" spans="1:11" x14ac:dyDescent="0.2">
      <c r="A1146" s="2">
        <v>42503</v>
      </c>
      <c r="B1146" s="10">
        <v>22.63</v>
      </c>
      <c r="C1146" s="7">
        <v>709.91989999999998</v>
      </c>
      <c r="D1146" s="5">
        <v>119.81</v>
      </c>
      <c r="F1146" s="11">
        <f t="shared" si="85"/>
        <v>-51.413646877873106</v>
      </c>
      <c r="G1146" s="14">
        <f t="shared" si="86"/>
        <v>392.0092502182049</v>
      </c>
      <c r="I1146">
        <f t="shared" si="87"/>
        <v>340.59560334033176</v>
      </c>
      <c r="J1146">
        <f t="shared" si="88"/>
        <v>-1.6400410137916879</v>
      </c>
      <c r="K1146">
        <f t="shared" si="89"/>
        <v>1.6400410137916879</v>
      </c>
    </row>
    <row r="1147" spans="1:11" x14ac:dyDescent="0.2">
      <c r="A1147" s="2">
        <v>42502</v>
      </c>
      <c r="B1147" s="10">
        <v>22.585000000000001</v>
      </c>
      <c r="C1147" s="7">
        <v>717.92989999999998</v>
      </c>
      <c r="D1147" s="5">
        <v>120.28</v>
      </c>
      <c r="F1147" s="11">
        <f t="shared" si="85"/>
        <v>-51.311410284435006</v>
      </c>
      <c r="G1147" s="14">
        <f t="shared" si="86"/>
        <v>393.54705463855845</v>
      </c>
      <c r="I1147">
        <f t="shared" si="87"/>
        <v>342.23564435412345</v>
      </c>
      <c r="J1147">
        <f t="shared" si="88"/>
        <v>3.719181398958483</v>
      </c>
      <c r="K1147">
        <f t="shared" si="89"/>
        <v>-3.719181398958483</v>
      </c>
    </row>
    <row r="1148" spans="1:11" x14ac:dyDescent="0.2">
      <c r="A1148" s="2">
        <v>42501</v>
      </c>
      <c r="B1148" s="10">
        <v>23.127500000000001</v>
      </c>
      <c r="C1148" s="7">
        <v>713.23</v>
      </c>
      <c r="D1148" s="5">
        <v>119.52</v>
      </c>
      <c r="F1148" s="11">
        <f t="shared" si="85"/>
        <v>-52.543929216438819</v>
      </c>
      <c r="G1148" s="14">
        <f t="shared" si="86"/>
        <v>391.06039217160378</v>
      </c>
      <c r="I1148">
        <f t="shared" si="87"/>
        <v>338.51646295516497</v>
      </c>
      <c r="J1148">
        <f t="shared" si="88"/>
        <v>-2.6896230347149981</v>
      </c>
      <c r="K1148">
        <f t="shared" si="89"/>
        <v>2.6896230347149981</v>
      </c>
    </row>
    <row r="1149" spans="1:11" x14ac:dyDescent="0.2">
      <c r="A1149" s="2">
        <v>42500</v>
      </c>
      <c r="B1149" s="10">
        <v>23.355</v>
      </c>
      <c r="C1149" s="7">
        <v>703.07010000000002</v>
      </c>
      <c r="D1149" s="5">
        <v>120.5</v>
      </c>
      <c r="F1149" s="11">
        <f t="shared" si="85"/>
        <v>-53.060791994375897</v>
      </c>
      <c r="G1149" s="14">
        <f t="shared" si="86"/>
        <v>394.26687798425587</v>
      </c>
      <c r="I1149">
        <f t="shared" si="87"/>
        <v>341.20608598987997</v>
      </c>
      <c r="J1149">
        <f t="shared" si="88"/>
        <v>3.7647965392335436</v>
      </c>
      <c r="K1149">
        <f t="shared" si="89"/>
        <v>-3.7647965392335436</v>
      </c>
    </row>
    <row r="1150" spans="1:11" x14ac:dyDescent="0.2">
      <c r="A1150" s="2">
        <v>42499</v>
      </c>
      <c r="B1150" s="10">
        <v>23.197500000000002</v>
      </c>
      <c r="C1150" s="7">
        <v>679.75</v>
      </c>
      <c r="D1150" s="5">
        <v>119.24</v>
      </c>
      <c r="F1150" s="11">
        <f t="shared" si="85"/>
        <v>-52.702963917342537</v>
      </c>
      <c r="G1150" s="14">
        <f t="shared" si="86"/>
        <v>390.14425336798894</v>
      </c>
      <c r="I1150">
        <f t="shared" si="87"/>
        <v>337.44128945064642</v>
      </c>
      <c r="J1150">
        <f t="shared" si="88"/>
        <v>-0.85773974988205737</v>
      </c>
      <c r="K1150">
        <f t="shared" si="89"/>
        <v>0.85773974988205737</v>
      </c>
    </row>
    <row r="1151" spans="1:11" x14ac:dyDescent="0.2">
      <c r="A1151" s="2">
        <v>42496</v>
      </c>
      <c r="B1151" s="10">
        <v>23.18</v>
      </c>
      <c r="C1151" s="7">
        <v>673.95</v>
      </c>
      <c r="D1151" s="5">
        <v>119.49</v>
      </c>
      <c r="F1151" s="11">
        <f t="shared" si="85"/>
        <v>-52.663205242116604</v>
      </c>
      <c r="G1151" s="14">
        <f t="shared" si="86"/>
        <v>390.96223444264507</v>
      </c>
      <c r="I1151">
        <f t="shared" si="87"/>
        <v>338.29902920052848</v>
      </c>
      <c r="J1151">
        <f t="shared" si="88"/>
        <v>5.7921829805104039</v>
      </c>
      <c r="K1151">
        <f t="shared" si="89"/>
        <v>-5.7921829805104039</v>
      </c>
    </row>
    <row r="1152" spans="1:11" x14ac:dyDescent="0.2">
      <c r="A1152" s="2">
        <v>42495</v>
      </c>
      <c r="B1152" s="10">
        <v>23.31</v>
      </c>
      <c r="C1152" s="7">
        <v>659.09010000000001</v>
      </c>
      <c r="D1152" s="5">
        <v>117.81</v>
      </c>
      <c r="F1152" s="11">
        <f t="shared" si="85"/>
        <v>-52.95855540093779</v>
      </c>
      <c r="G1152" s="14">
        <f t="shared" si="86"/>
        <v>385.46540162095584</v>
      </c>
      <c r="I1152">
        <f t="shared" si="87"/>
        <v>332.50684622001808</v>
      </c>
      <c r="J1152">
        <f t="shared" si="88"/>
        <v>-0.27839905373281226</v>
      </c>
      <c r="K1152">
        <f t="shared" si="89"/>
        <v>0.27839905373281226</v>
      </c>
    </row>
    <row r="1153" spans="1:11" x14ac:dyDescent="0.2">
      <c r="A1153" s="2">
        <v>42494</v>
      </c>
      <c r="B1153" s="10">
        <v>23.547499999999999</v>
      </c>
      <c r="C1153" s="7">
        <v>670.8999</v>
      </c>
      <c r="D1153" s="5">
        <v>118.06</v>
      </c>
      <c r="F1153" s="11">
        <f t="shared" si="85"/>
        <v>-53.498137421861117</v>
      </c>
      <c r="G1153" s="14">
        <f t="shared" si="86"/>
        <v>386.28338269561198</v>
      </c>
      <c r="I1153">
        <f t="shared" si="87"/>
        <v>332.78524527375089</v>
      </c>
      <c r="J1153">
        <f t="shared" si="88"/>
        <v>2.6236135720430411</v>
      </c>
      <c r="K1153">
        <f t="shared" si="89"/>
        <v>-2.6236135720430411</v>
      </c>
    </row>
    <row r="1154" spans="1:11" x14ac:dyDescent="0.2">
      <c r="A1154" s="2">
        <v>42493</v>
      </c>
      <c r="B1154" s="10">
        <v>23.795000000000002</v>
      </c>
      <c r="C1154" s="7">
        <v>671.32010000000002</v>
      </c>
      <c r="D1154" s="5">
        <v>117.43</v>
      </c>
      <c r="F1154" s="11">
        <f t="shared" si="85"/>
        <v>-54.060438685770691</v>
      </c>
      <c r="G1154" s="14">
        <f t="shared" si="86"/>
        <v>384.22207038747854</v>
      </c>
      <c r="I1154">
        <f t="shared" si="87"/>
        <v>330.16163170170785</v>
      </c>
      <c r="J1154">
        <f t="shared" si="88"/>
        <v>-4.6046845554023434</v>
      </c>
      <c r="K1154">
        <f t="shared" si="89"/>
        <v>4.6046845554023434</v>
      </c>
    </row>
    <row r="1155" spans="1:11" x14ac:dyDescent="0.2">
      <c r="A1155" s="2">
        <v>42492</v>
      </c>
      <c r="B1155" s="10">
        <v>23.41</v>
      </c>
      <c r="C1155" s="7">
        <v>683.8501</v>
      </c>
      <c r="D1155" s="5">
        <v>118.57</v>
      </c>
      <c r="F1155" s="11">
        <f t="shared" si="85"/>
        <v>-53.185747830800246</v>
      </c>
      <c r="G1155" s="14">
        <f t="shared" si="86"/>
        <v>387.95206408791046</v>
      </c>
      <c r="I1155">
        <f t="shared" si="87"/>
        <v>334.76631625711019</v>
      </c>
      <c r="J1155">
        <f t="shared" si="88"/>
        <v>3.2960031631038191</v>
      </c>
      <c r="K1155">
        <f t="shared" si="89"/>
        <v>-3.2960031631038191</v>
      </c>
    </row>
    <row r="1156" spans="1:11" x14ac:dyDescent="0.2">
      <c r="A1156" s="2">
        <v>42489</v>
      </c>
      <c r="B1156" s="10">
        <v>23.434999999999999</v>
      </c>
      <c r="C1156" s="7">
        <v>659.59010000000001</v>
      </c>
      <c r="D1156" s="5">
        <v>117.58</v>
      </c>
      <c r="F1156" s="11">
        <f t="shared" si="85"/>
        <v>-53.242545938265856</v>
      </c>
      <c r="G1156" s="14">
        <f t="shared" si="86"/>
        <v>384.71285903227221</v>
      </c>
      <c r="I1156">
        <f t="shared" si="87"/>
        <v>331.47031309400637</v>
      </c>
      <c r="J1156">
        <f t="shared" si="88"/>
        <v>3.4002350252060296</v>
      </c>
      <c r="K1156">
        <f t="shared" si="89"/>
        <v>-3.4002350252060296</v>
      </c>
    </row>
    <row r="1157" spans="1:11" x14ac:dyDescent="0.2">
      <c r="A1157" s="2">
        <v>42488</v>
      </c>
      <c r="B1157" s="10">
        <v>23.7075</v>
      </c>
      <c r="C1157" s="7">
        <v>602</v>
      </c>
      <c r="D1157" s="5">
        <v>116.73</v>
      </c>
      <c r="F1157" s="11">
        <f t="shared" ref="F1157:F1220" si="90">B1157*$O$8</f>
        <v>-53.861645309641041</v>
      </c>
      <c r="G1157" s="14">
        <f t="shared" ref="G1157:G1220" si="91">D1157*(1-$O$8)</f>
        <v>381.9317233784414</v>
      </c>
      <c r="I1157">
        <f t="shared" ref="I1157:I1220" si="92">SUM(F1157:G1157)</f>
        <v>328.07007806880034</v>
      </c>
      <c r="J1157">
        <f t="shared" si="88"/>
        <v>27.350149914438134</v>
      </c>
      <c r="K1157">
        <f t="shared" si="89"/>
        <v>-27.350149914438134</v>
      </c>
    </row>
    <row r="1158" spans="1:11" x14ac:dyDescent="0.2">
      <c r="A1158" s="2">
        <v>42487</v>
      </c>
      <c r="B1158" s="10">
        <v>24.454999999999998</v>
      </c>
      <c r="C1158" s="7">
        <v>606.57010000000002</v>
      </c>
      <c r="D1158" s="5">
        <v>108.89</v>
      </c>
      <c r="F1158" s="11">
        <f t="shared" si="90"/>
        <v>-55.559908722862872</v>
      </c>
      <c r="G1158" s="14">
        <f t="shared" si="91"/>
        <v>356.27983687722508</v>
      </c>
      <c r="I1158">
        <f t="shared" si="92"/>
        <v>300.71992815436221</v>
      </c>
      <c r="J1158">
        <f t="shared" ref="J1158:J1221" si="93">I1158-I1159</f>
        <v>4.1342665763257287</v>
      </c>
      <c r="K1158">
        <f t="shared" ref="K1158:K1221" si="94">-J1158</f>
        <v>-4.1342665763257287</v>
      </c>
    </row>
    <row r="1159" spans="1:11" x14ac:dyDescent="0.2">
      <c r="A1159" s="2">
        <v>42486</v>
      </c>
      <c r="B1159" s="10">
        <v>26.087499999999999</v>
      </c>
      <c r="C1159" s="7">
        <v>616.87990000000002</v>
      </c>
      <c r="D1159" s="5">
        <v>108.76</v>
      </c>
      <c r="F1159" s="11">
        <f t="shared" si="90"/>
        <v>-59.268825140367419</v>
      </c>
      <c r="G1159" s="14">
        <f t="shared" si="91"/>
        <v>355.8544867184039</v>
      </c>
      <c r="I1159">
        <f t="shared" si="92"/>
        <v>296.58566157803648</v>
      </c>
      <c r="J1159">
        <f t="shared" si="93"/>
        <v>-3.9697523756578335</v>
      </c>
      <c r="K1159">
        <f t="shared" si="94"/>
        <v>3.9697523756578335</v>
      </c>
    </row>
    <row r="1160" spans="1:11" x14ac:dyDescent="0.2">
      <c r="A1160" s="2">
        <v>42485</v>
      </c>
      <c r="B1160" s="10">
        <v>26.27</v>
      </c>
      <c r="C1160" s="7">
        <v>626.20000000000005</v>
      </c>
      <c r="D1160" s="5">
        <v>110.1</v>
      </c>
      <c r="F1160" s="11">
        <f t="shared" si="90"/>
        <v>-59.683451324866397</v>
      </c>
      <c r="G1160" s="14">
        <f t="shared" si="91"/>
        <v>360.2388652785607</v>
      </c>
      <c r="I1160">
        <f t="shared" si="92"/>
        <v>300.55541395369431</v>
      </c>
      <c r="J1160">
        <f t="shared" si="93"/>
        <v>-1.1642965325736441</v>
      </c>
      <c r="K1160">
        <f t="shared" si="94"/>
        <v>1.1642965325736441</v>
      </c>
    </row>
    <row r="1161" spans="1:11" x14ac:dyDescent="0.2">
      <c r="A1161" s="2">
        <v>42482</v>
      </c>
      <c r="B1161" s="10">
        <v>26.42</v>
      </c>
      <c r="C1161" s="7">
        <v>620.5</v>
      </c>
      <c r="D1161" s="5">
        <v>110.56</v>
      </c>
      <c r="F1161" s="11">
        <f t="shared" si="90"/>
        <v>-60.02423996966008</v>
      </c>
      <c r="G1161" s="14">
        <f t="shared" si="91"/>
        <v>361.74395045592803</v>
      </c>
      <c r="I1161">
        <f t="shared" si="92"/>
        <v>301.71971048626796</v>
      </c>
      <c r="J1161">
        <f t="shared" si="93"/>
        <v>-9.2584274683883336</v>
      </c>
      <c r="K1161">
        <f t="shared" si="94"/>
        <v>9.2584274683883336</v>
      </c>
    </row>
    <row r="1162" spans="1:11" x14ac:dyDescent="0.2">
      <c r="A1162" s="2">
        <v>42481</v>
      </c>
      <c r="B1162" s="10">
        <v>26.4925</v>
      </c>
      <c r="C1162" s="7">
        <v>631</v>
      </c>
      <c r="D1162" s="5">
        <v>113.44</v>
      </c>
      <c r="F1162" s="11">
        <f t="shared" si="90"/>
        <v>-60.188954481310354</v>
      </c>
      <c r="G1162" s="14">
        <f t="shared" si="91"/>
        <v>371.16709243596665</v>
      </c>
      <c r="I1162">
        <f t="shared" si="92"/>
        <v>310.97813795465629</v>
      </c>
      <c r="J1162">
        <f t="shared" si="93"/>
        <v>3.9962208311981158</v>
      </c>
      <c r="K1162">
        <f t="shared" si="94"/>
        <v>-3.9962208311981158</v>
      </c>
    </row>
    <row r="1163" spans="1:11" x14ac:dyDescent="0.2">
      <c r="A1163" s="2">
        <v>42480</v>
      </c>
      <c r="B1163" s="10">
        <v>26.782499999999999</v>
      </c>
      <c r="C1163" s="7">
        <v>632.99</v>
      </c>
      <c r="D1163" s="5">
        <v>112.42</v>
      </c>
      <c r="F1163" s="11">
        <f t="shared" si="90"/>
        <v>-60.847812527911465</v>
      </c>
      <c r="G1163" s="14">
        <f t="shared" si="91"/>
        <v>367.82972965136963</v>
      </c>
      <c r="I1163">
        <f t="shared" si="92"/>
        <v>306.98191712345817</v>
      </c>
      <c r="J1163">
        <f t="shared" si="93"/>
        <v>0.30039432239681219</v>
      </c>
      <c r="K1163">
        <f t="shared" si="94"/>
        <v>-0.30039432239681219</v>
      </c>
    </row>
    <row r="1164" spans="1:11" x14ac:dyDescent="0.2">
      <c r="A1164" s="2">
        <v>42479</v>
      </c>
      <c r="B1164" s="10">
        <v>26.727499999999999</v>
      </c>
      <c r="C1164" s="7">
        <v>627.8999</v>
      </c>
      <c r="D1164" s="5">
        <v>112.29</v>
      </c>
      <c r="F1164" s="11">
        <f t="shared" si="90"/>
        <v>-60.722856691487117</v>
      </c>
      <c r="G1164" s="14">
        <f t="shared" si="91"/>
        <v>367.40437949254846</v>
      </c>
      <c r="I1164">
        <f t="shared" si="92"/>
        <v>306.68152280106136</v>
      </c>
      <c r="J1164">
        <f t="shared" si="93"/>
        <v>6.3440899220231017</v>
      </c>
      <c r="K1164">
        <f t="shared" si="94"/>
        <v>-6.3440899220231017</v>
      </c>
    </row>
    <row r="1165" spans="1:11" x14ac:dyDescent="0.2">
      <c r="A1165" s="2">
        <v>42478</v>
      </c>
      <c r="B1165" s="10">
        <v>26.87</v>
      </c>
      <c r="C1165" s="7">
        <v>635.3501</v>
      </c>
      <c r="D1165" s="5">
        <v>110.45</v>
      </c>
      <c r="F1165" s="11">
        <f t="shared" si="90"/>
        <v>-61.046605904041115</v>
      </c>
      <c r="G1165" s="14">
        <f t="shared" si="91"/>
        <v>361.38403878307935</v>
      </c>
      <c r="I1165">
        <f t="shared" si="92"/>
        <v>300.33743287903826</v>
      </c>
      <c r="J1165">
        <f t="shared" si="93"/>
        <v>3.9963738288209356</v>
      </c>
      <c r="K1165">
        <f t="shared" si="94"/>
        <v>-3.9963738288209356</v>
      </c>
    </row>
    <row r="1166" spans="1:11" x14ac:dyDescent="0.2">
      <c r="A1166" s="2">
        <v>42475</v>
      </c>
      <c r="B1166" s="10">
        <v>27.462499999999999</v>
      </c>
      <c r="C1166" s="7">
        <v>625.88990000000001</v>
      </c>
      <c r="D1166" s="5">
        <v>109.64</v>
      </c>
      <c r="F1166" s="11">
        <f t="shared" si="90"/>
        <v>-62.392721050976149</v>
      </c>
      <c r="G1166" s="14">
        <f t="shared" si="91"/>
        <v>358.73378010119347</v>
      </c>
      <c r="I1166">
        <f t="shared" si="92"/>
        <v>296.34105905021732</v>
      </c>
      <c r="J1166">
        <f t="shared" si="93"/>
        <v>-2.6483517403731298</v>
      </c>
      <c r="K1166">
        <f t="shared" si="94"/>
        <v>2.6483517403731298</v>
      </c>
    </row>
    <row r="1167" spans="1:11" x14ac:dyDescent="0.2">
      <c r="A1167" s="2">
        <v>42474</v>
      </c>
      <c r="B1167" s="10">
        <v>28.024999999999999</v>
      </c>
      <c r="C1167" s="7">
        <v>620.75</v>
      </c>
      <c r="D1167" s="5">
        <v>110.84</v>
      </c>
      <c r="F1167" s="11">
        <f t="shared" si="90"/>
        <v>-63.670678468952445</v>
      </c>
      <c r="G1167" s="14">
        <f t="shared" si="91"/>
        <v>362.66008925954287</v>
      </c>
      <c r="I1167">
        <f t="shared" si="92"/>
        <v>298.98941079059045</v>
      </c>
      <c r="J1167">
        <f t="shared" si="93"/>
        <v>1.0456561540667053</v>
      </c>
      <c r="K1167">
        <f t="shared" si="94"/>
        <v>-1.0456561540667053</v>
      </c>
    </row>
    <row r="1168" spans="1:11" x14ac:dyDescent="0.2">
      <c r="A1168" s="2">
        <v>42473</v>
      </c>
      <c r="B1168" s="10">
        <v>28.01</v>
      </c>
      <c r="C1168" s="7">
        <v>614.82010000000002</v>
      </c>
      <c r="D1168" s="5">
        <v>110.51</v>
      </c>
      <c r="F1168" s="11">
        <f t="shared" si="90"/>
        <v>-63.636599604473084</v>
      </c>
      <c r="G1168" s="14">
        <f t="shared" si="91"/>
        <v>361.58035424099683</v>
      </c>
      <c r="I1168">
        <f t="shared" si="92"/>
        <v>297.94375463652375</v>
      </c>
      <c r="J1168">
        <f t="shared" si="93"/>
        <v>-1.235962149312229</v>
      </c>
      <c r="K1168">
        <f t="shared" si="94"/>
        <v>1.235962149312229</v>
      </c>
    </row>
    <row r="1169" spans="1:11" x14ac:dyDescent="0.2">
      <c r="A1169" s="2">
        <v>42472</v>
      </c>
      <c r="B1169" s="10">
        <v>27.61</v>
      </c>
      <c r="C1169" s="7">
        <v>603.16989999999998</v>
      </c>
      <c r="D1169" s="5">
        <v>110.61</v>
      </c>
      <c r="F1169" s="11">
        <f t="shared" si="90"/>
        <v>-62.727829885023269</v>
      </c>
      <c r="G1169" s="14">
        <f t="shared" si="91"/>
        <v>361.90754667085923</v>
      </c>
      <c r="I1169">
        <f t="shared" si="92"/>
        <v>299.17971678583598</v>
      </c>
      <c r="J1169">
        <f t="shared" si="93"/>
        <v>4.4939842377600598</v>
      </c>
      <c r="K1169">
        <f t="shared" si="94"/>
        <v>-4.4939842377600598</v>
      </c>
    </row>
    <row r="1170" spans="1:11" x14ac:dyDescent="0.2">
      <c r="A1170" s="2">
        <v>42471</v>
      </c>
      <c r="B1170" s="10">
        <v>27.254999999999999</v>
      </c>
      <c r="C1170" s="7">
        <v>595.92989999999998</v>
      </c>
      <c r="D1170" s="5">
        <v>108.99</v>
      </c>
      <c r="F1170" s="11">
        <f t="shared" si="90"/>
        <v>-61.921296759011561</v>
      </c>
      <c r="G1170" s="14">
        <f t="shared" si="91"/>
        <v>356.60702930708749</v>
      </c>
      <c r="I1170">
        <f t="shared" si="92"/>
        <v>294.68573254807592</v>
      </c>
      <c r="J1170">
        <f t="shared" si="93"/>
        <v>-5.5704290366204532</v>
      </c>
      <c r="K1170">
        <f t="shared" si="94"/>
        <v>5.5704290366204532</v>
      </c>
    </row>
    <row r="1171" spans="1:11" x14ac:dyDescent="0.2">
      <c r="A1171" s="2">
        <v>42468</v>
      </c>
      <c r="B1171" s="10">
        <v>27.164999999999999</v>
      </c>
      <c r="C1171" s="7">
        <v>594.6001</v>
      </c>
      <c r="D1171" s="5">
        <v>110.63</v>
      </c>
      <c r="F1171" s="11">
        <f t="shared" si="90"/>
        <v>-61.716823572135354</v>
      </c>
      <c r="G1171" s="14">
        <f t="shared" si="91"/>
        <v>361.97298515683173</v>
      </c>
      <c r="I1171">
        <f t="shared" si="92"/>
        <v>300.25616158469637</v>
      </c>
      <c r="J1171">
        <f t="shared" si="93"/>
        <v>-9.9166498678185917</v>
      </c>
      <c r="K1171">
        <f t="shared" si="94"/>
        <v>9.9166498678185917</v>
      </c>
    </row>
    <row r="1172" spans="1:11" x14ac:dyDescent="0.2">
      <c r="A1172" s="2">
        <v>42467</v>
      </c>
      <c r="B1172" s="10">
        <v>27.135000000000002</v>
      </c>
      <c r="C1172" s="7">
        <v>591.42989999999998</v>
      </c>
      <c r="D1172" s="5">
        <v>113.64</v>
      </c>
      <c r="F1172" s="11">
        <f t="shared" si="90"/>
        <v>-61.648665843176623</v>
      </c>
      <c r="G1172" s="14">
        <f t="shared" si="91"/>
        <v>371.82147729569158</v>
      </c>
      <c r="I1172">
        <f t="shared" si="92"/>
        <v>310.17281145251496</v>
      </c>
      <c r="J1172">
        <f t="shared" si="93"/>
        <v>1.1454794997641216</v>
      </c>
      <c r="K1172">
        <f t="shared" si="94"/>
        <v>-1.1454794997641216</v>
      </c>
    </row>
    <row r="1173" spans="1:11" x14ac:dyDescent="0.2">
      <c r="A1173" s="2">
        <v>42466</v>
      </c>
      <c r="B1173" s="10">
        <v>27.74</v>
      </c>
      <c r="C1173" s="7">
        <v>602.08010000000002</v>
      </c>
      <c r="D1173" s="5">
        <v>113.71</v>
      </c>
      <c r="F1173" s="11">
        <f t="shared" si="90"/>
        <v>-63.023180043844455</v>
      </c>
      <c r="G1173" s="14">
        <f t="shared" si="91"/>
        <v>372.05051199659528</v>
      </c>
      <c r="I1173">
        <f t="shared" si="92"/>
        <v>309.02733195275084</v>
      </c>
      <c r="J1173">
        <f t="shared" si="93"/>
        <v>4.2219889690960031</v>
      </c>
      <c r="K1173">
        <f t="shared" si="94"/>
        <v>-4.2219889690960031</v>
      </c>
    </row>
    <row r="1174" spans="1:11" x14ac:dyDescent="0.2">
      <c r="A1174" s="2">
        <v>42465</v>
      </c>
      <c r="B1174" s="10">
        <v>27.452500000000001</v>
      </c>
      <c r="C1174" s="7">
        <v>586.13990000000001</v>
      </c>
      <c r="D1174" s="5">
        <v>112.22</v>
      </c>
      <c r="F1174" s="11">
        <f t="shared" si="90"/>
        <v>-62.370001807989908</v>
      </c>
      <c r="G1174" s="14">
        <f t="shared" si="91"/>
        <v>367.17534479164476</v>
      </c>
      <c r="I1174">
        <f t="shared" si="92"/>
        <v>304.80534298365484</v>
      </c>
      <c r="J1174">
        <f t="shared" si="93"/>
        <v>-0.33567981074651243</v>
      </c>
      <c r="K1174">
        <f t="shared" si="94"/>
        <v>0.33567981074651243</v>
      </c>
    </row>
    <row r="1175" spans="1:11" x14ac:dyDescent="0.2">
      <c r="A1175" s="2">
        <v>42464</v>
      </c>
      <c r="B1175" s="10">
        <v>27.78</v>
      </c>
      <c r="C1175" s="7">
        <v>593.18989999999997</v>
      </c>
      <c r="D1175" s="5">
        <v>112.55</v>
      </c>
      <c r="F1175" s="11">
        <f t="shared" si="90"/>
        <v>-63.114057015789442</v>
      </c>
      <c r="G1175" s="14">
        <f t="shared" si="91"/>
        <v>368.25507981019081</v>
      </c>
      <c r="I1175">
        <f t="shared" si="92"/>
        <v>305.14102279440135</v>
      </c>
      <c r="J1175">
        <f t="shared" si="93"/>
        <v>-12.126272902533572</v>
      </c>
      <c r="K1175">
        <f t="shared" si="94"/>
        <v>12.126272902533572</v>
      </c>
    </row>
    <row r="1176" spans="1:11" x14ac:dyDescent="0.2">
      <c r="A1176" s="2">
        <v>42461</v>
      </c>
      <c r="B1176" s="10">
        <v>27.497499999999999</v>
      </c>
      <c r="C1176" s="7">
        <v>598.5</v>
      </c>
      <c r="D1176" s="5">
        <v>116.06</v>
      </c>
      <c r="F1176" s="11">
        <f t="shared" si="90"/>
        <v>-62.472238401428008</v>
      </c>
      <c r="G1176" s="14">
        <f t="shared" si="91"/>
        <v>379.73953409836292</v>
      </c>
      <c r="I1176">
        <f t="shared" si="92"/>
        <v>317.26729569693492</v>
      </c>
      <c r="J1176">
        <f t="shared" si="93"/>
        <v>5.8449905506479354</v>
      </c>
      <c r="K1176">
        <f t="shared" si="94"/>
        <v>-5.8449905506479354</v>
      </c>
    </row>
    <row r="1177" spans="1:11" x14ac:dyDescent="0.2">
      <c r="A1177" s="2">
        <v>42460</v>
      </c>
      <c r="B1177" s="10">
        <v>27.247499999999999</v>
      </c>
      <c r="C1177" s="7">
        <v>593.63990000000001</v>
      </c>
      <c r="D1177" s="5">
        <v>114.1</v>
      </c>
      <c r="F1177" s="11">
        <f t="shared" si="90"/>
        <v>-61.904257326771877</v>
      </c>
      <c r="G1177" s="14">
        <f t="shared" si="91"/>
        <v>373.32656247305886</v>
      </c>
      <c r="I1177">
        <f t="shared" si="92"/>
        <v>311.42230514628699</v>
      </c>
      <c r="J1177">
        <f t="shared" si="93"/>
        <v>-1.6394053666207355</v>
      </c>
      <c r="K1177">
        <f t="shared" si="94"/>
        <v>1.6394053666207355</v>
      </c>
    </row>
    <row r="1178" spans="1:11" x14ac:dyDescent="0.2">
      <c r="A1178" s="2">
        <v>42459</v>
      </c>
      <c r="B1178" s="10">
        <v>27.39</v>
      </c>
      <c r="C1178" s="7">
        <v>598.68989999999997</v>
      </c>
      <c r="D1178" s="5">
        <v>114.7</v>
      </c>
      <c r="F1178" s="11">
        <f t="shared" si="90"/>
        <v>-62.228006539325875</v>
      </c>
      <c r="G1178" s="14">
        <f t="shared" si="91"/>
        <v>375.28971705223358</v>
      </c>
      <c r="I1178">
        <f t="shared" si="92"/>
        <v>313.06171051290772</v>
      </c>
      <c r="J1178">
        <f t="shared" si="93"/>
        <v>-5.7793754103728361</v>
      </c>
      <c r="K1178">
        <f t="shared" si="94"/>
        <v>5.7793754103728361</v>
      </c>
    </row>
    <row r="1179" spans="1:11" x14ac:dyDescent="0.2">
      <c r="A1179" s="2">
        <v>42458</v>
      </c>
      <c r="B1179" s="10">
        <v>26.92</v>
      </c>
      <c r="C1179" s="7">
        <v>593.86009999999999</v>
      </c>
      <c r="D1179" s="5">
        <v>116.14</v>
      </c>
      <c r="F1179" s="11">
        <f t="shared" si="90"/>
        <v>-61.16020211897235</v>
      </c>
      <c r="G1179" s="14">
        <f t="shared" si="91"/>
        <v>380.0012880422529</v>
      </c>
      <c r="I1179">
        <f t="shared" si="92"/>
        <v>318.84108592328056</v>
      </c>
      <c r="J1179">
        <f t="shared" si="93"/>
        <v>6.6019416557363684</v>
      </c>
      <c r="K1179">
        <f t="shared" si="94"/>
        <v>-6.6019416557363684</v>
      </c>
    </row>
    <row r="1180" spans="1:11" x14ac:dyDescent="0.2">
      <c r="A1180" s="2">
        <v>42457</v>
      </c>
      <c r="B1180" s="10">
        <v>26.297499999999999</v>
      </c>
      <c r="C1180" s="7">
        <v>579.87009999999998</v>
      </c>
      <c r="D1180" s="5">
        <v>113.69</v>
      </c>
      <c r="F1180" s="11">
        <f t="shared" si="90"/>
        <v>-59.745929243078571</v>
      </c>
      <c r="G1180" s="14">
        <f t="shared" si="91"/>
        <v>371.98507351062278</v>
      </c>
      <c r="I1180">
        <f t="shared" si="92"/>
        <v>312.23914426754419</v>
      </c>
      <c r="J1180">
        <f t="shared" si="93"/>
        <v>2.366662466954665</v>
      </c>
      <c r="K1180">
        <f t="shared" si="94"/>
        <v>-2.366662466954665</v>
      </c>
    </row>
    <row r="1181" spans="1:11" x14ac:dyDescent="0.2">
      <c r="A1181" s="2">
        <v>42454</v>
      </c>
      <c r="B1181" s="10">
        <v>26.4175</v>
      </c>
      <c r="C1181" s="7">
        <v>582.95000000000005</v>
      </c>
      <c r="D1181" s="5">
        <v>113.05</v>
      </c>
      <c r="F1181" s="11">
        <f t="shared" si="90"/>
        <v>-60.018560158913516</v>
      </c>
      <c r="G1181" s="14">
        <f t="shared" si="91"/>
        <v>369.89104195950307</v>
      </c>
      <c r="I1181">
        <f t="shared" si="92"/>
        <v>309.87248180058953</v>
      </c>
      <c r="J1181">
        <f t="shared" si="93"/>
        <v>0</v>
      </c>
      <c r="K1181">
        <f t="shared" si="94"/>
        <v>0</v>
      </c>
    </row>
    <row r="1182" spans="1:11" x14ac:dyDescent="0.2">
      <c r="A1182" s="2">
        <v>42453</v>
      </c>
      <c r="B1182" s="10">
        <v>26.4175</v>
      </c>
      <c r="C1182" s="7">
        <v>582.95000000000005</v>
      </c>
      <c r="D1182" s="5">
        <v>113.05</v>
      </c>
      <c r="F1182" s="11">
        <f t="shared" si="90"/>
        <v>-60.018560158913516</v>
      </c>
      <c r="G1182" s="14">
        <f t="shared" si="91"/>
        <v>369.89104195950307</v>
      </c>
      <c r="I1182">
        <f t="shared" si="92"/>
        <v>309.87248180058953</v>
      </c>
      <c r="J1182">
        <f t="shared" si="93"/>
        <v>1.929952686640263</v>
      </c>
      <c r="K1182">
        <f t="shared" si="94"/>
        <v>-1.929952686640263</v>
      </c>
    </row>
    <row r="1183" spans="1:11" x14ac:dyDescent="0.2">
      <c r="A1183" s="2">
        <v>42452</v>
      </c>
      <c r="B1183" s="10">
        <v>26.532499999999999</v>
      </c>
      <c r="C1183" s="7">
        <v>569.62990000000002</v>
      </c>
      <c r="D1183" s="5">
        <v>112.54</v>
      </c>
      <c r="F1183" s="11">
        <f t="shared" si="90"/>
        <v>-60.279831453255333</v>
      </c>
      <c r="G1183" s="14">
        <f t="shared" si="91"/>
        <v>368.22236056720459</v>
      </c>
      <c r="I1183">
        <f t="shared" si="92"/>
        <v>307.94252911394926</v>
      </c>
      <c r="J1183">
        <f t="shared" si="93"/>
        <v>1.2839668806482223</v>
      </c>
      <c r="K1183">
        <f t="shared" si="94"/>
        <v>-1.2839668806482223</v>
      </c>
    </row>
    <row r="1184" spans="1:11" x14ac:dyDescent="0.2">
      <c r="A1184" s="2">
        <v>42451</v>
      </c>
      <c r="B1184" s="10">
        <v>26.68</v>
      </c>
      <c r="C1184" s="7">
        <v>560.48</v>
      </c>
      <c r="D1184" s="5">
        <v>112.25</v>
      </c>
      <c r="F1184" s="11">
        <f t="shared" si="90"/>
        <v>-60.614940287302453</v>
      </c>
      <c r="G1184" s="14">
        <f t="shared" si="91"/>
        <v>367.27350252060347</v>
      </c>
      <c r="I1184">
        <f t="shared" si="92"/>
        <v>306.65856223330104</v>
      </c>
      <c r="J1184">
        <f t="shared" si="93"/>
        <v>0.84870504897838828</v>
      </c>
      <c r="K1184">
        <f t="shared" si="94"/>
        <v>-0.84870504897838828</v>
      </c>
    </row>
    <row r="1185" spans="1:11" x14ac:dyDescent="0.2">
      <c r="A1185" s="2">
        <v>42450</v>
      </c>
      <c r="B1185" s="10">
        <v>26.477499999999999</v>
      </c>
      <c r="C1185" s="7">
        <v>553.98</v>
      </c>
      <c r="D1185" s="5">
        <v>111.85</v>
      </c>
      <c r="F1185" s="11">
        <f t="shared" si="90"/>
        <v>-60.154875616830985</v>
      </c>
      <c r="G1185" s="14">
        <f t="shared" si="91"/>
        <v>365.96473280115362</v>
      </c>
      <c r="I1185">
        <f t="shared" si="92"/>
        <v>305.80985718432265</v>
      </c>
      <c r="J1185">
        <f t="shared" si="93"/>
        <v>1.3144495301963275</v>
      </c>
      <c r="K1185">
        <f t="shared" si="94"/>
        <v>-1.3144495301963275</v>
      </c>
    </row>
    <row r="1186" spans="1:11" x14ac:dyDescent="0.2">
      <c r="A1186" s="2">
        <v>42447</v>
      </c>
      <c r="B1186" s="10">
        <v>26.48</v>
      </c>
      <c r="C1186" s="7">
        <v>552.08010000000002</v>
      </c>
      <c r="D1186" s="5">
        <v>111.45</v>
      </c>
      <c r="F1186" s="11">
        <f t="shared" si="90"/>
        <v>-60.160555427577549</v>
      </c>
      <c r="G1186" s="14">
        <f t="shared" si="91"/>
        <v>364.65596308170387</v>
      </c>
      <c r="I1186">
        <f t="shared" si="92"/>
        <v>304.49540765412632</v>
      </c>
      <c r="J1186">
        <f t="shared" si="93"/>
        <v>1.3387697194498287</v>
      </c>
      <c r="K1186">
        <f t="shared" si="94"/>
        <v>-1.3387697194498287</v>
      </c>
    </row>
    <row r="1187" spans="1:11" x14ac:dyDescent="0.2">
      <c r="A1187" s="2">
        <v>42446</v>
      </c>
      <c r="B1187" s="10">
        <v>26.45</v>
      </c>
      <c r="C1187" s="7">
        <v>559.43989999999997</v>
      </c>
      <c r="D1187" s="5">
        <v>111.02</v>
      </c>
      <c r="F1187" s="11">
        <f t="shared" si="90"/>
        <v>-60.092397698618811</v>
      </c>
      <c r="G1187" s="14">
        <f t="shared" si="91"/>
        <v>363.24903563329531</v>
      </c>
      <c r="I1187">
        <f t="shared" si="92"/>
        <v>303.1566379346765</v>
      </c>
      <c r="J1187">
        <f t="shared" si="93"/>
        <v>-3.6988754037129183</v>
      </c>
      <c r="K1187">
        <f t="shared" si="94"/>
        <v>3.6988754037129183</v>
      </c>
    </row>
    <row r="1188" spans="1:11" x14ac:dyDescent="0.2">
      <c r="A1188" s="2">
        <v>42445</v>
      </c>
      <c r="B1188" s="10">
        <v>26.4925</v>
      </c>
      <c r="C1188" s="7">
        <v>574.27</v>
      </c>
      <c r="D1188" s="5">
        <v>112.18</v>
      </c>
      <c r="F1188" s="11">
        <f t="shared" si="90"/>
        <v>-60.188954481310354</v>
      </c>
      <c r="G1188" s="14">
        <f t="shared" si="91"/>
        <v>367.04446781969978</v>
      </c>
      <c r="I1188">
        <f t="shared" si="92"/>
        <v>306.85551333838941</v>
      </c>
      <c r="J1188">
        <f t="shared" si="93"/>
        <v>4.1511119971510198</v>
      </c>
      <c r="K1188">
        <f t="shared" si="94"/>
        <v>-4.1511119971510198</v>
      </c>
    </row>
    <row r="1189" spans="1:11" x14ac:dyDescent="0.2">
      <c r="A1189" s="2">
        <v>42444</v>
      </c>
      <c r="B1189" s="10">
        <v>26.145</v>
      </c>
      <c r="C1189" s="7">
        <v>577.02</v>
      </c>
      <c r="D1189" s="5">
        <v>110.67</v>
      </c>
      <c r="F1189" s="11">
        <f t="shared" si="90"/>
        <v>-59.399460787538331</v>
      </c>
      <c r="G1189" s="14">
        <f t="shared" si="91"/>
        <v>362.10386212877671</v>
      </c>
      <c r="I1189">
        <f t="shared" si="92"/>
        <v>302.70440134123839</v>
      </c>
      <c r="J1189">
        <f t="shared" si="93"/>
        <v>1.3820599391355017</v>
      </c>
      <c r="K1189">
        <f t="shared" si="94"/>
        <v>-1.3820599391355017</v>
      </c>
    </row>
    <row r="1190" spans="1:11" x14ac:dyDescent="0.2">
      <c r="A1190" s="2">
        <v>42443</v>
      </c>
      <c r="B1190" s="10">
        <v>25.63</v>
      </c>
      <c r="C1190" s="7">
        <v>573.37009999999998</v>
      </c>
      <c r="D1190" s="5">
        <v>109.89</v>
      </c>
      <c r="F1190" s="11">
        <f t="shared" si="90"/>
        <v>-58.229419773746699</v>
      </c>
      <c r="G1190" s="14">
        <f t="shared" si="91"/>
        <v>359.55176117584961</v>
      </c>
      <c r="I1190">
        <f t="shared" si="92"/>
        <v>301.32234140210289</v>
      </c>
      <c r="J1190">
        <f t="shared" si="93"/>
        <v>1.4228485839292375</v>
      </c>
      <c r="K1190">
        <f t="shared" si="94"/>
        <v>-1.4228485839292375</v>
      </c>
    </row>
    <row r="1191" spans="1:11" x14ac:dyDescent="0.2">
      <c r="A1191" s="2">
        <v>42440</v>
      </c>
      <c r="B1191" s="10">
        <v>25.565000000000001</v>
      </c>
      <c r="C1191" s="7">
        <v>569.61009999999999</v>
      </c>
      <c r="D1191" s="5">
        <v>109.41</v>
      </c>
      <c r="F1191" s="11">
        <f t="shared" si="90"/>
        <v>-58.081744694336109</v>
      </c>
      <c r="G1191" s="14">
        <f t="shared" si="91"/>
        <v>357.98123751250978</v>
      </c>
      <c r="I1191">
        <f t="shared" si="92"/>
        <v>299.89949281817366</v>
      </c>
      <c r="J1191">
        <f t="shared" si="93"/>
        <v>6.2192224127500708</v>
      </c>
      <c r="K1191">
        <f t="shared" si="94"/>
        <v>-6.2192224127500708</v>
      </c>
    </row>
    <row r="1192" spans="1:11" x14ac:dyDescent="0.2">
      <c r="A1192" s="2">
        <v>42439</v>
      </c>
      <c r="B1192" s="10">
        <v>25.2925</v>
      </c>
      <c r="C1192" s="7">
        <v>558.92989999999998</v>
      </c>
      <c r="D1192" s="5">
        <v>107.32</v>
      </c>
      <c r="F1192" s="11">
        <f t="shared" si="90"/>
        <v>-57.462645322960924</v>
      </c>
      <c r="G1192" s="14">
        <f t="shared" si="91"/>
        <v>351.14291572838454</v>
      </c>
      <c r="I1192">
        <f t="shared" si="92"/>
        <v>293.68027040542358</v>
      </c>
      <c r="J1192">
        <f t="shared" si="93"/>
        <v>-0.65006467047146543</v>
      </c>
      <c r="K1192">
        <f t="shared" si="94"/>
        <v>0.65006467047146543</v>
      </c>
    </row>
    <row r="1193" spans="1:11" x14ac:dyDescent="0.2">
      <c r="A1193" s="2">
        <v>42438</v>
      </c>
      <c r="B1193" s="10">
        <v>25.28</v>
      </c>
      <c r="C1193" s="7">
        <v>559.47</v>
      </c>
      <c r="D1193" s="5">
        <v>107.51</v>
      </c>
      <c r="F1193" s="11">
        <f t="shared" si="90"/>
        <v>-57.434246269228119</v>
      </c>
      <c r="G1193" s="14">
        <f t="shared" si="91"/>
        <v>351.76458134512319</v>
      </c>
      <c r="I1193">
        <f t="shared" si="92"/>
        <v>294.33033507589505</v>
      </c>
      <c r="J1193">
        <f t="shared" si="93"/>
        <v>5.1185220951076076</v>
      </c>
      <c r="K1193">
        <f t="shared" si="94"/>
        <v>-5.1185220951076076</v>
      </c>
    </row>
    <row r="1194" spans="1:11" x14ac:dyDescent="0.2">
      <c r="A1194" s="2">
        <v>42437</v>
      </c>
      <c r="B1194" s="10">
        <v>25.2575</v>
      </c>
      <c r="C1194" s="7">
        <v>560.26</v>
      </c>
      <c r="D1194" s="5">
        <v>105.93</v>
      </c>
      <c r="F1194" s="11">
        <f t="shared" si="90"/>
        <v>-57.383127972509065</v>
      </c>
      <c r="G1194" s="14">
        <f t="shared" si="91"/>
        <v>346.59494095329649</v>
      </c>
      <c r="I1194">
        <f t="shared" si="92"/>
        <v>289.21181298078744</v>
      </c>
      <c r="J1194">
        <f t="shared" si="93"/>
        <v>1.1314889624360944</v>
      </c>
      <c r="K1194">
        <f t="shared" si="94"/>
        <v>-1.1314889624360944</v>
      </c>
    </row>
    <row r="1195" spans="1:11" x14ac:dyDescent="0.2">
      <c r="A1195" s="2">
        <v>42436</v>
      </c>
      <c r="B1195" s="10">
        <v>25.467500000000001</v>
      </c>
      <c r="C1195" s="7">
        <v>562.79999999999995</v>
      </c>
      <c r="D1195" s="5">
        <v>105.73</v>
      </c>
      <c r="F1195" s="11">
        <f t="shared" si="90"/>
        <v>-57.860232075220217</v>
      </c>
      <c r="G1195" s="14">
        <f t="shared" si="91"/>
        <v>345.94055609357156</v>
      </c>
      <c r="I1195">
        <f t="shared" si="92"/>
        <v>288.08032401835135</v>
      </c>
      <c r="J1195">
        <f t="shared" si="93"/>
        <v>-8.0558202092332749</v>
      </c>
      <c r="K1195">
        <f t="shared" si="94"/>
        <v>8.0558202092332749</v>
      </c>
    </row>
    <row r="1196" spans="1:11" x14ac:dyDescent="0.2">
      <c r="A1196" s="2">
        <v>42433</v>
      </c>
      <c r="B1196" s="10">
        <v>25.752500000000001</v>
      </c>
      <c r="C1196" s="7">
        <v>575.13990000000001</v>
      </c>
      <c r="D1196" s="5">
        <v>108.39</v>
      </c>
      <c r="F1196" s="11">
        <f t="shared" si="90"/>
        <v>-58.507730500328208</v>
      </c>
      <c r="G1196" s="14">
        <f t="shared" si="91"/>
        <v>354.64387472791282</v>
      </c>
      <c r="I1196">
        <f t="shared" si="92"/>
        <v>296.13614422758462</v>
      </c>
      <c r="J1196">
        <f t="shared" si="93"/>
        <v>-4.7512413380939051</v>
      </c>
      <c r="K1196">
        <f t="shared" si="94"/>
        <v>4.7512413380939051</v>
      </c>
    </row>
    <row r="1197" spans="1:11" x14ac:dyDescent="0.2">
      <c r="A1197" s="2">
        <v>42432</v>
      </c>
      <c r="B1197" s="10">
        <v>25.375</v>
      </c>
      <c r="C1197" s="7">
        <v>577.49</v>
      </c>
      <c r="D1197" s="5">
        <v>109.58</v>
      </c>
      <c r="F1197" s="11">
        <f t="shared" si="90"/>
        <v>-57.650079077597447</v>
      </c>
      <c r="G1197" s="14">
        <f t="shared" si="91"/>
        <v>358.537464643276</v>
      </c>
      <c r="I1197">
        <f t="shared" si="92"/>
        <v>300.88738556567853</v>
      </c>
      <c r="J1197">
        <f t="shared" si="93"/>
        <v>-1.6365977964832155</v>
      </c>
      <c r="K1197">
        <f t="shared" si="94"/>
        <v>1.6365977964832155</v>
      </c>
    </row>
    <row r="1198" spans="1:11" x14ac:dyDescent="0.2">
      <c r="A1198" s="2">
        <v>42431</v>
      </c>
      <c r="B1198" s="10">
        <v>25.1875</v>
      </c>
      <c r="C1198" s="7">
        <v>580.21</v>
      </c>
      <c r="D1198" s="5">
        <v>109.95</v>
      </c>
      <c r="F1198" s="11">
        <f t="shared" si="90"/>
        <v>-57.224093271605348</v>
      </c>
      <c r="G1198" s="14">
        <f t="shared" si="91"/>
        <v>359.74807663376708</v>
      </c>
      <c r="I1198">
        <f t="shared" si="92"/>
        <v>302.52398336216174</v>
      </c>
      <c r="J1198">
        <f t="shared" si="93"/>
        <v>0.30039432239686903</v>
      </c>
      <c r="K1198">
        <f t="shared" si="94"/>
        <v>-0.30039432239686903</v>
      </c>
    </row>
    <row r="1199" spans="1:11" x14ac:dyDescent="0.2">
      <c r="A1199" s="2">
        <v>42430</v>
      </c>
      <c r="B1199" s="10">
        <v>25.1325</v>
      </c>
      <c r="C1199" s="7">
        <v>579.04</v>
      </c>
      <c r="D1199" s="5">
        <v>109.82</v>
      </c>
      <c r="F1199" s="11">
        <f t="shared" si="90"/>
        <v>-57.099137435180999</v>
      </c>
      <c r="G1199" s="14">
        <f t="shared" si="91"/>
        <v>359.32272647494585</v>
      </c>
      <c r="I1199">
        <f t="shared" si="92"/>
        <v>302.22358903976487</v>
      </c>
      <c r="J1199">
        <f t="shared" si="93"/>
        <v>7.3075331393315537</v>
      </c>
      <c r="K1199">
        <f t="shared" si="94"/>
        <v>-7.3075331393315537</v>
      </c>
    </row>
    <row r="1200" spans="1:11" x14ac:dyDescent="0.2">
      <c r="A1200" s="2">
        <v>42429</v>
      </c>
      <c r="B1200" s="10">
        <v>24.172499999999999</v>
      </c>
      <c r="C1200" s="7">
        <v>552.52</v>
      </c>
      <c r="D1200" s="5">
        <v>106.92</v>
      </c>
      <c r="F1200" s="11">
        <f t="shared" si="90"/>
        <v>-54.918090108501445</v>
      </c>
      <c r="G1200" s="14">
        <f t="shared" si="91"/>
        <v>349.83414600893474</v>
      </c>
      <c r="I1200">
        <f t="shared" si="92"/>
        <v>294.91605590043332</v>
      </c>
      <c r="J1200">
        <f t="shared" si="93"/>
        <v>-3.1469684622001637</v>
      </c>
      <c r="K1200">
        <f t="shared" si="94"/>
        <v>3.1469684622001637</v>
      </c>
    </row>
    <row r="1201" spans="1:11" x14ac:dyDescent="0.2">
      <c r="A1201" s="2">
        <v>42426</v>
      </c>
      <c r="B1201" s="10">
        <v>24.227499999999999</v>
      </c>
      <c r="C1201" s="7">
        <v>555.23</v>
      </c>
      <c r="D1201" s="5">
        <v>107.92</v>
      </c>
      <c r="F1201" s="11">
        <f t="shared" si="90"/>
        <v>-55.043045944925794</v>
      </c>
      <c r="G1201" s="14">
        <f t="shared" si="91"/>
        <v>353.10607030755926</v>
      </c>
      <c r="I1201">
        <f t="shared" si="92"/>
        <v>298.06302436263348</v>
      </c>
      <c r="J1201">
        <f t="shared" si="93"/>
        <v>-0.57598580599204752</v>
      </c>
      <c r="K1201">
        <f t="shared" si="94"/>
        <v>0.57598580599204752</v>
      </c>
    </row>
    <row r="1202" spans="1:11" x14ac:dyDescent="0.2">
      <c r="A1202" s="2">
        <v>42425</v>
      </c>
      <c r="B1202" s="10">
        <v>24.19</v>
      </c>
      <c r="C1202" s="7">
        <v>555.1499</v>
      </c>
      <c r="D1202" s="5">
        <v>108.07</v>
      </c>
      <c r="F1202" s="11">
        <f t="shared" si="90"/>
        <v>-54.957848783727378</v>
      </c>
      <c r="G1202" s="14">
        <f t="shared" si="91"/>
        <v>353.59685895235293</v>
      </c>
      <c r="I1202">
        <f t="shared" si="92"/>
        <v>298.63901016862553</v>
      </c>
      <c r="J1202">
        <f t="shared" si="93"/>
        <v>3.5187224060900917</v>
      </c>
      <c r="K1202">
        <f t="shared" si="94"/>
        <v>-3.5187224060900917</v>
      </c>
    </row>
    <row r="1203" spans="1:11" x14ac:dyDescent="0.2">
      <c r="A1203" s="2">
        <v>42424</v>
      </c>
      <c r="B1203" s="10">
        <v>24.024999999999999</v>
      </c>
      <c r="C1203" s="7">
        <v>554.04</v>
      </c>
      <c r="D1203" s="5">
        <v>106.88</v>
      </c>
      <c r="F1203" s="11">
        <f t="shared" si="90"/>
        <v>-54.582981274454326</v>
      </c>
      <c r="G1203" s="14">
        <f t="shared" si="91"/>
        <v>349.70326903698975</v>
      </c>
      <c r="I1203">
        <f t="shared" si="92"/>
        <v>295.12028776253544</v>
      </c>
      <c r="J1203">
        <f t="shared" si="93"/>
        <v>3.8452791887817739</v>
      </c>
      <c r="K1203">
        <f t="shared" si="94"/>
        <v>-3.8452791887817739</v>
      </c>
    </row>
    <row r="1204" spans="1:11" x14ac:dyDescent="0.2">
      <c r="A1204" s="2">
        <v>42423</v>
      </c>
      <c r="B1204" s="10">
        <v>23.672499999999999</v>
      </c>
      <c r="C1204" s="7">
        <v>552.93989999999997</v>
      </c>
      <c r="D1204" s="5">
        <v>105.46</v>
      </c>
      <c r="F1204" s="11">
        <f t="shared" si="90"/>
        <v>-53.782127959189182</v>
      </c>
      <c r="G1204" s="14">
        <f t="shared" si="91"/>
        <v>345.05713653294288</v>
      </c>
      <c r="I1204">
        <f t="shared" si="92"/>
        <v>291.27500857375367</v>
      </c>
      <c r="J1204">
        <f t="shared" si="93"/>
        <v>-4.3183927541648472</v>
      </c>
      <c r="K1204">
        <f t="shared" si="94"/>
        <v>4.3183927541648472</v>
      </c>
    </row>
    <row r="1205" spans="1:11" x14ac:dyDescent="0.2">
      <c r="A1205" s="2">
        <v>42422</v>
      </c>
      <c r="B1205" s="10">
        <v>24.22</v>
      </c>
      <c r="C1205" s="7">
        <v>559.5</v>
      </c>
      <c r="D1205" s="5">
        <v>107.16</v>
      </c>
      <c r="F1205" s="11">
        <f t="shared" si="90"/>
        <v>-55.026006512686109</v>
      </c>
      <c r="G1205" s="14">
        <f t="shared" si="91"/>
        <v>350.61940784060459</v>
      </c>
      <c r="I1205">
        <f t="shared" si="92"/>
        <v>295.59340132791851</v>
      </c>
      <c r="J1205">
        <f t="shared" si="93"/>
        <v>7.9971798307263953</v>
      </c>
      <c r="K1205">
        <f t="shared" si="94"/>
        <v>-7.9971798307263953</v>
      </c>
    </row>
    <row r="1206" spans="1:11" x14ac:dyDescent="0.2">
      <c r="A1206" s="2">
        <v>42419</v>
      </c>
      <c r="B1206" s="10">
        <v>24.01</v>
      </c>
      <c r="C1206" s="7">
        <v>534.8999</v>
      </c>
      <c r="D1206" s="5">
        <v>104.57</v>
      </c>
      <c r="F1206" s="11">
        <f t="shared" si="90"/>
        <v>-54.548902409974964</v>
      </c>
      <c r="G1206" s="14">
        <f t="shared" si="91"/>
        <v>342.14512390716709</v>
      </c>
      <c r="I1206">
        <f t="shared" si="92"/>
        <v>287.59622149719212</v>
      </c>
      <c r="J1206">
        <f t="shared" si="93"/>
        <v>3.7240725649113529</v>
      </c>
      <c r="K1206">
        <f t="shared" si="94"/>
        <v>-3.7240725649113529</v>
      </c>
    </row>
    <row r="1207" spans="1:11" x14ac:dyDescent="0.2">
      <c r="A1207" s="2">
        <v>42418</v>
      </c>
      <c r="B1207" s="10">
        <v>24.065000000000001</v>
      </c>
      <c r="C1207" s="7">
        <v>525</v>
      </c>
      <c r="D1207" s="5">
        <v>103.47</v>
      </c>
      <c r="F1207" s="11">
        <f t="shared" si="90"/>
        <v>-54.673858246399313</v>
      </c>
      <c r="G1207" s="14">
        <f t="shared" si="91"/>
        <v>338.5460071786801</v>
      </c>
      <c r="I1207">
        <f t="shared" si="92"/>
        <v>283.87214893228077</v>
      </c>
      <c r="J1207">
        <f t="shared" si="93"/>
        <v>-4.6039842377600735</v>
      </c>
      <c r="K1207">
        <f t="shared" si="94"/>
        <v>4.6039842377600735</v>
      </c>
    </row>
    <row r="1208" spans="1:11" x14ac:dyDescent="0.2">
      <c r="A1208" s="2">
        <v>42417</v>
      </c>
      <c r="B1208" s="10">
        <v>24.53</v>
      </c>
      <c r="C1208" s="7">
        <v>534.1001</v>
      </c>
      <c r="D1208" s="5">
        <v>105.2</v>
      </c>
      <c r="F1208" s="11">
        <f t="shared" si="90"/>
        <v>-55.730303045259717</v>
      </c>
      <c r="G1208" s="14">
        <f t="shared" si="91"/>
        <v>344.20643621530053</v>
      </c>
      <c r="I1208">
        <f t="shared" si="92"/>
        <v>288.47613317004084</v>
      </c>
      <c r="J1208">
        <f t="shared" si="93"/>
        <v>10.905596241571004</v>
      </c>
      <c r="K1208">
        <f t="shared" si="94"/>
        <v>-10.905596241571004</v>
      </c>
    </row>
    <row r="1209" spans="1:11" x14ac:dyDescent="0.2">
      <c r="A1209" s="2">
        <v>42416</v>
      </c>
      <c r="B1209" s="10">
        <v>24.16</v>
      </c>
      <c r="C1209" s="7">
        <v>521.1001</v>
      </c>
      <c r="D1209" s="5">
        <v>101.61</v>
      </c>
      <c r="F1209" s="11">
        <f t="shared" si="90"/>
        <v>-54.88969105476864</v>
      </c>
      <c r="G1209" s="14">
        <f t="shared" si="91"/>
        <v>332.4602279832385</v>
      </c>
      <c r="I1209">
        <f t="shared" si="92"/>
        <v>277.57053692846983</v>
      </c>
      <c r="J1209">
        <f t="shared" si="93"/>
        <v>-2.8139195672885648</v>
      </c>
      <c r="K1209">
        <f t="shared" si="94"/>
        <v>2.8139195672885648</v>
      </c>
    </row>
    <row r="1210" spans="1:11" x14ac:dyDescent="0.2">
      <c r="A1210" s="2">
        <v>42415</v>
      </c>
      <c r="B1210" s="10">
        <v>23.497499999999999</v>
      </c>
      <c r="C1210" s="7">
        <v>507.08010000000002</v>
      </c>
      <c r="D1210" s="5">
        <v>102.01</v>
      </c>
      <c r="F1210" s="11">
        <f t="shared" si="90"/>
        <v>-53.384541206929889</v>
      </c>
      <c r="G1210" s="14">
        <f t="shared" si="91"/>
        <v>333.7689977026883</v>
      </c>
      <c r="I1210">
        <f t="shared" si="92"/>
        <v>280.3844564957584</v>
      </c>
      <c r="J1210">
        <f t="shared" si="93"/>
        <v>0</v>
      </c>
      <c r="K1210">
        <f t="shared" si="94"/>
        <v>0</v>
      </c>
    </row>
    <row r="1211" spans="1:11" x14ac:dyDescent="0.2">
      <c r="A1211" s="2">
        <v>42412</v>
      </c>
      <c r="B1211" s="10">
        <v>23.497499999999999</v>
      </c>
      <c r="C1211" s="7">
        <v>507.08010000000002</v>
      </c>
      <c r="D1211" s="5">
        <v>102.01</v>
      </c>
      <c r="F1211" s="11">
        <f t="shared" si="90"/>
        <v>-53.384541206929889</v>
      </c>
      <c r="G1211" s="14">
        <f t="shared" si="91"/>
        <v>333.7689977026883</v>
      </c>
      <c r="I1211">
        <f t="shared" si="92"/>
        <v>280.3844564957584</v>
      </c>
      <c r="J1211">
        <f t="shared" si="93"/>
        <v>0.16247791821217561</v>
      </c>
      <c r="K1211">
        <f t="shared" si="94"/>
        <v>-0.16247791821217561</v>
      </c>
    </row>
    <row r="1212" spans="1:11" x14ac:dyDescent="0.2">
      <c r="A1212" s="2">
        <v>42411</v>
      </c>
      <c r="B1212" s="10">
        <v>23.425000000000001</v>
      </c>
      <c r="C1212" s="7">
        <v>503.82010000000002</v>
      </c>
      <c r="D1212" s="5">
        <v>101.91</v>
      </c>
      <c r="F1212" s="11">
        <f t="shared" si="90"/>
        <v>-53.219826695279615</v>
      </c>
      <c r="G1212" s="14">
        <f t="shared" si="91"/>
        <v>333.44180527282583</v>
      </c>
      <c r="I1212">
        <f t="shared" si="92"/>
        <v>280.22197857754622</v>
      </c>
      <c r="J1212">
        <f t="shared" si="93"/>
        <v>3.3012003243023287</v>
      </c>
      <c r="K1212">
        <f t="shared" si="94"/>
        <v>-3.3012003243023287</v>
      </c>
    </row>
    <row r="1213" spans="1:11" x14ac:dyDescent="0.2">
      <c r="A1213" s="2">
        <v>42410</v>
      </c>
      <c r="B1213" s="10">
        <v>23.567499999999999</v>
      </c>
      <c r="C1213" s="7">
        <v>490.48</v>
      </c>
      <c r="D1213" s="5">
        <v>101</v>
      </c>
      <c r="F1213" s="11">
        <f t="shared" si="90"/>
        <v>-53.543575907833606</v>
      </c>
      <c r="G1213" s="14">
        <f t="shared" si="91"/>
        <v>330.46435416107749</v>
      </c>
      <c r="I1213">
        <f t="shared" si="92"/>
        <v>276.9207782532439</v>
      </c>
      <c r="J1213">
        <f t="shared" si="93"/>
        <v>5.1859558497441753</v>
      </c>
      <c r="K1213">
        <f t="shared" si="94"/>
        <v>-5.1859558497441753</v>
      </c>
    </row>
    <row r="1214" spans="1:11" x14ac:dyDescent="0.2">
      <c r="A1214" s="2">
        <v>42409</v>
      </c>
      <c r="B1214" s="10">
        <v>23.747499999999999</v>
      </c>
      <c r="C1214" s="7">
        <v>482.07010000000002</v>
      </c>
      <c r="D1214" s="5">
        <v>99.54</v>
      </c>
      <c r="F1214" s="11">
        <f t="shared" si="90"/>
        <v>-53.95252228158602</v>
      </c>
      <c r="G1214" s="14">
        <f t="shared" si="91"/>
        <v>325.68734468508575</v>
      </c>
      <c r="I1214">
        <f t="shared" si="92"/>
        <v>271.73482240349972</v>
      </c>
      <c r="J1214">
        <f t="shared" si="93"/>
        <v>-0.67574448121797559</v>
      </c>
      <c r="K1214">
        <f t="shared" si="94"/>
        <v>0.67574448121797559</v>
      </c>
    </row>
    <row r="1215" spans="1:11" x14ac:dyDescent="0.2">
      <c r="A1215" s="2">
        <v>42408</v>
      </c>
      <c r="B1215" s="10">
        <v>23.752500000000001</v>
      </c>
      <c r="C1215" s="7">
        <v>488.1001</v>
      </c>
      <c r="D1215" s="5">
        <v>99.75</v>
      </c>
      <c r="F1215" s="11">
        <f t="shared" si="90"/>
        <v>-53.963881903079148</v>
      </c>
      <c r="G1215" s="14">
        <f t="shared" si="91"/>
        <v>326.37444878779684</v>
      </c>
      <c r="I1215">
        <f t="shared" si="92"/>
        <v>272.4105668847177</v>
      </c>
      <c r="J1215">
        <f t="shared" si="93"/>
        <v>-14.697014233967479</v>
      </c>
      <c r="K1215">
        <f t="shared" si="94"/>
        <v>14.697014233967479</v>
      </c>
    </row>
    <row r="1216" spans="1:11" x14ac:dyDescent="0.2">
      <c r="A1216" s="2">
        <v>42405</v>
      </c>
      <c r="B1216" s="10">
        <v>23.504999999999999</v>
      </c>
      <c r="C1216" s="7">
        <v>502.12990000000002</v>
      </c>
      <c r="D1216" s="5">
        <v>104.07</v>
      </c>
      <c r="F1216" s="11">
        <f t="shared" si="90"/>
        <v>-53.401580639169573</v>
      </c>
      <c r="G1216" s="14">
        <f t="shared" si="91"/>
        <v>340.50916175785477</v>
      </c>
      <c r="I1216">
        <f t="shared" si="92"/>
        <v>287.10758111868518</v>
      </c>
      <c r="J1216">
        <f t="shared" si="93"/>
        <v>-19.540362824556723</v>
      </c>
      <c r="K1216">
        <f t="shared" si="94"/>
        <v>19.540362824556723</v>
      </c>
    </row>
    <row r="1217" spans="1:11" x14ac:dyDescent="0.2">
      <c r="A1217" s="2">
        <v>42404</v>
      </c>
      <c r="B1217" s="10">
        <v>24.15</v>
      </c>
      <c r="C1217" s="7">
        <v>536.26</v>
      </c>
      <c r="D1217" s="5">
        <v>110.49</v>
      </c>
      <c r="F1217" s="11">
        <f t="shared" si="90"/>
        <v>-54.866971811782392</v>
      </c>
      <c r="G1217" s="14">
        <f t="shared" si="91"/>
        <v>361.51491575502428</v>
      </c>
      <c r="I1217">
        <f t="shared" si="92"/>
        <v>306.6479439432419</v>
      </c>
      <c r="J1217">
        <f t="shared" si="93"/>
        <v>-7.340228725637985</v>
      </c>
      <c r="K1217">
        <f t="shared" si="94"/>
        <v>7.340228725637985</v>
      </c>
    </row>
    <row r="1218" spans="1:11" x14ac:dyDescent="0.2">
      <c r="A1218" s="2">
        <v>42403</v>
      </c>
      <c r="B1218" s="10">
        <v>24.087499999999999</v>
      </c>
      <c r="C1218" s="7">
        <v>531.07010000000002</v>
      </c>
      <c r="D1218" s="5">
        <v>112.69</v>
      </c>
      <c r="F1218" s="11">
        <f t="shared" si="90"/>
        <v>-54.724976543118359</v>
      </c>
      <c r="G1218" s="14">
        <f t="shared" si="91"/>
        <v>368.71314921199826</v>
      </c>
      <c r="I1218">
        <f t="shared" si="92"/>
        <v>313.98817266887988</v>
      </c>
      <c r="J1218">
        <f t="shared" si="93"/>
        <v>-7.3442192629660781</v>
      </c>
      <c r="K1218">
        <f t="shared" si="94"/>
        <v>7.3442192629660781</v>
      </c>
    </row>
    <row r="1219" spans="1:11" x14ac:dyDescent="0.2">
      <c r="A1219" s="2">
        <v>42402</v>
      </c>
      <c r="B1219" s="10">
        <v>23.62</v>
      </c>
      <c r="C1219" s="7">
        <v>552.1001</v>
      </c>
      <c r="D1219" s="5">
        <v>114.61</v>
      </c>
      <c r="F1219" s="11">
        <f t="shared" si="90"/>
        <v>-53.662851933511398</v>
      </c>
      <c r="G1219" s="14">
        <f t="shared" si="91"/>
        <v>374.99524386535734</v>
      </c>
      <c r="I1219">
        <f t="shared" si="92"/>
        <v>321.33239193184596</v>
      </c>
      <c r="J1219">
        <f t="shared" si="93"/>
        <v>-0.46296056776037631</v>
      </c>
      <c r="K1219">
        <f t="shared" si="94"/>
        <v>0.46296056776037631</v>
      </c>
    </row>
    <row r="1220" spans="1:11" x14ac:dyDescent="0.2">
      <c r="A1220" s="2">
        <v>42401</v>
      </c>
      <c r="B1220" s="10">
        <v>24.107500000000002</v>
      </c>
      <c r="C1220" s="7">
        <v>574.81010000000003</v>
      </c>
      <c r="D1220" s="5">
        <v>115.09</v>
      </c>
      <c r="F1220" s="11">
        <f t="shared" si="90"/>
        <v>-54.770415029090856</v>
      </c>
      <c r="G1220" s="14">
        <f t="shared" si="91"/>
        <v>376.56576752869717</v>
      </c>
      <c r="I1220">
        <f t="shared" si="92"/>
        <v>321.79535249960634</v>
      </c>
      <c r="J1220">
        <f t="shared" si="93"/>
        <v>9.9400047579757711</v>
      </c>
      <c r="K1220">
        <f t="shared" si="94"/>
        <v>-9.9400047579757711</v>
      </c>
    </row>
    <row r="1221" spans="1:11" x14ac:dyDescent="0.2">
      <c r="A1221" s="2">
        <v>42398</v>
      </c>
      <c r="B1221" s="10">
        <v>24.335000000000001</v>
      </c>
      <c r="C1221" s="7">
        <v>587</v>
      </c>
      <c r="D1221" s="5">
        <v>112.21</v>
      </c>
      <c r="F1221" s="11">
        <f t="shared" ref="F1221:F1284" si="95">B1221*$O$8</f>
        <v>-55.287277807027934</v>
      </c>
      <c r="G1221" s="14">
        <f t="shared" ref="G1221:G1284" si="96">D1221*(1-$O$8)</f>
        <v>367.14262554865849</v>
      </c>
      <c r="I1221">
        <f t="shared" ref="I1221:I1284" si="97">SUM(F1221:G1221)</f>
        <v>311.85534774163057</v>
      </c>
      <c r="J1221">
        <f t="shared" si="93"/>
        <v>8.2970268331036436</v>
      </c>
      <c r="K1221">
        <f t="shared" si="94"/>
        <v>-8.2970268331036436</v>
      </c>
    </row>
    <row r="1222" spans="1:11" x14ac:dyDescent="0.2">
      <c r="A1222" s="2">
        <v>42397</v>
      </c>
      <c r="B1222" s="10">
        <v>23.522500000000001</v>
      </c>
      <c r="C1222" s="7">
        <v>635.3501</v>
      </c>
      <c r="D1222" s="5">
        <v>109.11</v>
      </c>
      <c r="F1222" s="11">
        <f t="shared" si="95"/>
        <v>-53.441339314395506</v>
      </c>
      <c r="G1222" s="14">
        <f t="shared" si="96"/>
        <v>356.99966022292244</v>
      </c>
      <c r="I1222">
        <f t="shared" si="97"/>
        <v>303.55832090852692</v>
      </c>
      <c r="J1222">
        <f t="shared" ref="J1222:J1285" si="98">I1222-I1223</f>
        <v>47.585862897815957</v>
      </c>
      <c r="K1222">
        <f t="shared" ref="K1222:K1285" si="99">-J1222</f>
        <v>-47.585862897815957</v>
      </c>
    </row>
    <row r="1223" spans="1:11" x14ac:dyDescent="0.2">
      <c r="A1223" s="2">
        <v>42396</v>
      </c>
      <c r="B1223" s="10">
        <v>23.355</v>
      </c>
      <c r="C1223" s="7">
        <v>583.3501</v>
      </c>
      <c r="D1223" s="5">
        <v>94.45</v>
      </c>
      <c r="F1223" s="11">
        <f t="shared" si="95"/>
        <v>-53.060791994375897</v>
      </c>
      <c r="G1223" s="14">
        <f t="shared" si="96"/>
        <v>309.03325000508687</v>
      </c>
      <c r="I1223">
        <f t="shared" si="97"/>
        <v>255.97245801071097</v>
      </c>
      <c r="J1223">
        <f t="shared" si="98"/>
        <v>-5.7242255625341159</v>
      </c>
      <c r="K1223">
        <f t="shared" si="99"/>
        <v>5.7242255625341159</v>
      </c>
    </row>
    <row r="1224" spans="1:11" x14ac:dyDescent="0.2">
      <c r="A1224" s="2">
        <v>42395</v>
      </c>
      <c r="B1224" s="10">
        <v>24.997499999999999</v>
      </c>
      <c r="C1224" s="7">
        <v>601.25</v>
      </c>
      <c r="D1224" s="5">
        <v>97.34</v>
      </c>
      <c r="F1224" s="11">
        <f t="shared" si="95"/>
        <v>-56.792427654866678</v>
      </c>
      <c r="G1224" s="14">
        <f t="shared" si="96"/>
        <v>318.48911122811177</v>
      </c>
      <c r="I1224">
        <f t="shared" si="97"/>
        <v>261.69668357324508</v>
      </c>
      <c r="J1224">
        <f t="shared" si="98"/>
        <v>0.76734542748522472</v>
      </c>
      <c r="K1224">
        <f t="shared" si="99"/>
        <v>-0.76734542748522472</v>
      </c>
    </row>
    <row r="1225" spans="1:11" x14ac:dyDescent="0.2">
      <c r="A1225" s="2">
        <v>42394</v>
      </c>
      <c r="B1225" s="10">
        <v>24.86</v>
      </c>
      <c r="C1225" s="7">
        <v>596.53</v>
      </c>
      <c r="D1225" s="5">
        <v>97.01</v>
      </c>
      <c r="F1225" s="11">
        <f t="shared" si="95"/>
        <v>-56.480038063805807</v>
      </c>
      <c r="G1225" s="14">
        <f t="shared" si="96"/>
        <v>317.40937620956566</v>
      </c>
      <c r="I1225">
        <f t="shared" si="97"/>
        <v>260.92933814575986</v>
      </c>
      <c r="J1225">
        <f t="shared" si="98"/>
        <v>-1.9182870699016235</v>
      </c>
      <c r="K1225">
        <f t="shared" si="99"/>
        <v>1.9182870699016235</v>
      </c>
    </row>
    <row r="1226" spans="1:11" x14ac:dyDescent="0.2">
      <c r="A1226" s="2">
        <v>42391</v>
      </c>
      <c r="B1226" s="10">
        <v>25.355</v>
      </c>
      <c r="C1226" s="7">
        <v>596.37990000000002</v>
      </c>
      <c r="D1226" s="5">
        <v>97.94</v>
      </c>
      <c r="F1226" s="11">
        <f t="shared" si="95"/>
        <v>-57.604640591624957</v>
      </c>
      <c r="G1226" s="14">
        <f t="shared" si="96"/>
        <v>320.45226580728644</v>
      </c>
      <c r="I1226">
        <f t="shared" si="97"/>
        <v>262.84762521566148</v>
      </c>
      <c r="J1226">
        <f t="shared" si="98"/>
        <v>9.4598107465613452</v>
      </c>
      <c r="K1226">
        <f t="shared" si="99"/>
        <v>-9.4598107465613452</v>
      </c>
    </row>
    <row r="1227" spans="1:11" x14ac:dyDescent="0.2">
      <c r="A1227" s="2">
        <v>42390</v>
      </c>
      <c r="B1227" s="10">
        <v>24.074999999999999</v>
      </c>
      <c r="C1227" s="7">
        <v>575.02</v>
      </c>
      <c r="D1227" s="5">
        <v>94.16</v>
      </c>
      <c r="F1227" s="11">
        <f t="shared" si="95"/>
        <v>-54.696577489385554</v>
      </c>
      <c r="G1227" s="14">
        <f t="shared" si="96"/>
        <v>308.0843919584857</v>
      </c>
      <c r="I1227">
        <f t="shared" si="97"/>
        <v>253.38781446910014</v>
      </c>
      <c r="J1227">
        <f t="shared" si="98"/>
        <v>-0.34335489015714415</v>
      </c>
      <c r="K1227">
        <f t="shared" si="99"/>
        <v>0.34335489015714415</v>
      </c>
    </row>
    <row r="1228" spans="1:11" x14ac:dyDescent="0.2">
      <c r="A1228" s="2">
        <v>42389</v>
      </c>
      <c r="B1228" s="10">
        <v>24.197500000000002</v>
      </c>
      <c r="C1228" s="7">
        <v>571.77</v>
      </c>
      <c r="D1228" s="5">
        <v>94.35</v>
      </c>
      <c r="F1228" s="11">
        <f t="shared" si="95"/>
        <v>-54.974888215967063</v>
      </c>
      <c r="G1228" s="14">
        <f t="shared" si="96"/>
        <v>308.70605757522435</v>
      </c>
      <c r="I1228">
        <f t="shared" si="97"/>
        <v>253.73116935925728</v>
      </c>
      <c r="J1228">
        <f t="shared" si="98"/>
        <v>-3.0512886514536888</v>
      </c>
      <c r="K1228">
        <f t="shared" si="99"/>
        <v>3.0512886514536888</v>
      </c>
    </row>
    <row r="1229" spans="1:11" x14ac:dyDescent="0.2">
      <c r="A1229" s="2">
        <v>42388</v>
      </c>
      <c r="B1229" s="10">
        <v>24.164999999999999</v>
      </c>
      <c r="C1229" s="7">
        <v>574.48</v>
      </c>
      <c r="D1229" s="5">
        <v>95.26</v>
      </c>
      <c r="F1229" s="11">
        <f t="shared" si="95"/>
        <v>-54.901050676261761</v>
      </c>
      <c r="G1229" s="14">
        <f t="shared" si="96"/>
        <v>311.68350868697274</v>
      </c>
      <c r="I1229">
        <f t="shared" si="97"/>
        <v>256.78245801071097</v>
      </c>
      <c r="J1229">
        <f t="shared" si="98"/>
        <v>1.2158091516895411</v>
      </c>
      <c r="K1229">
        <f t="shared" si="99"/>
        <v>-1.2158091516895411</v>
      </c>
    </row>
    <row r="1230" spans="1:11" x14ac:dyDescent="0.2">
      <c r="A1230" s="2">
        <v>42387</v>
      </c>
      <c r="B1230" s="10">
        <v>24.282499999999999</v>
      </c>
      <c r="C1230" s="7">
        <v>570.17989999999998</v>
      </c>
      <c r="D1230" s="5">
        <v>94.97</v>
      </c>
      <c r="F1230" s="11">
        <f t="shared" si="95"/>
        <v>-55.168001781350142</v>
      </c>
      <c r="G1230" s="14">
        <f t="shared" si="96"/>
        <v>310.73465064037157</v>
      </c>
      <c r="I1230">
        <f t="shared" si="97"/>
        <v>255.56664885902143</v>
      </c>
      <c r="J1230">
        <f t="shared" si="98"/>
        <v>0</v>
      </c>
      <c r="K1230">
        <f t="shared" si="99"/>
        <v>0</v>
      </c>
    </row>
    <row r="1231" spans="1:11" x14ac:dyDescent="0.2">
      <c r="A1231" s="2">
        <v>42384</v>
      </c>
      <c r="B1231" s="10">
        <v>24.282499999999999</v>
      </c>
      <c r="C1231" s="7">
        <v>570.17989999999998</v>
      </c>
      <c r="D1231" s="5">
        <v>94.97</v>
      </c>
      <c r="F1231" s="11">
        <f t="shared" si="95"/>
        <v>-55.168001781350142</v>
      </c>
      <c r="G1231" s="14">
        <f t="shared" si="96"/>
        <v>310.73465064037157</v>
      </c>
      <c r="I1231">
        <f t="shared" si="97"/>
        <v>255.56664885902143</v>
      </c>
      <c r="J1231">
        <f t="shared" si="98"/>
        <v>-9.7670678468952588</v>
      </c>
      <c r="K1231">
        <f t="shared" si="99"/>
        <v>9.7670678468952588</v>
      </c>
    </row>
    <row r="1232" spans="1:11" x14ac:dyDescent="0.2">
      <c r="A1232" s="2">
        <v>42383</v>
      </c>
      <c r="B1232" s="10">
        <v>24.88</v>
      </c>
      <c r="C1232" s="7">
        <v>593</v>
      </c>
      <c r="D1232" s="5">
        <v>98.37</v>
      </c>
      <c r="F1232" s="11">
        <f t="shared" si="95"/>
        <v>-56.525476549778297</v>
      </c>
      <c r="G1232" s="14">
        <f t="shared" si="96"/>
        <v>321.859193255695</v>
      </c>
      <c r="I1232">
        <f t="shared" si="97"/>
        <v>265.33371670591669</v>
      </c>
      <c r="J1232">
        <f t="shared" si="98"/>
        <v>8.3769385059522961</v>
      </c>
      <c r="K1232">
        <f t="shared" si="99"/>
        <v>-8.3769385059522961</v>
      </c>
    </row>
    <row r="1233" spans="1:11" x14ac:dyDescent="0.2">
      <c r="A1233" s="2">
        <v>42382</v>
      </c>
      <c r="B1233" s="10">
        <v>24.3475</v>
      </c>
      <c r="C1233" s="7">
        <v>581.81010000000003</v>
      </c>
      <c r="D1233" s="5">
        <v>95.44</v>
      </c>
      <c r="F1233" s="11">
        <f t="shared" si="95"/>
        <v>-55.315676860760739</v>
      </c>
      <c r="G1233" s="14">
        <f t="shared" si="96"/>
        <v>312.27245506072512</v>
      </c>
      <c r="I1233">
        <f t="shared" si="97"/>
        <v>256.95677819996439</v>
      </c>
      <c r="J1233">
        <f t="shared" si="98"/>
        <v>-11.398951131728154</v>
      </c>
      <c r="K1233">
        <f t="shared" si="99"/>
        <v>11.398951131728154</v>
      </c>
    </row>
    <row r="1234" spans="1:11" x14ac:dyDescent="0.2">
      <c r="A1234" s="2">
        <v>42381</v>
      </c>
      <c r="B1234" s="10">
        <v>24.99</v>
      </c>
      <c r="C1234" s="7">
        <v>617.88990000000001</v>
      </c>
      <c r="D1234" s="5">
        <v>99.37</v>
      </c>
      <c r="F1234" s="11">
        <f t="shared" si="95"/>
        <v>-56.775388222626994</v>
      </c>
      <c r="G1234" s="14">
        <f t="shared" si="96"/>
        <v>325.13111755431953</v>
      </c>
      <c r="I1234">
        <f t="shared" si="97"/>
        <v>268.35572933169254</v>
      </c>
      <c r="J1234">
        <f t="shared" si="98"/>
        <v>5.2735662586833314</v>
      </c>
      <c r="K1234">
        <f t="shared" si="99"/>
        <v>-5.2735662586833314</v>
      </c>
    </row>
    <row r="1235" spans="1:11" x14ac:dyDescent="0.2">
      <c r="A1235" s="2">
        <v>42380</v>
      </c>
      <c r="B1235" s="10">
        <v>24.6325</v>
      </c>
      <c r="C1235" s="7">
        <v>617.74</v>
      </c>
      <c r="D1235" s="5">
        <v>97.51</v>
      </c>
      <c r="F1235" s="11">
        <f t="shared" si="95"/>
        <v>-55.963175285868729</v>
      </c>
      <c r="G1235" s="14">
        <f t="shared" si="96"/>
        <v>319.04533835887793</v>
      </c>
      <c r="I1235">
        <f t="shared" si="97"/>
        <v>263.08216307300921</v>
      </c>
      <c r="J1235">
        <f t="shared" si="98"/>
        <v>-0.30278391345768796</v>
      </c>
      <c r="K1235">
        <f t="shared" si="99"/>
        <v>0.30278391345768796</v>
      </c>
    </row>
    <row r="1236" spans="1:11" x14ac:dyDescent="0.2">
      <c r="A1236" s="2">
        <v>42377</v>
      </c>
      <c r="B1236" s="10">
        <v>24.24</v>
      </c>
      <c r="C1236" s="7">
        <v>607.04999999999995</v>
      </c>
      <c r="D1236" s="5">
        <v>97.33</v>
      </c>
      <c r="F1236" s="11">
        <f t="shared" si="95"/>
        <v>-55.071444998658599</v>
      </c>
      <c r="G1236" s="14">
        <f t="shared" si="96"/>
        <v>318.45639198512549</v>
      </c>
      <c r="I1236">
        <f t="shared" si="97"/>
        <v>263.3849469864669</v>
      </c>
      <c r="J1236">
        <f t="shared" si="98"/>
        <v>-2.2201056842630464</v>
      </c>
      <c r="K1236">
        <f t="shared" si="99"/>
        <v>2.2201056842630464</v>
      </c>
    </row>
    <row r="1237" spans="1:11" x14ac:dyDescent="0.2">
      <c r="A1237" s="2">
        <v>42376</v>
      </c>
      <c r="B1237" s="10">
        <v>24.112500000000001</v>
      </c>
      <c r="C1237" s="7">
        <v>607.93989999999997</v>
      </c>
      <c r="D1237" s="5">
        <v>97.92</v>
      </c>
      <c r="F1237" s="11">
        <f t="shared" si="95"/>
        <v>-54.781774650583976</v>
      </c>
      <c r="G1237" s="14">
        <f t="shared" si="96"/>
        <v>320.38682732131394</v>
      </c>
      <c r="I1237">
        <f t="shared" si="97"/>
        <v>265.60505267072995</v>
      </c>
      <c r="J1237">
        <f t="shared" si="98"/>
        <v>-14.109298140765361</v>
      </c>
      <c r="K1237">
        <f t="shared" si="99"/>
        <v>14.109298140765361</v>
      </c>
    </row>
    <row r="1238" spans="1:11" x14ac:dyDescent="0.2">
      <c r="A1238" s="2">
        <v>42375</v>
      </c>
      <c r="B1238" s="10">
        <v>25.175000000000001</v>
      </c>
      <c r="C1238" s="7">
        <v>632.6499</v>
      </c>
      <c r="D1238" s="5">
        <v>102.97</v>
      </c>
      <c r="F1238" s="11">
        <f t="shared" si="95"/>
        <v>-57.195694217872543</v>
      </c>
      <c r="G1238" s="14">
        <f t="shared" si="96"/>
        <v>336.91004502936784</v>
      </c>
      <c r="I1238">
        <f t="shared" si="97"/>
        <v>279.71435081149531</v>
      </c>
      <c r="J1238">
        <f t="shared" si="98"/>
        <v>1.9269037917287051</v>
      </c>
      <c r="K1238">
        <f t="shared" si="99"/>
        <v>-1.9269037917287051</v>
      </c>
    </row>
    <row r="1239" spans="1:11" x14ac:dyDescent="0.2">
      <c r="A1239" s="2">
        <v>42374</v>
      </c>
      <c r="B1239" s="10">
        <v>25.677499999999998</v>
      </c>
      <c r="C1239" s="7">
        <v>633.79</v>
      </c>
      <c r="D1239" s="5">
        <v>102.73</v>
      </c>
      <c r="F1239" s="11">
        <f t="shared" si="95"/>
        <v>-58.337336177931363</v>
      </c>
      <c r="G1239" s="14">
        <f t="shared" si="96"/>
        <v>336.12478319769798</v>
      </c>
      <c r="I1239">
        <f t="shared" si="97"/>
        <v>277.7874470197666</v>
      </c>
      <c r="J1239">
        <f t="shared" si="98"/>
        <v>3.1681514293907185</v>
      </c>
      <c r="K1239">
        <f t="shared" si="99"/>
        <v>-3.1681514293907185</v>
      </c>
    </row>
    <row r="1240" spans="1:11" x14ac:dyDescent="0.2">
      <c r="A1240" s="2">
        <v>42373</v>
      </c>
      <c r="B1240" s="10">
        <v>26.337499999999999</v>
      </c>
      <c r="C1240" s="7">
        <v>636.99</v>
      </c>
      <c r="D1240" s="5">
        <v>102.22</v>
      </c>
      <c r="F1240" s="11">
        <f t="shared" si="95"/>
        <v>-59.83680621502355</v>
      </c>
      <c r="G1240" s="14">
        <f t="shared" si="96"/>
        <v>334.45610180539944</v>
      </c>
      <c r="I1240">
        <f t="shared" si="97"/>
        <v>274.61929559037588</v>
      </c>
      <c r="J1240">
        <f t="shared" si="98"/>
        <v>-8.0346135853628766</v>
      </c>
      <c r="K1240">
        <f t="shared" si="99"/>
        <v>8.0346135853628766</v>
      </c>
    </row>
    <row r="1241" spans="1:11" x14ac:dyDescent="0.2">
      <c r="A1241" s="2">
        <v>42370</v>
      </c>
      <c r="B1241" s="10">
        <v>26.315000000000001</v>
      </c>
      <c r="C1241" s="7">
        <v>675.88990000000001</v>
      </c>
      <c r="D1241" s="5">
        <v>104.66</v>
      </c>
      <c r="F1241" s="11">
        <f t="shared" si="95"/>
        <v>-59.785687918304504</v>
      </c>
      <c r="G1241" s="14">
        <f t="shared" si="96"/>
        <v>342.43959709404328</v>
      </c>
      <c r="I1241">
        <f t="shared" si="97"/>
        <v>282.65390917573876</v>
      </c>
      <c r="J1241">
        <f t="shared" si="98"/>
        <v>0</v>
      </c>
      <c r="K1241">
        <f t="shared" si="99"/>
        <v>0</v>
      </c>
    </row>
    <row r="1242" spans="1:11" x14ac:dyDescent="0.2">
      <c r="A1242" s="2">
        <v>42369</v>
      </c>
      <c r="B1242" s="10">
        <v>26.315000000000001</v>
      </c>
      <c r="C1242" s="7">
        <v>675.88990000000001</v>
      </c>
      <c r="D1242" s="5">
        <v>104.66</v>
      </c>
      <c r="F1242" s="11">
        <f t="shared" si="95"/>
        <v>-59.785687918304504</v>
      </c>
      <c r="G1242" s="14">
        <f t="shared" si="96"/>
        <v>342.43959709404328</v>
      </c>
      <c r="I1242">
        <f t="shared" si="97"/>
        <v>282.65390917573876</v>
      </c>
      <c r="J1242">
        <f t="shared" si="98"/>
        <v>-3.9341608920626641</v>
      </c>
      <c r="K1242">
        <f t="shared" si="99"/>
        <v>3.9341608920626641</v>
      </c>
    </row>
    <row r="1243" spans="1:11" x14ac:dyDescent="0.2">
      <c r="A1243" s="2">
        <v>42368</v>
      </c>
      <c r="B1243" s="10">
        <v>26.83</v>
      </c>
      <c r="C1243" s="7">
        <v>689.07010000000002</v>
      </c>
      <c r="D1243" s="5">
        <v>106.22</v>
      </c>
      <c r="F1243" s="11">
        <f t="shared" si="95"/>
        <v>-60.955728932096129</v>
      </c>
      <c r="G1243" s="14">
        <f t="shared" si="96"/>
        <v>347.54379899989755</v>
      </c>
      <c r="I1243">
        <f t="shared" si="97"/>
        <v>286.58807006780143</v>
      </c>
      <c r="J1243">
        <f t="shared" si="98"/>
        <v>-2.5962681445577687</v>
      </c>
      <c r="K1243">
        <f t="shared" si="99"/>
        <v>2.5962681445577687</v>
      </c>
    </row>
    <row r="1244" spans="1:11" x14ac:dyDescent="0.2">
      <c r="A1244" s="2">
        <v>42367</v>
      </c>
      <c r="B1244" s="10">
        <v>27.184999999999999</v>
      </c>
      <c r="C1244" s="7">
        <v>693.97</v>
      </c>
      <c r="D1244" s="5">
        <v>107.26</v>
      </c>
      <c r="F1244" s="11">
        <f t="shared" si="95"/>
        <v>-61.762262058107844</v>
      </c>
      <c r="G1244" s="14">
        <f t="shared" si="96"/>
        <v>350.94660027046706</v>
      </c>
      <c r="I1244">
        <f t="shared" si="97"/>
        <v>289.18433821235919</v>
      </c>
      <c r="J1244">
        <f t="shared" si="98"/>
        <v>3.2611356538307632</v>
      </c>
      <c r="K1244">
        <f t="shared" si="99"/>
        <v>-3.2611356538307632</v>
      </c>
    </row>
    <row r="1245" spans="1:11" x14ac:dyDescent="0.2">
      <c r="A1245" s="2">
        <v>42366</v>
      </c>
      <c r="B1245" s="10">
        <v>26.704999999999998</v>
      </c>
      <c r="C1245" s="7">
        <v>675.2</v>
      </c>
      <c r="D1245" s="5">
        <v>105.93</v>
      </c>
      <c r="F1245" s="11">
        <f t="shared" si="95"/>
        <v>-60.671738394768063</v>
      </c>
      <c r="G1245" s="14">
        <f t="shared" si="96"/>
        <v>346.59494095329649</v>
      </c>
      <c r="I1245">
        <f t="shared" si="97"/>
        <v>285.92320255852843</v>
      </c>
      <c r="J1245">
        <f t="shared" si="98"/>
        <v>3.6647082120823029</v>
      </c>
      <c r="K1245">
        <f t="shared" si="99"/>
        <v>-3.6647082120823029</v>
      </c>
    </row>
    <row r="1246" spans="1:11" x14ac:dyDescent="0.2">
      <c r="A1246" s="2">
        <v>42363</v>
      </c>
      <c r="B1246" s="10">
        <v>27.0075</v>
      </c>
      <c r="C1246" s="7">
        <v>662.79</v>
      </c>
      <c r="D1246" s="5">
        <v>105.02</v>
      </c>
      <c r="F1246" s="11">
        <f t="shared" si="95"/>
        <v>-61.358995495101993</v>
      </c>
      <c r="G1246" s="14">
        <f t="shared" si="96"/>
        <v>343.61748984154809</v>
      </c>
      <c r="I1246">
        <f t="shared" si="97"/>
        <v>282.25849434644613</v>
      </c>
      <c r="J1246">
        <f t="shared" si="98"/>
        <v>0</v>
      </c>
      <c r="K1246">
        <f t="shared" si="99"/>
        <v>0</v>
      </c>
    </row>
    <row r="1247" spans="1:11" x14ac:dyDescent="0.2">
      <c r="A1247" s="2">
        <v>42362</v>
      </c>
      <c r="B1247" s="10">
        <v>27.0075</v>
      </c>
      <c r="C1247" s="7">
        <v>662.79</v>
      </c>
      <c r="D1247" s="5">
        <v>105.02</v>
      </c>
      <c r="F1247" s="11">
        <f t="shared" si="95"/>
        <v>-61.358995495101993</v>
      </c>
      <c r="G1247" s="14">
        <f t="shared" si="96"/>
        <v>343.61748984154809</v>
      </c>
      <c r="I1247">
        <f t="shared" si="97"/>
        <v>282.25849434644613</v>
      </c>
      <c r="J1247">
        <f t="shared" si="98"/>
        <v>1.6054794997641011</v>
      </c>
      <c r="K1247">
        <f t="shared" si="99"/>
        <v>-1.6054794997641011</v>
      </c>
    </row>
    <row r="1248" spans="1:11" x14ac:dyDescent="0.2">
      <c r="A1248" s="2">
        <v>42361</v>
      </c>
      <c r="B1248" s="10">
        <v>27.1525</v>
      </c>
      <c r="C1248" s="7">
        <v>663.7</v>
      </c>
      <c r="D1248" s="5">
        <v>104.63</v>
      </c>
      <c r="F1248" s="11">
        <f t="shared" si="95"/>
        <v>-61.688424518402549</v>
      </c>
      <c r="G1248" s="14">
        <f t="shared" si="96"/>
        <v>342.34143936508457</v>
      </c>
      <c r="I1248">
        <f t="shared" si="97"/>
        <v>280.65301484668203</v>
      </c>
      <c r="J1248">
        <f t="shared" si="98"/>
        <v>-3.6631072658150288</v>
      </c>
      <c r="K1248">
        <f t="shared" si="99"/>
        <v>3.6631072658150288</v>
      </c>
    </row>
    <row r="1249" spans="1:11" x14ac:dyDescent="0.2">
      <c r="A1249" s="2">
        <v>42360</v>
      </c>
      <c r="B1249" s="10">
        <v>26.807500000000001</v>
      </c>
      <c r="C1249" s="7">
        <v>663.1499</v>
      </c>
      <c r="D1249" s="5">
        <v>105.51</v>
      </c>
      <c r="F1249" s="11">
        <f t="shared" si="95"/>
        <v>-60.904610635377082</v>
      </c>
      <c r="G1249" s="14">
        <f t="shared" si="96"/>
        <v>345.22073274787414</v>
      </c>
      <c r="I1249">
        <f t="shared" si="97"/>
        <v>284.31612211249706</v>
      </c>
      <c r="J1249">
        <f t="shared" si="98"/>
        <v>2.4780220884478013</v>
      </c>
      <c r="K1249">
        <f t="shared" si="99"/>
        <v>-2.4780220884478013</v>
      </c>
    </row>
    <row r="1250" spans="1:11" x14ac:dyDescent="0.2">
      <c r="A1250" s="2">
        <v>42359</v>
      </c>
      <c r="B1250" s="10">
        <v>26.8325</v>
      </c>
      <c r="C1250" s="7">
        <v>664.51</v>
      </c>
      <c r="D1250" s="5">
        <v>104.77</v>
      </c>
      <c r="F1250" s="11">
        <f t="shared" si="95"/>
        <v>-60.961408742842693</v>
      </c>
      <c r="G1250" s="14">
        <f t="shared" si="96"/>
        <v>342.79950876689196</v>
      </c>
      <c r="I1250">
        <f t="shared" si="97"/>
        <v>281.83810002404925</v>
      </c>
      <c r="J1250">
        <f t="shared" si="98"/>
        <v>1.6501293409428399</v>
      </c>
      <c r="K1250">
        <f t="shared" si="99"/>
        <v>-1.6501293409428399</v>
      </c>
    </row>
    <row r="1251" spans="1:11" x14ac:dyDescent="0.2">
      <c r="A1251" s="2">
        <v>42356</v>
      </c>
      <c r="B1251" s="10">
        <v>26.5075</v>
      </c>
      <c r="C1251" s="7">
        <v>664.13990000000001</v>
      </c>
      <c r="D1251" s="5">
        <v>104.04</v>
      </c>
      <c r="F1251" s="11">
        <f t="shared" si="95"/>
        <v>-60.223033345789723</v>
      </c>
      <c r="G1251" s="14">
        <f t="shared" si="96"/>
        <v>340.41100402889612</v>
      </c>
      <c r="I1251">
        <f t="shared" si="97"/>
        <v>280.18797068310641</v>
      </c>
      <c r="J1251">
        <f t="shared" si="98"/>
        <v>-5.4572508007657916</v>
      </c>
      <c r="K1251">
        <f t="shared" si="99"/>
        <v>5.4572508007657916</v>
      </c>
    </row>
    <row r="1252" spans="1:11" x14ac:dyDescent="0.2">
      <c r="A1252" s="2">
        <v>42355</v>
      </c>
      <c r="B1252" s="10">
        <v>27.245000000000001</v>
      </c>
      <c r="C1252" s="7">
        <v>670.6499</v>
      </c>
      <c r="D1252" s="5">
        <v>106.22</v>
      </c>
      <c r="F1252" s="11">
        <f t="shared" si="95"/>
        <v>-61.89857751602532</v>
      </c>
      <c r="G1252" s="14">
        <f t="shared" si="96"/>
        <v>347.54379899989755</v>
      </c>
      <c r="I1252">
        <f t="shared" si="97"/>
        <v>285.64522148387221</v>
      </c>
      <c r="J1252">
        <f t="shared" si="98"/>
        <v>-0.52456151402759588</v>
      </c>
      <c r="K1252">
        <f t="shared" si="99"/>
        <v>0.52456151402759588</v>
      </c>
    </row>
    <row r="1253" spans="1:11" x14ac:dyDescent="0.2">
      <c r="A1253" s="2">
        <v>42354</v>
      </c>
      <c r="B1253" s="10">
        <v>27.835000000000001</v>
      </c>
      <c r="C1253" s="7">
        <v>675.77</v>
      </c>
      <c r="D1253" s="5">
        <v>106.79</v>
      </c>
      <c r="F1253" s="11">
        <f t="shared" si="95"/>
        <v>-63.23901285221379</v>
      </c>
      <c r="G1253" s="14">
        <f t="shared" si="96"/>
        <v>349.40879585011356</v>
      </c>
      <c r="I1253">
        <f t="shared" si="97"/>
        <v>286.1697829978998</v>
      </c>
      <c r="J1253">
        <f t="shared" si="98"/>
        <v>6.8463265154612714</v>
      </c>
      <c r="K1253">
        <f t="shared" si="99"/>
        <v>-6.8463265154612714</v>
      </c>
    </row>
    <row r="1254" spans="1:11" x14ac:dyDescent="0.2">
      <c r="A1254" s="2">
        <v>42353</v>
      </c>
      <c r="B1254" s="10">
        <v>27.622499999999999</v>
      </c>
      <c r="C1254" s="7">
        <v>658.63990000000001</v>
      </c>
      <c r="D1254" s="5">
        <v>104.55</v>
      </c>
      <c r="F1254" s="11">
        <f t="shared" si="95"/>
        <v>-62.756228938756074</v>
      </c>
      <c r="G1254" s="14">
        <f t="shared" si="96"/>
        <v>342.0796854211946</v>
      </c>
      <c r="I1254">
        <f t="shared" si="97"/>
        <v>279.32345648243853</v>
      </c>
      <c r="J1254">
        <f t="shared" si="98"/>
        <v>0.77037066571705282</v>
      </c>
      <c r="K1254">
        <f t="shared" si="99"/>
        <v>-0.77037066571705282</v>
      </c>
    </row>
    <row r="1255" spans="1:11" x14ac:dyDescent="0.2">
      <c r="A1255" s="2">
        <v>42352</v>
      </c>
      <c r="B1255" s="10">
        <v>28.12</v>
      </c>
      <c r="C1255" s="7">
        <v>657.90989999999999</v>
      </c>
      <c r="D1255" s="5">
        <v>104.66</v>
      </c>
      <c r="F1255" s="11">
        <f t="shared" si="95"/>
        <v>-63.88651127732178</v>
      </c>
      <c r="G1255" s="14">
        <f t="shared" si="96"/>
        <v>342.43959709404328</v>
      </c>
      <c r="I1255">
        <f t="shared" si="97"/>
        <v>278.55308581672148</v>
      </c>
      <c r="J1255">
        <f t="shared" si="98"/>
        <v>8.7082744707655593</v>
      </c>
      <c r="K1255">
        <f t="shared" si="99"/>
        <v>-8.7082744707655593</v>
      </c>
    </row>
    <row r="1256" spans="1:11" x14ac:dyDescent="0.2">
      <c r="A1256" s="2">
        <v>42349</v>
      </c>
      <c r="B1256" s="10">
        <v>28.295000000000002</v>
      </c>
      <c r="C1256" s="7">
        <v>640.1499</v>
      </c>
      <c r="D1256" s="5">
        <v>102.12</v>
      </c>
      <c r="F1256" s="11">
        <f t="shared" si="95"/>
        <v>-64.284098029581074</v>
      </c>
      <c r="G1256" s="14">
        <f t="shared" si="96"/>
        <v>334.12890937553698</v>
      </c>
      <c r="I1256">
        <f t="shared" si="97"/>
        <v>269.84481134595592</v>
      </c>
      <c r="J1256">
        <f t="shared" si="98"/>
        <v>-9.0990867722391044</v>
      </c>
      <c r="K1256">
        <f t="shared" si="99"/>
        <v>9.0990867722391044</v>
      </c>
    </row>
    <row r="1257" spans="1:11" x14ac:dyDescent="0.2">
      <c r="A1257" s="2">
        <v>42348</v>
      </c>
      <c r="B1257" s="10">
        <v>29.0425</v>
      </c>
      <c r="C1257" s="7">
        <v>662.32010000000002</v>
      </c>
      <c r="D1257" s="5">
        <v>105.42</v>
      </c>
      <c r="F1257" s="11">
        <f t="shared" si="95"/>
        <v>-65.982361442802912</v>
      </c>
      <c r="G1257" s="14">
        <f t="shared" si="96"/>
        <v>344.92625956099795</v>
      </c>
      <c r="I1257">
        <f t="shared" si="97"/>
        <v>278.94389811819502</v>
      </c>
      <c r="J1257">
        <f t="shared" si="98"/>
        <v>2.3705883338112699</v>
      </c>
      <c r="K1257">
        <f t="shared" si="99"/>
        <v>-2.3705883338112699</v>
      </c>
    </row>
    <row r="1258" spans="1:11" x14ac:dyDescent="0.2">
      <c r="A1258" s="2">
        <v>42347</v>
      </c>
      <c r="B1258" s="10">
        <v>28.905000000000001</v>
      </c>
      <c r="C1258" s="7">
        <v>664.79</v>
      </c>
      <c r="D1258" s="5">
        <v>104.6</v>
      </c>
      <c r="F1258" s="11">
        <f t="shared" si="95"/>
        <v>-65.669971851742034</v>
      </c>
      <c r="G1258" s="14">
        <f t="shared" si="96"/>
        <v>342.2432816361258</v>
      </c>
      <c r="I1258">
        <f t="shared" si="97"/>
        <v>276.57330978438375</v>
      </c>
      <c r="J1258">
        <f t="shared" si="98"/>
        <v>-4.7015063195478888</v>
      </c>
      <c r="K1258">
        <f t="shared" si="99"/>
        <v>4.7015063195478888</v>
      </c>
    </row>
    <row r="1259" spans="1:11" x14ac:dyDescent="0.2">
      <c r="A1259" s="2">
        <v>42346</v>
      </c>
      <c r="B1259" s="10">
        <v>29.557500000000001</v>
      </c>
      <c r="C1259" s="7">
        <v>677.33010000000002</v>
      </c>
      <c r="D1259" s="5">
        <v>106.49</v>
      </c>
      <c r="F1259" s="11">
        <f t="shared" si="95"/>
        <v>-67.152402456594544</v>
      </c>
      <c r="G1259" s="14">
        <f t="shared" si="96"/>
        <v>348.42721856052617</v>
      </c>
      <c r="I1259">
        <f t="shared" si="97"/>
        <v>281.27481610393164</v>
      </c>
      <c r="J1259">
        <f t="shared" si="98"/>
        <v>2.9076924365223817</v>
      </c>
      <c r="K1259">
        <f t="shared" si="99"/>
        <v>-2.9076924365223817</v>
      </c>
    </row>
    <row r="1260" spans="1:11" x14ac:dyDescent="0.2">
      <c r="A1260" s="2">
        <v>42345</v>
      </c>
      <c r="B1260" s="10">
        <v>29.57</v>
      </c>
      <c r="C1260" s="7">
        <v>669.83010000000002</v>
      </c>
      <c r="D1260" s="5">
        <v>105.61</v>
      </c>
      <c r="F1260" s="11">
        <f t="shared" si="95"/>
        <v>-67.180801510327342</v>
      </c>
      <c r="G1260" s="14">
        <f t="shared" si="96"/>
        <v>345.5479251777366</v>
      </c>
      <c r="I1260">
        <f t="shared" si="97"/>
        <v>278.36712366740926</v>
      </c>
      <c r="J1260">
        <f t="shared" si="98"/>
        <v>-1.4390110442238893</v>
      </c>
      <c r="K1260">
        <f t="shared" si="99"/>
        <v>1.4390110442238893</v>
      </c>
    </row>
    <row r="1261" spans="1:11" x14ac:dyDescent="0.2">
      <c r="A1261" s="2">
        <v>42342</v>
      </c>
      <c r="B1261" s="10">
        <v>29.7575</v>
      </c>
      <c r="C1261" s="7">
        <v>672.63990000000001</v>
      </c>
      <c r="D1261" s="5">
        <v>106.18</v>
      </c>
      <c r="F1261" s="11">
        <f t="shared" si="95"/>
        <v>-67.606787316319441</v>
      </c>
      <c r="G1261" s="14">
        <f t="shared" si="96"/>
        <v>347.41292202795262</v>
      </c>
      <c r="I1261">
        <f t="shared" si="97"/>
        <v>279.80613471163315</v>
      </c>
      <c r="J1261">
        <f t="shared" si="98"/>
        <v>3.7140962215911486</v>
      </c>
      <c r="K1261">
        <f t="shared" si="99"/>
        <v>-3.7140962215911486</v>
      </c>
    </row>
    <row r="1262" spans="1:11" x14ac:dyDescent="0.2">
      <c r="A1262" s="2">
        <v>42341</v>
      </c>
      <c r="B1262" s="10">
        <v>28.8</v>
      </c>
      <c r="C1262" s="7">
        <v>666.25</v>
      </c>
      <c r="D1262" s="5">
        <v>104.38</v>
      </c>
      <c r="F1262" s="11">
        <f t="shared" si="95"/>
        <v>-65.431419800386465</v>
      </c>
      <c r="G1262" s="14">
        <f t="shared" si="96"/>
        <v>341.52345829042844</v>
      </c>
      <c r="I1262">
        <f t="shared" si="97"/>
        <v>276.092038490042</v>
      </c>
      <c r="J1262">
        <f t="shared" si="98"/>
        <v>-4.9161325040468</v>
      </c>
      <c r="K1262">
        <f t="shared" si="99"/>
        <v>4.9161325040468</v>
      </c>
    </row>
    <row r="1263" spans="1:11" x14ac:dyDescent="0.2">
      <c r="A1263" s="2">
        <v>42340</v>
      </c>
      <c r="B1263" s="10">
        <v>29.07</v>
      </c>
      <c r="C1263" s="7">
        <v>676.01</v>
      </c>
      <c r="D1263" s="5">
        <v>106.07</v>
      </c>
      <c r="F1263" s="11">
        <f t="shared" si="95"/>
        <v>-66.044839361015079</v>
      </c>
      <c r="G1263" s="14">
        <f t="shared" si="96"/>
        <v>347.05301035510388</v>
      </c>
      <c r="I1263">
        <f t="shared" si="97"/>
        <v>281.0081709940888</v>
      </c>
      <c r="J1263">
        <f t="shared" si="98"/>
        <v>-2.8334605744203145</v>
      </c>
      <c r="K1263">
        <f t="shared" si="99"/>
        <v>2.8334605744203145</v>
      </c>
    </row>
    <row r="1264" spans="1:11" x14ac:dyDescent="0.2">
      <c r="A1264" s="2">
        <v>42339</v>
      </c>
      <c r="B1264" s="10">
        <v>29.335000000000001</v>
      </c>
      <c r="C1264" s="7">
        <v>679.06010000000003</v>
      </c>
      <c r="D1264" s="5">
        <v>107.12</v>
      </c>
      <c r="F1264" s="11">
        <f t="shared" si="95"/>
        <v>-66.646899300150579</v>
      </c>
      <c r="G1264" s="14">
        <f t="shared" si="96"/>
        <v>350.48853086865967</v>
      </c>
      <c r="I1264">
        <f t="shared" si="97"/>
        <v>283.84163156850911</v>
      </c>
      <c r="J1264">
        <f t="shared" si="98"/>
        <v>9.9684038117085834</v>
      </c>
      <c r="K1264">
        <f t="shared" si="99"/>
        <v>-9.9684038117085834</v>
      </c>
    </row>
    <row r="1265" spans="1:11" x14ac:dyDescent="0.2">
      <c r="A1265" s="2">
        <v>42338</v>
      </c>
      <c r="B1265" s="10">
        <v>29.574999999999999</v>
      </c>
      <c r="C1265" s="7">
        <v>664.8</v>
      </c>
      <c r="D1265" s="5">
        <v>104.24</v>
      </c>
      <c r="F1265" s="11">
        <f t="shared" si="95"/>
        <v>-67.19216113182047</v>
      </c>
      <c r="G1265" s="14">
        <f t="shared" si="96"/>
        <v>341.06538888862099</v>
      </c>
      <c r="I1265">
        <f t="shared" si="97"/>
        <v>273.87322775680053</v>
      </c>
      <c r="J1265">
        <f t="shared" si="98"/>
        <v>-4.2373391279171528</v>
      </c>
      <c r="K1265">
        <f t="shared" si="99"/>
        <v>4.2373391279171528</v>
      </c>
    </row>
    <row r="1266" spans="1:11" x14ac:dyDescent="0.2">
      <c r="A1266" s="2">
        <v>42335</v>
      </c>
      <c r="B1266" s="10">
        <v>29.452500000000001</v>
      </c>
      <c r="C1266" s="7">
        <v>673.26</v>
      </c>
      <c r="D1266" s="5">
        <v>105.45</v>
      </c>
      <c r="F1266" s="11">
        <f t="shared" si="95"/>
        <v>-66.913850405238961</v>
      </c>
      <c r="G1266" s="14">
        <f t="shared" si="96"/>
        <v>345.02441728995666</v>
      </c>
      <c r="I1266">
        <f t="shared" si="97"/>
        <v>278.11056688471768</v>
      </c>
      <c r="J1266">
        <f t="shared" si="98"/>
        <v>0.25583280836934819</v>
      </c>
      <c r="K1266">
        <f t="shared" si="99"/>
        <v>-0.25583280836934819</v>
      </c>
    </row>
    <row r="1267" spans="1:11" x14ac:dyDescent="0.2">
      <c r="A1267" s="2">
        <v>42334</v>
      </c>
      <c r="B1267" s="10">
        <v>29.5075</v>
      </c>
      <c r="C1267" s="7">
        <v>675.34010000000001</v>
      </c>
      <c r="D1267" s="5">
        <v>105.41</v>
      </c>
      <c r="F1267" s="11">
        <f t="shared" si="95"/>
        <v>-67.038806241663309</v>
      </c>
      <c r="G1267" s="14">
        <f t="shared" si="96"/>
        <v>344.89354031801167</v>
      </c>
      <c r="I1267">
        <f t="shared" si="97"/>
        <v>277.85473407634834</v>
      </c>
      <c r="J1267">
        <f t="shared" si="98"/>
        <v>0</v>
      </c>
      <c r="K1267">
        <f t="shared" si="99"/>
        <v>0</v>
      </c>
    </row>
    <row r="1268" spans="1:11" x14ac:dyDescent="0.2">
      <c r="A1268" s="2">
        <v>42333</v>
      </c>
      <c r="B1268" s="10">
        <v>29.5075</v>
      </c>
      <c r="C1268" s="7">
        <v>675.34010000000001</v>
      </c>
      <c r="D1268" s="5">
        <v>105.41</v>
      </c>
      <c r="F1268" s="11">
        <f t="shared" si="95"/>
        <v>-67.038806241663309</v>
      </c>
      <c r="G1268" s="14">
        <f t="shared" si="96"/>
        <v>344.89354031801167</v>
      </c>
      <c r="I1268">
        <f t="shared" si="97"/>
        <v>277.85473407634834</v>
      </c>
      <c r="J1268">
        <f t="shared" si="98"/>
        <v>-0.59695110508840799</v>
      </c>
      <c r="K1268">
        <f t="shared" si="99"/>
        <v>0.59695110508840799</v>
      </c>
    </row>
    <row r="1269" spans="1:11" x14ac:dyDescent="0.2">
      <c r="A1269" s="2">
        <v>42332</v>
      </c>
      <c r="B1269" s="10">
        <v>29.72</v>
      </c>
      <c r="C1269" s="7">
        <v>671.1499</v>
      </c>
      <c r="D1269" s="5">
        <v>105.74</v>
      </c>
      <c r="F1269" s="11">
        <f t="shared" si="95"/>
        <v>-67.521590155121018</v>
      </c>
      <c r="G1269" s="14">
        <f t="shared" si="96"/>
        <v>345.97327533655778</v>
      </c>
      <c r="I1269">
        <f t="shared" si="97"/>
        <v>278.45168518143674</v>
      </c>
      <c r="J1269">
        <f t="shared" si="98"/>
        <v>-4.6008470156971271</v>
      </c>
      <c r="K1269">
        <f t="shared" si="99"/>
        <v>4.6008470156971271</v>
      </c>
    </row>
    <row r="1270" spans="1:11" x14ac:dyDescent="0.2">
      <c r="A1270" s="2">
        <v>42331</v>
      </c>
      <c r="B1270" s="10">
        <v>29.4375</v>
      </c>
      <c r="C1270" s="7">
        <v>678.99</v>
      </c>
      <c r="D1270" s="5">
        <v>106.95</v>
      </c>
      <c r="F1270" s="11">
        <f t="shared" si="95"/>
        <v>-66.879771540759592</v>
      </c>
      <c r="G1270" s="14">
        <f t="shared" si="96"/>
        <v>349.93230373789345</v>
      </c>
      <c r="I1270">
        <f t="shared" si="97"/>
        <v>283.05253219713387</v>
      </c>
      <c r="J1270">
        <f t="shared" si="98"/>
        <v>-0.33024132477407875</v>
      </c>
      <c r="K1270">
        <f t="shared" si="99"/>
        <v>0.33024132477407875</v>
      </c>
    </row>
    <row r="1271" spans="1:11" x14ac:dyDescent="0.2">
      <c r="A1271" s="2">
        <v>42328</v>
      </c>
      <c r="B1271" s="10">
        <v>29.824999999999999</v>
      </c>
      <c r="C1271" s="7">
        <v>668.45</v>
      </c>
      <c r="D1271" s="5">
        <v>107.32</v>
      </c>
      <c r="F1271" s="11">
        <f t="shared" si="95"/>
        <v>-67.760142206476601</v>
      </c>
      <c r="G1271" s="14">
        <f t="shared" si="96"/>
        <v>351.14291572838454</v>
      </c>
      <c r="I1271">
        <f t="shared" si="97"/>
        <v>283.38277352190795</v>
      </c>
      <c r="J1271">
        <f t="shared" si="98"/>
        <v>3.1728895977208253</v>
      </c>
      <c r="K1271">
        <f t="shared" si="99"/>
        <v>-3.1728895977208253</v>
      </c>
    </row>
    <row r="1272" spans="1:11" x14ac:dyDescent="0.2">
      <c r="A1272" s="2">
        <v>42327</v>
      </c>
      <c r="B1272" s="10">
        <v>29.695</v>
      </c>
      <c r="C1272" s="7">
        <v>661.27</v>
      </c>
      <c r="D1272" s="5">
        <v>106.26</v>
      </c>
      <c r="F1272" s="11">
        <f t="shared" si="95"/>
        <v>-67.464792047655408</v>
      </c>
      <c r="G1272" s="14">
        <f t="shared" si="96"/>
        <v>347.67467597184253</v>
      </c>
      <c r="I1272">
        <f t="shared" si="97"/>
        <v>280.20988392418712</v>
      </c>
      <c r="J1272">
        <f t="shared" si="98"/>
        <v>-5.7868974921606195</v>
      </c>
      <c r="K1272">
        <f t="shared" si="99"/>
        <v>5.7868974921606195</v>
      </c>
    </row>
    <row r="1273" spans="1:11" x14ac:dyDescent="0.2">
      <c r="A1273" s="2">
        <v>42326</v>
      </c>
      <c r="B1273" s="10">
        <v>29.322500000000002</v>
      </c>
      <c r="C1273" s="7">
        <v>663.54</v>
      </c>
      <c r="D1273" s="5">
        <v>107.77</v>
      </c>
      <c r="F1273" s="11">
        <f t="shared" si="95"/>
        <v>-66.618500246417781</v>
      </c>
      <c r="G1273" s="14">
        <f t="shared" si="96"/>
        <v>352.61528166276554</v>
      </c>
      <c r="I1273">
        <f t="shared" si="97"/>
        <v>285.99678141634774</v>
      </c>
      <c r="J1273">
        <f t="shared" si="98"/>
        <v>6.5931482796066234</v>
      </c>
      <c r="K1273">
        <f t="shared" si="99"/>
        <v>-6.5931482796066234</v>
      </c>
    </row>
    <row r="1274" spans="1:11" x14ac:dyDescent="0.2">
      <c r="A1274" s="2">
        <v>42325</v>
      </c>
      <c r="B1274" s="10">
        <v>28.422499999999999</v>
      </c>
      <c r="C1274" s="7">
        <v>643.29999999999995</v>
      </c>
      <c r="D1274" s="5">
        <v>105.13</v>
      </c>
      <c r="F1274" s="11">
        <f t="shared" si="95"/>
        <v>-64.573768377655696</v>
      </c>
      <c r="G1274" s="14">
        <f t="shared" si="96"/>
        <v>343.97740151439683</v>
      </c>
      <c r="I1274">
        <f t="shared" si="97"/>
        <v>279.40363313674112</v>
      </c>
      <c r="J1274">
        <f t="shared" si="98"/>
        <v>3.8417547104940013</v>
      </c>
      <c r="K1274">
        <f t="shared" si="99"/>
        <v>-3.8417547104940013</v>
      </c>
    </row>
    <row r="1275" spans="1:11" x14ac:dyDescent="0.2">
      <c r="A1275" s="2">
        <v>42324</v>
      </c>
      <c r="B1275" s="10">
        <v>28.543700000000001</v>
      </c>
      <c r="C1275" s="7">
        <v>647.81010000000003</v>
      </c>
      <c r="D1275" s="5">
        <v>104.04</v>
      </c>
      <c r="F1275" s="11">
        <f t="shared" si="95"/>
        <v>-64.849125602648996</v>
      </c>
      <c r="G1275" s="14">
        <f t="shared" si="96"/>
        <v>340.41100402889612</v>
      </c>
      <c r="I1275">
        <f t="shared" si="97"/>
        <v>275.56187842624712</v>
      </c>
      <c r="J1275">
        <f t="shared" si="98"/>
        <v>-0.7476584889028004</v>
      </c>
      <c r="K1275">
        <f t="shared" si="99"/>
        <v>0.7476584889028004</v>
      </c>
    </row>
    <row r="1276" spans="1:11" x14ac:dyDescent="0.2">
      <c r="A1276" s="2">
        <v>42321</v>
      </c>
      <c r="B1276" s="10">
        <v>28.085000000000001</v>
      </c>
      <c r="C1276" s="7">
        <v>642.3501</v>
      </c>
      <c r="D1276" s="5">
        <v>103.95</v>
      </c>
      <c r="F1276" s="11">
        <f t="shared" si="95"/>
        <v>-63.806993926869922</v>
      </c>
      <c r="G1276" s="14">
        <f t="shared" si="96"/>
        <v>340.11653084201987</v>
      </c>
      <c r="I1276">
        <f t="shared" si="97"/>
        <v>276.30953691514992</v>
      </c>
      <c r="J1276">
        <f t="shared" si="98"/>
        <v>-11.396955863064136</v>
      </c>
      <c r="K1276">
        <f t="shared" si="99"/>
        <v>11.396955863064136</v>
      </c>
    </row>
    <row r="1277" spans="1:11" x14ac:dyDescent="0.2">
      <c r="A1277" s="2">
        <v>42320</v>
      </c>
      <c r="B1277" s="10">
        <v>28.93</v>
      </c>
      <c r="C1277" s="7">
        <v>665.6001</v>
      </c>
      <c r="D1277" s="5">
        <v>108.02</v>
      </c>
      <c r="F1277" s="11">
        <f t="shared" si="95"/>
        <v>-65.726769959207644</v>
      </c>
      <c r="G1277" s="14">
        <f t="shared" si="96"/>
        <v>353.43326273742167</v>
      </c>
      <c r="I1277">
        <f t="shared" si="97"/>
        <v>287.70649277821406</v>
      </c>
      <c r="J1277">
        <f t="shared" si="98"/>
        <v>-3.0176924365224522</v>
      </c>
      <c r="K1277">
        <f t="shared" si="99"/>
        <v>3.0176924365224522</v>
      </c>
    </row>
    <row r="1278" spans="1:11" x14ac:dyDescent="0.2">
      <c r="A1278" s="2">
        <v>42319</v>
      </c>
      <c r="B1278" s="10">
        <v>29.0275</v>
      </c>
      <c r="C1278" s="7">
        <v>673.25</v>
      </c>
      <c r="D1278" s="5">
        <v>109.01</v>
      </c>
      <c r="F1278" s="11">
        <f t="shared" si="95"/>
        <v>-65.948282578323543</v>
      </c>
      <c r="G1278" s="14">
        <f t="shared" si="96"/>
        <v>356.67246779306004</v>
      </c>
      <c r="I1278">
        <f t="shared" si="97"/>
        <v>290.72418521473651</v>
      </c>
      <c r="J1278">
        <f t="shared" si="98"/>
        <v>3.973984237760078</v>
      </c>
      <c r="K1278">
        <f t="shared" si="99"/>
        <v>-3.973984237760078</v>
      </c>
    </row>
    <row r="1279" spans="1:11" x14ac:dyDescent="0.2">
      <c r="A1279" s="2">
        <v>42318</v>
      </c>
      <c r="B1279" s="10">
        <v>29.192499999999999</v>
      </c>
      <c r="C1279" s="7">
        <v>659.67989999999998</v>
      </c>
      <c r="D1279" s="5">
        <v>107.91</v>
      </c>
      <c r="F1279" s="11">
        <f t="shared" si="95"/>
        <v>-66.323150087596588</v>
      </c>
      <c r="G1279" s="14">
        <f t="shared" si="96"/>
        <v>353.07335106457299</v>
      </c>
      <c r="I1279">
        <f t="shared" si="97"/>
        <v>286.75020097697643</v>
      </c>
      <c r="J1279">
        <f t="shared" si="98"/>
        <v>6.8044605877401523</v>
      </c>
      <c r="K1279">
        <f t="shared" si="99"/>
        <v>-6.8044605877401523</v>
      </c>
    </row>
    <row r="1280" spans="1:11" x14ac:dyDescent="0.2">
      <c r="A1280" s="2">
        <v>42317</v>
      </c>
      <c r="B1280" s="10">
        <v>30.142499999999998</v>
      </c>
      <c r="C1280" s="7">
        <v>655.49</v>
      </c>
      <c r="D1280" s="5">
        <v>106.49</v>
      </c>
      <c r="F1280" s="11">
        <f t="shared" si="95"/>
        <v>-68.481478171289893</v>
      </c>
      <c r="G1280" s="14">
        <f t="shared" si="96"/>
        <v>348.42721856052617</v>
      </c>
      <c r="I1280">
        <f t="shared" si="97"/>
        <v>279.94574038923628</v>
      </c>
      <c r="J1280">
        <f t="shared" si="98"/>
        <v>-1.7012034740862987</v>
      </c>
      <c r="K1280">
        <f t="shared" si="99"/>
        <v>1.7012034740862987</v>
      </c>
    </row>
    <row r="1281" spans="1:11" x14ac:dyDescent="0.2">
      <c r="A1281" s="2">
        <v>42314</v>
      </c>
      <c r="B1281" s="10">
        <v>30.265000000000001</v>
      </c>
      <c r="C1281" s="7">
        <v>659.37009999999998</v>
      </c>
      <c r="D1281" s="5">
        <v>107.095</v>
      </c>
      <c r="F1281" s="11">
        <f t="shared" si="95"/>
        <v>-68.759788897871402</v>
      </c>
      <c r="G1281" s="14">
        <f t="shared" si="96"/>
        <v>350.40673276119401</v>
      </c>
      <c r="I1281">
        <f t="shared" si="97"/>
        <v>281.64694386332258</v>
      </c>
      <c r="J1281">
        <f t="shared" si="98"/>
        <v>-5.5272713076618061</v>
      </c>
      <c r="K1281">
        <f t="shared" si="99"/>
        <v>5.5272713076618061</v>
      </c>
    </row>
    <row r="1282" spans="1:11" x14ac:dyDescent="0.2">
      <c r="A1282" s="2">
        <v>42313</v>
      </c>
      <c r="B1282" s="10">
        <v>30.23</v>
      </c>
      <c r="C1282" s="7">
        <v>655.6499</v>
      </c>
      <c r="D1282" s="5">
        <v>108.76</v>
      </c>
      <c r="F1282" s="11">
        <f t="shared" si="95"/>
        <v>-68.680271547419537</v>
      </c>
      <c r="G1282" s="14">
        <f t="shared" si="96"/>
        <v>355.8544867184039</v>
      </c>
      <c r="I1282">
        <f t="shared" si="97"/>
        <v>287.17421517098438</v>
      </c>
      <c r="J1282">
        <f t="shared" si="98"/>
        <v>16.384094679998952</v>
      </c>
      <c r="K1282">
        <f t="shared" si="99"/>
        <v>-16.384094679998952</v>
      </c>
    </row>
    <row r="1283" spans="1:11" x14ac:dyDescent="0.2">
      <c r="A1283" s="2">
        <v>42312</v>
      </c>
      <c r="B1283" s="10">
        <v>30.5</v>
      </c>
      <c r="C1283" s="7">
        <v>640.95000000000005</v>
      </c>
      <c r="D1283" s="5">
        <v>103.94</v>
      </c>
      <c r="F1283" s="11">
        <f t="shared" si="95"/>
        <v>-69.293691108048165</v>
      </c>
      <c r="G1283" s="14">
        <f t="shared" si="96"/>
        <v>340.0838115990336</v>
      </c>
      <c r="I1283">
        <f t="shared" si="97"/>
        <v>270.79012049098543</v>
      </c>
      <c r="J1283">
        <f t="shared" si="98"/>
        <v>4.7735662586833314</v>
      </c>
      <c r="K1283">
        <f t="shared" si="99"/>
        <v>-4.7735662586833314</v>
      </c>
    </row>
    <row r="1284" spans="1:11" x14ac:dyDescent="0.2">
      <c r="A1284" s="2">
        <v>42311</v>
      </c>
      <c r="B1284" s="10">
        <v>30.642499999999998</v>
      </c>
      <c r="C1284" s="7">
        <v>625.31010000000003</v>
      </c>
      <c r="D1284" s="5">
        <v>102.58</v>
      </c>
      <c r="F1284" s="11">
        <f t="shared" si="95"/>
        <v>-69.617440320602157</v>
      </c>
      <c r="G1284" s="14">
        <f t="shared" si="96"/>
        <v>335.63399455290426</v>
      </c>
      <c r="I1284">
        <f t="shared" si="97"/>
        <v>266.0165542323021</v>
      </c>
      <c r="J1284">
        <f t="shared" si="98"/>
        <v>-3.1779984317678895</v>
      </c>
      <c r="K1284">
        <f t="shared" si="99"/>
        <v>3.1779984317678895</v>
      </c>
    </row>
    <row r="1285" spans="1:11" x14ac:dyDescent="0.2">
      <c r="A1285" s="2">
        <v>42310</v>
      </c>
      <c r="B1285" s="10">
        <v>30.295000000000002</v>
      </c>
      <c r="C1285" s="7">
        <v>628.3501</v>
      </c>
      <c r="D1285" s="5">
        <v>103.31</v>
      </c>
      <c r="F1285" s="11">
        <f t="shared" ref="F1285:F1304" si="100">B1285*$O$8</f>
        <v>-68.827946626830141</v>
      </c>
      <c r="G1285" s="14">
        <f t="shared" ref="G1285:G1304" si="101">D1285*(1-$O$8)</f>
        <v>338.02249929090016</v>
      </c>
      <c r="I1285">
        <f t="shared" ref="I1285:I1304" si="102">SUM(F1285:G1285)</f>
        <v>269.19455266406999</v>
      </c>
      <c r="J1285">
        <f t="shared" si="98"/>
        <v>3.4301703547345141</v>
      </c>
      <c r="K1285">
        <f t="shared" si="99"/>
        <v>-3.4301703547345141</v>
      </c>
    </row>
    <row r="1286" spans="1:11" x14ac:dyDescent="0.2">
      <c r="A1286" s="2">
        <v>42307</v>
      </c>
      <c r="B1286" s="10">
        <v>29.875</v>
      </c>
      <c r="C1286" s="7">
        <v>625.8999</v>
      </c>
      <c r="D1286" s="5">
        <v>101.97</v>
      </c>
      <c r="F1286" s="11">
        <f t="shared" si="100"/>
        <v>-67.873738421407822</v>
      </c>
      <c r="G1286" s="14">
        <f t="shared" si="101"/>
        <v>333.63812073074331</v>
      </c>
      <c r="I1286">
        <f t="shared" si="102"/>
        <v>265.76438230933547</v>
      </c>
      <c r="J1286">
        <f t="shared" ref="J1286:J1304" si="103">I1286-I1287</f>
        <v>-8.9362792021015593</v>
      </c>
      <c r="K1286">
        <f t="shared" ref="K1286:K1304" si="104">-J1286</f>
        <v>8.9362792021015593</v>
      </c>
    </row>
    <row r="1287" spans="1:11" x14ac:dyDescent="0.2">
      <c r="A1287" s="2">
        <v>42306</v>
      </c>
      <c r="B1287" s="10">
        <v>30.1325</v>
      </c>
      <c r="C1287" s="7">
        <v>626.54999999999995</v>
      </c>
      <c r="D1287" s="5">
        <v>104.88</v>
      </c>
      <c r="F1287" s="11">
        <f t="shared" si="100"/>
        <v>-68.458758928303652</v>
      </c>
      <c r="G1287" s="14">
        <f t="shared" si="101"/>
        <v>343.1594204397407</v>
      </c>
      <c r="I1287">
        <f t="shared" si="102"/>
        <v>274.70066151143703</v>
      </c>
      <c r="J1287">
        <f t="shared" si="103"/>
        <v>1.5092523689979771</v>
      </c>
      <c r="K1287">
        <f t="shared" si="104"/>
        <v>-1.5092523689979771</v>
      </c>
    </row>
    <row r="1288" spans="1:11" x14ac:dyDescent="0.2">
      <c r="A1288" s="2">
        <v>42305</v>
      </c>
      <c r="B1288" s="10">
        <v>29.817499999999999</v>
      </c>
      <c r="C1288" s="7">
        <v>617.1001</v>
      </c>
      <c r="D1288" s="5">
        <v>104.2</v>
      </c>
      <c r="F1288" s="11">
        <f t="shared" si="100"/>
        <v>-67.743102774236917</v>
      </c>
      <c r="G1288" s="14">
        <f t="shared" si="101"/>
        <v>340.934511916676</v>
      </c>
      <c r="I1288">
        <f t="shared" si="102"/>
        <v>273.19140914243906</v>
      </c>
      <c r="J1288">
        <f t="shared" si="103"/>
        <v>-1.0449085230646915</v>
      </c>
      <c r="K1288">
        <f t="shared" si="104"/>
        <v>1.0449085230646915</v>
      </c>
    </row>
    <row r="1289" spans="1:11" x14ac:dyDescent="0.2">
      <c r="A1289" s="2">
        <v>42304</v>
      </c>
      <c r="B1289" s="10">
        <v>28.637499999999999</v>
      </c>
      <c r="C1289" s="7">
        <v>611.01</v>
      </c>
      <c r="D1289" s="5">
        <v>103.7</v>
      </c>
      <c r="F1289" s="11">
        <f t="shared" si="100"/>
        <v>-65.062232101859976</v>
      </c>
      <c r="G1289" s="14">
        <f t="shared" si="101"/>
        <v>339.29854976736374</v>
      </c>
      <c r="I1289">
        <f t="shared" si="102"/>
        <v>274.23631766550375</v>
      </c>
      <c r="J1289">
        <f t="shared" si="103"/>
        <v>0.18559148359526034</v>
      </c>
      <c r="K1289">
        <f t="shared" si="104"/>
        <v>-0.18559148359526034</v>
      </c>
    </row>
    <row r="1290" spans="1:11" x14ac:dyDescent="0.2">
      <c r="A1290" s="2">
        <v>42303</v>
      </c>
      <c r="B1290" s="10">
        <v>28.82</v>
      </c>
      <c r="C1290" s="7">
        <v>608.61009999999999</v>
      </c>
      <c r="D1290" s="5">
        <v>103.77</v>
      </c>
      <c r="F1290" s="11">
        <f t="shared" si="100"/>
        <v>-65.476858286358947</v>
      </c>
      <c r="G1290" s="14">
        <f t="shared" si="101"/>
        <v>339.52758446826743</v>
      </c>
      <c r="I1290">
        <f t="shared" si="102"/>
        <v>274.05072618190849</v>
      </c>
      <c r="J1290">
        <f t="shared" si="103"/>
        <v>7.3279684755200947</v>
      </c>
      <c r="K1290">
        <f t="shared" si="104"/>
        <v>-7.3279684755200947</v>
      </c>
    </row>
    <row r="1291" spans="1:11" x14ac:dyDescent="0.2">
      <c r="A1291" s="2">
        <v>42300</v>
      </c>
      <c r="B1291" s="10">
        <v>29.77</v>
      </c>
      <c r="C1291" s="7">
        <v>599.03</v>
      </c>
      <c r="D1291" s="5">
        <v>102.19</v>
      </c>
      <c r="F1291" s="11">
        <f t="shared" si="100"/>
        <v>-67.635186370052253</v>
      </c>
      <c r="G1291" s="14">
        <f t="shared" si="101"/>
        <v>334.35794407644067</v>
      </c>
      <c r="I1291">
        <f t="shared" si="102"/>
        <v>266.72275770638839</v>
      </c>
      <c r="J1291">
        <f t="shared" si="103"/>
        <v>6.211876985264837</v>
      </c>
      <c r="K1291">
        <f t="shared" si="104"/>
        <v>-6.211876985264837</v>
      </c>
    </row>
    <row r="1292" spans="1:11" x14ac:dyDescent="0.2">
      <c r="A1292" s="2">
        <v>42299</v>
      </c>
      <c r="B1292" s="10">
        <v>28.875</v>
      </c>
      <c r="C1292" s="7">
        <v>563.90989999999999</v>
      </c>
      <c r="D1292" s="5">
        <v>99.67</v>
      </c>
      <c r="F1292" s="11">
        <f t="shared" si="100"/>
        <v>-65.601814122783296</v>
      </c>
      <c r="G1292" s="14">
        <f t="shared" si="101"/>
        <v>326.11269484390687</v>
      </c>
      <c r="I1292">
        <f t="shared" si="102"/>
        <v>260.51088072112356</v>
      </c>
      <c r="J1292">
        <f t="shared" si="103"/>
        <v>7.3878391345771206</v>
      </c>
      <c r="K1292">
        <f t="shared" si="104"/>
        <v>-7.3878391345771206</v>
      </c>
    </row>
    <row r="1293" spans="1:11" x14ac:dyDescent="0.2">
      <c r="A1293" s="2">
        <v>42298</v>
      </c>
      <c r="B1293" s="10">
        <v>28.44</v>
      </c>
      <c r="C1293" s="7">
        <v>555.77</v>
      </c>
      <c r="D1293" s="5">
        <v>97.11</v>
      </c>
      <c r="F1293" s="11">
        <f t="shared" si="100"/>
        <v>-64.613527052881636</v>
      </c>
      <c r="G1293" s="14">
        <f t="shared" si="101"/>
        <v>317.73656863942807</v>
      </c>
      <c r="I1293">
        <f t="shared" si="102"/>
        <v>253.12304158654644</v>
      </c>
      <c r="J1293">
        <f t="shared" si="103"/>
        <v>0.36559148359523874</v>
      </c>
      <c r="K1293">
        <f t="shared" si="104"/>
        <v>-0.36559148359523874</v>
      </c>
    </row>
    <row r="1294" spans="1:11" x14ac:dyDescent="0.2">
      <c r="A1294" s="2">
        <v>42297</v>
      </c>
      <c r="B1294" s="10">
        <v>28.442499999999999</v>
      </c>
      <c r="C1294" s="7">
        <v>560.87990000000002</v>
      </c>
      <c r="D1294" s="5">
        <v>97</v>
      </c>
      <c r="F1294" s="11">
        <f t="shared" si="100"/>
        <v>-64.619206863628193</v>
      </c>
      <c r="G1294" s="14">
        <f t="shared" si="101"/>
        <v>317.37665696657939</v>
      </c>
      <c r="I1294">
        <f t="shared" si="102"/>
        <v>252.7574501029512</v>
      </c>
      <c r="J1294">
        <f t="shared" si="103"/>
        <v>-5.9684101112765973</v>
      </c>
      <c r="K1294">
        <f t="shared" si="104"/>
        <v>5.9684101112765973</v>
      </c>
    </row>
    <row r="1295" spans="1:11" x14ac:dyDescent="0.2">
      <c r="A1295" s="2">
        <v>42296</v>
      </c>
      <c r="B1295" s="10">
        <v>27.932500000000001</v>
      </c>
      <c r="C1295" s="7">
        <v>573.1499</v>
      </c>
      <c r="D1295" s="5">
        <v>98.47</v>
      </c>
      <c r="F1295" s="11">
        <f t="shared" si="100"/>
        <v>-63.460525471329682</v>
      </c>
      <c r="G1295" s="14">
        <f t="shared" si="101"/>
        <v>322.18638568555747</v>
      </c>
      <c r="I1295">
        <f t="shared" si="102"/>
        <v>258.72586021422779</v>
      </c>
      <c r="J1295">
        <f t="shared" si="103"/>
        <v>2.6509826562081003</v>
      </c>
      <c r="K1295">
        <f t="shared" si="104"/>
        <v>-2.6509826562081003</v>
      </c>
    </row>
    <row r="1296" spans="1:11" x14ac:dyDescent="0.2">
      <c r="A1296" s="2">
        <v>42293</v>
      </c>
      <c r="B1296" s="10">
        <v>27.76</v>
      </c>
      <c r="C1296" s="7">
        <v>570.76</v>
      </c>
      <c r="D1296" s="5">
        <v>97.54</v>
      </c>
      <c r="F1296" s="11">
        <f t="shared" si="100"/>
        <v>-63.068618529816952</v>
      </c>
      <c r="G1296" s="14">
        <f t="shared" si="101"/>
        <v>319.14349608783664</v>
      </c>
      <c r="I1296">
        <f t="shared" si="102"/>
        <v>256.07487755801969</v>
      </c>
      <c r="J1296">
        <f t="shared" si="103"/>
        <v>5.6353848730447851</v>
      </c>
      <c r="K1296">
        <f t="shared" si="104"/>
        <v>-5.6353848730447851</v>
      </c>
    </row>
    <row r="1297" spans="1:11" x14ac:dyDescent="0.2">
      <c r="A1297" s="2">
        <v>42292</v>
      </c>
      <c r="B1297" s="10">
        <v>27.965</v>
      </c>
      <c r="C1297" s="7">
        <v>562.43989999999997</v>
      </c>
      <c r="D1297" s="5">
        <v>95.96</v>
      </c>
      <c r="F1297" s="11">
        <f t="shared" si="100"/>
        <v>-63.534363011034976</v>
      </c>
      <c r="G1297" s="14">
        <f t="shared" si="101"/>
        <v>313.97385569600988</v>
      </c>
      <c r="I1297">
        <f t="shared" si="102"/>
        <v>250.43949268497491</v>
      </c>
      <c r="J1297">
        <f t="shared" si="103"/>
        <v>5.2467681512177649</v>
      </c>
      <c r="K1297">
        <f t="shared" si="104"/>
        <v>-5.2467681512177649</v>
      </c>
    </row>
    <row r="1298" spans="1:11" x14ac:dyDescent="0.2">
      <c r="A1298" s="2">
        <v>42291</v>
      </c>
      <c r="B1298" s="10">
        <v>27.552499999999998</v>
      </c>
      <c r="C1298" s="7">
        <v>544.83010000000002</v>
      </c>
      <c r="D1298" s="5">
        <v>94.07</v>
      </c>
      <c r="F1298" s="11">
        <f t="shared" si="100"/>
        <v>-62.597194237852356</v>
      </c>
      <c r="G1298" s="14">
        <f t="shared" si="101"/>
        <v>307.78991877160951</v>
      </c>
      <c r="I1298">
        <f t="shared" si="102"/>
        <v>245.19272453375714</v>
      </c>
      <c r="J1298">
        <f t="shared" si="103"/>
        <v>0.7338138830254195</v>
      </c>
      <c r="K1298">
        <f t="shared" si="104"/>
        <v>-0.7338138830254195</v>
      </c>
    </row>
    <row r="1299" spans="1:11" x14ac:dyDescent="0.2">
      <c r="A1299" s="2">
        <v>42290</v>
      </c>
      <c r="B1299" s="10">
        <v>27.947500000000002</v>
      </c>
      <c r="C1299" s="7">
        <v>548.8999</v>
      </c>
      <c r="D1299" s="5">
        <v>94.12</v>
      </c>
      <c r="F1299" s="11">
        <f t="shared" si="100"/>
        <v>-63.494604335809051</v>
      </c>
      <c r="G1299" s="14">
        <f t="shared" si="101"/>
        <v>307.95351498654077</v>
      </c>
      <c r="I1299">
        <f t="shared" si="102"/>
        <v>244.45891065073172</v>
      </c>
      <c r="J1299">
        <f t="shared" si="103"/>
        <v>-0.56598580599211346</v>
      </c>
      <c r="K1299">
        <f t="shared" si="104"/>
        <v>0.56598580599211346</v>
      </c>
    </row>
    <row r="1300" spans="1:11" x14ac:dyDescent="0.2">
      <c r="A1300" s="2">
        <v>42289</v>
      </c>
      <c r="B1300" s="10">
        <v>27.9</v>
      </c>
      <c r="C1300" s="7">
        <v>550.18989999999997</v>
      </c>
      <c r="D1300" s="5">
        <v>94.26</v>
      </c>
      <c r="F1300" s="11">
        <f t="shared" si="100"/>
        <v>-63.38668793162438</v>
      </c>
      <c r="G1300" s="14">
        <f t="shared" si="101"/>
        <v>308.41158438834822</v>
      </c>
      <c r="I1300">
        <f t="shared" si="102"/>
        <v>245.02489645672384</v>
      </c>
      <c r="J1300">
        <f t="shared" si="103"/>
        <v>3.6327129434182837</v>
      </c>
      <c r="K1300">
        <f t="shared" si="104"/>
        <v>-3.6327129434182837</v>
      </c>
    </row>
    <row r="1301" spans="1:11" x14ac:dyDescent="0.2">
      <c r="A1301" s="2">
        <v>42286</v>
      </c>
      <c r="B1301" s="10">
        <v>28.03</v>
      </c>
      <c r="C1301" s="7">
        <v>539.79999999999995</v>
      </c>
      <c r="D1301" s="5">
        <v>93.24</v>
      </c>
      <c r="F1301" s="11">
        <f t="shared" si="100"/>
        <v>-63.682038090445573</v>
      </c>
      <c r="G1301" s="14">
        <f t="shared" si="101"/>
        <v>305.07422160375114</v>
      </c>
      <c r="I1301">
        <f t="shared" si="102"/>
        <v>241.39218351330555</v>
      </c>
      <c r="J1301">
        <f t="shared" si="103"/>
        <v>1.0312712943418205</v>
      </c>
      <c r="K1301">
        <f t="shared" si="104"/>
        <v>-1.0312712943418205</v>
      </c>
    </row>
    <row r="1302" spans="1:11" x14ac:dyDescent="0.2">
      <c r="A1302" s="2">
        <v>42285</v>
      </c>
      <c r="B1302" s="10">
        <v>27.375</v>
      </c>
      <c r="C1302" s="7">
        <v>533.15989999999999</v>
      </c>
      <c r="D1302" s="5">
        <v>92.47</v>
      </c>
      <c r="F1302" s="11">
        <f t="shared" si="100"/>
        <v>-62.193927674846506</v>
      </c>
      <c r="G1302" s="14">
        <f t="shared" si="101"/>
        <v>302.55483989381025</v>
      </c>
      <c r="I1302">
        <f t="shared" si="102"/>
        <v>240.36091221896373</v>
      </c>
      <c r="J1302">
        <f t="shared" si="103"/>
        <v>0.95605047646353114</v>
      </c>
      <c r="K1302">
        <f t="shared" si="104"/>
        <v>-0.95605047646353114</v>
      </c>
    </row>
    <row r="1303" spans="1:11" x14ac:dyDescent="0.2">
      <c r="A1303" s="2">
        <v>42284</v>
      </c>
      <c r="B1303" s="10">
        <v>27.695</v>
      </c>
      <c r="C1303" s="7">
        <v>541.93989999999997</v>
      </c>
      <c r="D1303" s="5">
        <v>92.4</v>
      </c>
      <c r="F1303" s="11">
        <f t="shared" si="100"/>
        <v>-62.920943450406355</v>
      </c>
      <c r="G1303" s="14">
        <f t="shared" si="101"/>
        <v>302.32580519290656</v>
      </c>
      <c r="I1303">
        <f t="shared" si="102"/>
        <v>239.4048617425002</v>
      </c>
      <c r="J1303">
        <f t="shared" si="103"/>
        <v>-1.0077397498820346</v>
      </c>
      <c r="K1303">
        <f t="shared" si="104"/>
        <v>1.0077397498820346</v>
      </c>
    </row>
    <row r="1304" spans="1:11" x14ac:dyDescent="0.2">
      <c r="A1304" s="2"/>
      <c r="B1304" s="10">
        <v>27.827500000000001</v>
      </c>
      <c r="C1304" s="7">
        <v>537.48</v>
      </c>
      <c r="D1304" s="5">
        <v>92.8</v>
      </c>
      <c r="F1304" s="11">
        <f t="shared" si="100"/>
        <v>-63.221973419974105</v>
      </c>
      <c r="G1304" s="14">
        <f t="shared" si="101"/>
        <v>303.63457491235636</v>
      </c>
      <c r="I1304">
        <f t="shared" si="102"/>
        <v>240.41260149238224</v>
      </c>
      <c r="J1304">
        <f t="shared" si="103"/>
        <v>240.41260149238224</v>
      </c>
      <c r="K1304">
        <f t="shared" si="104"/>
        <v>-240.41260149238224</v>
      </c>
    </row>
  </sheetData>
  <dataValidations count="1">
    <dataValidation allowBlank="1" showErrorMessage="1" promptTitle="TRAFO" prompt="$A$1:$D$1310" sqref="A1" xr:uid="{E8FAE601-12B0-D24B-B1F6-ED745494669C}"/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4AB9-818D-C549-99FE-71594AC74B8A}">
  <dimension ref="A1:P1304"/>
  <sheetViews>
    <sheetView workbookViewId="0">
      <selection activeCell="P11" sqref="P11"/>
    </sheetView>
  </sheetViews>
  <sheetFormatPr baseColWidth="10" defaultColWidth="8.83203125" defaultRowHeight="15" x14ac:dyDescent="0.2"/>
  <cols>
    <col min="6" max="7" width="9" bestFit="1" customWidth="1"/>
    <col min="9" max="11" width="9" bestFit="1" customWidth="1"/>
    <col min="15" max="15" width="14.5" customWidth="1"/>
    <col min="16" max="16" width="16.1640625" customWidth="1"/>
    <col min="19" max="19" width="12.6640625" bestFit="1" customWidth="1"/>
  </cols>
  <sheetData>
    <row r="1" spans="1:16" x14ac:dyDescent="0.2">
      <c r="A1" s="1" t="s">
        <v>0</v>
      </c>
      <c r="B1" s="2">
        <v>42283</v>
      </c>
      <c r="C1" s="1"/>
      <c r="D1" s="1"/>
      <c r="L1" s="33"/>
      <c r="M1" s="33"/>
    </row>
    <row r="2" spans="1:16" x14ac:dyDescent="0.2">
      <c r="A2" s="1" t="s">
        <v>1</v>
      </c>
      <c r="B2" s="2">
        <v>44110</v>
      </c>
      <c r="C2" s="1"/>
      <c r="D2" s="1"/>
      <c r="I2" s="32"/>
      <c r="J2" s="12"/>
      <c r="L2" s="33"/>
      <c r="M2" s="33"/>
      <c r="O2" s="32"/>
    </row>
    <row r="3" spans="1:16" ht="16" thickBot="1" x14ac:dyDescent="0.25">
      <c r="A3" s="1" t="s">
        <v>2</v>
      </c>
      <c r="B3" s="1" t="s">
        <v>3</v>
      </c>
      <c r="C3" s="1"/>
      <c r="D3" s="1"/>
      <c r="L3" s="33"/>
      <c r="M3" s="33"/>
    </row>
    <row r="4" spans="1:16" x14ac:dyDescent="0.2">
      <c r="A4" s="3" t="s">
        <v>4</v>
      </c>
      <c r="B4" s="9" t="s">
        <v>5</v>
      </c>
      <c r="C4" s="6" t="s">
        <v>6</v>
      </c>
      <c r="D4" s="4" t="s">
        <v>7</v>
      </c>
      <c r="F4" s="9" t="s">
        <v>5</v>
      </c>
      <c r="G4" s="6" t="s">
        <v>8</v>
      </c>
      <c r="I4" s="3"/>
      <c r="J4" s="3"/>
      <c r="K4" s="32" t="s">
        <v>24</v>
      </c>
      <c r="L4" s="34" t="s">
        <v>25</v>
      </c>
      <c r="M4" s="34" t="s">
        <v>26</v>
      </c>
      <c r="O4" s="65" t="s">
        <v>12</v>
      </c>
      <c r="P4" s="15">
        <f>_xlfn.NORM.S.INV(1-P5)</f>
        <v>1.6448536269514715</v>
      </c>
    </row>
    <row r="5" spans="1:16" x14ac:dyDescent="0.2">
      <c r="A5" s="2">
        <v>44110</v>
      </c>
      <c r="B5" s="10">
        <v>113.16</v>
      </c>
      <c r="C5" s="7">
        <v>3099.96</v>
      </c>
      <c r="D5" s="5">
        <v>258.65989999999999</v>
      </c>
      <c r="F5" s="11">
        <f t="shared" ref="F5:F68" si="0">B5*$P$8</f>
        <v>0</v>
      </c>
      <c r="G5" s="8">
        <f t="shared" ref="G5:G68" si="1">C5*(1-$P$8)</f>
        <v>3099.96</v>
      </c>
      <c r="K5" s="35">
        <v>50.03</v>
      </c>
      <c r="L5" s="35">
        <v>15.92</v>
      </c>
      <c r="M5" s="35">
        <f>SUM(K5:L5)</f>
        <v>65.95</v>
      </c>
      <c r="O5" s="16" t="s">
        <v>13</v>
      </c>
      <c r="P5" s="17">
        <v>0.05</v>
      </c>
    </row>
    <row r="6" spans="1:16" x14ac:dyDescent="0.2">
      <c r="A6" s="2">
        <v>44109</v>
      </c>
      <c r="B6" s="10">
        <v>116.5</v>
      </c>
      <c r="C6" s="7">
        <v>3199.2</v>
      </c>
      <c r="D6" s="5">
        <v>264.6499</v>
      </c>
      <c r="F6" s="11">
        <f t="shared" si="0"/>
        <v>0</v>
      </c>
      <c r="G6" s="8">
        <f t="shared" si="1"/>
        <v>3199.2</v>
      </c>
      <c r="K6" s="33">
        <v>-37.913600000000002</v>
      </c>
      <c r="L6" s="33">
        <v>-9.3192000000000004</v>
      </c>
      <c r="M6" s="35">
        <f t="shared" ref="M6:M69" si="2">SUM(K6:L6)</f>
        <v>-47.232800000000005</v>
      </c>
      <c r="O6" s="16" t="s">
        <v>14</v>
      </c>
      <c r="P6" s="36">
        <f>AVERAGE(M5:M1304)</f>
        <v>-1.8241018392307706</v>
      </c>
    </row>
    <row r="7" spans="1:16" x14ac:dyDescent="0.2">
      <c r="A7" s="2">
        <v>44106</v>
      </c>
      <c r="B7" s="10">
        <v>113.02</v>
      </c>
      <c r="C7" s="7">
        <v>3125</v>
      </c>
      <c r="D7" s="5">
        <v>259.93990000000002</v>
      </c>
      <c r="F7" s="11">
        <f t="shared" si="0"/>
        <v>0</v>
      </c>
      <c r="G7" s="8">
        <f t="shared" si="1"/>
        <v>3125</v>
      </c>
      <c r="K7" s="33">
        <v>48.803449999999998</v>
      </c>
      <c r="L7" s="33">
        <v>17.632159999999999</v>
      </c>
      <c r="M7" s="35">
        <f t="shared" si="2"/>
        <v>66.435609999999997</v>
      </c>
      <c r="O7" s="16" t="s">
        <v>15</v>
      </c>
      <c r="P7" s="17">
        <f>STDEV(M5:M1304)</f>
        <v>31.571252164069172</v>
      </c>
    </row>
    <row r="8" spans="1:16" x14ac:dyDescent="0.2">
      <c r="A8" s="2">
        <v>44105</v>
      </c>
      <c r="B8" s="10">
        <v>116.79</v>
      </c>
      <c r="C8" s="7">
        <v>3221.26</v>
      </c>
      <c r="D8" s="5">
        <v>266.62990000000002</v>
      </c>
      <c r="F8" s="11">
        <f t="shared" si="0"/>
        <v>0</v>
      </c>
      <c r="G8" s="8">
        <f t="shared" si="1"/>
        <v>3221.26</v>
      </c>
      <c r="K8" s="33">
        <v>-35.817799999999998</v>
      </c>
      <c r="L8" s="33">
        <v>-18.782399999999999</v>
      </c>
      <c r="M8" s="35">
        <f t="shared" si="2"/>
        <v>-54.600200000000001</v>
      </c>
      <c r="O8" s="22"/>
      <c r="P8" s="23"/>
    </row>
    <row r="9" spans="1:16" x14ac:dyDescent="0.2">
      <c r="A9" s="2">
        <v>44104</v>
      </c>
      <c r="B9" s="10">
        <v>115.81</v>
      </c>
      <c r="C9" s="7">
        <v>3148.73</v>
      </c>
      <c r="D9" s="5">
        <v>261.8999</v>
      </c>
      <c r="F9" s="11">
        <f t="shared" si="0"/>
        <v>0</v>
      </c>
      <c r="G9" s="8">
        <f t="shared" si="1"/>
        <v>3148.73</v>
      </c>
      <c r="K9" s="33">
        <v>-2.7570999999999999</v>
      </c>
      <c r="L9" s="33">
        <v>5.9236519999999997</v>
      </c>
      <c r="M9" s="35">
        <f t="shared" si="2"/>
        <v>3.1665519999999998</v>
      </c>
      <c r="O9" s="16"/>
      <c r="P9" s="24"/>
    </row>
    <row r="10" spans="1:16" x14ac:dyDescent="0.2">
      <c r="A10" s="2">
        <v>44103</v>
      </c>
      <c r="B10" s="10">
        <v>114.09</v>
      </c>
      <c r="C10" s="7">
        <v>3144.88</v>
      </c>
      <c r="D10" s="5">
        <v>261.79000000000002</v>
      </c>
      <c r="F10" s="11">
        <f t="shared" si="0"/>
        <v>0</v>
      </c>
      <c r="G10" s="8">
        <f t="shared" si="1"/>
        <v>3144.88</v>
      </c>
      <c r="K10" s="33">
        <v>14.649290000000001</v>
      </c>
      <c r="L10" s="33">
        <v>-26.8538</v>
      </c>
      <c r="M10" s="35">
        <f t="shared" si="2"/>
        <v>-12.204509999999999</v>
      </c>
      <c r="O10" s="18"/>
      <c r="P10" s="17"/>
    </row>
    <row r="11" spans="1:16" x14ac:dyDescent="0.2">
      <c r="A11" s="2">
        <v>44102</v>
      </c>
      <c r="B11" s="10">
        <v>114.96</v>
      </c>
      <c r="C11" s="7">
        <v>3174.05</v>
      </c>
      <c r="D11" s="5">
        <v>256.82010000000002</v>
      </c>
      <c r="F11" s="11">
        <f t="shared" si="0"/>
        <v>0</v>
      </c>
      <c r="G11" s="8">
        <f t="shared" si="1"/>
        <v>3174.05</v>
      </c>
      <c r="K11" s="33">
        <v>-39.801299999999998</v>
      </c>
      <c r="L11" s="33">
        <v>0.54769900000000005</v>
      </c>
      <c r="M11" s="35">
        <f t="shared" si="2"/>
        <v>-39.253600999999996</v>
      </c>
      <c r="O11" s="31" t="s">
        <v>18</v>
      </c>
      <c r="P11" s="19">
        <f>P6+P7*P4</f>
        <v>50.1059867902379</v>
      </c>
    </row>
    <row r="12" spans="1:16" ht="16" thickBot="1" x14ac:dyDescent="0.25">
      <c r="A12" s="2">
        <v>44099</v>
      </c>
      <c r="B12" s="10">
        <v>112.28</v>
      </c>
      <c r="C12" s="7">
        <v>3095.13</v>
      </c>
      <c r="D12" s="5">
        <v>254.82</v>
      </c>
      <c r="F12" s="11">
        <f t="shared" si="0"/>
        <v>0</v>
      </c>
      <c r="G12" s="8">
        <f t="shared" si="1"/>
        <v>3095.13</v>
      </c>
      <c r="K12" s="33">
        <v>-38.766300000000001</v>
      </c>
      <c r="L12" s="33">
        <v>-9.8992000000000004</v>
      </c>
      <c r="M12" s="35">
        <f t="shared" si="2"/>
        <v>-48.665500000000002</v>
      </c>
      <c r="O12" s="20" t="s">
        <v>19</v>
      </c>
      <c r="P12" s="21">
        <f>P6+P7*_xlfn.NORM.S.DIST(P4,FALSE)/P5</f>
        <v>63.29832434864138</v>
      </c>
    </row>
    <row r="13" spans="1:16" x14ac:dyDescent="0.2">
      <c r="A13" s="2">
        <v>44098</v>
      </c>
      <c r="B13" s="10">
        <v>108.22</v>
      </c>
      <c r="C13" s="7">
        <v>3019.79</v>
      </c>
      <c r="D13" s="5">
        <v>249.53</v>
      </c>
      <c r="F13" s="11">
        <f t="shared" si="0"/>
        <v>0</v>
      </c>
      <c r="G13" s="8">
        <f t="shared" si="1"/>
        <v>3019.79</v>
      </c>
      <c r="K13" s="33">
        <v>-10.2683</v>
      </c>
      <c r="L13" s="33">
        <v>1.7009160000000001</v>
      </c>
      <c r="M13" s="35">
        <f t="shared" si="2"/>
        <v>-8.5673840000000006</v>
      </c>
    </row>
    <row r="14" spans="1:16" x14ac:dyDescent="0.2">
      <c r="A14" s="2">
        <v>44097</v>
      </c>
      <c r="B14" s="10">
        <v>107.12</v>
      </c>
      <c r="C14" s="7">
        <v>2999.86</v>
      </c>
      <c r="D14" s="5">
        <v>249.02</v>
      </c>
      <c r="F14" s="11">
        <f t="shared" si="0"/>
        <v>0</v>
      </c>
      <c r="G14" s="8">
        <f t="shared" si="1"/>
        <v>2999.86</v>
      </c>
      <c r="K14" s="33">
        <v>65.279929999999993</v>
      </c>
      <c r="L14" s="33">
        <v>9.6272079999999995</v>
      </c>
      <c r="M14" s="35">
        <f t="shared" si="2"/>
        <v>74.907137999999989</v>
      </c>
    </row>
    <row r="15" spans="1:16" x14ac:dyDescent="0.2">
      <c r="A15" s="2">
        <v>44096</v>
      </c>
      <c r="B15" s="10">
        <v>111.81</v>
      </c>
      <c r="C15" s="7">
        <v>3128.99</v>
      </c>
      <c r="D15" s="5">
        <v>254.75</v>
      </c>
      <c r="F15" s="11">
        <f t="shared" si="0"/>
        <v>0</v>
      </c>
      <c r="G15" s="8">
        <f t="shared" si="1"/>
        <v>3128.99</v>
      </c>
      <c r="K15" s="33">
        <v>-82.940200000000004</v>
      </c>
      <c r="L15" s="33">
        <v>-24.849399999999999</v>
      </c>
      <c r="M15" s="35">
        <f t="shared" si="2"/>
        <v>-107.78960000000001</v>
      </c>
    </row>
    <row r="16" spans="1:16" x14ac:dyDescent="0.2">
      <c r="A16" s="2">
        <v>44095</v>
      </c>
      <c r="B16" s="10">
        <v>110.08</v>
      </c>
      <c r="C16" s="7">
        <v>2960.47</v>
      </c>
      <c r="D16" s="5">
        <v>248.15</v>
      </c>
      <c r="F16" s="11">
        <f t="shared" si="0"/>
        <v>0</v>
      </c>
      <c r="G16" s="8">
        <f t="shared" si="1"/>
        <v>2960.47</v>
      </c>
      <c r="K16" s="33">
        <v>-4.3696099999999998</v>
      </c>
      <c r="L16" s="33">
        <v>32.934539999999998</v>
      </c>
      <c r="M16" s="35">
        <f t="shared" si="2"/>
        <v>28.564929999999997</v>
      </c>
    </row>
    <row r="17" spans="1:13" x14ac:dyDescent="0.2">
      <c r="A17" s="2">
        <v>44092</v>
      </c>
      <c r="B17" s="10">
        <v>106.84</v>
      </c>
      <c r="C17" s="7">
        <v>2954.91</v>
      </c>
      <c r="D17" s="5">
        <v>252.53</v>
      </c>
      <c r="F17" s="11">
        <f t="shared" si="0"/>
        <v>0</v>
      </c>
      <c r="G17" s="8">
        <f t="shared" si="1"/>
        <v>2954.91</v>
      </c>
      <c r="K17" s="33">
        <v>28.00085</v>
      </c>
      <c r="L17" s="33">
        <v>-2.2442500000000001</v>
      </c>
      <c r="M17" s="35">
        <f t="shared" si="2"/>
        <v>25.756599999999999</v>
      </c>
    </row>
    <row r="18" spans="1:13" x14ac:dyDescent="0.2">
      <c r="A18" s="2">
        <v>44091</v>
      </c>
      <c r="B18" s="10">
        <v>110.34</v>
      </c>
      <c r="C18" s="7">
        <v>3008.73</v>
      </c>
      <c r="D18" s="5">
        <v>254.82</v>
      </c>
      <c r="F18" s="11">
        <f t="shared" si="0"/>
        <v>0</v>
      </c>
      <c r="G18" s="8">
        <f t="shared" si="1"/>
        <v>3008.73</v>
      </c>
      <c r="K18" s="33">
        <v>34.694760000000002</v>
      </c>
      <c r="L18" s="33">
        <v>34.59395</v>
      </c>
      <c r="M18" s="35">
        <f t="shared" si="2"/>
        <v>69.288710000000009</v>
      </c>
    </row>
    <row r="19" spans="1:13" x14ac:dyDescent="0.2">
      <c r="A19" s="2">
        <v>44090</v>
      </c>
      <c r="B19" s="10">
        <v>112.13</v>
      </c>
      <c r="C19" s="7">
        <v>3078.1</v>
      </c>
      <c r="D19" s="5">
        <v>263.52</v>
      </c>
      <c r="F19" s="11">
        <f t="shared" si="0"/>
        <v>0</v>
      </c>
      <c r="G19" s="8">
        <f t="shared" si="1"/>
        <v>3078.1</v>
      </c>
      <c r="K19" s="33">
        <v>39.742539999999998</v>
      </c>
      <c r="L19" s="33">
        <v>29.472280000000001</v>
      </c>
      <c r="M19" s="35">
        <f t="shared" si="2"/>
        <v>69.214820000000003</v>
      </c>
    </row>
    <row r="20" spans="1:13" x14ac:dyDescent="0.2">
      <c r="A20" s="2">
        <v>44089</v>
      </c>
      <c r="B20" s="10">
        <v>115.54</v>
      </c>
      <c r="C20" s="7">
        <v>3156.13</v>
      </c>
      <c r="D20" s="5">
        <v>272.41989999999998</v>
      </c>
      <c r="F20" s="11">
        <f t="shared" si="0"/>
        <v>0</v>
      </c>
      <c r="G20" s="8">
        <f t="shared" si="1"/>
        <v>3156.13</v>
      </c>
      <c r="K20" s="33">
        <v>-25.9786</v>
      </c>
      <c r="L20" s="33">
        <v>-29.072399999999998</v>
      </c>
      <c r="M20" s="35">
        <f t="shared" si="2"/>
        <v>-55.051000000000002</v>
      </c>
    </row>
    <row r="21" spans="1:13" x14ac:dyDescent="0.2">
      <c r="A21" s="2">
        <v>44088</v>
      </c>
      <c r="B21" s="10">
        <v>115.355</v>
      </c>
      <c r="C21" s="7">
        <v>3102.97</v>
      </c>
      <c r="D21" s="5">
        <v>266.1499</v>
      </c>
      <c r="F21" s="11">
        <f t="shared" si="0"/>
        <v>0</v>
      </c>
      <c r="G21" s="8">
        <f t="shared" si="1"/>
        <v>3102.97</v>
      </c>
      <c r="K21" s="33">
        <v>4.7299879999999996</v>
      </c>
      <c r="L21" s="33">
        <v>14.756959999999999</v>
      </c>
      <c r="M21" s="35">
        <f t="shared" si="2"/>
        <v>19.486947999999998</v>
      </c>
    </row>
    <row r="22" spans="1:13" x14ac:dyDescent="0.2">
      <c r="A22" s="2">
        <v>44085</v>
      </c>
      <c r="B22" s="10">
        <v>112</v>
      </c>
      <c r="C22" s="7">
        <v>3116.22</v>
      </c>
      <c r="D22" s="5">
        <v>266.61009999999999</v>
      </c>
      <c r="F22" s="11">
        <f t="shared" si="0"/>
        <v>0</v>
      </c>
      <c r="G22" s="8">
        <f t="shared" si="1"/>
        <v>3116.22</v>
      </c>
      <c r="K22" s="33">
        <v>29.438110000000002</v>
      </c>
      <c r="L22" s="33">
        <v>1.4425269999999999</v>
      </c>
      <c r="M22" s="35">
        <f t="shared" si="2"/>
        <v>30.880637</v>
      </c>
    </row>
    <row r="23" spans="1:13" x14ac:dyDescent="0.2">
      <c r="A23" s="2">
        <v>44084</v>
      </c>
      <c r="B23" s="10">
        <v>113.49</v>
      </c>
      <c r="C23" s="7">
        <v>3175.11</v>
      </c>
      <c r="D23" s="5">
        <v>268.09010000000001</v>
      </c>
      <c r="F23" s="11">
        <f t="shared" si="0"/>
        <v>0</v>
      </c>
      <c r="G23" s="8">
        <f t="shared" si="1"/>
        <v>3175.11</v>
      </c>
      <c r="K23" s="33">
        <v>47.490389999999998</v>
      </c>
      <c r="L23" s="33">
        <v>12.374689999999999</v>
      </c>
      <c r="M23" s="35">
        <f t="shared" si="2"/>
        <v>59.865079999999999</v>
      </c>
    </row>
    <row r="24" spans="1:13" x14ac:dyDescent="0.2">
      <c r="A24" s="2">
        <v>44083</v>
      </c>
      <c r="B24" s="10">
        <v>117.32</v>
      </c>
      <c r="C24" s="7">
        <v>3268.61</v>
      </c>
      <c r="D24" s="5">
        <v>273.72000000000003</v>
      </c>
      <c r="F24" s="11">
        <f t="shared" si="0"/>
        <v>0</v>
      </c>
      <c r="G24" s="8">
        <f t="shared" si="1"/>
        <v>3268.61</v>
      </c>
      <c r="K24" s="33">
        <v>-60.138199999999998</v>
      </c>
      <c r="L24" s="33">
        <v>4.7093160000000003</v>
      </c>
      <c r="M24" s="35">
        <f t="shared" si="2"/>
        <v>-55.428883999999996</v>
      </c>
    </row>
    <row r="25" spans="1:13" x14ac:dyDescent="0.2">
      <c r="A25" s="2">
        <v>44082</v>
      </c>
      <c r="B25" s="10">
        <v>112.82</v>
      </c>
      <c r="C25" s="7">
        <v>3149.84</v>
      </c>
      <c r="D25" s="5">
        <v>271.15989999999999</v>
      </c>
      <c r="F25" s="11">
        <f t="shared" si="0"/>
        <v>0</v>
      </c>
      <c r="G25" s="8">
        <f t="shared" si="1"/>
        <v>3149.84</v>
      </c>
      <c r="K25" s="33">
        <v>74.670119999999997</v>
      </c>
      <c r="L25" s="33">
        <v>24.423770000000001</v>
      </c>
      <c r="M25" s="35">
        <f t="shared" si="2"/>
        <v>99.093890000000002</v>
      </c>
    </row>
    <row r="26" spans="1:13" x14ac:dyDescent="0.2">
      <c r="A26" s="2">
        <v>44078</v>
      </c>
      <c r="B26" s="10">
        <v>120.96</v>
      </c>
      <c r="C26" s="7">
        <v>3294.62</v>
      </c>
      <c r="D26" s="5">
        <v>282.73</v>
      </c>
      <c r="F26" s="11">
        <f t="shared" si="0"/>
        <v>0</v>
      </c>
      <c r="G26" s="8">
        <f t="shared" si="1"/>
        <v>3294.62</v>
      </c>
      <c r="K26" s="33">
        <v>35.687730000000002</v>
      </c>
      <c r="L26" s="33">
        <v>40.130229999999997</v>
      </c>
      <c r="M26" s="35">
        <f t="shared" si="2"/>
        <v>75.817959999999999</v>
      </c>
    </row>
    <row r="27" spans="1:13" x14ac:dyDescent="0.2">
      <c r="A27" s="2">
        <v>44077</v>
      </c>
      <c r="B27" s="10">
        <v>120.88</v>
      </c>
      <c r="C27" s="7">
        <v>3368</v>
      </c>
      <c r="D27" s="5">
        <v>291.12009999999998</v>
      </c>
      <c r="F27" s="11">
        <f t="shared" si="0"/>
        <v>0</v>
      </c>
      <c r="G27" s="8">
        <f t="shared" si="1"/>
        <v>3368</v>
      </c>
      <c r="K27" s="33">
        <v>84.981740000000002</v>
      </c>
      <c r="L27" s="33">
        <v>14.602220000000001</v>
      </c>
      <c r="M27" s="35">
        <f t="shared" si="2"/>
        <v>99.583960000000005</v>
      </c>
    </row>
    <row r="28" spans="1:13" x14ac:dyDescent="0.2">
      <c r="A28" s="2">
        <v>44076</v>
      </c>
      <c r="B28" s="10">
        <v>131.4</v>
      </c>
      <c r="C28" s="7">
        <v>3531.45</v>
      </c>
      <c r="D28" s="5">
        <v>302.5</v>
      </c>
      <c r="F28" s="11">
        <f t="shared" si="0"/>
        <v>0</v>
      </c>
      <c r="G28" s="8">
        <f t="shared" si="1"/>
        <v>3531.45</v>
      </c>
      <c r="K28" s="33">
        <v>-14.315099999999999</v>
      </c>
      <c r="L28" s="33">
        <v>-43.934100000000001</v>
      </c>
      <c r="M28" s="35">
        <f t="shared" si="2"/>
        <v>-58.249200000000002</v>
      </c>
    </row>
    <row r="29" spans="1:13" x14ac:dyDescent="0.2">
      <c r="A29" s="2">
        <v>44075</v>
      </c>
      <c r="B29" s="10">
        <v>134.18</v>
      </c>
      <c r="C29" s="7">
        <v>3499.12</v>
      </c>
      <c r="D29" s="5">
        <v>295.43990000000002</v>
      </c>
      <c r="F29" s="11">
        <f t="shared" si="0"/>
        <v>0</v>
      </c>
      <c r="G29" s="8">
        <f t="shared" si="1"/>
        <v>3499.12</v>
      </c>
      <c r="K29" s="33">
        <v>-26.086500000000001</v>
      </c>
      <c r="L29" s="33">
        <v>8.6276879999999991</v>
      </c>
      <c r="M29" s="35">
        <f t="shared" si="2"/>
        <v>-17.458812000000002</v>
      </c>
    </row>
    <row r="30" spans="1:13" x14ac:dyDescent="0.2">
      <c r="A30" s="2">
        <v>44074</v>
      </c>
      <c r="B30" s="10">
        <v>129.04</v>
      </c>
      <c r="C30" s="7">
        <v>3450.96</v>
      </c>
      <c r="D30" s="5">
        <v>293.2</v>
      </c>
      <c r="F30" s="11">
        <f t="shared" si="0"/>
        <v>0</v>
      </c>
      <c r="G30" s="8">
        <f t="shared" si="1"/>
        <v>3450.96</v>
      </c>
      <c r="K30" s="33">
        <v>-26.107700000000001</v>
      </c>
      <c r="L30" s="33">
        <v>18.043800000000001</v>
      </c>
      <c r="M30" s="35">
        <f t="shared" si="2"/>
        <v>-8.0639000000000003</v>
      </c>
    </row>
    <row r="31" spans="1:13" x14ac:dyDescent="0.2">
      <c r="A31" s="2">
        <v>44071</v>
      </c>
      <c r="B31" s="10">
        <v>124.8075</v>
      </c>
      <c r="C31" s="7">
        <v>3401.8</v>
      </c>
      <c r="D31" s="5">
        <v>293.65989999999999</v>
      </c>
      <c r="F31" s="11">
        <f t="shared" si="0"/>
        <v>0</v>
      </c>
      <c r="G31" s="8">
        <f t="shared" si="1"/>
        <v>3401.8</v>
      </c>
      <c r="K31" s="33">
        <v>-0.77251999999999998</v>
      </c>
      <c r="L31" s="33">
        <v>-2.8471799999999998</v>
      </c>
      <c r="M31" s="35">
        <f t="shared" si="2"/>
        <v>-3.6196999999999999</v>
      </c>
    </row>
    <row r="32" spans="1:13" x14ac:dyDescent="0.2">
      <c r="A32" s="2">
        <v>44070</v>
      </c>
      <c r="B32" s="10">
        <v>125.01</v>
      </c>
      <c r="C32" s="7">
        <v>3400</v>
      </c>
      <c r="D32" s="5">
        <v>293.22000000000003</v>
      </c>
      <c r="F32" s="11">
        <f t="shared" si="0"/>
        <v>0</v>
      </c>
      <c r="G32" s="8">
        <f t="shared" si="1"/>
        <v>3400</v>
      </c>
      <c r="K32" s="33">
        <v>21.15286</v>
      </c>
      <c r="L32" s="33">
        <v>45.080509999999997</v>
      </c>
      <c r="M32" s="35">
        <f t="shared" si="2"/>
        <v>66.233369999999994</v>
      </c>
    </row>
    <row r="33" spans="1:13" x14ac:dyDescent="0.2">
      <c r="A33" s="2">
        <v>44069</v>
      </c>
      <c r="B33" s="10">
        <v>126.52249999999999</v>
      </c>
      <c r="C33" s="7">
        <v>3441.85</v>
      </c>
      <c r="D33" s="5">
        <v>303.90989999999999</v>
      </c>
      <c r="F33" s="11">
        <f t="shared" si="0"/>
        <v>0</v>
      </c>
      <c r="G33" s="8">
        <f t="shared" si="1"/>
        <v>3441.85</v>
      </c>
      <c r="K33" s="33">
        <v>-47.3018</v>
      </c>
      <c r="L33" s="33">
        <v>-103.253</v>
      </c>
      <c r="M33" s="35">
        <f t="shared" si="2"/>
        <v>-150.5548</v>
      </c>
    </row>
    <row r="34" spans="1:13" x14ac:dyDescent="0.2">
      <c r="A34" s="2">
        <v>44068</v>
      </c>
      <c r="B34" s="10">
        <v>124.825</v>
      </c>
      <c r="C34" s="7">
        <v>3346.49</v>
      </c>
      <c r="D34" s="5">
        <v>280.82010000000002</v>
      </c>
      <c r="F34" s="11">
        <f t="shared" si="0"/>
        <v>0</v>
      </c>
      <c r="G34" s="8">
        <f t="shared" si="1"/>
        <v>3346.49</v>
      </c>
      <c r="K34" s="33">
        <v>-18.474</v>
      </c>
      <c r="L34" s="33">
        <v>-48.6372</v>
      </c>
      <c r="M34" s="35">
        <f t="shared" si="2"/>
        <v>-67.111199999999997</v>
      </c>
    </row>
    <row r="35" spans="1:13" x14ac:dyDescent="0.2">
      <c r="A35" s="2">
        <v>44067</v>
      </c>
      <c r="B35" s="10">
        <v>125.8575</v>
      </c>
      <c r="C35" s="7">
        <v>3307.46</v>
      </c>
      <c r="D35" s="5">
        <v>271.38990000000001</v>
      </c>
      <c r="F35" s="11">
        <f t="shared" si="0"/>
        <v>0</v>
      </c>
      <c r="G35" s="8">
        <f t="shared" si="1"/>
        <v>3307.46</v>
      </c>
      <c r="K35" s="33">
        <v>-11.8354</v>
      </c>
      <c r="L35" s="33">
        <v>-15.2186</v>
      </c>
      <c r="M35" s="35">
        <f t="shared" si="2"/>
        <v>-27.054000000000002</v>
      </c>
    </row>
    <row r="36" spans="1:13" x14ac:dyDescent="0.2">
      <c r="A36" s="2">
        <v>44064</v>
      </c>
      <c r="B36" s="10">
        <v>124.37</v>
      </c>
      <c r="C36" s="7">
        <v>3284.72</v>
      </c>
      <c r="D36" s="5">
        <v>267.01</v>
      </c>
      <c r="F36" s="11">
        <f t="shared" si="0"/>
        <v>0</v>
      </c>
      <c r="G36" s="8">
        <f t="shared" si="1"/>
        <v>3284.72</v>
      </c>
      <c r="K36" s="33">
        <v>3.031955</v>
      </c>
      <c r="L36" s="33">
        <v>32.334510000000002</v>
      </c>
      <c r="M36" s="35">
        <f t="shared" si="2"/>
        <v>35.366465000000005</v>
      </c>
    </row>
    <row r="37" spans="1:13" x14ac:dyDescent="0.2">
      <c r="A37" s="2">
        <v>44063</v>
      </c>
      <c r="B37" s="10">
        <v>118.27500000000001</v>
      </c>
      <c r="C37" s="7">
        <v>3297.37</v>
      </c>
      <c r="D37" s="5">
        <v>269.01</v>
      </c>
      <c r="F37" s="11">
        <f t="shared" si="0"/>
        <v>0</v>
      </c>
      <c r="G37" s="8">
        <f t="shared" si="1"/>
        <v>3297.37</v>
      </c>
      <c r="K37" s="33">
        <v>-19.279199999999999</v>
      </c>
      <c r="L37" s="33">
        <v>-20.856100000000001</v>
      </c>
      <c r="M37" s="35">
        <f t="shared" si="2"/>
        <v>-40.135300000000001</v>
      </c>
    </row>
    <row r="38" spans="1:13" x14ac:dyDescent="0.2">
      <c r="A38" s="2">
        <v>44062</v>
      </c>
      <c r="B38" s="10">
        <v>115.7075</v>
      </c>
      <c r="C38" s="7">
        <v>3260.48</v>
      </c>
      <c r="D38" s="5">
        <v>262.59010000000001</v>
      </c>
      <c r="F38" s="11">
        <f t="shared" si="0"/>
        <v>0</v>
      </c>
      <c r="G38" s="8">
        <f t="shared" si="1"/>
        <v>3260.48</v>
      </c>
      <c r="K38" s="33">
        <v>25.249310000000001</v>
      </c>
      <c r="L38" s="33">
        <v>-0.64346999999999999</v>
      </c>
      <c r="M38" s="35">
        <f t="shared" si="2"/>
        <v>24.605840000000001</v>
      </c>
    </row>
    <row r="39" spans="1:13" x14ac:dyDescent="0.2">
      <c r="A39" s="2">
        <v>44061</v>
      </c>
      <c r="B39" s="10">
        <v>115.5625</v>
      </c>
      <c r="C39" s="7">
        <v>3312.49</v>
      </c>
      <c r="D39" s="5">
        <v>262.34010000000001</v>
      </c>
      <c r="F39" s="11">
        <f t="shared" si="0"/>
        <v>0</v>
      </c>
      <c r="G39" s="8">
        <f t="shared" si="1"/>
        <v>3312.49</v>
      </c>
      <c r="K39" s="33">
        <v>-63.826099999999997</v>
      </c>
      <c r="L39" s="33">
        <v>-2.0240999999999998</v>
      </c>
      <c r="M39" s="35">
        <f t="shared" si="2"/>
        <v>-65.850200000000001</v>
      </c>
    </row>
    <row r="40" spans="1:13" x14ac:dyDescent="0.2">
      <c r="A40" s="2">
        <v>44060</v>
      </c>
      <c r="B40" s="10">
        <v>114.6075</v>
      </c>
      <c r="C40" s="7">
        <v>3182.41</v>
      </c>
      <c r="D40" s="5">
        <v>261.15989999999999</v>
      </c>
      <c r="F40" s="11">
        <f t="shared" si="0"/>
        <v>0</v>
      </c>
      <c r="G40" s="8">
        <f t="shared" si="1"/>
        <v>3182.41</v>
      </c>
      <c r="K40" s="33">
        <v>-16.590599999999998</v>
      </c>
      <c r="L40" s="33">
        <v>-0.74392999999999998</v>
      </c>
      <c r="M40" s="35">
        <f t="shared" si="2"/>
        <v>-17.334529999999997</v>
      </c>
    </row>
    <row r="41" spans="1:13" x14ac:dyDescent="0.2">
      <c r="A41" s="2">
        <v>44057</v>
      </c>
      <c r="B41" s="10">
        <v>114.9075</v>
      </c>
      <c r="C41" s="7">
        <v>3148.02</v>
      </c>
      <c r="D41" s="5">
        <v>261.24</v>
      </c>
      <c r="F41" s="11">
        <f t="shared" si="0"/>
        <v>0</v>
      </c>
      <c r="G41" s="8">
        <f t="shared" si="1"/>
        <v>3148.02</v>
      </c>
      <c r="K41" s="33">
        <v>6.3823030000000003</v>
      </c>
      <c r="L41" s="33">
        <v>-9.9260000000000001E-2</v>
      </c>
      <c r="M41" s="35">
        <f t="shared" si="2"/>
        <v>6.2830430000000002</v>
      </c>
    </row>
    <row r="42" spans="1:13" x14ac:dyDescent="0.2">
      <c r="A42" s="2">
        <v>44056</v>
      </c>
      <c r="B42" s="10">
        <v>115.01</v>
      </c>
      <c r="C42" s="7">
        <v>3161.02</v>
      </c>
      <c r="D42" s="5">
        <v>261.3</v>
      </c>
      <c r="F42" s="11">
        <f t="shared" si="0"/>
        <v>0</v>
      </c>
      <c r="G42" s="8">
        <f t="shared" si="1"/>
        <v>3161.02</v>
      </c>
      <c r="K42" s="33">
        <v>-0.43218000000000001</v>
      </c>
      <c r="L42" s="33">
        <v>0.80044099999999996</v>
      </c>
      <c r="M42" s="35">
        <f t="shared" si="2"/>
        <v>0.36826099999999995</v>
      </c>
    </row>
    <row r="43" spans="1:13" x14ac:dyDescent="0.2">
      <c r="A43" s="2">
        <v>44055</v>
      </c>
      <c r="B43" s="10">
        <v>113.01</v>
      </c>
      <c r="C43" s="7">
        <v>3162.24</v>
      </c>
      <c r="D43" s="5">
        <v>259.88990000000001</v>
      </c>
      <c r="F43" s="11">
        <f t="shared" si="0"/>
        <v>0</v>
      </c>
      <c r="G43" s="8">
        <f t="shared" si="1"/>
        <v>3162.24</v>
      </c>
      <c r="K43" s="33">
        <v>-41.581600000000002</v>
      </c>
      <c r="L43" s="33">
        <v>-4.2284100000000002</v>
      </c>
      <c r="M43" s="35">
        <f t="shared" si="2"/>
        <v>-45.810010000000005</v>
      </c>
    </row>
    <row r="44" spans="1:13" x14ac:dyDescent="0.2">
      <c r="A44" s="2">
        <v>44054</v>
      </c>
      <c r="B44" s="10">
        <v>109.375</v>
      </c>
      <c r="C44" s="7">
        <v>3080.67</v>
      </c>
      <c r="D44" s="5">
        <v>256.12990000000002</v>
      </c>
      <c r="F44" s="11">
        <f t="shared" si="0"/>
        <v>0</v>
      </c>
      <c r="G44" s="8">
        <f t="shared" si="1"/>
        <v>3080.67</v>
      </c>
      <c r="K44" s="33">
        <v>34.581049999999998</v>
      </c>
      <c r="L44" s="33">
        <v>20.052029999999998</v>
      </c>
      <c r="M44" s="35">
        <f t="shared" si="2"/>
        <v>54.633079999999993</v>
      </c>
    </row>
    <row r="45" spans="1:13" x14ac:dyDescent="0.2">
      <c r="A45" s="2">
        <v>44053</v>
      </c>
      <c r="B45" s="10">
        <v>112.7274</v>
      </c>
      <c r="C45" s="7">
        <v>3148.16</v>
      </c>
      <c r="D45" s="5">
        <v>263</v>
      </c>
      <c r="F45" s="11">
        <f t="shared" si="0"/>
        <v>0</v>
      </c>
      <c r="G45" s="8">
        <f t="shared" si="1"/>
        <v>3148.16</v>
      </c>
      <c r="K45" s="33">
        <v>8.568581</v>
      </c>
      <c r="L45" s="33">
        <v>31.876460000000002</v>
      </c>
      <c r="M45" s="35">
        <f t="shared" si="2"/>
        <v>40.445041000000003</v>
      </c>
    </row>
    <row r="46" spans="1:13" x14ac:dyDescent="0.2">
      <c r="A46" s="2">
        <v>44050</v>
      </c>
      <c r="B46" s="10">
        <v>111.1125</v>
      </c>
      <c r="C46" s="7">
        <v>3167.46</v>
      </c>
      <c r="D46" s="5">
        <v>268.43990000000002</v>
      </c>
      <c r="F46" s="11">
        <f t="shared" si="0"/>
        <v>0</v>
      </c>
      <c r="G46" s="8">
        <f t="shared" si="1"/>
        <v>3167.46</v>
      </c>
      <c r="K46" s="33">
        <v>29.44782</v>
      </c>
      <c r="L46" s="33">
        <v>-25.456</v>
      </c>
      <c r="M46" s="35">
        <f t="shared" si="2"/>
        <v>3.9918200000000006</v>
      </c>
    </row>
    <row r="47" spans="1:13" x14ac:dyDescent="0.2">
      <c r="A47" s="2">
        <v>44049</v>
      </c>
      <c r="B47" s="10">
        <v>113.9025</v>
      </c>
      <c r="C47" s="7">
        <v>3225</v>
      </c>
      <c r="D47" s="5">
        <v>265.27999999999997</v>
      </c>
      <c r="F47" s="11">
        <f t="shared" si="0"/>
        <v>0</v>
      </c>
      <c r="G47" s="8">
        <f t="shared" si="1"/>
        <v>3225</v>
      </c>
      <c r="K47" s="33">
        <v>-11.6937</v>
      </c>
      <c r="L47" s="33">
        <v>-62.326900000000002</v>
      </c>
      <c r="M47" s="35">
        <f t="shared" si="2"/>
        <v>-74.020600000000002</v>
      </c>
    </row>
    <row r="48" spans="1:13" x14ac:dyDescent="0.2">
      <c r="A48" s="2">
        <v>44048</v>
      </c>
      <c r="B48" s="10">
        <v>110.0625</v>
      </c>
      <c r="C48" s="7">
        <v>3205.03</v>
      </c>
      <c r="D48" s="5">
        <v>249.12</v>
      </c>
      <c r="F48" s="11">
        <f t="shared" si="0"/>
        <v>0</v>
      </c>
      <c r="G48" s="8">
        <f t="shared" si="1"/>
        <v>3205.03</v>
      </c>
      <c r="K48" s="33">
        <v>-32.436799999999998</v>
      </c>
      <c r="L48" s="33">
        <v>4.8601510000000001</v>
      </c>
      <c r="M48" s="35">
        <f t="shared" si="2"/>
        <v>-27.576648999999996</v>
      </c>
    </row>
    <row r="49" spans="1:13" x14ac:dyDescent="0.2">
      <c r="A49" s="2">
        <v>44047</v>
      </c>
      <c r="B49" s="10">
        <v>109.66500000000001</v>
      </c>
      <c r="C49" s="7">
        <v>3138.83</v>
      </c>
      <c r="D49" s="5">
        <v>249.83</v>
      </c>
      <c r="F49" s="11">
        <f t="shared" si="0"/>
        <v>0</v>
      </c>
      <c r="G49" s="8">
        <f t="shared" si="1"/>
        <v>3138.83</v>
      </c>
      <c r="K49" s="33">
        <v>-13.490399999999999</v>
      </c>
      <c r="L49" s="33">
        <v>12.837949999999999</v>
      </c>
      <c r="M49" s="35">
        <f t="shared" si="2"/>
        <v>-0.65244999999999997</v>
      </c>
    </row>
    <row r="50" spans="1:13" x14ac:dyDescent="0.2">
      <c r="A50" s="2">
        <v>44046</v>
      </c>
      <c r="B50" s="10">
        <v>108.9375</v>
      </c>
      <c r="C50" s="7">
        <v>3111.89</v>
      </c>
      <c r="D50" s="5">
        <v>251.96</v>
      </c>
      <c r="F50" s="11">
        <f t="shared" si="0"/>
        <v>0</v>
      </c>
      <c r="G50" s="8">
        <f t="shared" si="1"/>
        <v>3111.89</v>
      </c>
      <c r="K50" s="33">
        <v>24.32967</v>
      </c>
      <c r="L50" s="33">
        <v>18.151340000000001</v>
      </c>
      <c r="M50" s="35">
        <f t="shared" si="2"/>
        <v>42.481009999999998</v>
      </c>
    </row>
    <row r="51" spans="1:13" x14ac:dyDescent="0.2">
      <c r="A51" s="2">
        <v>44043</v>
      </c>
      <c r="B51" s="10">
        <v>106.26</v>
      </c>
      <c r="C51" s="7">
        <v>3164.68</v>
      </c>
      <c r="D51" s="5">
        <v>253.67</v>
      </c>
      <c r="F51" s="11">
        <f t="shared" si="0"/>
        <v>0</v>
      </c>
      <c r="G51" s="8">
        <f t="shared" si="1"/>
        <v>3164.68</v>
      </c>
      <c r="K51" s="33">
        <v>-60.089300000000001</v>
      </c>
      <c r="L51" s="33">
        <v>-53.270600000000002</v>
      </c>
      <c r="M51" s="35">
        <f t="shared" si="2"/>
        <v>-113.35990000000001</v>
      </c>
    </row>
    <row r="52" spans="1:13" x14ac:dyDescent="0.2">
      <c r="A52" s="2">
        <v>44042</v>
      </c>
      <c r="B52" s="10">
        <v>96.19</v>
      </c>
      <c r="C52" s="7">
        <v>3051.88</v>
      </c>
      <c r="D52" s="5">
        <v>234.5</v>
      </c>
      <c r="F52" s="11">
        <f t="shared" si="0"/>
        <v>0</v>
      </c>
      <c r="G52" s="8">
        <f t="shared" si="1"/>
        <v>3051.88</v>
      </c>
      <c r="K52" s="33">
        <v>-9.5246899999999997</v>
      </c>
      <c r="L52" s="33">
        <v>-1.4348399999999999</v>
      </c>
      <c r="M52" s="35">
        <f t="shared" si="2"/>
        <v>-10.959529999999999</v>
      </c>
    </row>
    <row r="53" spans="1:13" x14ac:dyDescent="0.2">
      <c r="A53" s="2">
        <v>44041</v>
      </c>
      <c r="B53" s="10">
        <v>95.04</v>
      </c>
      <c r="C53" s="7">
        <v>3033.53</v>
      </c>
      <c r="D53" s="5">
        <v>233.29</v>
      </c>
      <c r="F53" s="11">
        <f t="shared" si="0"/>
        <v>0</v>
      </c>
      <c r="G53" s="8">
        <f t="shared" si="1"/>
        <v>3033.53</v>
      </c>
      <c r="K53" s="33">
        <v>-17.0823</v>
      </c>
      <c r="L53" s="33">
        <v>-8.3506599999999995</v>
      </c>
      <c r="M53" s="35">
        <f t="shared" si="2"/>
        <v>-25.432960000000001</v>
      </c>
    </row>
    <row r="54" spans="1:13" x14ac:dyDescent="0.2">
      <c r="A54" s="2">
        <v>44040</v>
      </c>
      <c r="B54" s="10">
        <v>93.252499999999998</v>
      </c>
      <c r="C54" s="7">
        <v>3000.33</v>
      </c>
      <c r="D54" s="5">
        <v>230.12</v>
      </c>
      <c r="F54" s="11">
        <f t="shared" si="0"/>
        <v>0</v>
      </c>
      <c r="G54" s="8">
        <f t="shared" si="1"/>
        <v>3000.33</v>
      </c>
      <c r="K54" s="33">
        <v>27.52027</v>
      </c>
      <c r="L54" s="33">
        <v>10.209479999999999</v>
      </c>
      <c r="M54" s="35">
        <f t="shared" si="2"/>
        <v>37.729749999999996</v>
      </c>
    </row>
    <row r="55" spans="1:13" x14ac:dyDescent="0.2">
      <c r="A55" s="2">
        <v>44039</v>
      </c>
      <c r="B55" s="10">
        <v>94.81</v>
      </c>
      <c r="C55" s="7">
        <v>3055.21</v>
      </c>
      <c r="D55" s="5">
        <v>233.5</v>
      </c>
      <c r="F55" s="11">
        <f t="shared" si="0"/>
        <v>0</v>
      </c>
      <c r="G55" s="8">
        <f t="shared" si="1"/>
        <v>3055.21</v>
      </c>
      <c r="K55" s="33">
        <v>-23.669799999999999</v>
      </c>
      <c r="L55" s="33">
        <v>-5.0196500000000004</v>
      </c>
      <c r="M55" s="35">
        <f t="shared" si="2"/>
        <v>-28.689450000000001</v>
      </c>
    </row>
    <row r="56" spans="1:13" x14ac:dyDescent="0.2">
      <c r="A56" s="2">
        <v>44036</v>
      </c>
      <c r="B56" s="10">
        <v>92.614999999999995</v>
      </c>
      <c r="C56" s="7">
        <v>3008.91</v>
      </c>
      <c r="D56" s="5">
        <v>230.71</v>
      </c>
      <c r="F56" s="11">
        <f t="shared" si="0"/>
        <v>0</v>
      </c>
      <c r="G56" s="8">
        <f t="shared" si="1"/>
        <v>3008.91</v>
      </c>
      <c r="K56" s="33">
        <v>-10.7691</v>
      </c>
      <c r="L56" s="33">
        <v>8.1105429999999998</v>
      </c>
      <c r="M56" s="35">
        <f t="shared" si="2"/>
        <v>-2.6585570000000001</v>
      </c>
    </row>
    <row r="57" spans="1:13" x14ac:dyDescent="0.2">
      <c r="A57" s="2">
        <v>44035</v>
      </c>
      <c r="B57" s="10">
        <v>92.844999999999999</v>
      </c>
      <c r="C57" s="7">
        <v>2986.55</v>
      </c>
      <c r="D57" s="5">
        <v>232.6</v>
      </c>
      <c r="F57" s="11">
        <f t="shared" si="0"/>
        <v>0</v>
      </c>
      <c r="G57" s="8">
        <f t="shared" si="1"/>
        <v>2986.55</v>
      </c>
      <c r="K57" s="33">
        <v>57.466819999999998</v>
      </c>
      <c r="L57" s="33">
        <v>17.92174</v>
      </c>
      <c r="M57" s="35">
        <f t="shared" si="2"/>
        <v>75.388559999999998</v>
      </c>
    </row>
    <row r="58" spans="1:13" x14ac:dyDescent="0.2">
      <c r="A58" s="2">
        <v>44034</v>
      </c>
      <c r="B58" s="10">
        <v>97.272499999999994</v>
      </c>
      <c r="C58" s="7">
        <v>3099.91</v>
      </c>
      <c r="D58" s="5">
        <v>239.87</v>
      </c>
      <c r="F58" s="11">
        <f t="shared" si="0"/>
        <v>0</v>
      </c>
      <c r="G58" s="8">
        <f t="shared" si="1"/>
        <v>3099.91</v>
      </c>
      <c r="K58" s="33">
        <v>18.547429999999999</v>
      </c>
      <c r="L58" s="33">
        <v>9.9460949999999997</v>
      </c>
      <c r="M58" s="35">
        <f t="shared" si="2"/>
        <v>28.493524999999998</v>
      </c>
    </row>
    <row r="59" spans="1:13" x14ac:dyDescent="0.2">
      <c r="A59" s="2">
        <v>44033</v>
      </c>
      <c r="B59" s="10">
        <v>97</v>
      </c>
      <c r="C59" s="7">
        <v>3138.29</v>
      </c>
      <c r="D59" s="5">
        <v>241.75</v>
      </c>
      <c r="F59" s="11">
        <f t="shared" si="0"/>
        <v>0</v>
      </c>
      <c r="G59" s="8">
        <f t="shared" si="1"/>
        <v>3138.29</v>
      </c>
      <c r="K59" s="33">
        <v>29.20457</v>
      </c>
      <c r="L59" s="33">
        <v>12.33567</v>
      </c>
      <c r="M59" s="35">
        <f t="shared" si="2"/>
        <v>41.540239999999997</v>
      </c>
    </row>
    <row r="60" spans="1:13" x14ac:dyDescent="0.2">
      <c r="A60" s="2">
        <v>44032</v>
      </c>
      <c r="B60" s="10">
        <v>98.357500000000002</v>
      </c>
      <c r="C60" s="7">
        <v>3196.84</v>
      </c>
      <c r="D60" s="5">
        <v>245.42</v>
      </c>
      <c r="F60" s="11">
        <f t="shared" si="0"/>
        <v>0</v>
      </c>
      <c r="G60" s="8">
        <f t="shared" si="1"/>
        <v>3196.84</v>
      </c>
      <c r="K60" s="33">
        <v>-115.4</v>
      </c>
      <c r="L60" s="33">
        <v>-8.4863499999999998</v>
      </c>
      <c r="M60" s="35">
        <f t="shared" si="2"/>
        <v>-123.88635000000001</v>
      </c>
    </row>
    <row r="61" spans="1:13" x14ac:dyDescent="0.2">
      <c r="A61" s="2">
        <v>44029</v>
      </c>
      <c r="B61" s="10">
        <v>96.327500000000001</v>
      </c>
      <c r="C61" s="7">
        <v>2961.97</v>
      </c>
      <c r="D61" s="5">
        <v>242.03</v>
      </c>
      <c r="F61" s="11">
        <f t="shared" si="0"/>
        <v>0</v>
      </c>
      <c r="G61" s="8">
        <f t="shared" si="1"/>
        <v>2961.97</v>
      </c>
      <c r="K61" s="33">
        <v>18.568200000000001</v>
      </c>
      <c r="L61" s="33">
        <v>-5.9527700000000001</v>
      </c>
      <c r="M61" s="35">
        <f t="shared" si="2"/>
        <v>12.61543</v>
      </c>
    </row>
    <row r="62" spans="1:13" x14ac:dyDescent="0.2">
      <c r="A62" s="2">
        <v>44028</v>
      </c>
      <c r="B62" s="10">
        <v>96.522499999999994</v>
      </c>
      <c r="C62" s="7">
        <v>2999.9</v>
      </c>
      <c r="D62" s="5">
        <v>240.93</v>
      </c>
      <c r="F62" s="11">
        <f t="shared" si="0"/>
        <v>0</v>
      </c>
      <c r="G62" s="8">
        <f t="shared" si="1"/>
        <v>2999.9</v>
      </c>
      <c r="K62" s="33">
        <v>4.984502</v>
      </c>
      <c r="L62" s="33">
        <v>-7.5918999999999999</v>
      </c>
      <c r="M62" s="35">
        <f t="shared" si="2"/>
        <v>-2.6073979999999999</v>
      </c>
    </row>
    <row r="63" spans="1:13" x14ac:dyDescent="0.2">
      <c r="A63" s="2">
        <v>44027</v>
      </c>
      <c r="B63" s="10">
        <v>97.724999999999994</v>
      </c>
      <c r="C63" s="7">
        <v>3008.87</v>
      </c>
      <c r="D63" s="5">
        <v>240.28</v>
      </c>
      <c r="F63" s="11">
        <f t="shared" si="0"/>
        <v>0</v>
      </c>
      <c r="G63" s="8">
        <f t="shared" si="1"/>
        <v>3008.87</v>
      </c>
      <c r="K63" s="33">
        <v>36.23836</v>
      </c>
      <c r="L63" s="33">
        <v>-0.10969</v>
      </c>
      <c r="M63" s="35">
        <f t="shared" si="2"/>
        <v>36.12867</v>
      </c>
    </row>
    <row r="64" spans="1:13" x14ac:dyDescent="0.2">
      <c r="A64" s="2">
        <v>44026</v>
      </c>
      <c r="B64" s="10">
        <v>97.057500000000005</v>
      </c>
      <c r="C64" s="7">
        <v>3084</v>
      </c>
      <c r="D64" s="5">
        <v>239.73</v>
      </c>
      <c r="F64" s="11">
        <f t="shared" si="0"/>
        <v>0</v>
      </c>
      <c r="G64" s="8">
        <f t="shared" si="1"/>
        <v>3084</v>
      </c>
      <c r="K64" s="33">
        <v>8.9273190000000007</v>
      </c>
      <c r="L64" s="33">
        <v>2.4552179999999999</v>
      </c>
      <c r="M64" s="35">
        <f t="shared" si="2"/>
        <v>11.382537000000001</v>
      </c>
    </row>
    <row r="65" spans="1:13" x14ac:dyDescent="0.2">
      <c r="A65" s="2">
        <v>44025</v>
      </c>
      <c r="B65" s="10">
        <v>95.477500000000006</v>
      </c>
      <c r="C65" s="7">
        <v>3104</v>
      </c>
      <c r="D65" s="5">
        <v>239</v>
      </c>
      <c r="F65" s="11">
        <f t="shared" si="0"/>
        <v>0</v>
      </c>
      <c r="G65" s="8">
        <f t="shared" si="1"/>
        <v>3104</v>
      </c>
      <c r="K65" s="33">
        <v>46.969520000000003</v>
      </c>
      <c r="L65" s="33">
        <v>27.15802</v>
      </c>
      <c r="M65" s="35">
        <f t="shared" si="2"/>
        <v>74.12754000000001</v>
      </c>
    </row>
    <row r="66" spans="1:13" x14ac:dyDescent="0.2">
      <c r="A66" s="2">
        <v>44022</v>
      </c>
      <c r="B66" s="10">
        <v>95.92</v>
      </c>
      <c r="C66" s="7">
        <v>3200</v>
      </c>
      <c r="D66" s="5">
        <v>245.07</v>
      </c>
      <c r="F66" s="11">
        <f t="shared" si="0"/>
        <v>0</v>
      </c>
      <c r="G66" s="8">
        <f t="shared" si="1"/>
        <v>3200</v>
      </c>
      <c r="K66" s="33">
        <v>-8.5793300000000006</v>
      </c>
      <c r="L66" s="33">
        <v>-1.8159799999999999</v>
      </c>
      <c r="M66" s="35">
        <f t="shared" si="2"/>
        <v>-10.39531</v>
      </c>
    </row>
    <row r="67" spans="1:13" x14ac:dyDescent="0.2">
      <c r="A67" s="2">
        <v>44021</v>
      </c>
      <c r="B67" s="10">
        <v>95.682500000000005</v>
      </c>
      <c r="C67" s="7">
        <v>3182.63</v>
      </c>
      <c r="D67" s="5">
        <v>244.5</v>
      </c>
      <c r="F67" s="11">
        <f t="shared" si="0"/>
        <v>0</v>
      </c>
      <c r="G67" s="8">
        <f t="shared" si="1"/>
        <v>3182.63</v>
      </c>
      <c r="K67" s="33">
        <v>-49.604599999999998</v>
      </c>
      <c r="L67" s="33">
        <v>-3.0934400000000002</v>
      </c>
      <c r="M67" s="35">
        <f t="shared" si="2"/>
        <v>-52.698039999999999</v>
      </c>
    </row>
    <row r="68" spans="1:13" x14ac:dyDescent="0.2">
      <c r="A68" s="2">
        <v>44020</v>
      </c>
      <c r="B68" s="10">
        <v>95.342500000000001</v>
      </c>
      <c r="C68" s="7">
        <v>3081.11</v>
      </c>
      <c r="D68" s="5">
        <v>243.58</v>
      </c>
      <c r="F68" s="11">
        <f t="shared" si="0"/>
        <v>0</v>
      </c>
      <c r="G68" s="8">
        <f t="shared" si="1"/>
        <v>3081.11</v>
      </c>
      <c r="K68" s="33">
        <v>-40.547499999999999</v>
      </c>
      <c r="L68" s="33">
        <v>-4.7810199999999998</v>
      </c>
      <c r="M68" s="35">
        <f t="shared" si="2"/>
        <v>-45.328519999999997</v>
      </c>
    </row>
    <row r="69" spans="1:13" x14ac:dyDescent="0.2">
      <c r="A69" s="2">
        <v>44019</v>
      </c>
      <c r="B69" s="10">
        <v>93.172499999999999</v>
      </c>
      <c r="C69" s="7">
        <v>3000.12</v>
      </c>
      <c r="D69" s="5">
        <v>240.86</v>
      </c>
      <c r="F69" s="11">
        <f t="shared" ref="F69:F132" si="3">B69*$P$8</f>
        <v>0</v>
      </c>
      <c r="G69" s="8">
        <f t="shared" ref="G69:G132" si="4">C69*(1-$P$8)</f>
        <v>3000.12</v>
      </c>
      <c r="K69" s="33">
        <v>27.863189999999999</v>
      </c>
      <c r="L69" s="33">
        <v>-3.84016</v>
      </c>
      <c r="M69" s="35">
        <f t="shared" si="2"/>
        <v>24.023029999999999</v>
      </c>
    </row>
    <row r="70" spans="1:13" x14ac:dyDescent="0.2">
      <c r="A70" s="2">
        <v>44018</v>
      </c>
      <c r="B70" s="10">
        <v>93.462500000000006</v>
      </c>
      <c r="C70" s="7">
        <v>3057.04</v>
      </c>
      <c r="D70" s="5">
        <v>240.28</v>
      </c>
      <c r="F70" s="11">
        <f t="shared" si="3"/>
        <v>0</v>
      </c>
      <c r="G70" s="8">
        <f t="shared" si="4"/>
        <v>3057.04</v>
      </c>
      <c r="K70" s="33">
        <v>-82.435199999999995</v>
      </c>
      <c r="L70" s="33">
        <v>-23.4419</v>
      </c>
      <c r="M70" s="35">
        <f t="shared" ref="M70:M133" si="5">SUM(K70:L70)</f>
        <v>-105.8771</v>
      </c>
    </row>
    <row r="71" spans="1:13" x14ac:dyDescent="0.2">
      <c r="A71" s="2">
        <v>44014</v>
      </c>
      <c r="B71" s="10">
        <v>91.027500000000003</v>
      </c>
      <c r="C71" s="7">
        <v>2890.3</v>
      </c>
      <c r="D71" s="5">
        <v>233.42</v>
      </c>
      <c r="F71" s="11">
        <f t="shared" si="3"/>
        <v>0</v>
      </c>
      <c r="G71" s="8">
        <f t="shared" si="4"/>
        <v>2890.3</v>
      </c>
      <c r="K71" s="33">
        <v>-5.6480499999999996</v>
      </c>
      <c r="L71" s="33">
        <v>19.60641</v>
      </c>
      <c r="M71" s="35">
        <f t="shared" si="5"/>
        <v>13.958360000000001</v>
      </c>
    </row>
    <row r="72" spans="1:13" x14ac:dyDescent="0.2">
      <c r="A72" s="2">
        <v>44013</v>
      </c>
      <c r="B72" s="10">
        <v>91.027500000000003</v>
      </c>
      <c r="C72" s="7">
        <v>2878.7</v>
      </c>
      <c r="D72" s="5">
        <v>237.55</v>
      </c>
      <c r="F72" s="11">
        <f t="shared" si="3"/>
        <v>0</v>
      </c>
      <c r="G72" s="8">
        <f t="shared" si="4"/>
        <v>2878.7</v>
      </c>
      <c r="K72" s="33">
        <v>-58.281199999999998</v>
      </c>
      <c r="L72" s="33">
        <v>-50.398299999999999</v>
      </c>
      <c r="M72" s="35">
        <f t="shared" si="5"/>
        <v>-108.67949999999999</v>
      </c>
    </row>
    <row r="73" spans="1:13" x14ac:dyDescent="0.2">
      <c r="A73" s="2">
        <v>44012</v>
      </c>
      <c r="B73" s="10">
        <v>91.2</v>
      </c>
      <c r="C73" s="7">
        <v>2758.82</v>
      </c>
      <c r="D73" s="5">
        <v>227.07</v>
      </c>
      <c r="F73" s="11">
        <f t="shared" si="3"/>
        <v>0</v>
      </c>
      <c r="G73" s="8">
        <f t="shared" si="4"/>
        <v>2758.82</v>
      </c>
      <c r="K73" s="33">
        <v>-38.579900000000002</v>
      </c>
      <c r="L73" s="33">
        <v>-27.696000000000002</v>
      </c>
      <c r="M73" s="35">
        <f t="shared" si="5"/>
        <v>-66.275900000000007</v>
      </c>
    </row>
    <row r="74" spans="1:13" x14ac:dyDescent="0.2">
      <c r="A74" s="2">
        <v>44011</v>
      </c>
      <c r="B74" s="10">
        <v>90.444999999999993</v>
      </c>
      <c r="C74" s="7">
        <v>2680.38</v>
      </c>
      <c r="D74" s="5">
        <v>220.64</v>
      </c>
      <c r="F74" s="11">
        <f t="shared" si="3"/>
        <v>0</v>
      </c>
      <c r="G74" s="8">
        <f t="shared" si="4"/>
        <v>2680.38</v>
      </c>
      <c r="K74" s="33">
        <v>5.0359509999999998</v>
      </c>
      <c r="L74" s="33">
        <v>-14.012600000000001</v>
      </c>
      <c r="M74" s="35">
        <f t="shared" si="5"/>
        <v>-8.9766490000000019</v>
      </c>
    </row>
    <row r="75" spans="1:13" x14ac:dyDescent="0.2">
      <c r="A75" s="2">
        <v>44008</v>
      </c>
      <c r="B75" s="10">
        <v>88.407499999999999</v>
      </c>
      <c r="C75" s="7">
        <v>2692.87</v>
      </c>
      <c r="D75" s="5">
        <v>216.08</v>
      </c>
      <c r="F75" s="11">
        <f t="shared" si="3"/>
        <v>0</v>
      </c>
      <c r="G75" s="8">
        <f t="shared" si="4"/>
        <v>2692.87</v>
      </c>
      <c r="K75" s="33">
        <v>31.48461</v>
      </c>
      <c r="L75" s="33">
        <v>82.545519999999996</v>
      </c>
      <c r="M75" s="35">
        <f t="shared" si="5"/>
        <v>114.03013</v>
      </c>
    </row>
    <row r="76" spans="1:13" x14ac:dyDescent="0.2">
      <c r="A76" s="2">
        <v>44007</v>
      </c>
      <c r="B76" s="10">
        <v>91.21</v>
      </c>
      <c r="C76" s="7">
        <v>2754.58</v>
      </c>
      <c r="D76" s="5">
        <v>235.68</v>
      </c>
      <c r="F76" s="11">
        <f t="shared" si="3"/>
        <v>0</v>
      </c>
      <c r="G76" s="8">
        <f t="shared" si="4"/>
        <v>2754.58</v>
      </c>
      <c r="K76" s="33">
        <v>-10.438800000000001</v>
      </c>
      <c r="L76" s="33">
        <v>-3.4024999999999999</v>
      </c>
      <c r="M76" s="35">
        <f t="shared" si="5"/>
        <v>-13.8413</v>
      </c>
    </row>
    <row r="77" spans="1:13" x14ac:dyDescent="0.2">
      <c r="A77" s="2">
        <v>44006</v>
      </c>
      <c r="B77" s="10">
        <v>90.015000000000001</v>
      </c>
      <c r="C77" s="7">
        <v>2734.4</v>
      </c>
      <c r="D77" s="5">
        <v>234.02</v>
      </c>
      <c r="F77" s="11">
        <f t="shared" si="3"/>
        <v>0</v>
      </c>
      <c r="G77" s="8">
        <f t="shared" si="4"/>
        <v>2734.4</v>
      </c>
      <c r="K77" s="33">
        <v>15.44183</v>
      </c>
      <c r="L77" s="33">
        <v>32.961649999999999</v>
      </c>
      <c r="M77" s="35">
        <f t="shared" si="5"/>
        <v>48.403480000000002</v>
      </c>
    </row>
    <row r="78" spans="1:13" x14ac:dyDescent="0.2">
      <c r="A78" s="2">
        <v>44005</v>
      </c>
      <c r="B78" s="10">
        <v>91.632499999999993</v>
      </c>
      <c r="C78" s="7">
        <v>2764.41</v>
      </c>
      <c r="D78" s="5">
        <v>242.24</v>
      </c>
      <c r="F78" s="11">
        <f t="shared" si="3"/>
        <v>0</v>
      </c>
      <c r="G78" s="8">
        <f t="shared" si="4"/>
        <v>2764.41</v>
      </c>
      <c r="K78" s="33">
        <v>-25.614899999999999</v>
      </c>
      <c r="L78" s="33">
        <v>-7.1607799999999999</v>
      </c>
      <c r="M78" s="35">
        <f t="shared" si="5"/>
        <v>-32.775680000000001</v>
      </c>
    </row>
    <row r="79" spans="1:13" x14ac:dyDescent="0.2">
      <c r="A79" s="2">
        <v>44004</v>
      </c>
      <c r="B79" s="10">
        <v>89.717500000000001</v>
      </c>
      <c r="C79" s="7">
        <v>2713.82</v>
      </c>
      <c r="D79" s="5">
        <v>239.22</v>
      </c>
      <c r="F79" s="11">
        <f t="shared" si="3"/>
        <v>0</v>
      </c>
      <c r="G79" s="8">
        <f t="shared" si="4"/>
        <v>2713.82</v>
      </c>
      <c r="K79" s="33">
        <v>-20.0703</v>
      </c>
      <c r="L79" s="33">
        <v>6.5306379999999997</v>
      </c>
      <c r="M79" s="35">
        <f t="shared" si="5"/>
        <v>-13.539662</v>
      </c>
    </row>
    <row r="80" spans="1:13" x14ac:dyDescent="0.2">
      <c r="A80" s="2">
        <v>44001</v>
      </c>
      <c r="B80" s="10">
        <v>87.43</v>
      </c>
      <c r="C80" s="7">
        <v>2675.01</v>
      </c>
      <c r="D80" s="5">
        <v>238.79</v>
      </c>
      <c r="F80" s="11">
        <f t="shared" si="3"/>
        <v>0</v>
      </c>
      <c r="G80" s="8">
        <f t="shared" si="4"/>
        <v>2675.01</v>
      </c>
      <c r="K80" s="33">
        <v>-9.9816900000000004</v>
      </c>
      <c r="L80" s="33">
        <v>-15.4129</v>
      </c>
      <c r="M80" s="35">
        <f t="shared" si="5"/>
        <v>-25.394590000000001</v>
      </c>
    </row>
    <row r="81" spans="1:13" x14ac:dyDescent="0.2">
      <c r="A81" s="2">
        <v>44000</v>
      </c>
      <c r="B81" s="10">
        <v>87.932500000000005</v>
      </c>
      <c r="C81" s="7">
        <v>2653.98</v>
      </c>
      <c r="D81" s="5">
        <v>235.94</v>
      </c>
      <c r="F81" s="11">
        <f t="shared" si="3"/>
        <v>0</v>
      </c>
      <c r="G81" s="8">
        <f t="shared" si="4"/>
        <v>2653.98</v>
      </c>
      <c r="K81" s="33">
        <v>-6.3476699999999999</v>
      </c>
      <c r="L81" s="33">
        <v>-1.81524</v>
      </c>
      <c r="M81" s="35">
        <f t="shared" si="5"/>
        <v>-8.1629100000000001</v>
      </c>
    </row>
    <row r="82" spans="1:13" x14ac:dyDescent="0.2">
      <c r="A82" s="2">
        <v>43999</v>
      </c>
      <c r="B82" s="10">
        <v>87.897499999999994</v>
      </c>
      <c r="C82" s="7">
        <v>2640.98</v>
      </c>
      <c r="D82" s="5">
        <v>235.53</v>
      </c>
      <c r="F82" s="11">
        <f t="shared" si="3"/>
        <v>0</v>
      </c>
      <c r="G82" s="8">
        <f t="shared" si="4"/>
        <v>2640.98</v>
      </c>
      <c r="K82" s="33">
        <v>-12.455399999999999</v>
      </c>
      <c r="L82" s="33">
        <v>0.11063199999999999</v>
      </c>
      <c r="M82" s="35">
        <f t="shared" si="5"/>
        <v>-12.344767999999998</v>
      </c>
    </row>
    <row r="83" spans="1:13" x14ac:dyDescent="0.2">
      <c r="A83" s="2">
        <v>43998</v>
      </c>
      <c r="B83" s="10">
        <v>88.02</v>
      </c>
      <c r="C83" s="7">
        <v>2615.27</v>
      </c>
      <c r="D83" s="5">
        <v>235.65</v>
      </c>
      <c r="F83" s="11">
        <f t="shared" si="3"/>
        <v>0</v>
      </c>
      <c r="G83" s="8">
        <f t="shared" si="4"/>
        <v>2615.27</v>
      </c>
      <c r="K83" s="33">
        <v>-21.903099999999998</v>
      </c>
      <c r="L83" s="33">
        <v>-6.4382700000000002</v>
      </c>
      <c r="M83" s="35">
        <f t="shared" si="5"/>
        <v>-28.341369999999998</v>
      </c>
    </row>
    <row r="84" spans="1:13" x14ac:dyDescent="0.2">
      <c r="A84" s="2">
        <v>43997</v>
      </c>
      <c r="B84" s="10">
        <v>85.747500000000002</v>
      </c>
      <c r="C84" s="7">
        <v>2572.6799999999998</v>
      </c>
      <c r="D84" s="5">
        <v>232.5</v>
      </c>
      <c r="F84" s="11">
        <f t="shared" si="3"/>
        <v>0</v>
      </c>
      <c r="G84" s="8">
        <f t="shared" si="4"/>
        <v>2572.6799999999998</v>
      </c>
      <c r="K84" s="33">
        <v>-14.005100000000001</v>
      </c>
      <c r="L84" s="33">
        <v>-14.684200000000001</v>
      </c>
      <c r="M84" s="35">
        <f t="shared" si="5"/>
        <v>-28.689300000000003</v>
      </c>
    </row>
    <row r="85" spans="1:13" x14ac:dyDescent="0.2">
      <c r="A85" s="2">
        <v>43994</v>
      </c>
      <c r="B85" s="10">
        <v>84.7</v>
      </c>
      <c r="C85" s="7">
        <v>2545.02</v>
      </c>
      <c r="D85" s="5">
        <v>228.58</v>
      </c>
      <c r="F85" s="11">
        <f t="shared" si="3"/>
        <v>0</v>
      </c>
      <c r="G85" s="8">
        <f t="shared" si="4"/>
        <v>2545.02</v>
      </c>
      <c r="K85" s="33">
        <v>5.9284990000000004</v>
      </c>
      <c r="L85" s="33">
        <v>-16.9846</v>
      </c>
      <c r="M85" s="35">
        <f t="shared" si="5"/>
        <v>-11.056101</v>
      </c>
    </row>
    <row r="86" spans="1:13" x14ac:dyDescent="0.2">
      <c r="A86" s="2">
        <v>43993</v>
      </c>
      <c r="B86" s="10">
        <v>83.974999999999994</v>
      </c>
      <c r="C86" s="7">
        <v>2557.96</v>
      </c>
      <c r="D86" s="5">
        <v>224.43</v>
      </c>
      <c r="F86" s="11">
        <f t="shared" si="3"/>
        <v>0</v>
      </c>
      <c r="G86" s="8">
        <f t="shared" si="4"/>
        <v>2557.96</v>
      </c>
      <c r="K86" s="33">
        <v>45.745730000000002</v>
      </c>
      <c r="L86" s="33">
        <v>42.522100000000002</v>
      </c>
      <c r="M86" s="35">
        <f t="shared" si="5"/>
        <v>88.267830000000004</v>
      </c>
    </row>
    <row r="87" spans="1:13" x14ac:dyDescent="0.2">
      <c r="A87" s="2">
        <v>43992</v>
      </c>
      <c r="B87" s="10">
        <v>88.21</v>
      </c>
      <c r="C87" s="7">
        <v>2647.45</v>
      </c>
      <c r="D87" s="5">
        <v>236.73</v>
      </c>
      <c r="F87" s="11">
        <f t="shared" si="3"/>
        <v>0</v>
      </c>
      <c r="G87" s="8">
        <f t="shared" si="4"/>
        <v>2647.45</v>
      </c>
      <c r="K87" s="33">
        <v>-23.819900000000001</v>
      </c>
      <c r="L87" s="33">
        <v>17.500730000000001</v>
      </c>
      <c r="M87" s="35">
        <f t="shared" si="5"/>
        <v>-6.3191699999999997</v>
      </c>
    </row>
    <row r="88" spans="1:13" x14ac:dyDescent="0.2">
      <c r="A88" s="2">
        <v>43991</v>
      </c>
      <c r="B88" s="10">
        <v>85.997500000000002</v>
      </c>
      <c r="C88" s="7">
        <v>2600.86</v>
      </c>
      <c r="D88" s="5">
        <v>238.67</v>
      </c>
      <c r="F88" s="11">
        <f t="shared" si="3"/>
        <v>0</v>
      </c>
      <c r="G88" s="8">
        <f t="shared" si="4"/>
        <v>2600.86</v>
      </c>
      <c r="K88" s="33">
        <v>-38.744700000000002</v>
      </c>
      <c r="L88" s="33">
        <v>-24.648199999999999</v>
      </c>
      <c r="M88" s="35">
        <f t="shared" si="5"/>
        <v>-63.392899999999997</v>
      </c>
    </row>
    <row r="89" spans="1:13" x14ac:dyDescent="0.2">
      <c r="A89" s="2">
        <v>43990</v>
      </c>
      <c r="B89" s="10">
        <v>83.364999999999995</v>
      </c>
      <c r="C89" s="7">
        <v>2524.06</v>
      </c>
      <c r="D89" s="5">
        <v>231.4</v>
      </c>
      <c r="F89" s="11">
        <f t="shared" si="3"/>
        <v>0</v>
      </c>
      <c r="G89" s="8">
        <f t="shared" si="4"/>
        <v>2524.06</v>
      </c>
      <c r="K89" s="33">
        <v>-20.243600000000001</v>
      </c>
      <c r="L89" s="33">
        <v>-1.15462</v>
      </c>
      <c r="M89" s="35">
        <f t="shared" si="5"/>
        <v>-21.398220000000002</v>
      </c>
    </row>
    <row r="90" spans="1:13" x14ac:dyDescent="0.2">
      <c r="A90" s="2">
        <v>43987</v>
      </c>
      <c r="B90" s="10">
        <v>82.875</v>
      </c>
      <c r="C90" s="7">
        <v>2483</v>
      </c>
      <c r="D90" s="5">
        <v>230.77</v>
      </c>
      <c r="F90" s="11">
        <f t="shared" si="3"/>
        <v>0</v>
      </c>
      <c r="G90" s="8">
        <f t="shared" si="4"/>
        <v>2483</v>
      </c>
      <c r="K90" s="33">
        <v>-12.084099999999999</v>
      </c>
      <c r="L90" s="33">
        <v>-12.667899999999999</v>
      </c>
      <c r="M90" s="35">
        <f t="shared" si="5"/>
        <v>-24.751999999999999</v>
      </c>
    </row>
    <row r="91" spans="1:13" x14ac:dyDescent="0.2">
      <c r="A91" s="2">
        <v>43986</v>
      </c>
      <c r="B91" s="10">
        <v>80.58</v>
      </c>
      <c r="C91" s="7">
        <v>2460.6</v>
      </c>
      <c r="D91" s="5">
        <v>226.29</v>
      </c>
      <c r="F91" s="11">
        <f t="shared" si="3"/>
        <v>0</v>
      </c>
      <c r="G91" s="8">
        <f t="shared" si="4"/>
        <v>2460.6</v>
      </c>
      <c r="K91" s="33">
        <v>9.0260029999999993</v>
      </c>
      <c r="L91" s="33">
        <v>15.748989999999999</v>
      </c>
      <c r="M91" s="35">
        <f t="shared" si="5"/>
        <v>24.774992999999998</v>
      </c>
    </row>
    <row r="92" spans="1:13" x14ac:dyDescent="0.2">
      <c r="A92" s="2">
        <v>43985</v>
      </c>
      <c r="B92" s="10">
        <v>81.28</v>
      </c>
      <c r="C92" s="7">
        <v>2478.4</v>
      </c>
      <c r="D92" s="5">
        <v>230.16</v>
      </c>
      <c r="F92" s="11">
        <f t="shared" si="3"/>
        <v>0</v>
      </c>
      <c r="G92" s="8">
        <f t="shared" si="4"/>
        <v>2478.4</v>
      </c>
      <c r="K92" s="33">
        <v>-3.14486</v>
      </c>
      <c r="L92" s="33">
        <v>13.820679999999999</v>
      </c>
      <c r="M92" s="35">
        <f t="shared" si="5"/>
        <v>10.67582</v>
      </c>
    </row>
    <row r="93" spans="1:13" x14ac:dyDescent="0.2">
      <c r="A93" s="2">
        <v>43984</v>
      </c>
      <c r="B93" s="10">
        <v>80.834999999999994</v>
      </c>
      <c r="C93" s="7">
        <v>2472.41</v>
      </c>
      <c r="D93" s="5">
        <v>232.72</v>
      </c>
      <c r="F93" s="11">
        <f t="shared" si="3"/>
        <v>0</v>
      </c>
      <c r="G93" s="8">
        <f t="shared" si="4"/>
        <v>2472.41</v>
      </c>
      <c r="K93" s="33">
        <v>-0.85818000000000005</v>
      </c>
      <c r="L93" s="33">
        <v>-2.4494500000000001</v>
      </c>
      <c r="M93" s="35">
        <f t="shared" si="5"/>
        <v>-3.3076300000000001</v>
      </c>
    </row>
    <row r="94" spans="1:13" x14ac:dyDescent="0.2">
      <c r="A94" s="2">
        <v>43983</v>
      </c>
      <c r="B94" s="10">
        <v>80.462500000000006</v>
      </c>
      <c r="C94" s="7">
        <v>2471.04</v>
      </c>
      <c r="D94" s="5">
        <v>231.91</v>
      </c>
      <c r="F94" s="11">
        <f t="shared" si="3"/>
        <v>0</v>
      </c>
      <c r="G94" s="8">
        <f t="shared" si="4"/>
        <v>2471.04</v>
      </c>
      <c r="K94" s="33">
        <v>-14.461</v>
      </c>
      <c r="L94" s="33">
        <v>-28.713699999999999</v>
      </c>
      <c r="M94" s="35">
        <f t="shared" si="5"/>
        <v>-43.174700000000001</v>
      </c>
    </row>
    <row r="95" spans="1:13" x14ac:dyDescent="0.2">
      <c r="A95" s="2">
        <v>43980</v>
      </c>
      <c r="B95" s="10">
        <v>79.484999999999999</v>
      </c>
      <c r="C95" s="7">
        <v>2442.37</v>
      </c>
      <c r="D95" s="5">
        <v>225.09</v>
      </c>
      <c r="F95" s="11">
        <f t="shared" si="3"/>
        <v>0</v>
      </c>
      <c r="G95" s="8">
        <f t="shared" si="4"/>
        <v>2442.37</v>
      </c>
      <c r="K95" s="33">
        <v>-20.054600000000001</v>
      </c>
      <c r="L95" s="33">
        <v>1.4660899999999999</v>
      </c>
      <c r="M95" s="35">
        <f t="shared" si="5"/>
        <v>-18.588509999999999</v>
      </c>
    </row>
    <row r="96" spans="1:13" x14ac:dyDescent="0.2">
      <c r="A96" s="2">
        <v>43979</v>
      </c>
      <c r="B96" s="10">
        <v>79.5625</v>
      </c>
      <c r="C96" s="7">
        <v>2401.1</v>
      </c>
      <c r="D96" s="5">
        <v>225.46</v>
      </c>
      <c r="F96" s="11">
        <f t="shared" si="3"/>
        <v>0</v>
      </c>
      <c r="G96" s="8">
        <f t="shared" si="4"/>
        <v>2401.1</v>
      </c>
      <c r="K96" s="33">
        <v>4.50535</v>
      </c>
      <c r="L96" s="33">
        <v>17.601279999999999</v>
      </c>
      <c r="M96" s="35">
        <f t="shared" si="5"/>
        <v>22.106629999999999</v>
      </c>
    </row>
    <row r="97" spans="1:13" x14ac:dyDescent="0.2">
      <c r="A97" s="2">
        <v>43978</v>
      </c>
      <c r="B97" s="10">
        <v>79.527500000000003</v>
      </c>
      <c r="C97" s="7">
        <v>2410.39</v>
      </c>
      <c r="D97" s="5">
        <v>229.14</v>
      </c>
      <c r="F97" s="11">
        <f t="shared" si="3"/>
        <v>0</v>
      </c>
      <c r="G97" s="8">
        <f t="shared" si="4"/>
        <v>2410.39</v>
      </c>
      <c r="K97" s="33">
        <v>5.4077330000000003</v>
      </c>
      <c r="L97" s="33">
        <v>15.819610000000001</v>
      </c>
      <c r="M97" s="35">
        <f t="shared" si="5"/>
        <v>21.227343000000001</v>
      </c>
    </row>
    <row r="98" spans="1:13" x14ac:dyDescent="0.2">
      <c r="A98" s="2">
        <v>43977</v>
      </c>
      <c r="B98" s="10">
        <v>79.182500000000005</v>
      </c>
      <c r="C98" s="7">
        <v>2421.86</v>
      </c>
      <c r="D98" s="5">
        <v>232.2</v>
      </c>
      <c r="F98" s="11">
        <f t="shared" si="3"/>
        <v>0</v>
      </c>
      <c r="G98" s="8">
        <f t="shared" si="4"/>
        <v>2421.86</v>
      </c>
      <c r="K98" s="33">
        <v>7.5903229999999997</v>
      </c>
      <c r="L98" s="33">
        <v>10.841670000000001</v>
      </c>
      <c r="M98" s="35">
        <f t="shared" si="5"/>
        <v>18.431992999999999</v>
      </c>
    </row>
    <row r="99" spans="1:13" x14ac:dyDescent="0.2">
      <c r="A99" s="2">
        <v>43973</v>
      </c>
      <c r="B99" s="10">
        <v>79.722499999999997</v>
      </c>
      <c r="C99" s="7">
        <v>2436.88</v>
      </c>
      <c r="D99" s="5">
        <v>234.91</v>
      </c>
      <c r="F99" s="11">
        <f t="shared" si="3"/>
        <v>0</v>
      </c>
      <c r="G99" s="8">
        <f t="shared" si="4"/>
        <v>2436.88</v>
      </c>
      <c r="K99" s="33">
        <v>4.539161</v>
      </c>
      <c r="L99" s="33">
        <v>-14.7994</v>
      </c>
      <c r="M99" s="35">
        <f t="shared" si="5"/>
        <v>-10.260239</v>
      </c>
    </row>
    <row r="100" spans="1:13" x14ac:dyDescent="0.2">
      <c r="A100" s="2">
        <v>43972</v>
      </c>
      <c r="B100" s="10">
        <v>79.212500000000006</v>
      </c>
      <c r="C100" s="7">
        <v>2446.7399999999998</v>
      </c>
      <c r="D100" s="5">
        <v>231.39</v>
      </c>
      <c r="F100" s="11">
        <f t="shared" si="3"/>
        <v>0</v>
      </c>
      <c r="G100" s="8">
        <f t="shared" si="4"/>
        <v>2446.7399999999998</v>
      </c>
      <c r="K100" s="33">
        <v>25.23461</v>
      </c>
      <c r="L100" s="33">
        <v>-8.9708400000000008</v>
      </c>
      <c r="M100" s="35">
        <f t="shared" si="5"/>
        <v>16.263770000000001</v>
      </c>
    </row>
    <row r="101" spans="1:13" x14ac:dyDescent="0.2">
      <c r="A101" s="2">
        <v>43971</v>
      </c>
      <c r="B101" s="10">
        <v>79.807500000000005</v>
      </c>
      <c r="C101" s="7">
        <v>2497.94</v>
      </c>
      <c r="D101" s="5">
        <v>229.97</v>
      </c>
      <c r="F101" s="11">
        <f t="shared" si="3"/>
        <v>0</v>
      </c>
      <c r="G101" s="8">
        <f t="shared" si="4"/>
        <v>2497.94</v>
      </c>
      <c r="K101" s="33">
        <v>-24.449400000000001</v>
      </c>
      <c r="L101" s="33">
        <v>-56.437100000000001</v>
      </c>
      <c r="M101" s="35">
        <f t="shared" si="5"/>
        <v>-80.886499999999998</v>
      </c>
    </row>
    <row r="102" spans="1:13" x14ac:dyDescent="0.2">
      <c r="A102" s="2">
        <v>43970</v>
      </c>
      <c r="B102" s="10">
        <v>78.284999999999997</v>
      </c>
      <c r="C102" s="7">
        <v>2449.33</v>
      </c>
      <c r="D102" s="5">
        <v>216.88</v>
      </c>
      <c r="F102" s="11">
        <f t="shared" si="3"/>
        <v>0</v>
      </c>
      <c r="G102" s="8">
        <f t="shared" si="4"/>
        <v>2449.33</v>
      </c>
      <c r="K102" s="33">
        <v>-10.9993</v>
      </c>
      <c r="L102" s="33">
        <v>-19.2226</v>
      </c>
      <c r="M102" s="35">
        <f t="shared" si="5"/>
        <v>-30.221899999999998</v>
      </c>
    </row>
    <row r="103" spans="1:13" x14ac:dyDescent="0.2">
      <c r="A103" s="2">
        <v>43969</v>
      </c>
      <c r="B103" s="10">
        <v>78.739999999999995</v>
      </c>
      <c r="C103" s="7">
        <v>2426.2600000000002</v>
      </c>
      <c r="D103" s="5">
        <v>213.19</v>
      </c>
      <c r="F103" s="11">
        <f t="shared" si="3"/>
        <v>0</v>
      </c>
      <c r="G103" s="8">
        <f t="shared" si="4"/>
        <v>2426.2600000000002</v>
      </c>
      <c r="K103" s="33">
        <v>-8.9541199999999996</v>
      </c>
      <c r="L103" s="33">
        <v>-4.1742900000000001</v>
      </c>
      <c r="M103" s="35">
        <f t="shared" si="5"/>
        <v>-13.128409999999999</v>
      </c>
    </row>
    <row r="104" spans="1:13" x14ac:dyDescent="0.2">
      <c r="A104" s="2">
        <v>43966</v>
      </c>
      <c r="B104" s="10">
        <v>76.927499999999995</v>
      </c>
      <c r="C104" s="7">
        <v>2409.7800000000002</v>
      </c>
      <c r="D104" s="5">
        <v>210.88</v>
      </c>
      <c r="F104" s="11">
        <f t="shared" si="3"/>
        <v>0</v>
      </c>
      <c r="G104" s="8">
        <f t="shared" si="4"/>
        <v>2409.7800000000002</v>
      </c>
      <c r="K104" s="33">
        <v>-9.9560899999999997</v>
      </c>
      <c r="L104" s="33">
        <v>-21.036000000000001</v>
      </c>
      <c r="M104" s="35">
        <f t="shared" si="5"/>
        <v>-30.992090000000001</v>
      </c>
    </row>
    <row r="105" spans="1:13" x14ac:dyDescent="0.2">
      <c r="A105" s="2">
        <v>43965</v>
      </c>
      <c r="B105" s="10">
        <v>77.385000000000005</v>
      </c>
      <c r="C105" s="7">
        <v>2388.85</v>
      </c>
      <c r="D105" s="5">
        <v>206.81</v>
      </c>
      <c r="F105" s="11">
        <f t="shared" si="3"/>
        <v>0</v>
      </c>
      <c r="G105" s="8">
        <f t="shared" si="4"/>
        <v>2388.85</v>
      </c>
      <c r="K105" s="33">
        <v>-10.433299999999999</v>
      </c>
      <c r="L105" s="33">
        <v>-6.3472999999999997</v>
      </c>
      <c r="M105" s="35">
        <f t="shared" si="5"/>
        <v>-16.7806</v>
      </c>
    </row>
    <row r="106" spans="1:13" x14ac:dyDescent="0.2">
      <c r="A106" s="2">
        <v>43964</v>
      </c>
      <c r="B106" s="10">
        <v>76.912499999999994</v>
      </c>
      <c r="C106" s="7">
        <v>2367.92</v>
      </c>
      <c r="D106" s="5">
        <v>205.1</v>
      </c>
      <c r="F106" s="11">
        <f t="shared" si="3"/>
        <v>0</v>
      </c>
      <c r="G106" s="8">
        <f t="shared" si="4"/>
        <v>2367.92</v>
      </c>
      <c r="K106" s="33">
        <v>-4.8589900000000004</v>
      </c>
      <c r="L106" s="33">
        <v>20.214099999999998</v>
      </c>
      <c r="M106" s="35">
        <f t="shared" si="5"/>
        <v>15.355109999999998</v>
      </c>
    </row>
    <row r="107" spans="1:13" x14ac:dyDescent="0.2">
      <c r="A107" s="2">
        <v>43963</v>
      </c>
      <c r="B107" s="10">
        <v>77.852500000000006</v>
      </c>
      <c r="C107" s="7">
        <v>2356.9499999999998</v>
      </c>
      <c r="D107" s="5">
        <v>210.1</v>
      </c>
      <c r="F107" s="11">
        <f t="shared" si="3"/>
        <v>0</v>
      </c>
      <c r="G107" s="8">
        <f t="shared" si="4"/>
        <v>2356.9499999999998</v>
      </c>
      <c r="K107" s="33">
        <v>25.80498</v>
      </c>
      <c r="L107" s="33">
        <v>11.24915</v>
      </c>
      <c r="M107" s="35">
        <f t="shared" si="5"/>
        <v>37.054130000000001</v>
      </c>
    </row>
    <row r="108" spans="1:13" x14ac:dyDescent="0.2">
      <c r="A108" s="2">
        <v>43962</v>
      </c>
      <c r="B108" s="10">
        <v>78.752499999999998</v>
      </c>
      <c r="C108" s="7">
        <v>2409</v>
      </c>
      <c r="D108" s="5">
        <v>213.18</v>
      </c>
      <c r="F108" s="11">
        <f t="shared" si="3"/>
        <v>0</v>
      </c>
      <c r="G108" s="8">
        <f t="shared" si="4"/>
        <v>2409</v>
      </c>
      <c r="K108" s="33">
        <v>-14.936</v>
      </c>
      <c r="L108" s="33">
        <v>0.63182799999999995</v>
      </c>
      <c r="M108" s="35">
        <f t="shared" si="5"/>
        <v>-14.304171999999999</v>
      </c>
    </row>
    <row r="109" spans="1:13" x14ac:dyDescent="0.2">
      <c r="A109" s="2">
        <v>43959</v>
      </c>
      <c r="B109" s="10">
        <v>77.532399999999996</v>
      </c>
      <c r="C109" s="7">
        <v>2379.61</v>
      </c>
      <c r="D109" s="5">
        <v>212.35</v>
      </c>
      <c r="F109" s="11">
        <f t="shared" si="3"/>
        <v>0</v>
      </c>
      <c r="G109" s="8">
        <f t="shared" si="4"/>
        <v>2379.61</v>
      </c>
      <c r="K109" s="33">
        <v>-6.6624299999999996</v>
      </c>
      <c r="L109" s="33">
        <v>0.811388</v>
      </c>
      <c r="M109" s="35">
        <f t="shared" si="5"/>
        <v>-5.8510419999999996</v>
      </c>
    </row>
    <row r="110" spans="1:13" x14ac:dyDescent="0.2">
      <c r="A110" s="2">
        <v>43958</v>
      </c>
      <c r="B110" s="10">
        <v>75.935000000000002</v>
      </c>
      <c r="C110" s="7">
        <v>2367.61</v>
      </c>
      <c r="D110" s="5">
        <v>211.26</v>
      </c>
      <c r="F110" s="11">
        <f t="shared" si="3"/>
        <v>0</v>
      </c>
      <c r="G110" s="8">
        <f t="shared" si="4"/>
        <v>2367.61</v>
      </c>
      <c r="K110" s="33">
        <v>-8.3597599999999996</v>
      </c>
      <c r="L110" s="33">
        <v>-10.3315</v>
      </c>
      <c r="M110" s="35">
        <f t="shared" si="5"/>
        <v>-18.69126</v>
      </c>
    </row>
    <row r="111" spans="1:13" x14ac:dyDescent="0.2">
      <c r="A111" s="2">
        <v>43957</v>
      </c>
      <c r="B111" s="10">
        <v>75.157499999999999</v>
      </c>
      <c r="C111" s="7">
        <v>2351.2600000000002</v>
      </c>
      <c r="D111" s="5">
        <v>208.47</v>
      </c>
      <c r="F111" s="11">
        <f t="shared" si="3"/>
        <v>0</v>
      </c>
      <c r="G111" s="8">
        <f t="shared" si="4"/>
        <v>2351.2600000000002</v>
      </c>
      <c r="K111" s="33">
        <v>-16.685500000000001</v>
      </c>
      <c r="L111" s="33">
        <v>-3.7701799999999999</v>
      </c>
      <c r="M111" s="35">
        <f t="shared" si="5"/>
        <v>-20.455680000000001</v>
      </c>
    </row>
    <row r="112" spans="1:13" x14ac:dyDescent="0.2">
      <c r="A112" s="2">
        <v>43956</v>
      </c>
      <c r="B112" s="10">
        <v>74.39</v>
      </c>
      <c r="C112" s="7">
        <v>2317.8000000000002</v>
      </c>
      <c r="D112" s="5">
        <v>207.07</v>
      </c>
      <c r="F112" s="11">
        <f t="shared" si="3"/>
        <v>0</v>
      </c>
      <c r="G112" s="8">
        <f t="shared" si="4"/>
        <v>2317.8000000000002</v>
      </c>
      <c r="K112" s="33">
        <v>-1.4457</v>
      </c>
      <c r="L112" s="33">
        <v>-4.4705899999999996</v>
      </c>
      <c r="M112" s="35">
        <f t="shared" si="5"/>
        <v>-5.91629</v>
      </c>
    </row>
    <row r="113" spans="1:13" x14ac:dyDescent="0.2">
      <c r="A113" s="2">
        <v>43955</v>
      </c>
      <c r="B113" s="10">
        <v>73.290000000000006</v>
      </c>
      <c r="C113" s="7">
        <v>2315.9899999999998</v>
      </c>
      <c r="D113" s="5">
        <v>205.26</v>
      </c>
      <c r="F113" s="11">
        <f t="shared" si="3"/>
        <v>0</v>
      </c>
      <c r="G113" s="8">
        <f t="shared" si="4"/>
        <v>2315.9899999999998</v>
      </c>
      <c r="K113" s="33">
        <v>-15.1073</v>
      </c>
      <c r="L113" s="33">
        <v>-10.3628</v>
      </c>
      <c r="M113" s="35">
        <f t="shared" si="5"/>
        <v>-25.470100000000002</v>
      </c>
    </row>
    <row r="114" spans="1:13" x14ac:dyDescent="0.2">
      <c r="A114" s="2">
        <v>43952</v>
      </c>
      <c r="B114" s="10">
        <v>72.267499999999998</v>
      </c>
      <c r="C114" s="7">
        <v>2286.04</v>
      </c>
      <c r="D114" s="5">
        <v>202.27</v>
      </c>
      <c r="F114" s="11">
        <f t="shared" si="3"/>
        <v>0</v>
      </c>
      <c r="G114" s="8">
        <f t="shared" si="4"/>
        <v>2286.04</v>
      </c>
      <c r="K114" s="33">
        <v>92.124610000000004</v>
      </c>
      <c r="L114" s="33">
        <v>7.1522490000000003</v>
      </c>
      <c r="M114" s="35">
        <f t="shared" si="5"/>
        <v>99.276859000000002</v>
      </c>
    </row>
    <row r="115" spans="1:13" x14ac:dyDescent="0.2">
      <c r="A115" s="2">
        <v>43951</v>
      </c>
      <c r="B115" s="10">
        <v>73.45</v>
      </c>
      <c r="C115" s="7">
        <v>2474</v>
      </c>
      <c r="D115" s="5">
        <v>204.71</v>
      </c>
      <c r="F115" s="11">
        <f t="shared" si="3"/>
        <v>0</v>
      </c>
      <c r="G115" s="8">
        <f t="shared" si="4"/>
        <v>2474</v>
      </c>
      <c r="K115" s="33">
        <v>-50.096800000000002</v>
      </c>
      <c r="L115" s="33">
        <v>-44.255200000000002</v>
      </c>
      <c r="M115" s="35">
        <f t="shared" si="5"/>
        <v>-94.352000000000004</v>
      </c>
    </row>
    <row r="116" spans="1:13" x14ac:dyDescent="0.2">
      <c r="A116" s="2">
        <v>43950</v>
      </c>
      <c r="B116" s="10">
        <v>71.932500000000005</v>
      </c>
      <c r="C116" s="7">
        <v>2372.71</v>
      </c>
      <c r="D116" s="5">
        <v>194.19</v>
      </c>
      <c r="F116" s="11">
        <f t="shared" si="3"/>
        <v>0</v>
      </c>
      <c r="G116" s="8">
        <f t="shared" si="4"/>
        <v>2372.71</v>
      </c>
      <c r="K116" s="33">
        <v>-29.720700000000001</v>
      </c>
      <c r="L116" s="33">
        <v>-44.977699999999999</v>
      </c>
      <c r="M116" s="35">
        <f t="shared" si="5"/>
        <v>-74.698399999999992</v>
      </c>
    </row>
    <row r="117" spans="1:13" x14ac:dyDescent="0.2">
      <c r="A117" s="2">
        <v>43949</v>
      </c>
      <c r="B117" s="10">
        <v>69.644999999999996</v>
      </c>
      <c r="C117" s="7">
        <v>2314.08</v>
      </c>
      <c r="D117" s="5">
        <v>182.91</v>
      </c>
      <c r="F117" s="11">
        <f t="shared" si="3"/>
        <v>0</v>
      </c>
      <c r="G117" s="8">
        <f t="shared" si="4"/>
        <v>2314.08</v>
      </c>
      <c r="K117" s="33">
        <v>30.737680000000001</v>
      </c>
      <c r="L117" s="33">
        <v>17.490130000000001</v>
      </c>
      <c r="M117" s="35">
        <f t="shared" si="5"/>
        <v>48.227810000000005</v>
      </c>
    </row>
    <row r="118" spans="1:13" x14ac:dyDescent="0.2">
      <c r="A118" s="2">
        <v>43948</v>
      </c>
      <c r="B118" s="10">
        <v>70.792500000000004</v>
      </c>
      <c r="C118" s="7">
        <v>2376</v>
      </c>
      <c r="D118" s="5">
        <v>187.5</v>
      </c>
      <c r="F118" s="11">
        <f t="shared" si="3"/>
        <v>0</v>
      </c>
      <c r="G118" s="8">
        <f t="shared" si="4"/>
        <v>2376</v>
      </c>
      <c r="K118" s="33">
        <v>16.636089999999999</v>
      </c>
      <c r="L118" s="33">
        <v>12.387969999999999</v>
      </c>
      <c r="M118" s="35">
        <f t="shared" si="5"/>
        <v>29.024059999999999</v>
      </c>
    </row>
    <row r="119" spans="1:13" x14ac:dyDescent="0.2">
      <c r="A119" s="2">
        <v>43945</v>
      </c>
      <c r="B119" s="10">
        <v>70.742500000000007</v>
      </c>
      <c r="C119" s="7">
        <v>2410.2199999999998</v>
      </c>
      <c r="D119" s="5">
        <v>190.07</v>
      </c>
      <c r="F119" s="11">
        <f t="shared" si="3"/>
        <v>0</v>
      </c>
      <c r="G119" s="8">
        <f t="shared" si="4"/>
        <v>2410.2199999999998</v>
      </c>
      <c r="K119" s="33">
        <v>-6.2624199999999997</v>
      </c>
      <c r="L119" s="33">
        <v>-16.013300000000001</v>
      </c>
      <c r="M119" s="35">
        <f t="shared" si="5"/>
        <v>-22.27572</v>
      </c>
    </row>
    <row r="120" spans="1:13" x14ac:dyDescent="0.2">
      <c r="A120" s="2">
        <v>43944</v>
      </c>
      <c r="B120" s="10">
        <v>68.757499999999993</v>
      </c>
      <c r="C120" s="7">
        <v>2399.4499999999998</v>
      </c>
      <c r="D120" s="5">
        <v>185.13</v>
      </c>
      <c r="F120" s="11">
        <f t="shared" si="3"/>
        <v>0</v>
      </c>
      <c r="G120" s="8">
        <f t="shared" si="4"/>
        <v>2399.4499999999998</v>
      </c>
      <c r="K120" s="33">
        <v>-17.371700000000001</v>
      </c>
      <c r="L120" s="33">
        <v>-14.532299999999999</v>
      </c>
      <c r="M120" s="35">
        <f t="shared" si="5"/>
        <v>-31.904</v>
      </c>
    </row>
    <row r="121" spans="1:13" x14ac:dyDescent="0.2">
      <c r="A121" s="2">
        <v>43943</v>
      </c>
      <c r="B121" s="10">
        <v>69.025000000000006</v>
      </c>
      <c r="C121" s="7">
        <v>2363.4899999999998</v>
      </c>
      <c r="D121" s="5">
        <v>182.28</v>
      </c>
      <c r="F121" s="11">
        <f t="shared" si="3"/>
        <v>0</v>
      </c>
      <c r="G121" s="8">
        <f t="shared" si="4"/>
        <v>2363.4899999999998</v>
      </c>
      <c r="K121" s="33">
        <v>-18.213200000000001</v>
      </c>
      <c r="L121" s="33">
        <v>-47.2575</v>
      </c>
      <c r="M121" s="35">
        <f t="shared" si="5"/>
        <v>-65.470699999999994</v>
      </c>
    </row>
    <row r="122" spans="1:13" x14ac:dyDescent="0.2">
      <c r="A122" s="2">
        <v>43942</v>
      </c>
      <c r="B122" s="10">
        <v>67.092500000000001</v>
      </c>
      <c r="C122" s="7">
        <v>2328.12</v>
      </c>
      <c r="D122" s="5">
        <v>170.8</v>
      </c>
      <c r="F122" s="11">
        <f t="shared" si="3"/>
        <v>0</v>
      </c>
      <c r="G122" s="8">
        <f t="shared" si="4"/>
        <v>2328.12</v>
      </c>
      <c r="K122" s="33">
        <v>32.98516</v>
      </c>
      <c r="L122" s="33">
        <v>27.30077</v>
      </c>
      <c r="M122" s="35">
        <f t="shared" si="5"/>
        <v>60.28593</v>
      </c>
    </row>
    <row r="123" spans="1:13" x14ac:dyDescent="0.2">
      <c r="A123" s="2">
        <v>43941</v>
      </c>
      <c r="B123" s="10">
        <v>69.232500000000002</v>
      </c>
      <c r="C123" s="7">
        <v>2393.61</v>
      </c>
      <c r="D123" s="5">
        <v>178.24</v>
      </c>
      <c r="F123" s="11">
        <f t="shared" si="3"/>
        <v>0</v>
      </c>
      <c r="G123" s="8">
        <f t="shared" si="4"/>
        <v>2393.61</v>
      </c>
      <c r="K123" s="33">
        <v>-8.3082499999999992</v>
      </c>
      <c r="L123" s="33">
        <v>-0.75187000000000004</v>
      </c>
      <c r="M123" s="35">
        <f t="shared" si="5"/>
        <v>-9.0601199999999995</v>
      </c>
    </row>
    <row r="124" spans="1:13" x14ac:dyDescent="0.2">
      <c r="A124" s="2">
        <v>43938</v>
      </c>
      <c r="B124" s="10">
        <v>70.7</v>
      </c>
      <c r="C124" s="7">
        <v>2375</v>
      </c>
      <c r="D124" s="5">
        <v>179.24</v>
      </c>
      <c r="F124" s="11">
        <f t="shared" si="3"/>
        <v>0</v>
      </c>
      <c r="G124" s="8">
        <f t="shared" si="4"/>
        <v>2375</v>
      </c>
      <c r="K124" s="33">
        <v>16.659230000000001</v>
      </c>
      <c r="L124" s="33">
        <v>-17.838699999999999</v>
      </c>
      <c r="M124" s="35">
        <f t="shared" si="5"/>
        <v>-1.1794699999999985</v>
      </c>
    </row>
    <row r="125" spans="1:13" x14ac:dyDescent="0.2">
      <c r="A125" s="2">
        <v>43937</v>
      </c>
      <c r="B125" s="10">
        <v>71.672499999999999</v>
      </c>
      <c r="C125" s="7">
        <v>2408.19</v>
      </c>
      <c r="D125" s="5">
        <v>176.25</v>
      </c>
      <c r="F125" s="11">
        <f t="shared" si="3"/>
        <v>0</v>
      </c>
      <c r="G125" s="8">
        <f t="shared" si="4"/>
        <v>2408.19</v>
      </c>
      <c r="K125" s="33">
        <v>-49.228299999999997</v>
      </c>
      <c r="L125" s="33">
        <v>5.5353000000000003</v>
      </c>
      <c r="M125" s="35">
        <f t="shared" si="5"/>
        <v>-43.692999999999998</v>
      </c>
    </row>
    <row r="126" spans="1:13" x14ac:dyDescent="0.2">
      <c r="A126" s="2">
        <v>43936</v>
      </c>
      <c r="B126" s="10">
        <v>71.107500000000002</v>
      </c>
      <c r="C126" s="7">
        <v>2307.6799999999998</v>
      </c>
      <c r="D126" s="5">
        <v>176.97</v>
      </c>
      <c r="F126" s="11">
        <f t="shared" si="3"/>
        <v>0</v>
      </c>
      <c r="G126" s="8">
        <f t="shared" si="4"/>
        <v>2307.6799999999998</v>
      </c>
      <c r="K126" s="33">
        <v>-11.524800000000001</v>
      </c>
      <c r="L126" s="33">
        <v>3.2422870000000001</v>
      </c>
      <c r="M126" s="35">
        <f t="shared" si="5"/>
        <v>-8.2825130000000016</v>
      </c>
    </row>
    <row r="127" spans="1:13" x14ac:dyDescent="0.2">
      <c r="A127" s="2">
        <v>43935</v>
      </c>
      <c r="B127" s="10">
        <v>71.762500000000003</v>
      </c>
      <c r="C127" s="7">
        <v>2283.3200000000002</v>
      </c>
      <c r="D127" s="5">
        <v>178.17</v>
      </c>
      <c r="F127" s="11">
        <f t="shared" si="3"/>
        <v>0</v>
      </c>
      <c r="G127" s="8">
        <f t="shared" si="4"/>
        <v>2283.3200000000002</v>
      </c>
      <c r="K127" s="33">
        <v>-57.496000000000002</v>
      </c>
      <c r="L127" s="33">
        <v>-3.1176900000000001</v>
      </c>
      <c r="M127" s="35">
        <f t="shared" si="5"/>
        <v>-60.613690000000005</v>
      </c>
    </row>
    <row r="128" spans="1:13" x14ac:dyDescent="0.2">
      <c r="A128" s="2">
        <v>43934</v>
      </c>
      <c r="B128" s="10">
        <v>68.3125</v>
      </c>
      <c r="C128" s="7">
        <v>2168.87</v>
      </c>
      <c r="D128" s="5">
        <v>174.79</v>
      </c>
      <c r="F128" s="11">
        <f t="shared" si="3"/>
        <v>0</v>
      </c>
      <c r="G128" s="8">
        <f t="shared" si="4"/>
        <v>2168.87</v>
      </c>
      <c r="K128" s="33">
        <v>-62.077800000000003</v>
      </c>
      <c r="L128" s="33">
        <v>6.8266450000000001</v>
      </c>
      <c r="M128" s="35">
        <f t="shared" si="5"/>
        <v>-55.251155000000004</v>
      </c>
    </row>
    <row r="129" spans="1:13" x14ac:dyDescent="0.2">
      <c r="A129" s="2">
        <v>43930</v>
      </c>
      <c r="B129" s="10">
        <v>66.997500000000002</v>
      </c>
      <c r="C129" s="7">
        <v>2042.76</v>
      </c>
      <c r="D129" s="5">
        <v>175.19</v>
      </c>
      <c r="F129" s="11">
        <f t="shared" si="3"/>
        <v>0</v>
      </c>
      <c r="G129" s="8">
        <f t="shared" si="4"/>
        <v>2042.76</v>
      </c>
      <c r="K129" s="33">
        <v>-0.12942999999999999</v>
      </c>
      <c r="L129" s="33">
        <v>-2.52135</v>
      </c>
      <c r="M129" s="35">
        <f t="shared" si="5"/>
        <v>-2.6507800000000001</v>
      </c>
    </row>
    <row r="130" spans="1:13" x14ac:dyDescent="0.2">
      <c r="A130" s="2">
        <v>43929</v>
      </c>
      <c r="B130" s="10">
        <v>66.517499999999998</v>
      </c>
      <c r="C130" s="7">
        <v>2043</v>
      </c>
      <c r="D130" s="5">
        <v>174.28</v>
      </c>
      <c r="F130" s="11">
        <f t="shared" si="3"/>
        <v>0</v>
      </c>
      <c r="G130" s="8">
        <f t="shared" si="4"/>
        <v>2043</v>
      </c>
      <c r="K130" s="33">
        <v>-16.1404</v>
      </c>
      <c r="L130" s="33">
        <v>-19.6523</v>
      </c>
      <c r="M130" s="35">
        <f t="shared" si="5"/>
        <v>-35.792699999999996</v>
      </c>
    </row>
    <row r="131" spans="1:13" x14ac:dyDescent="0.2">
      <c r="A131" s="2">
        <v>43928</v>
      </c>
      <c r="B131" s="10">
        <v>64.857500000000002</v>
      </c>
      <c r="C131" s="7">
        <v>2011.6</v>
      </c>
      <c r="D131" s="5">
        <v>168.83</v>
      </c>
      <c r="F131" s="11">
        <f t="shared" si="3"/>
        <v>0</v>
      </c>
      <c r="G131" s="8">
        <f t="shared" si="4"/>
        <v>2011.6</v>
      </c>
      <c r="K131" s="33">
        <v>-6.4315199999999999</v>
      </c>
      <c r="L131" s="33">
        <v>-18.4192</v>
      </c>
      <c r="M131" s="35">
        <f t="shared" si="5"/>
        <v>-24.850719999999999</v>
      </c>
    </row>
    <row r="132" spans="1:13" x14ac:dyDescent="0.2">
      <c r="A132" s="2">
        <v>43927</v>
      </c>
      <c r="B132" s="10">
        <v>65.617500000000007</v>
      </c>
      <c r="C132" s="7">
        <v>1997.59</v>
      </c>
      <c r="D132" s="5">
        <v>165.55</v>
      </c>
      <c r="F132" s="11">
        <f t="shared" si="3"/>
        <v>0</v>
      </c>
      <c r="G132" s="8">
        <f t="shared" si="4"/>
        <v>1997.59</v>
      </c>
      <c r="K132" s="33">
        <v>-47.009399999999999</v>
      </c>
      <c r="L132" s="33">
        <v>-34.247399999999999</v>
      </c>
      <c r="M132" s="35">
        <f t="shared" si="5"/>
        <v>-81.256799999999998</v>
      </c>
    </row>
    <row r="133" spans="1:13" x14ac:dyDescent="0.2">
      <c r="A133" s="2">
        <v>43924</v>
      </c>
      <c r="B133" s="10">
        <v>60.352499999999999</v>
      </c>
      <c r="C133" s="7">
        <v>1906.59</v>
      </c>
      <c r="D133" s="5">
        <v>154.18</v>
      </c>
      <c r="F133" s="11">
        <f t="shared" ref="F133:F196" si="6">B133*$P$8</f>
        <v>0</v>
      </c>
      <c r="G133" s="8">
        <f t="shared" ref="G133:G196" si="7">C133*(1-$P$8)</f>
        <v>1906.59</v>
      </c>
      <c r="K133" s="33">
        <v>6.4111929999999999</v>
      </c>
      <c r="L133" s="33">
        <v>15.739100000000001</v>
      </c>
      <c r="M133" s="35">
        <f t="shared" si="5"/>
        <v>22.150293000000001</v>
      </c>
    </row>
    <row r="134" spans="1:13" x14ac:dyDescent="0.2">
      <c r="A134" s="2">
        <v>43923</v>
      </c>
      <c r="B134" s="10">
        <v>61.232500000000002</v>
      </c>
      <c r="C134" s="7">
        <v>1918.83</v>
      </c>
      <c r="D134" s="5">
        <v>158.19</v>
      </c>
      <c r="F134" s="11">
        <f t="shared" si="6"/>
        <v>0</v>
      </c>
      <c r="G134" s="8">
        <f t="shared" si="7"/>
        <v>1918.83</v>
      </c>
      <c r="K134" s="33">
        <v>-5.9348700000000001</v>
      </c>
      <c r="L134" s="33">
        <v>10.459770000000001</v>
      </c>
      <c r="M134" s="35">
        <f t="shared" ref="M134:M197" si="8">SUM(K134:L134)</f>
        <v>4.5249000000000006</v>
      </c>
    </row>
    <row r="135" spans="1:13" x14ac:dyDescent="0.2">
      <c r="A135" s="2">
        <v>43922</v>
      </c>
      <c r="B135" s="10">
        <v>60.227499999999999</v>
      </c>
      <c r="C135" s="7">
        <v>1907.7</v>
      </c>
      <c r="D135" s="5">
        <v>159.6</v>
      </c>
      <c r="F135" s="11">
        <f t="shared" si="6"/>
        <v>0</v>
      </c>
      <c r="G135" s="8">
        <f t="shared" si="7"/>
        <v>1907.7</v>
      </c>
      <c r="K135" s="33">
        <v>22.175889999999999</v>
      </c>
      <c r="L135" s="33">
        <v>21.645900000000001</v>
      </c>
      <c r="M135" s="35">
        <f t="shared" si="8"/>
        <v>43.82179</v>
      </c>
    </row>
    <row r="136" spans="1:13" x14ac:dyDescent="0.2">
      <c r="A136" s="2">
        <v>43921</v>
      </c>
      <c r="B136" s="10">
        <v>63.572499999999998</v>
      </c>
      <c r="C136" s="7">
        <v>1949.72</v>
      </c>
      <c r="D136" s="5">
        <v>166.8</v>
      </c>
      <c r="F136" s="11">
        <f t="shared" si="6"/>
        <v>0</v>
      </c>
      <c r="G136" s="8">
        <f t="shared" si="7"/>
        <v>1949.72</v>
      </c>
      <c r="K136" s="33">
        <v>6.9953010000000004</v>
      </c>
      <c r="L136" s="33">
        <v>-4.5223699999999996</v>
      </c>
      <c r="M136" s="35">
        <f t="shared" si="8"/>
        <v>2.4729310000000009</v>
      </c>
    </row>
    <row r="137" spans="1:13" x14ac:dyDescent="0.2">
      <c r="A137" s="2">
        <v>43920</v>
      </c>
      <c r="B137" s="10">
        <v>63.702500000000001</v>
      </c>
      <c r="C137" s="7">
        <v>1963.95</v>
      </c>
      <c r="D137" s="5">
        <v>165.95</v>
      </c>
      <c r="F137" s="11">
        <f t="shared" si="6"/>
        <v>0</v>
      </c>
      <c r="G137" s="8">
        <f t="shared" si="7"/>
        <v>1963.95</v>
      </c>
      <c r="K137" s="33">
        <v>-31.9955</v>
      </c>
      <c r="L137" s="33">
        <v>-36.862000000000002</v>
      </c>
      <c r="M137" s="35">
        <f t="shared" si="8"/>
        <v>-68.857500000000002</v>
      </c>
    </row>
    <row r="138" spans="1:13" x14ac:dyDescent="0.2">
      <c r="A138" s="2">
        <v>43917</v>
      </c>
      <c r="B138" s="10">
        <v>61.935000000000002</v>
      </c>
      <c r="C138" s="7">
        <v>1900.1</v>
      </c>
      <c r="D138" s="5">
        <v>156.79</v>
      </c>
      <c r="F138" s="11">
        <f t="shared" si="6"/>
        <v>0</v>
      </c>
      <c r="G138" s="8">
        <f t="shared" si="7"/>
        <v>1900.1</v>
      </c>
      <c r="K138" s="33">
        <v>28.34197</v>
      </c>
      <c r="L138" s="33">
        <v>21.07085</v>
      </c>
      <c r="M138" s="35">
        <f t="shared" si="8"/>
        <v>49.412819999999996</v>
      </c>
    </row>
    <row r="139" spans="1:13" x14ac:dyDescent="0.2">
      <c r="A139" s="2">
        <v>43916</v>
      </c>
      <c r="B139" s="10">
        <v>64.61</v>
      </c>
      <c r="C139" s="7">
        <v>1955.49</v>
      </c>
      <c r="D139" s="5">
        <v>163.34</v>
      </c>
      <c r="F139" s="11">
        <f t="shared" si="6"/>
        <v>0</v>
      </c>
      <c r="G139" s="8">
        <f t="shared" si="7"/>
        <v>1955.49</v>
      </c>
      <c r="K139" s="33">
        <v>-35.57</v>
      </c>
      <c r="L139" s="33">
        <v>-21.744499999999999</v>
      </c>
      <c r="M139" s="35">
        <f t="shared" si="8"/>
        <v>-57.314499999999995</v>
      </c>
    </row>
    <row r="140" spans="1:13" x14ac:dyDescent="0.2">
      <c r="A140" s="2">
        <v>43915</v>
      </c>
      <c r="B140" s="10">
        <v>61.38</v>
      </c>
      <c r="C140" s="7">
        <v>1885.84</v>
      </c>
      <c r="D140" s="5">
        <v>156.21</v>
      </c>
      <c r="F140" s="11">
        <f t="shared" si="6"/>
        <v>0</v>
      </c>
      <c r="G140" s="8">
        <f t="shared" si="7"/>
        <v>1885.84</v>
      </c>
      <c r="K140" s="33">
        <v>26.593689999999999</v>
      </c>
      <c r="L140" s="33">
        <v>21.370609999999999</v>
      </c>
      <c r="M140" s="35">
        <f t="shared" si="8"/>
        <v>47.964299999999994</v>
      </c>
    </row>
    <row r="141" spans="1:13" x14ac:dyDescent="0.2">
      <c r="A141" s="2">
        <v>43914</v>
      </c>
      <c r="B141" s="10">
        <v>61.72</v>
      </c>
      <c r="C141" s="7">
        <v>1940.1</v>
      </c>
      <c r="D141" s="5">
        <v>160.97999999999999</v>
      </c>
      <c r="F141" s="11">
        <f t="shared" si="6"/>
        <v>0</v>
      </c>
      <c r="G141" s="8">
        <f t="shared" si="7"/>
        <v>1940.1</v>
      </c>
      <c r="K141" s="33">
        <v>-21.034300000000002</v>
      </c>
      <c r="L141" s="33">
        <v>-40.057400000000001</v>
      </c>
      <c r="M141" s="35">
        <f t="shared" si="8"/>
        <v>-61.091700000000003</v>
      </c>
    </row>
    <row r="142" spans="1:13" x14ac:dyDescent="0.2">
      <c r="A142" s="2">
        <v>43913</v>
      </c>
      <c r="B142" s="10">
        <v>56.092500000000001</v>
      </c>
      <c r="C142" s="7">
        <v>1902.83</v>
      </c>
      <c r="D142" s="5">
        <v>148.1</v>
      </c>
      <c r="F142" s="11">
        <f t="shared" si="6"/>
        <v>0</v>
      </c>
      <c r="G142" s="8">
        <f t="shared" si="7"/>
        <v>1902.83</v>
      </c>
      <c r="K142" s="33">
        <v>-27.002099999999999</v>
      </c>
      <c r="L142" s="33">
        <v>3.175767</v>
      </c>
      <c r="M142" s="35">
        <f t="shared" si="8"/>
        <v>-23.826332999999998</v>
      </c>
    </row>
    <row r="143" spans="1:13" x14ac:dyDescent="0.2">
      <c r="A143" s="2">
        <v>43910</v>
      </c>
      <c r="B143" s="10">
        <v>57.31</v>
      </c>
      <c r="C143" s="7">
        <v>1846.09</v>
      </c>
      <c r="D143" s="5">
        <v>149.72999999999999</v>
      </c>
      <c r="F143" s="11">
        <f t="shared" si="6"/>
        <v>0</v>
      </c>
      <c r="G143" s="8">
        <f t="shared" si="7"/>
        <v>1846.09</v>
      </c>
      <c r="K143" s="33">
        <v>18.95701</v>
      </c>
      <c r="L143" s="33">
        <v>1.582552</v>
      </c>
      <c r="M143" s="35">
        <f t="shared" si="8"/>
        <v>20.539562</v>
      </c>
    </row>
    <row r="144" spans="1:13" x14ac:dyDescent="0.2">
      <c r="A144" s="2">
        <v>43909</v>
      </c>
      <c r="B144" s="10">
        <v>61.195</v>
      </c>
      <c r="C144" s="7">
        <v>1880.93</v>
      </c>
      <c r="D144" s="5">
        <v>153.13</v>
      </c>
      <c r="F144" s="11">
        <f t="shared" si="6"/>
        <v>0</v>
      </c>
      <c r="G144" s="8">
        <f t="shared" si="7"/>
        <v>1880.93</v>
      </c>
      <c r="K144" s="33">
        <v>-24.555399999999999</v>
      </c>
      <c r="L144" s="33">
        <v>-31.061499999999999</v>
      </c>
      <c r="M144" s="35">
        <f t="shared" si="8"/>
        <v>-55.616900000000001</v>
      </c>
    </row>
    <row r="145" spans="1:13" x14ac:dyDescent="0.2">
      <c r="A145" s="2">
        <v>43908</v>
      </c>
      <c r="B145" s="10">
        <v>61.667499999999997</v>
      </c>
      <c r="C145" s="7">
        <v>1830</v>
      </c>
      <c r="D145" s="5">
        <v>146.96</v>
      </c>
      <c r="F145" s="11">
        <f t="shared" si="6"/>
        <v>0</v>
      </c>
      <c r="G145" s="8">
        <f t="shared" si="7"/>
        <v>1830</v>
      </c>
      <c r="K145" s="33">
        <v>-9.9956999999999994</v>
      </c>
      <c r="L145" s="33">
        <v>5.8794250000000003</v>
      </c>
      <c r="M145" s="35">
        <f t="shared" si="8"/>
        <v>-4.116274999999999</v>
      </c>
    </row>
    <row r="146" spans="1:13" x14ac:dyDescent="0.2">
      <c r="A146" s="2">
        <v>43907</v>
      </c>
      <c r="B146" s="10">
        <v>63.215000000000003</v>
      </c>
      <c r="C146" s="7">
        <v>1807.84</v>
      </c>
      <c r="D146" s="5">
        <v>149.41999999999999</v>
      </c>
      <c r="F146" s="11">
        <f t="shared" si="6"/>
        <v>0</v>
      </c>
      <c r="G146" s="8">
        <f t="shared" si="7"/>
        <v>1807.84</v>
      </c>
      <c r="K146" s="33">
        <v>-59.156399999999998</v>
      </c>
      <c r="L146" s="33">
        <v>-6.2111200000000002</v>
      </c>
      <c r="M146" s="35">
        <f t="shared" si="8"/>
        <v>-65.367519999999999</v>
      </c>
    </row>
    <row r="147" spans="1:13" x14ac:dyDescent="0.2">
      <c r="A147" s="2">
        <v>43906</v>
      </c>
      <c r="B147" s="10">
        <v>60.552500000000002</v>
      </c>
      <c r="C147" s="7">
        <v>1689.15</v>
      </c>
      <c r="D147" s="5">
        <v>146.01</v>
      </c>
      <c r="F147" s="11">
        <f t="shared" si="6"/>
        <v>0</v>
      </c>
      <c r="G147" s="8">
        <f t="shared" si="7"/>
        <v>1689.15</v>
      </c>
      <c r="K147" s="33">
        <v>51.256549999999997</v>
      </c>
      <c r="L147" s="33">
        <v>81.716340000000002</v>
      </c>
      <c r="M147" s="35">
        <f t="shared" si="8"/>
        <v>132.97289000000001</v>
      </c>
    </row>
    <row r="148" spans="1:13" x14ac:dyDescent="0.2">
      <c r="A148" s="2">
        <v>43903</v>
      </c>
      <c r="B148" s="10">
        <v>69.492500000000007</v>
      </c>
      <c r="C148" s="7">
        <v>1785</v>
      </c>
      <c r="D148" s="5">
        <v>170.28</v>
      </c>
      <c r="F148" s="11">
        <f t="shared" si="6"/>
        <v>0</v>
      </c>
      <c r="G148" s="8">
        <f t="shared" si="7"/>
        <v>1785</v>
      </c>
      <c r="K148" s="33">
        <v>-56.5901</v>
      </c>
      <c r="L148" s="33">
        <v>-47.193800000000003</v>
      </c>
      <c r="M148" s="35">
        <f t="shared" si="8"/>
        <v>-103.7839</v>
      </c>
    </row>
    <row r="149" spans="1:13" x14ac:dyDescent="0.2">
      <c r="A149" s="2">
        <v>43902</v>
      </c>
      <c r="B149" s="10">
        <v>62.057499999999997</v>
      </c>
      <c r="C149" s="7">
        <v>1676.61</v>
      </c>
      <c r="D149" s="5">
        <v>154.47</v>
      </c>
      <c r="F149" s="11">
        <f t="shared" si="6"/>
        <v>0</v>
      </c>
      <c r="G149" s="8">
        <f t="shared" si="7"/>
        <v>1676.61</v>
      </c>
      <c r="K149" s="33">
        <v>73.724509999999995</v>
      </c>
      <c r="L149" s="33">
        <v>49.383420000000001</v>
      </c>
      <c r="M149" s="35">
        <f t="shared" si="8"/>
        <v>123.10793</v>
      </c>
    </row>
    <row r="150" spans="1:13" x14ac:dyDescent="0.2">
      <c r="A150" s="2">
        <v>43901</v>
      </c>
      <c r="B150" s="10">
        <v>68.857500000000002</v>
      </c>
      <c r="C150" s="7">
        <v>1820.86</v>
      </c>
      <c r="D150" s="5">
        <v>170.24</v>
      </c>
      <c r="F150" s="11">
        <f t="shared" si="6"/>
        <v>0</v>
      </c>
      <c r="G150" s="8">
        <f t="shared" si="7"/>
        <v>1820.86</v>
      </c>
      <c r="K150" s="33">
        <v>35.821680000000001</v>
      </c>
      <c r="L150" s="33">
        <v>28.457180000000001</v>
      </c>
      <c r="M150" s="35">
        <f t="shared" si="8"/>
        <v>64.278860000000009</v>
      </c>
    </row>
    <row r="151" spans="1:13" x14ac:dyDescent="0.2">
      <c r="A151" s="2">
        <v>43900</v>
      </c>
      <c r="B151" s="10">
        <v>71.334999999999994</v>
      </c>
      <c r="C151" s="7">
        <v>1891.82</v>
      </c>
      <c r="D151" s="5">
        <v>178.19</v>
      </c>
      <c r="F151" s="11">
        <f t="shared" si="6"/>
        <v>0</v>
      </c>
      <c r="G151" s="8">
        <f t="shared" si="7"/>
        <v>1891.82</v>
      </c>
      <c r="K151" s="33">
        <v>-46.869300000000003</v>
      </c>
      <c r="L151" s="33">
        <v>-23.294799999999999</v>
      </c>
      <c r="M151" s="35">
        <f t="shared" si="8"/>
        <v>-70.164100000000005</v>
      </c>
    </row>
    <row r="152" spans="1:13" x14ac:dyDescent="0.2">
      <c r="A152" s="2">
        <v>43899</v>
      </c>
      <c r="B152" s="10">
        <v>66.542400000000001</v>
      </c>
      <c r="C152" s="7">
        <v>1800.61</v>
      </c>
      <c r="D152" s="5">
        <v>169.5</v>
      </c>
      <c r="F152" s="11">
        <f t="shared" si="6"/>
        <v>0</v>
      </c>
      <c r="G152" s="8">
        <f t="shared" si="7"/>
        <v>1800.61</v>
      </c>
      <c r="K152" s="33">
        <v>51.856200000000001</v>
      </c>
      <c r="L152" s="33">
        <v>33.6051</v>
      </c>
      <c r="M152" s="35">
        <f t="shared" si="8"/>
        <v>85.461299999999994</v>
      </c>
    </row>
    <row r="153" spans="1:13" x14ac:dyDescent="0.2">
      <c r="A153" s="2">
        <v>43896</v>
      </c>
      <c r="B153" s="10">
        <v>72.257499999999993</v>
      </c>
      <c r="C153" s="7">
        <v>1901.09</v>
      </c>
      <c r="D153" s="5">
        <v>181.09</v>
      </c>
      <c r="F153" s="11">
        <f t="shared" si="6"/>
        <v>0</v>
      </c>
      <c r="G153" s="8">
        <f t="shared" si="7"/>
        <v>1901.09</v>
      </c>
      <c r="K153" s="33">
        <v>11.66849</v>
      </c>
      <c r="L153" s="33">
        <v>15.724780000000001</v>
      </c>
      <c r="M153" s="35">
        <f t="shared" si="8"/>
        <v>27.393270000000001</v>
      </c>
    </row>
    <row r="154" spans="1:13" x14ac:dyDescent="0.2">
      <c r="A154" s="2">
        <v>43895</v>
      </c>
      <c r="B154" s="10">
        <v>73.23</v>
      </c>
      <c r="C154" s="7">
        <v>1924.03</v>
      </c>
      <c r="D154" s="5">
        <v>185.17</v>
      </c>
      <c r="F154" s="11">
        <f t="shared" si="6"/>
        <v>0</v>
      </c>
      <c r="G154" s="8">
        <f t="shared" si="7"/>
        <v>1924.03</v>
      </c>
      <c r="K154" s="33">
        <v>26.481120000000001</v>
      </c>
      <c r="L154" s="33">
        <v>22.085149999999999</v>
      </c>
      <c r="M154" s="35">
        <f t="shared" si="8"/>
        <v>48.566270000000003</v>
      </c>
    </row>
    <row r="155" spans="1:13" x14ac:dyDescent="0.2">
      <c r="A155" s="2">
        <v>43894</v>
      </c>
      <c r="B155" s="10">
        <v>75.685000000000002</v>
      </c>
      <c r="C155" s="7">
        <v>1975.83</v>
      </c>
      <c r="D155" s="5">
        <v>191.76</v>
      </c>
      <c r="F155" s="11">
        <f t="shared" si="6"/>
        <v>0</v>
      </c>
      <c r="G155" s="8">
        <f t="shared" si="7"/>
        <v>1975.83</v>
      </c>
      <c r="K155" s="33">
        <v>-34.265900000000002</v>
      </c>
      <c r="L155" s="33">
        <v>-15.294499999999999</v>
      </c>
      <c r="M155" s="35">
        <f t="shared" si="8"/>
        <v>-49.560400000000001</v>
      </c>
    </row>
    <row r="156" spans="1:13" x14ac:dyDescent="0.2">
      <c r="A156" s="2">
        <v>43893</v>
      </c>
      <c r="B156" s="10">
        <v>72.33</v>
      </c>
      <c r="C156" s="7">
        <v>1908.99</v>
      </c>
      <c r="D156" s="5">
        <v>185.89</v>
      </c>
      <c r="F156" s="11">
        <f t="shared" si="6"/>
        <v>0</v>
      </c>
      <c r="G156" s="8">
        <f t="shared" si="7"/>
        <v>1908.99</v>
      </c>
      <c r="K156" s="33">
        <v>23.10839</v>
      </c>
      <c r="L156" s="33">
        <v>41.193669999999997</v>
      </c>
      <c r="M156" s="35">
        <f t="shared" si="8"/>
        <v>64.302059999999997</v>
      </c>
    </row>
    <row r="157" spans="1:13" x14ac:dyDescent="0.2">
      <c r="A157" s="2">
        <v>43892</v>
      </c>
      <c r="B157" s="10">
        <v>74.702500000000001</v>
      </c>
      <c r="C157" s="7">
        <v>1953.95</v>
      </c>
      <c r="D157" s="5">
        <v>196.44</v>
      </c>
      <c r="F157" s="11">
        <f t="shared" si="6"/>
        <v>0</v>
      </c>
      <c r="G157" s="8">
        <f t="shared" si="7"/>
        <v>1953.95</v>
      </c>
      <c r="K157" s="33">
        <v>-37.445</v>
      </c>
      <c r="L157" s="33">
        <v>4.9954510000000001</v>
      </c>
      <c r="M157" s="35">
        <f t="shared" si="8"/>
        <v>-32.449548999999998</v>
      </c>
    </row>
    <row r="158" spans="1:13" x14ac:dyDescent="0.2">
      <c r="A158" s="2">
        <v>43889</v>
      </c>
      <c r="B158" s="10">
        <v>68.34</v>
      </c>
      <c r="C158" s="7">
        <v>1883.75</v>
      </c>
      <c r="D158" s="5">
        <v>192.47</v>
      </c>
      <c r="F158" s="11">
        <f t="shared" si="6"/>
        <v>0</v>
      </c>
      <c r="G158" s="8">
        <f t="shared" si="7"/>
        <v>1883.75</v>
      </c>
      <c r="K158" s="33">
        <v>0.28831899999999999</v>
      </c>
      <c r="L158" s="33">
        <v>-13.0626</v>
      </c>
      <c r="M158" s="35">
        <f t="shared" si="8"/>
        <v>-12.774281</v>
      </c>
    </row>
    <row r="159" spans="1:13" x14ac:dyDescent="0.2">
      <c r="A159" s="2">
        <v>43888</v>
      </c>
      <c r="B159" s="10">
        <v>68.38</v>
      </c>
      <c r="C159" s="7">
        <v>1884.3</v>
      </c>
      <c r="D159" s="5">
        <v>189.75</v>
      </c>
      <c r="F159" s="11">
        <f t="shared" si="6"/>
        <v>0</v>
      </c>
      <c r="G159" s="8">
        <f t="shared" si="7"/>
        <v>1884.3</v>
      </c>
      <c r="K159" s="33">
        <v>48.850619999999999</v>
      </c>
      <c r="L159" s="33">
        <v>17.446339999999999</v>
      </c>
      <c r="M159" s="35">
        <f t="shared" si="8"/>
        <v>66.296959999999999</v>
      </c>
    </row>
    <row r="160" spans="1:13" x14ac:dyDescent="0.2">
      <c r="A160" s="2">
        <v>43887</v>
      </c>
      <c r="B160" s="10">
        <v>73.162400000000005</v>
      </c>
      <c r="C160" s="7">
        <v>1979.59</v>
      </c>
      <c r="D160" s="5">
        <v>197.2</v>
      </c>
      <c r="F160" s="11">
        <f t="shared" si="6"/>
        <v>0</v>
      </c>
      <c r="G160" s="8">
        <f t="shared" si="7"/>
        <v>1979.59</v>
      </c>
      <c r="K160" s="33">
        <v>-3.92143</v>
      </c>
      <c r="L160" s="33">
        <v>2.2395870000000002</v>
      </c>
      <c r="M160" s="35">
        <f t="shared" si="8"/>
        <v>-1.6818429999999998</v>
      </c>
    </row>
    <row r="161" spans="1:13" x14ac:dyDescent="0.2">
      <c r="A161" s="2">
        <v>43886</v>
      </c>
      <c r="B161" s="10">
        <v>72.02</v>
      </c>
      <c r="C161" s="7">
        <v>1972.74</v>
      </c>
      <c r="D161" s="5">
        <v>196.77</v>
      </c>
      <c r="F161" s="11">
        <f t="shared" si="6"/>
        <v>0</v>
      </c>
      <c r="G161" s="8">
        <f t="shared" si="7"/>
        <v>1972.74</v>
      </c>
      <c r="K161" s="33">
        <v>19.091799999999999</v>
      </c>
      <c r="L161" s="33">
        <v>9.2899239999999992</v>
      </c>
      <c r="M161" s="35">
        <f t="shared" si="8"/>
        <v>28.381723999999998</v>
      </c>
    </row>
    <row r="162" spans="1:13" x14ac:dyDescent="0.2">
      <c r="A162" s="2">
        <v>43885</v>
      </c>
      <c r="B162" s="10">
        <v>74.545000000000002</v>
      </c>
      <c r="C162" s="7">
        <v>2009.29</v>
      </c>
      <c r="D162" s="5">
        <v>200.72</v>
      </c>
      <c r="F162" s="11">
        <f t="shared" si="6"/>
        <v>0</v>
      </c>
      <c r="G162" s="8">
        <f t="shared" si="7"/>
        <v>2009.29</v>
      </c>
      <c r="K162" s="33">
        <v>44.112009999999998</v>
      </c>
      <c r="L162" s="33">
        <v>30.978960000000001</v>
      </c>
      <c r="M162" s="35">
        <f t="shared" si="8"/>
        <v>75.090969999999999</v>
      </c>
    </row>
    <row r="163" spans="1:13" x14ac:dyDescent="0.2">
      <c r="A163" s="2">
        <v>43882</v>
      </c>
      <c r="B163" s="10">
        <v>78.262500000000003</v>
      </c>
      <c r="C163" s="7">
        <v>2095.9699999999998</v>
      </c>
      <c r="D163" s="5">
        <v>210.18</v>
      </c>
      <c r="F163" s="11">
        <f t="shared" si="6"/>
        <v>0</v>
      </c>
      <c r="G163" s="8">
        <f t="shared" si="7"/>
        <v>2095.9699999999998</v>
      </c>
      <c r="K163" s="33">
        <v>28.74663</v>
      </c>
      <c r="L163" s="33">
        <v>14.09618</v>
      </c>
      <c r="M163" s="35">
        <f t="shared" si="8"/>
        <v>42.84281</v>
      </c>
    </row>
    <row r="164" spans="1:13" x14ac:dyDescent="0.2">
      <c r="A164" s="2">
        <v>43881</v>
      </c>
      <c r="B164" s="10">
        <v>80.075000000000003</v>
      </c>
      <c r="C164" s="7">
        <v>2153.1</v>
      </c>
      <c r="D164" s="5">
        <v>214.58</v>
      </c>
      <c r="F164" s="11">
        <f t="shared" si="6"/>
        <v>0</v>
      </c>
      <c r="G164" s="8">
        <f t="shared" si="7"/>
        <v>2153.1</v>
      </c>
      <c r="K164" s="33">
        <v>8.7616139999999998</v>
      </c>
      <c r="L164" s="33">
        <v>10.704420000000001</v>
      </c>
      <c r="M164" s="35">
        <f t="shared" si="8"/>
        <v>19.466034000000001</v>
      </c>
    </row>
    <row r="165" spans="1:13" x14ac:dyDescent="0.2">
      <c r="A165" s="2">
        <v>43880</v>
      </c>
      <c r="B165" s="10">
        <v>80.905000000000001</v>
      </c>
      <c r="C165" s="7">
        <v>2170.2199999999998</v>
      </c>
      <c r="D165" s="5">
        <v>217.49</v>
      </c>
      <c r="F165" s="11">
        <f t="shared" si="6"/>
        <v>0</v>
      </c>
      <c r="G165" s="8">
        <f t="shared" si="7"/>
        <v>2170.2199999999998</v>
      </c>
      <c r="K165" s="33">
        <v>-7.6770399999999999</v>
      </c>
      <c r="L165" s="33">
        <v>5.7998159999999999</v>
      </c>
      <c r="M165" s="35">
        <f t="shared" si="8"/>
        <v>-1.877224</v>
      </c>
    </row>
    <row r="166" spans="1:13" x14ac:dyDescent="0.2">
      <c r="A166" s="2">
        <v>43879</v>
      </c>
      <c r="B166" s="10">
        <v>79.75</v>
      </c>
      <c r="C166" s="7">
        <v>2155.67</v>
      </c>
      <c r="D166" s="5">
        <v>217.8</v>
      </c>
      <c r="F166" s="11">
        <f t="shared" si="6"/>
        <v>0</v>
      </c>
      <c r="G166" s="8">
        <f t="shared" si="7"/>
        <v>2155.67</v>
      </c>
      <c r="K166" s="33">
        <v>-9.3643000000000001</v>
      </c>
      <c r="L166" s="33">
        <v>-22.759399999999999</v>
      </c>
      <c r="M166" s="35">
        <f t="shared" si="8"/>
        <v>-32.123699999999999</v>
      </c>
    </row>
    <row r="167" spans="1:13" x14ac:dyDescent="0.2">
      <c r="A167" s="2">
        <v>43875</v>
      </c>
      <c r="B167" s="10">
        <v>81.237499999999997</v>
      </c>
      <c r="C167" s="7">
        <v>2134.87</v>
      </c>
      <c r="D167" s="5">
        <v>214.18</v>
      </c>
      <c r="F167" s="11">
        <f t="shared" si="6"/>
        <v>0</v>
      </c>
      <c r="G167" s="8">
        <f t="shared" si="7"/>
        <v>2134.87</v>
      </c>
      <c r="K167" s="33">
        <v>7.2932499999999996</v>
      </c>
      <c r="L167" s="33">
        <v>-4.86226</v>
      </c>
      <c r="M167" s="35">
        <f t="shared" si="8"/>
        <v>2.4309899999999995</v>
      </c>
    </row>
    <row r="168" spans="1:13" x14ac:dyDescent="0.2">
      <c r="A168" s="2">
        <v>43874</v>
      </c>
      <c r="B168" s="10">
        <v>81.217500000000001</v>
      </c>
      <c r="C168" s="7">
        <v>2149.87</v>
      </c>
      <c r="D168" s="5">
        <v>213.14</v>
      </c>
      <c r="F168" s="11">
        <f t="shared" si="6"/>
        <v>0</v>
      </c>
      <c r="G168" s="8">
        <f t="shared" si="7"/>
        <v>2149.87</v>
      </c>
      <c r="K168" s="33">
        <v>5.231185</v>
      </c>
      <c r="L168" s="33">
        <v>-13.481400000000001</v>
      </c>
      <c r="M168" s="35">
        <f t="shared" si="8"/>
        <v>-8.2502150000000007</v>
      </c>
    </row>
    <row r="169" spans="1:13" x14ac:dyDescent="0.2">
      <c r="A169" s="2">
        <v>43873</v>
      </c>
      <c r="B169" s="10">
        <v>81.8</v>
      </c>
      <c r="C169" s="7">
        <v>2160</v>
      </c>
      <c r="D169" s="5">
        <v>210.76</v>
      </c>
      <c r="F169" s="11">
        <f t="shared" si="6"/>
        <v>0</v>
      </c>
      <c r="G169" s="8">
        <f t="shared" si="7"/>
        <v>2160</v>
      </c>
      <c r="K169" s="33">
        <v>-5.4530900000000004</v>
      </c>
      <c r="L169" s="33">
        <v>-9.8373799999999996</v>
      </c>
      <c r="M169" s="35">
        <f t="shared" si="8"/>
        <v>-15.290469999999999</v>
      </c>
    </row>
    <row r="170" spans="1:13" x14ac:dyDescent="0.2">
      <c r="A170" s="2">
        <v>43872</v>
      </c>
      <c r="B170" s="10">
        <v>79.902500000000003</v>
      </c>
      <c r="C170" s="7">
        <v>2150.8000000000002</v>
      </c>
      <c r="D170" s="5">
        <v>207.19</v>
      </c>
      <c r="F170" s="11">
        <f t="shared" si="6"/>
        <v>0</v>
      </c>
      <c r="G170" s="8">
        <f t="shared" si="7"/>
        <v>2150.8000000000002</v>
      </c>
      <c r="K170" s="33">
        <v>-7.9748999999999999</v>
      </c>
      <c r="L170" s="33">
        <v>26.049289999999999</v>
      </c>
      <c r="M170" s="35">
        <f t="shared" si="8"/>
        <v>18.074390000000001</v>
      </c>
    </row>
    <row r="171" spans="1:13" x14ac:dyDescent="0.2">
      <c r="A171" s="2">
        <v>43871</v>
      </c>
      <c r="B171" s="10">
        <v>80.387500000000003</v>
      </c>
      <c r="C171" s="7">
        <v>2133.91</v>
      </c>
      <c r="D171" s="5">
        <v>213.06</v>
      </c>
      <c r="F171" s="11">
        <f t="shared" si="6"/>
        <v>0</v>
      </c>
      <c r="G171" s="8">
        <f t="shared" si="7"/>
        <v>2133.91</v>
      </c>
      <c r="K171" s="33">
        <v>-26.7944</v>
      </c>
      <c r="L171" s="33">
        <v>-2.04156</v>
      </c>
      <c r="M171" s="35">
        <f t="shared" si="8"/>
        <v>-28.83596</v>
      </c>
    </row>
    <row r="172" spans="1:13" x14ac:dyDescent="0.2">
      <c r="A172" s="2">
        <v>43868</v>
      </c>
      <c r="B172" s="10">
        <v>80.007499999999993</v>
      </c>
      <c r="C172" s="7">
        <v>2079.2800000000002</v>
      </c>
      <c r="D172" s="5">
        <v>212.33</v>
      </c>
      <c r="F172" s="11">
        <f t="shared" si="6"/>
        <v>0</v>
      </c>
      <c r="G172" s="8">
        <f t="shared" si="7"/>
        <v>2079.2800000000002</v>
      </c>
      <c r="K172" s="33">
        <v>-13.48</v>
      </c>
      <c r="L172" s="33">
        <v>-11.8788</v>
      </c>
      <c r="M172" s="35">
        <f t="shared" si="8"/>
        <v>-25.358800000000002</v>
      </c>
    </row>
    <row r="173" spans="1:13" x14ac:dyDescent="0.2">
      <c r="A173" s="2">
        <v>43867</v>
      </c>
      <c r="B173" s="10">
        <v>81.302499999999995</v>
      </c>
      <c r="C173" s="7">
        <v>2050.23</v>
      </c>
      <c r="D173" s="5">
        <v>210.85</v>
      </c>
      <c r="F173" s="11">
        <f t="shared" si="6"/>
        <v>0</v>
      </c>
      <c r="G173" s="8">
        <f t="shared" si="7"/>
        <v>2050.23</v>
      </c>
      <c r="K173" s="33">
        <v>-5.5266099999999998</v>
      </c>
      <c r="L173" s="33">
        <v>9.4629999999999992E-3</v>
      </c>
      <c r="M173" s="35">
        <f t="shared" si="8"/>
        <v>-5.5171469999999996</v>
      </c>
    </row>
    <row r="174" spans="1:13" x14ac:dyDescent="0.2">
      <c r="A174" s="2">
        <v>43866</v>
      </c>
      <c r="B174" s="10">
        <v>80.362499999999997</v>
      </c>
      <c r="C174" s="7">
        <v>2039.87</v>
      </c>
      <c r="D174" s="5">
        <v>210.11</v>
      </c>
      <c r="F174" s="11">
        <f t="shared" si="6"/>
        <v>0</v>
      </c>
      <c r="G174" s="8">
        <f t="shared" si="7"/>
        <v>2039.87</v>
      </c>
      <c r="K174" s="33">
        <v>4.4381130000000004</v>
      </c>
      <c r="L174" s="33">
        <v>1.1065069999999999</v>
      </c>
      <c r="M174" s="35">
        <f t="shared" si="8"/>
        <v>5.5446200000000001</v>
      </c>
    </row>
    <row r="175" spans="1:13" x14ac:dyDescent="0.2">
      <c r="A175" s="2">
        <v>43865</v>
      </c>
      <c r="B175" s="10">
        <v>79.712500000000006</v>
      </c>
      <c r="C175" s="7">
        <v>2049.67</v>
      </c>
      <c r="D175" s="5">
        <v>209.83</v>
      </c>
      <c r="F175" s="11">
        <f t="shared" si="6"/>
        <v>0</v>
      </c>
      <c r="G175" s="8">
        <f t="shared" si="7"/>
        <v>2049.67</v>
      </c>
      <c r="K175" s="33">
        <v>-23.4465</v>
      </c>
      <c r="L175" s="33">
        <v>-17.2286</v>
      </c>
      <c r="M175" s="35">
        <f t="shared" si="8"/>
        <v>-40.6751</v>
      </c>
    </row>
    <row r="176" spans="1:13" x14ac:dyDescent="0.2">
      <c r="A176" s="2">
        <v>43864</v>
      </c>
      <c r="B176" s="10">
        <v>77.165000000000006</v>
      </c>
      <c r="C176" s="7">
        <v>2004.2</v>
      </c>
      <c r="D176" s="5">
        <v>204.19</v>
      </c>
      <c r="F176" s="11">
        <f t="shared" si="6"/>
        <v>0</v>
      </c>
      <c r="G176" s="8">
        <f t="shared" si="7"/>
        <v>2004.2</v>
      </c>
      <c r="K176" s="33">
        <v>2.309825</v>
      </c>
      <c r="L176" s="33">
        <v>-11.620200000000001</v>
      </c>
      <c r="M176" s="35">
        <f t="shared" si="8"/>
        <v>-9.3103750000000005</v>
      </c>
    </row>
    <row r="177" spans="1:13" x14ac:dyDescent="0.2">
      <c r="A177" s="2">
        <v>43861</v>
      </c>
      <c r="B177" s="10">
        <v>77.377499999999998</v>
      </c>
      <c r="C177" s="7">
        <v>2008.72</v>
      </c>
      <c r="D177" s="5">
        <v>201.91</v>
      </c>
      <c r="F177" s="11">
        <f t="shared" si="6"/>
        <v>0</v>
      </c>
      <c r="G177" s="8">
        <f t="shared" si="7"/>
        <v>2008.72</v>
      </c>
      <c r="K177" s="33">
        <v>-65.369799999999998</v>
      </c>
      <c r="L177" s="33">
        <v>22.721679999999999</v>
      </c>
      <c r="M177" s="35">
        <f t="shared" si="8"/>
        <v>-42.648119999999999</v>
      </c>
    </row>
    <row r="178" spans="1:13" x14ac:dyDescent="0.2">
      <c r="A178" s="2">
        <v>43860</v>
      </c>
      <c r="B178" s="10">
        <v>80.967500000000001</v>
      </c>
      <c r="C178" s="7">
        <v>1870.68</v>
      </c>
      <c r="D178" s="5">
        <v>209.53</v>
      </c>
      <c r="F178" s="11">
        <f t="shared" si="6"/>
        <v>0</v>
      </c>
      <c r="G178" s="8">
        <f t="shared" si="7"/>
        <v>1870.68</v>
      </c>
      <c r="K178" s="33">
        <v>-6.1136100000000004</v>
      </c>
      <c r="L178" s="33">
        <v>64.597909999999999</v>
      </c>
      <c r="M178" s="35">
        <f t="shared" si="8"/>
        <v>58.484299999999998</v>
      </c>
    </row>
    <row r="179" spans="1:13" x14ac:dyDescent="0.2">
      <c r="A179" s="2">
        <v>43859</v>
      </c>
      <c r="B179" s="10">
        <v>81.084999999999994</v>
      </c>
      <c r="C179" s="7">
        <v>1858</v>
      </c>
      <c r="D179" s="5">
        <v>223.23</v>
      </c>
      <c r="F179" s="11">
        <f t="shared" si="6"/>
        <v>0</v>
      </c>
      <c r="G179" s="8">
        <f t="shared" si="7"/>
        <v>1858</v>
      </c>
      <c r="K179" s="33">
        <v>-3.16581</v>
      </c>
      <c r="L179" s="33">
        <v>-19.595500000000001</v>
      </c>
      <c r="M179" s="35">
        <f t="shared" si="8"/>
        <v>-22.761310000000002</v>
      </c>
    </row>
    <row r="180" spans="1:13" x14ac:dyDescent="0.2">
      <c r="A180" s="2">
        <v>43858</v>
      </c>
      <c r="B180" s="10">
        <v>79.422499999999999</v>
      </c>
      <c r="C180" s="7">
        <v>1853.25</v>
      </c>
      <c r="D180" s="5">
        <v>217.79</v>
      </c>
      <c r="F180" s="11">
        <f t="shared" si="6"/>
        <v>0</v>
      </c>
      <c r="G180" s="8">
        <f t="shared" si="7"/>
        <v>1853.25</v>
      </c>
      <c r="K180" s="33">
        <v>-13.2498</v>
      </c>
      <c r="L180" s="33">
        <v>-5.6742800000000004</v>
      </c>
      <c r="M180" s="35">
        <f t="shared" si="8"/>
        <v>-18.92408</v>
      </c>
    </row>
    <row r="181" spans="1:13" x14ac:dyDescent="0.2">
      <c r="A181" s="2">
        <v>43857</v>
      </c>
      <c r="B181" s="10">
        <v>77.237499999999997</v>
      </c>
      <c r="C181" s="7">
        <v>1828.34</v>
      </c>
      <c r="D181" s="5">
        <v>214.87</v>
      </c>
      <c r="F181" s="11">
        <f t="shared" si="6"/>
        <v>0</v>
      </c>
      <c r="G181" s="8">
        <f t="shared" si="7"/>
        <v>1828.34</v>
      </c>
      <c r="K181" s="33">
        <v>17.414449999999999</v>
      </c>
      <c r="L181" s="33">
        <v>5.8055399999999997</v>
      </c>
      <c r="M181" s="35">
        <f t="shared" si="8"/>
        <v>23.219989999999999</v>
      </c>
    </row>
    <row r="182" spans="1:13" x14ac:dyDescent="0.2">
      <c r="A182" s="2">
        <v>43854</v>
      </c>
      <c r="B182" s="10">
        <v>79.577500000000001</v>
      </c>
      <c r="C182" s="7">
        <v>1861.64</v>
      </c>
      <c r="D182" s="5">
        <v>217.94</v>
      </c>
      <c r="F182" s="11">
        <f t="shared" si="6"/>
        <v>0</v>
      </c>
      <c r="G182" s="8">
        <f t="shared" si="7"/>
        <v>1861.64</v>
      </c>
      <c r="K182" s="33">
        <v>11.287520000000001</v>
      </c>
      <c r="L182" s="33">
        <v>7.7782309999999999</v>
      </c>
      <c r="M182" s="35">
        <f t="shared" si="8"/>
        <v>19.065750999999999</v>
      </c>
    </row>
    <row r="183" spans="1:13" x14ac:dyDescent="0.2">
      <c r="A183" s="2">
        <v>43853</v>
      </c>
      <c r="B183" s="10">
        <v>79.807500000000005</v>
      </c>
      <c r="C183" s="7">
        <v>1884.58</v>
      </c>
      <c r="D183" s="5">
        <v>219.76</v>
      </c>
      <c r="F183" s="11">
        <f t="shared" si="6"/>
        <v>0</v>
      </c>
      <c r="G183" s="8">
        <f t="shared" si="7"/>
        <v>1884.58</v>
      </c>
      <c r="K183" s="33">
        <v>1.2060139999999999</v>
      </c>
      <c r="L183" s="33">
        <v>8.8391590000000004</v>
      </c>
      <c r="M183" s="35">
        <f t="shared" si="8"/>
        <v>10.045173</v>
      </c>
    </row>
    <row r="184" spans="1:13" x14ac:dyDescent="0.2">
      <c r="A184" s="2">
        <v>43852</v>
      </c>
      <c r="B184" s="10">
        <v>79.424999999999997</v>
      </c>
      <c r="C184" s="7">
        <v>1887.46</v>
      </c>
      <c r="D184" s="5">
        <v>221.32</v>
      </c>
      <c r="F184" s="11">
        <f t="shared" si="6"/>
        <v>0</v>
      </c>
      <c r="G184" s="8">
        <f t="shared" si="7"/>
        <v>1887.46</v>
      </c>
      <c r="K184" s="33">
        <v>2.0655790000000001</v>
      </c>
      <c r="L184" s="33">
        <v>1.6282939999999999</v>
      </c>
      <c r="M184" s="35">
        <f t="shared" si="8"/>
        <v>3.693873</v>
      </c>
    </row>
    <row r="185" spans="1:13" x14ac:dyDescent="0.2">
      <c r="A185" s="2">
        <v>43851</v>
      </c>
      <c r="B185" s="10">
        <v>79.142499999999998</v>
      </c>
      <c r="C185" s="7">
        <v>1892</v>
      </c>
      <c r="D185" s="5">
        <v>221.44</v>
      </c>
      <c r="F185" s="11">
        <f t="shared" si="6"/>
        <v>0</v>
      </c>
      <c r="G185" s="8">
        <f t="shared" si="7"/>
        <v>1892</v>
      </c>
      <c r="K185" s="33">
        <v>-13.005599999999999</v>
      </c>
      <c r="L185" s="33">
        <v>1.2995699999999999</v>
      </c>
      <c r="M185" s="35">
        <f t="shared" si="8"/>
        <v>-11.70603</v>
      </c>
    </row>
    <row r="186" spans="1:13" x14ac:dyDescent="0.2">
      <c r="A186" s="2">
        <v>43847</v>
      </c>
      <c r="B186" s="10">
        <v>79.682500000000005</v>
      </c>
      <c r="C186" s="7">
        <v>1864.72</v>
      </c>
      <c r="D186" s="5">
        <v>222.14</v>
      </c>
      <c r="F186" s="11">
        <f t="shared" si="6"/>
        <v>0</v>
      </c>
      <c r="G186" s="8">
        <f t="shared" si="7"/>
        <v>1864.72</v>
      </c>
      <c r="K186" s="33">
        <v>5.9891490000000003</v>
      </c>
      <c r="L186" s="33">
        <v>1.513026</v>
      </c>
      <c r="M186" s="35">
        <f t="shared" si="8"/>
        <v>7.5021750000000003</v>
      </c>
    </row>
    <row r="187" spans="1:13" x14ac:dyDescent="0.2">
      <c r="A187" s="2">
        <v>43846</v>
      </c>
      <c r="B187" s="10">
        <v>78.81</v>
      </c>
      <c r="C187" s="7">
        <v>1877.94</v>
      </c>
      <c r="D187" s="5">
        <v>221.77</v>
      </c>
      <c r="F187" s="11">
        <f t="shared" si="6"/>
        <v>0</v>
      </c>
      <c r="G187" s="8">
        <f t="shared" si="7"/>
        <v>1877.94</v>
      </c>
      <c r="K187" s="33">
        <v>-8.2517300000000002</v>
      </c>
      <c r="L187" s="33">
        <v>0.71029699999999996</v>
      </c>
      <c r="M187" s="35">
        <f t="shared" si="8"/>
        <v>-7.5414330000000005</v>
      </c>
    </row>
    <row r="188" spans="1:13" x14ac:dyDescent="0.2">
      <c r="A188" s="2">
        <v>43845</v>
      </c>
      <c r="B188" s="10">
        <v>77.834999999999994</v>
      </c>
      <c r="C188" s="7">
        <v>1862.02</v>
      </c>
      <c r="D188" s="5">
        <v>221.15</v>
      </c>
      <c r="F188" s="11">
        <f t="shared" si="6"/>
        <v>0</v>
      </c>
      <c r="G188" s="8">
        <f t="shared" si="7"/>
        <v>1862.02</v>
      </c>
      <c r="K188" s="33">
        <v>3.7846920000000002</v>
      </c>
      <c r="L188" s="33">
        <v>-11.177199999999999</v>
      </c>
      <c r="M188" s="35">
        <f t="shared" si="8"/>
        <v>-7.3925079999999994</v>
      </c>
    </row>
    <row r="189" spans="1:13" x14ac:dyDescent="0.2">
      <c r="A189" s="2">
        <v>43844</v>
      </c>
      <c r="B189" s="10">
        <v>78.17</v>
      </c>
      <c r="C189" s="7">
        <v>1869.44</v>
      </c>
      <c r="D189" s="5">
        <v>219.06</v>
      </c>
      <c r="F189" s="11">
        <f t="shared" si="6"/>
        <v>0</v>
      </c>
      <c r="G189" s="8">
        <f t="shared" si="7"/>
        <v>1869.44</v>
      </c>
      <c r="K189" s="33">
        <v>11.19267</v>
      </c>
      <c r="L189" s="33">
        <v>9.5202209999999994</v>
      </c>
      <c r="M189" s="35">
        <f t="shared" si="8"/>
        <v>20.712890999999999</v>
      </c>
    </row>
    <row r="190" spans="1:13" x14ac:dyDescent="0.2">
      <c r="A190" s="2">
        <v>43843</v>
      </c>
      <c r="B190" s="10">
        <v>79.239999999999995</v>
      </c>
      <c r="C190" s="7">
        <v>1891.3</v>
      </c>
      <c r="D190" s="5">
        <v>221.91</v>
      </c>
      <c r="F190" s="11">
        <f t="shared" si="6"/>
        <v>0</v>
      </c>
      <c r="G190" s="8">
        <f t="shared" si="7"/>
        <v>1891.3</v>
      </c>
      <c r="K190" s="33">
        <v>-4.8138300000000003</v>
      </c>
      <c r="L190" s="33">
        <v>-12.066000000000001</v>
      </c>
      <c r="M190" s="35">
        <f t="shared" si="8"/>
        <v>-16.879830000000002</v>
      </c>
    </row>
    <row r="191" spans="1:13" x14ac:dyDescent="0.2">
      <c r="A191" s="2">
        <v>43840</v>
      </c>
      <c r="B191" s="10">
        <v>77.582499999999996</v>
      </c>
      <c r="C191" s="7">
        <v>1883.16</v>
      </c>
      <c r="D191" s="5">
        <v>218.06</v>
      </c>
      <c r="F191" s="11">
        <f t="shared" si="6"/>
        <v>0</v>
      </c>
      <c r="G191" s="8">
        <f t="shared" si="7"/>
        <v>1883.16</v>
      </c>
      <c r="K191" s="33">
        <v>8.6208629999999999</v>
      </c>
      <c r="L191" s="33">
        <v>1.7951360000000001</v>
      </c>
      <c r="M191" s="35">
        <f t="shared" si="8"/>
        <v>10.415998999999999</v>
      </c>
    </row>
    <row r="192" spans="1:13" x14ac:dyDescent="0.2">
      <c r="A192" s="2">
        <v>43839</v>
      </c>
      <c r="B192" s="10">
        <v>77.407499999999999</v>
      </c>
      <c r="C192" s="7">
        <v>1901.05</v>
      </c>
      <c r="D192" s="5">
        <v>218.3</v>
      </c>
      <c r="F192" s="11">
        <f t="shared" si="6"/>
        <v>0</v>
      </c>
      <c r="G192" s="8">
        <f t="shared" si="7"/>
        <v>1901.05</v>
      </c>
      <c r="K192" s="33">
        <v>-5.2471500000000004</v>
      </c>
      <c r="L192" s="33">
        <v>-8.5885499999999997</v>
      </c>
      <c r="M192" s="35">
        <f t="shared" si="8"/>
        <v>-13.835699999999999</v>
      </c>
    </row>
    <row r="193" spans="1:13" x14ac:dyDescent="0.2">
      <c r="A193" s="2">
        <v>43838</v>
      </c>
      <c r="B193" s="10">
        <v>75.797499999999999</v>
      </c>
      <c r="C193" s="7">
        <v>1891.97</v>
      </c>
      <c r="D193" s="5">
        <v>215.22</v>
      </c>
      <c r="F193" s="11">
        <f t="shared" si="6"/>
        <v>0</v>
      </c>
      <c r="G193" s="8">
        <f t="shared" si="7"/>
        <v>1891.97</v>
      </c>
      <c r="K193" s="33">
        <v>6.6342340000000002</v>
      </c>
      <c r="L193" s="33">
        <v>-5.7574199999999998</v>
      </c>
      <c r="M193" s="35">
        <f t="shared" si="8"/>
        <v>0.87681400000000043</v>
      </c>
    </row>
    <row r="194" spans="1:13" x14ac:dyDescent="0.2">
      <c r="A194" s="2">
        <v>43837</v>
      </c>
      <c r="B194" s="10">
        <v>74.597499999999997</v>
      </c>
      <c r="C194" s="7">
        <v>1906.86</v>
      </c>
      <c r="D194" s="5">
        <v>213.06</v>
      </c>
      <c r="F194" s="11">
        <f t="shared" si="6"/>
        <v>0</v>
      </c>
      <c r="G194" s="8">
        <f t="shared" si="7"/>
        <v>1906.86</v>
      </c>
      <c r="K194" s="33">
        <v>-1.7569999999999999</v>
      </c>
      <c r="L194" s="33">
        <v>-3.5046900000000001</v>
      </c>
      <c r="M194" s="35">
        <f t="shared" si="8"/>
        <v>-5.2616899999999998</v>
      </c>
    </row>
    <row r="195" spans="1:13" x14ac:dyDescent="0.2">
      <c r="A195" s="2">
        <v>43836</v>
      </c>
      <c r="B195" s="10">
        <v>74.95</v>
      </c>
      <c r="C195" s="7">
        <v>1902.88</v>
      </c>
      <c r="D195" s="5">
        <v>212.6</v>
      </c>
      <c r="F195" s="11">
        <f t="shared" si="6"/>
        <v>0</v>
      </c>
      <c r="G195" s="8">
        <f t="shared" si="7"/>
        <v>1902.88</v>
      </c>
      <c r="K195" s="33">
        <v>-13.8934</v>
      </c>
      <c r="L195" s="33">
        <v>-16.436699999999998</v>
      </c>
      <c r="M195" s="35">
        <f t="shared" si="8"/>
        <v>-30.330099999999998</v>
      </c>
    </row>
    <row r="196" spans="1:13" x14ac:dyDescent="0.2">
      <c r="A196" s="2">
        <v>43833</v>
      </c>
      <c r="B196" s="10">
        <v>74.357500000000002</v>
      </c>
      <c r="C196" s="7">
        <v>1874.97</v>
      </c>
      <c r="D196" s="5">
        <v>208.67</v>
      </c>
      <c r="F196" s="11">
        <f t="shared" si="6"/>
        <v>0</v>
      </c>
      <c r="G196" s="8">
        <f t="shared" si="7"/>
        <v>1874.97</v>
      </c>
      <c r="K196" s="33">
        <v>11.59276</v>
      </c>
      <c r="L196" s="33">
        <v>2.5339800000000001</v>
      </c>
      <c r="M196" s="35">
        <f t="shared" si="8"/>
        <v>14.12674</v>
      </c>
    </row>
    <row r="197" spans="1:13" x14ac:dyDescent="0.2">
      <c r="A197" s="2">
        <v>43832</v>
      </c>
      <c r="B197" s="10">
        <v>75.087500000000006</v>
      </c>
      <c r="C197" s="7">
        <v>1898.01</v>
      </c>
      <c r="D197" s="5">
        <v>209.78</v>
      </c>
      <c r="F197" s="11">
        <f t="shared" ref="F197:F260" si="9">B197*$P$8</f>
        <v>0</v>
      </c>
      <c r="G197" s="8">
        <f t="shared" ref="G197:G260" si="10">C197*(1-$P$8)</f>
        <v>1898.01</v>
      </c>
      <c r="K197" s="33">
        <v>-25.287299999999998</v>
      </c>
      <c r="L197" s="33">
        <v>-15.2286</v>
      </c>
      <c r="M197" s="35">
        <f t="shared" si="8"/>
        <v>-40.515900000000002</v>
      </c>
    </row>
    <row r="198" spans="1:13" x14ac:dyDescent="0.2">
      <c r="A198" s="2">
        <v>43831</v>
      </c>
      <c r="B198" s="10">
        <v>73.412499999999994</v>
      </c>
      <c r="C198" s="7">
        <v>1847.84</v>
      </c>
      <c r="D198" s="5">
        <v>205.25</v>
      </c>
      <c r="F198" s="11">
        <f t="shared" si="9"/>
        <v>0</v>
      </c>
      <c r="G198" s="8">
        <f t="shared" si="10"/>
        <v>1847.84</v>
      </c>
      <c r="K198" s="33">
        <v>0</v>
      </c>
      <c r="L198" s="33">
        <v>0</v>
      </c>
      <c r="M198" s="35">
        <f t="shared" ref="M198:M261" si="11">SUM(K198:L198)</f>
        <v>0</v>
      </c>
    </row>
    <row r="199" spans="1:13" x14ac:dyDescent="0.2">
      <c r="A199" s="2">
        <v>43830</v>
      </c>
      <c r="B199" s="10">
        <v>73.412499999999994</v>
      </c>
      <c r="C199" s="7">
        <v>1847.84</v>
      </c>
      <c r="D199" s="5">
        <v>205.25</v>
      </c>
      <c r="F199" s="11">
        <f t="shared" si="9"/>
        <v>0</v>
      </c>
      <c r="G199" s="8">
        <f t="shared" si="10"/>
        <v>1847.84</v>
      </c>
      <c r="K199" s="33">
        <v>-0.73577999999999999</v>
      </c>
      <c r="L199" s="33">
        <v>-1.9923</v>
      </c>
      <c r="M199" s="35">
        <f t="shared" si="11"/>
        <v>-2.7280799999999998</v>
      </c>
    </row>
    <row r="200" spans="1:13" x14ac:dyDescent="0.2">
      <c r="A200" s="2">
        <v>43829</v>
      </c>
      <c r="B200" s="10">
        <v>72.88</v>
      </c>
      <c r="C200" s="7">
        <v>1846.89</v>
      </c>
      <c r="D200" s="5">
        <v>204.41</v>
      </c>
      <c r="F200" s="11">
        <f t="shared" si="9"/>
        <v>0</v>
      </c>
      <c r="G200" s="8">
        <f t="shared" si="10"/>
        <v>1846.89</v>
      </c>
      <c r="K200" s="33">
        <v>10.93426</v>
      </c>
      <c r="L200" s="33">
        <v>19.12894</v>
      </c>
      <c r="M200" s="35">
        <f t="shared" si="11"/>
        <v>30.063200000000002</v>
      </c>
    </row>
    <row r="201" spans="1:13" x14ac:dyDescent="0.2">
      <c r="A201" s="2">
        <v>43826</v>
      </c>
      <c r="B201" s="10">
        <v>72.45</v>
      </c>
      <c r="C201" s="7">
        <v>1869.8</v>
      </c>
      <c r="D201" s="5">
        <v>208.1</v>
      </c>
      <c r="F201" s="11">
        <f t="shared" si="9"/>
        <v>0</v>
      </c>
      <c r="G201" s="8">
        <f t="shared" si="10"/>
        <v>1869.8</v>
      </c>
      <c r="K201" s="33">
        <v>-0.4874</v>
      </c>
      <c r="L201" s="33">
        <v>-1.5747199999999999</v>
      </c>
      <c r="M201" s="35">
        <f t="shared" si="11"/>
        <v>-2.0621199999999997</v>
      </c>
    </row>
    <row r="202" spans="1:13" x14ac:dyDescent="0.2">
      <c r="A202" s="2">
        <v>43825</v>
      </c>
      <c r="B202" s="10">
        <v>72.477500000000006</v>
      </c>
      <c r="C202" s="7">
        <v>1868.77</v>
      </c>
      <c r="D202" s="5">
        <v>207.79</v>
      </c>
      <c r="F202" s="11">
        <f t="shared" si="9"/>
        <v>0</v>
      </c>
      <c r="G202" s="8">
        <f t="shared" si="10"/>
        <v>1868.77</v>
      </c>
      <c r="K202" s="33">
        <v>-39.461300000000001</v>
      </c>
      <c r="L202" s="33">
        <v>-7.3916199999999996</v>
      </c>
      <c r="M202" s="35">
        <f t="shared" si="11"/>
        <v>-46.852919999999997</v>
      </c>
    </row>
    <row r="203" spans="1:13" x14ac:dyDescent="0.2">
      <c r="A203" s="2">
        <v>43824</v>
      </c>
      <c r="B203" s="10">
        <v>71.067499999999995</v>
      </c>
      <c r="C203" s="7">
        <v>1789.21</v>
      </c>
      <c r="D203" s="5">
        <v>205.12</v>
      </c>
      <c r="F203" s="11">
        <f t="shared" si="9"/>
        <v>0</v>
      </c>
      <c r="G203" s="8">
        <f t="shared" si="10"/>
        <v>1789.21</v>
      </c>
      <c r="K203" s="33">
        <v>0</v>
      </c>
      <c r="L203" s="33">
        <v>0</v>
      </c>
      <c r="M203" s="35">
        <f t="shared" si="11"/>
        <v>0</v>
      </c>
    </row>
    <row r="204" spans="1:13" x14ac:dyDescent="0.2">
      <c r="A204" s="2">
        <v>43823</v>
      </c>
      <c r="B204" s="10">
        <v>71.067499999999995</v>
      </c>
      <c r="C204" s="7">
        <v>1789.21</v>
      </c>
      <c r="D204" s="5">
        <v>205.12</v>
      </c>
      <c r="F204" s="11">
        <f t="shared" si="9"/>
        <v>0</v>
      </c>
      <c r="G204" s="8">
        <f t="shared" si="10"/>
        <v>1789.21</v>
      </c>
      <c r="K204" s="33">
        <v>1.8107200000000001</v>
      </c>
      <c r="L204" s="33">
        <v>5.2850979999999996</v>
      </c>
      <c r="M204" s="35">
        <f t="shared" si="11"/>
        <v>7.0958179999999995</v>
      </c>
    </row>
    <row r="205" spans="1:13" x14ac:dyDescent="0.2">
      <c r="A205" s="2">
        <v>43822</v>
      </c>
      <c r="B205" s="10">
        <v>71</v>
      </c>
      <c r="C205" s="7">
        <v>1793</v>
      </c>
      <c r="D205" s="5">
        <v>206.18</v>
      </c>
      <c r="F205" s="11">
        <f t="shared" si="9"/>
        <v>0</v>
      </c>
      <c r="G205" s="8">
        <f t="shared" si="10"/>
        <v>1793</v>
      </c>
      <c r="K205" s="33">
        <v>-3.74979</v>
      </c>
      <c r="L205" s="33">
        <v>4.8416170000000003</v>
      </c>
      <c r="M205" s="35">
        <f t="shared" si="11"/>
        <v>1.0918270000000003</v>
      </c>
    </row>
    <row r="206" spans="1:13" x14ac:dyDescent="0.2">
      <c r="A206" s="2">
        <v>43819</v>
      </c>
      <c r="B206" s="10">
        <v>69.86</v>
      </c>
      <c r="C206" s="7">
        <v>1786.5</v>
      </c>
      <c r="D206" s="5">
        <v>206.3</v>
      </c>
      <c r="F206" s="11">
        <f t="shared" si="9"/>
        <v>0</v>
      </c>
      <c r="G206" s="8">
        <f t="shared" si="10"/>
        <v>1786.5</v>
      </c>
      <c r="K206" s="33">
        <v>2.8886859999999999</v>
      </c>
      <c r="L206" s="33">
        <v>-1.68272</v>
      </c>
      <c r="M206" s="35">
        <f t="shared" si="11"/>
        <v>1.2059659999999999</v>
      </c>
    </row>
    <row r="207" spans="1:13" x14ac:dyDescent="0.2">
      <c r="A207" s="2">
        <v>43818</v>
      </c>
      <c r="B207" s="10">
        <v>70.004999999999995</v>
      </c>
      <c r="C207" s="7">
        <v>1792.28</v>
      </c>
      <c r="D207" s="5">
        <v>206.06</v>
      </c>
      <c r="F207" s="11">
        <f t="shared" si="9"/>
        <v>0</v>
      </c>
      <c r="G207" s="8">
        <f t="shared" si="10"/>
        <v>1792.28</v>
      </c>
      <c r="K207" s="33">
        <v>-4.0528500000000003</v>
      </c>
      <c r="L207" s="33">
        <v>-16.638100000000001</v>
      </c>
      <c r="M207" s="35">
        <f t="shared" si="11"/>
        <v>-20.690950000000001</v>
      </c>
    </row>
    <row r="208" spans="1:13" x14ac:dyDescent="0.2">
      <c r="A208" s="2">
        <v>43817</v>
      </c>
      <c r="B208" s="10">
        <v>69.935000000000002</v>
      </c>
      <c r="C208" s="7">
        <v>1784.03</v>
      </c>
      <c r="D208" s="5">
        <v>202.5</v>
      </c>
      <c r="F208" s="11">
        <f t="shared" si="9"/>
        <v>0</v>
      </c>
      <c r="G208" s="8">
        <f t="shared" si="10"/>
        <v>1784.03</v>
      </c>
      <c r="K208" s="33">
        <v>3.3140960000000002</v>
      </c>
      <c r="L208" s="33">
        <v>-20.139099999999999</v>
      </c>
      <c r="M208" s="35">
        <f t="shared" si="11"/>
        <v>-16.825004</v>
      </c>
    </row>
    <row r="209" spans="1:13" x14ac:dyDescent="0.2">
      <c r="A209" s="2">
        <v>43816</v>
      </c>
      <c r="B209" s="10">
        <v>70.102500000000006</v>
      </c>
      <c r="C209" s="7">
        <v>1790.66</v>
      </c>
      <c r="D209" s="5">
        <v>198.39</v>
      </c>
      <c r="F209" s="11">
        <f t="shared" si="9"/>
        <v>0</v>
      </c>
      <c r="G209" s="8">
        <f t="shared" si="10"/>
        <v>1790.66</v>
      </c>
      <c r="K209" s="33">
        <v>-10.5146</v>
      </c>
      <c r="L209" s="33">
        <v>-1.7159800000000001</v>
      </c>
      <c r="M209" s="35">
        <f t="shared" si="11"/>
        <v>-12.23058</v>
      </c>
    </row>
    <row r="210" spans="1:13" x14ac:dyDescent="0.2">
      <c r="A210" s="2">
        <v>43815</v>
      </c>
      <c r="B210" s="10">
        <v>69.965000000000003</v>
      </c>
      <c r="C210" s="7">
        <v>1769.21</v>
      </c>
      <c r="D210" s="5">
        <v>197.92</v>
      </c>
      <c r="F210" s="11">
        <f t="shared" si="9"/>
        <v>0</v>
      </c>
      <c r="G210" s="8">
        <f t="shared" si="10"/>
        <v>1769.21</v>
      </c>
      <c r="K210" s="33">
        <v>-4.6308400000000001</v>
      </c>
      <c r="L210" s="33">
        <v>-13.674799999999999</v>
      </c>
      <c r="M210" s="35">
        <f t="shared" si="11"/>
        <v>-18.30564</v>
      </c>
    </row>
    <row r="211" spans="1:13" x14ac:dyDescent="0.2">
      <c r="A211" s="2">
        <v>43812</v>
      </c>
      <c r="B211" s="10">
        <v>68.787499999999994</v>
      </c>
      <c r="C211" s="7">
        <v>1760.94</v>
      </c>
      <c r="D211" s="5">
        <v>194.11</v>
      </c>
      <c r="F211" s="11">
        <f t="shared" si="9"/>
        <v>0</v>
      </c>
      <c r="G211" s="8">
        <f t="shared" si="10"/>
        <v>1760.94</v>
      </c>
      <c r="K211" s="33">
        <v>-0.77034000000000002</v>
      </c>
      <c r="L211" s="33">
        <v>15.98981</v>
      </c>
      <c r="M211" s="35">
        <f t="shared" si="11"/>
        <v>15.219470000000001</v>
      </c>
    </row>
    <row r="212" spans="1:13" x14ac:dyDescent="0.2">
      <c r="A212" s="2">
        <v>43811</v>
      </c>
      <c r="B212" s="10">
        <v>67.864999999999995</v>
      </c>
      <c r="C212" s="7">
        <v>1760.33</v>
      </c>
      <c r="D212" s="5">
        <v>196.75</v>
      </c>
      <c r="F212" s="11">
        <f t="shared" si="9"/>
        <v>0</v>
      </c>
      <c r="G212" s="8">
        <f t="shared" si="10"/>
        <v>1760.33</v>
      </c>
      <c r="K212" s="33">
        <v>-5.7414300000000003</v>
      </c>
      <c r="L212" s="33">
        <v>26.804120000000001</v>
      </c>
      <c r="M212" s="35">
        <f t="shared" si="11"/>
        <v>21.06269</v>
      </c>
    </row>
    <row r="213" spans="1:13" x14ac:dyDescent="0.2">
      <c r="A213" s="2">
        <v>43810</v>
      </c>
      <c r="B213" s="10">
        <v>67.692499999999995</v>
      </c>
      <c r="C213" s="7">
        <v>1748.72</v>
      </c>
      <c r="D213" s="5">
        <v>202.26</v>
      </c>
      <c r="F213" s="11">
        <f t="shared" si="9"/>
        <v>0</v>
      </c>
      <c r="G213" s="8">
        <f t="shared" si="10"/>
        <v>1748.72</v>
      </c>
      <c r="K213" s="33">
        <v>-4.9241799999999998</v>
      </c>
      <c r="L213" s="33">
        <v>-4.45343</v>
      </c>
      <c r="M213" s="35">
        <f t="shared" si="11"/>
        <v>-9.3776100000000007</v>
      </c>
    </row>
    <row r="214" spans="1:13" x14ac:dyDescent="0.2">
      <c r="A214" s="2">
        <v>43809</v>
      </c>
      <c r="B214" s="10">
        <v>67.12</v>
      </c>
      <c r="C214" s="7">
        <v>1739.21</v>
      </c>
      <c r="D214" s="5">
        <v>200.87</v>
      </c>
      <c r="F214" s="11">
        <f t="shared" si="9"/>
        <v>0</v>
      </c>
      <c r="G214" s="8">
        <f t="shared" si="10"/>
        <v>1739.21</v>
      </c>
      <c r="K214" s="33">
        <v>4.8149689999999996</v>
      </c>
      <c r="L214" s="33">
        <v>3.6926909999999999</v>
      </c>
      <c r="M214" s="35">
        <f t="shared" si="11"/>
        <v>8.5076599999999996</v>
      </c>
    </row>
    <row r="215" spans="1:13" x14ac:dyDescent="0.2">
      <c r="A215" s="2">
        <v>43808</v>
      </c>
      <c r="B215" s="10">
        <v>66.73</v>
      </c>
      <c r="C215" s="7">
        <v>1749.51</v>
      </c>
      <c r="D215" s="5">
        <v>201.34</v>
      </c>
      <c r="F215" s="11">
        <f t="shared" si="9"/>
        <v>0</v>
      </c>
      <c r="G215" s="8">
        <f t="shared" si="10"/>
        <v>1749.51</v>
      </c>
      <c r="K215" s="33">
        <v>1.503784</v>
      </c>
      <c r="L215" s="33">
        <v>-4.9272999999999998</v>
      </c>
      <c r="M215" s="35">
        <f t="shared" si="11"/>
        <v>-3.4235159999999998</v>
      </c>
    </row>
    <row r="216" spans="1:13" x14ac:dyDescent="0.2">
      <c r="A216" s="2">
        <v>43805</v>
      </c>
      <c r="B216" s="10">
        <v>67.677499999999995</v>
      </c>
      <c r="C216" s="7">
        <v>1751.6</v>
      </c>
      <c r="D216" s="5">
        <v>201.05</v>
      </c>
      <c r="F216" s="11">
        <f t="shared" si="9"/>
        <v>0</v>
      </c>
      <c r="G216" s="8">
        <f t="shared" si="10"/>
        <v>1751.6</v>
      </c>
      <c r="K216" s="33">
        <v>-6.0723900000000004</v>
      </c>
      <c r="L216" s="33">
        <v>-3.2170299999999998</v>
      </c>
      <c r="M216" s="35">
        <f t="shared" si="11"/>
        <v>-9.2894199999999998</v>
      </c>
    </row>
    <row r="217" spans="1:13" x14ac:dyDescent="0.2">
      <c r="A217" s="2">
        <v>43804</v>
      </c>
      <c r="B217" s="10">
        <v>66.394999999999996</v>
      </c>
      <c r="C217" s="7">
        <v>1740.48</v>
      </c>
      <c r="D217" s="5">
        <v>199.36</v>
      </c>
      <c r="F217" s="11">
        <f t="shared" si="9"/>
        <v>0</v>
      </c>
      <c r="G217" s="8">
        <f t="shared" si="10"/>
        <v>1740.48</v>
      </c>
      <c r="K217" s="33">
        <v>9.3476900000000001</v>
      </c>
      <c r="L217" s="33">
        <v>0.51166800000000001</v>
      </c>
      <c r="M217" s="35">
        <f t="shared" si="11"/>
        <v>9.8593580000000003</v>
      </c>
    </row>
    <row r="218" spans="1:13" x14ac:dyDescent="0.2">
      <c r="A218" s="2">
        <v>43803</v>
      </c>
      <c r="B218" s="10">
        <v>65.435000000000002</v>
      </c>
      <c r="C218" s="7">
        <v>1760.69</v>
      </c>
      <c r="D218" s="5">
        <v>198.71</v>
      </c>
      <c r="F218" s="11">
        <f t="shared" si="9"/>
        <v>0</v>
      </c>
      <c r="G218" s="8">
        <f t="shared" si="10"/>
        <v>1760.69</v>
      </c>
      <c r="K218" s="33">
        <v>4.2198209999999996</v>
      </c>
      <c r="L218" s="33">
        <v>2.6675420000000001</v>
      </c>
      <c r="M218" s="35">
        <f t="shared" si="11"/>
        <v>6.8873629999999997</v>
      </c>
    </row>
    <row r="219" spans="1:13" x14ac:dyDescent="0.2">
      <c r="A219" s="2">
        <v>43802</v>
      </c>
      <c r="B219" s="10">
        <v>64.862499999999997</v>
      </c>
      <c r="C219" s="7">
        <v>1769.96</v>
      </c>
      <c r="D219" s="5">
        <v>198.82</v>
      </c>
      <c r="F219" s="11">
        <f t="shared" si="9"/>
        <v>0</v>
      </c>
      <c r="G219" s="8">
        <f t="shared" si="10"/>
        <v>1769.96</v>
      </c>
      <c r="K219" s="33">
        <v>6.2716989999999999</v>
      </c>
      <c r="L219" s="33">
        <v>-0.23483000000000001</v>
      </c>
      <c r="M219" s="35">
        <f t="shared" si="11"/>
        <v>6.0368690000000003</v>
      </c>
    </row>
    <row r="220" spans="1:13" x14ac:dyDescent="0.2">
      <c r="A220" s="2">
        <v>43801</v>
      </c>
      <c r="B220" s="10">
        <v>66.040000000000006</v>
      </c>
      <c r="C220" s="7">
        <v>1781.6</v>
      </c>
      <c r="D220" s="5">
        <v>199.7</v>
      </c>
      <c r="F220" s="11">
        <f t="shared" si="9"/>
        <v>0</v>
      </c>
      <c r="G220" s="8">
        <f t="shared" si="10"/>
        <v>1781.6</v>
      </c>
      <c r="K220" s="33">
        <v>9.7448639999999997</v>
      </c>
      <c r="L220" s="33">
        <v>6.3149899999999999</v>
      </c>
      <c r="M220" s="35">
        <f t="shared" si="11"/>
        <v>16.059854000000001</v>
      </c>
    </row>
    <row r="221" spans="1:13" x14ac:dyDescent="0.2">
      <c r="A221" s="2">
        <v>43798</v>
      </c>
      <c r="B221" s="10">
        <v>66.8125</v>
      </c>
      <c r="C221" s="7">
        <v>1800.8</v>
      </c>
      <c r="D221" s="5">
        <v>201.64</v>
      </c>
      <c r="F221" s="11">
        <f t="shared" si="9"/>
        <v>0</v>
      </c>
      <c r="G221" s="8">
        <f t="shared" si="10"/>
        <v>1800.8</v>
      </c>
      <c r="K221" s="33">
        <v>8.6986950000000007</v>
      </c>
      <c r="L221" s="33">
        <v>1.156304</v>
      </c>
      <c r="M221" s="35">
        <f t="shared" si="11"/>
        <v>9.8549990000000012</v>
      </c>
    </row>
    <row r="222" spans="1:13" x14ac:dyDescent="0.2">
      <c r="A222" s="2">
        <v>43797</v>
      </c>
      <c r="B222" s="10">
        <v>66.959999999999994</v>
      </c>
      <c r="C222" s="7">
        <v>1818.51</v>
      </c>
      <c r="D222" s="5">
        <v>202</v>
      </c>
      <c r="F222" s="11">
        <f t="shared" si="9"/>
        <v>0</v>
      </c>
      <c r="G222" s="8">
        <f t="shared" si="10"/>
        <v>1818.51</v>
      </c>
      <c r="K222" s="33">
        <v>0</v>
      </c>
      <c r="L222" s="33">
        <v>0</v>
      </c>
      <c r="M222" s="35">
        <f t="shared" si="11"/>
        <v>0</v>
      </c>
    </row>
    <row r="223" spans="1:13" x14ac:dyDescent="0.2">
      <c r="A223" s="2">
        <v>43796</v>
      </c>
      <c r="B223" s="10">
        <v>66.959999999999994</v>
      </c>
      <c r="C223" s="7">
        <v>1818.51</v>
      </c>
      <c r="D223" s="5">
        <v>202</v>
      </c>
      <c r="F223" s="11">
        <f t="shared" si="9"/>
        <v>0</v>
      </c>
      <c r="G223" s="8">
        <f t="shared" si="10"/>
        <v>1818.51</v>
      </c>
      <c r="K223" s="33">
        <v>-10.957800000000001</v>
      </c>
      <c r="L223" s="33">
        <v>-11.0586</v>
      </c>
      <c r="M223" s="35">
        <f t="shared" si="11"/>
        <v>-22.016400000000001</v>
      </c>
    </row>
    <row r="224" spans="1:13" x14ac:dyDescent="0.2">
      <c r="A224" s="2">
        <v>43795</v>
      </c>
      <c r="B224" s="10">
        <v>66.072500000000005</v>
      </c>
      <c r="C224" s="7">
        <v>1796.94</v>
      </c>
      <c r="D224" s="5">
        <v>198.97</v>
      </c>
      <c r="F224" s="11">
        <f t="shared" si="9"/>
        <v>0</v>
      </c>
      <c r="G224" s="8">
        <f t="shared" si="10"/>
        <v>1796.94</v>
      </c>
      <c r="K224" s="33">
        <v>-10.980600000000001</v>
      </c>
      <c r="L224" s="33">
        <v>1.944194</v>
      </c>
      <c r="M224" s="35">
        <f t="shared" si="11"/>
        <v>-9.0364060000000013</v>
      </c>
    </row>
    <row r="225" spans="1:13" x14ac:dyDescent="0.2">
      <c r="A225" s="2">
        <v>43794</v>
      </c>
      <c r="B225" s="10">
        <v>66.592500000000001</v>
      </c>
      <c r="C225" s="7">
        <v>1773.84</v>
      </c>
      <c r="D225" s="5">
        <v>199.79</v>
      </c>
      <c r="F225" s="11">
        <f t="shared" si="9"/>
        <v>0</v>
      </c>
      <c r="G225" s="8">
        <f t="shared" si="10"/>
        <v>1773.84</v>
      </c>
      <c r="K225" s="33">
        <v>-14.2804</v>
      </c>
      <c r="L225" s="33">
        <v>-0.30485000000000001</v>
      </c>
      <c r="M225" s="35">
        <f t="shared" si="11"/>
        <v>-14.58525</v>
      </c>
    </row>
    <row r="226" spans="1:13" x14ac:dyDescent="0.2">
      <c r="A226" s="2">
        <v>43791</v>
      </c>
      <c r="B226" s="10">
        <v>65.444999999999993</v>
      </c>
      <c r="C226" s="7">
        <v>1745.72</v>
      </c>
      <c r="D226" s="5">
        <v>198.82</v>
      </c>
      <c r="F226" s="11">
        <f t="shared" si="9"/>
        <v>0</v>
      </c>
      <c r="G226" s="8">
        <f t="shared" si="10"/>
        <v>1745.72</v>
      </c>
      <c r="K226" s="33">
        <v>-5.33127</v>
      </c>
      <c r="L226" s="33">
        <v>-4.4405799999999997</v>
      </c>
      <c r="M226" s="35">
        <f t="shared" si="11"/>
        <v>-9.7718500000000006</v>
      </c>
    </row>
    <row r="227" spans="1:13" x14ac:dyDescent="0.2">
      <c r="A227" s="2">
        <v>43790</v>
      </c>
      <c r="B227" s="10">
        <v>65.502499999999998</v>
      </c>
      <c r="C227" s="7">
        <v>1734.71</v>
      </c>
      <c r="D227" s="5">
        <v>197.93</v>
      </c>
      <c r="F227" s="11">
        <f t="shared" si="9"/>
        <v>0</v>
      </c>
      <c r="G227" s="8">
        <f t="shared" si="10"/>
        <v>1734.71</v>
      </c>
      <c r="K227" s="33">
        <v>5.4196309999999999</v>
      </c>
      <c r="L227" s="33">
        <v>-3.0993300000000001</v>
      </c>
      <c r="M227" s="35">
        <f t="shared" si="11"/>
        <v>2.3203009999999997</v>
      </c>
    </row>
    <row r="228" spans="1:13" x14ac:dyDescent="0.2">
      <c r="A228" s="2">
        <v>43789</v>
      </c>
      <c r="B228" s="10">
        <v>65.797499999999999</v>
      </c>
      <c r="C228" s="7">
        <v>1745.53</v>
      </c>
      <c r="D228" s="5">
        <v>197.51</v>
      </c>
      <c r="F228" s="11">
        <f t="shared" si="9"/>
        <v>0</v>
      </c>
      <c r="G228" s="8">
        <f t="shared" si="10"/>
        <v>1745.53</v>
      </c>
      <c r="K228" s="33">
        <v>3.9325519999999998</v>
      </c>
      <c r="L228" s="33">
        <v>5.6884709999999998</v>
      </c>
      <c r="M228" s="35">
        <f t="shared" si="11"/>
        <v>9.6210229999999992</v>
      </c>
    </row>
    <row r="229" spans="1:13" x14ac:dyDescent="0.2">
      <c r="A229" s="2">
        <v>43788</v>
      </c>
      <c r="B229" s="10">
        <v>66.572500000000005</v>
      </c>
      <c r="C229" s="7">
        <v>1752.79</v>
      </c>
      <c r="D229" s="5">
        <v>199.32</v>
      </c>
      <c r="F229" s="11">
        <f t="shared" si="9"/>
        <v>0</v>
      </c>
      <c r="G229" s="8">
        <f t="shared" si="10"/>
        <v>1752.79</v>
      </c>
      <c r="K229" s="33">
        <v>-2.2689999999999998E-2</v>
      </c>
      <c r="L229" s="33">
        <v>-9.8736800000000002</v>
      </c>
      <c r="M229" s="35">
        <f t="shared" si="11"/>
        <v>-9.896370000000001</v>
      </c>
    </row>
    <row r="230" spans="1:13" x14ac:dyDescent="0.2">
      <c r="A230" s="2">
        <v>43787</v>
      </c>
      <c r="B230" s="10">
        <v>66.775000000000006</v>
      </c>
      <c r="C230" s="7">
        <v>1752.53</v>
      </c>
      <c r="D230" s="5">
        <v>197.4</v>
      </c>
      <c r="F230" s="11">
        <f t="shared" si="9"/>
        <v>0</v>
      </c>
      <c r="G230" s="8">
        <f t="shared" si="10"/>
        <v>1752.53</v>
      </c>
      <c r="K230" s="33">
        <v>-6.5210699999999999</v>
      </c>
      <c r="L230" s="33">
        <v>-9.6634700000000002</v>
      </c>
      <c r="M230" s="35">
        <f t="shared" si="11"/>
        <v>-16.184539999999998</v>
      </c>
    </row>
    <row r="231" spans="1:13" x14ac:dyDescent="0.2">
      <c r="A231" s="2">
        <v>43784</v>
      </c>
      <c r="B231" s="10">
        <v>66.44</v>
      </c>
      <c r="C231" s="7">
        <v>1739.49</v>
      </c>
      <c r="D231" s="5">
        <v>195.1</v>
      </c>
      <c r="F231" s="11">
        <f t="shared" si="9"/>
        <v>0</v>
      </c>
      <c r="G231" s="8">
        <f t="shared" si="10"/>
        <v>1739.49</v>
      </c>
      <c r="K231" s="33">
        <v>6.9568529999999997</v>
      </c>
      <c r="L231" s="33">
        <v>-6.3343600000000002</v>
      </c>
      <c r="M231" s="35">
        <f t="shared" si="11"/>
        <v>0.62249299999999952</v>
      </c>
    </row>
    <row r="232" spans="1:13" x14ac:dyDescent="0.2">
      <c r="A232" s="2">
        <v>43783</v>
      </c>
      <c r="B232" s="10">
        <v>65.66</v>
      </c>
      <c r="C232" s="7">
        <v>1754.6</v>
      </c>
      <c r="D232" s="5">
        <v>193.15</v>
      </c>
      <c r="F232" s="11">
        <f t="shared" si="9"/>
        <v>0</v>
      </c>
      <c r="G232" s="8">
        <f t="shared" si="10"/>
        <v>1754.6</v>
      </c>
      <c r="K232" s="33">
        <v>-0.49074000000000001</v>
      </c>
      <c r="L232" s="33">
        <v>-1.5245</v>
      </c>
      <c r="M232" s="35">
        <f t="shared" si="11"/>
        <v>-2.0152399999999999</v>
      </c>
    </row>
    <row r="233" spans="1:13" x14ac:dyDescent="0.2">
      <c r="A233" s="2">
        <v>43782</v>
      </c>
      <c r="B233" s="10">
        <v>66.117500000000007</v>
      </c>
      <c r="C233" s="7">
        <v>1753.11</v>
      </c>
      <c r="D233" s="5">
        <v>193.19</v>
      </c>
      <c r="F233" s="11">
        <f t="shared" si="9"/>
        <v>0</v>
      </c>
      <c r="G233" s="8">
        <f t="shared" si="10"/>
        <v>1753.11</v>
      </c>
      <c r="K233" s="33">
        <v>11.796989999999999</v>
      </c>
      <c r="L233" s="33">
        <v>8.4280030000000004</v>
      </c>
      <c r="M233" s="35">
        <f t="shared" si="11"/>
        <v>20.224992999999998</v>
      </c>
    </row>
    <row r="234" spans="1:13" x14ac:dyDescent="0.2">
      <c r="A234" s="2">
        <v>43781</v>
      </c>
      <c r="B234" s="10">
        <v>65.489999999999995</v>
      </c>
      <c r="C234" s="7">
        <v>1778</v>
      </c>
      <c r="D234" s="5">
        <v>194.47</v>
      </c>
      <c r="F234" s="11">
        <f t="shared" si="9"/>
        <v>0</v>
      </c>
      <c r="G234" s="8">
        <f t="shared" si="10"/>
        <v>1778</v>
      </c>
      <c r="K234" s="33">
        <v>-3.0610300000000001</v>
      </c>
      <c r="L234" s="33">
        <v>-23.296800000000001</v>
      </c>
      <c r="M234" s="35">
        <f t="shared" si="11"/>
        <v>-26.35783</v>
      </c>
    </row>
    <row r="235" spans="1:13" x14ac:dyDescent="0.2">
      <c r="A235" s="2">
        <v>43780</v>
      </c>
      <c r="B235" s="10">
        <v>65.55</v>
      </c>
      <c r="C235" s="7">
        <v>1771.65</v>
      </c>
      <c r="D235" s="5">
        <v>189.61</v>
      </c>
      <c r="F235" s="11">
        <f t="shared" si="9"/>
        <v>0</v>
      </c>
      <c r="G235" s="8">
        <f t="shared" si="10"/>
        <v>1771.65</v>
      </c>
      <c r="K235" s="33">
        <v>6.6643520000000001</v>
      </c>
      <c r="L235" s="33">
        <v>7.7690650000000003</v>
      </c>
      <c r="M235" s="35">
        <f t="shared" si="11"/>
        <v>14.433417</v>
      </c>
    </row>
    <row r="236" spans="1:13" x14ac:dyDescent="0.2">
      <c r="A236" s="2">
        <v>43777</v>
      </c>
      <c r="B236" s="10">
        <v>65.034999999999997</v>
      </c>
      <c r="C236" s="7">
        <v>1785.88</v>
      </c>
      <c r="D236" s="5">
        <v>190.84</v>
      </c>
      <c r="F236" s="11">
        <f t="shared" si="9"/>
        <v>0</v>
      </c>
      <c r="G236" s="8">
        <f t="shared" si="10"/>
        <v>1785.88</v>
      </c>
      <c r="K236" s="33">
        <v>1.038535</v>
      </c>
      <c r="L236" s="33">
        <v>-1.3287199999999999</v>
      </c>
      <c r="M236" s="35">
        <f t="shared" si="11"/>
        <v>-0.29018499999999992</v>
      </c>
    </row>
    <row r="237" spans="1:13" x14ac:dyDescent="0.2">
      <c r="A237" s="2">
        <v>43776</v>
      </c>
      <c r="B237" s="10">
        <v>64.857500000000002</v>
      </c>
      <c r="C237" s="7">
        <v>1788.2</v>
      </c>
      <c r="D237" s="5">
        <v>190.42</v>
      </c>
      <c r="F237" s="11">
        <f t="shared" si="9"/>
        <v>0</v>
      </c>
      <c r="G237" s="8">
        <f t="shared" si="10"/>
        <v>1788.2</v>
      </c>
      <c r="K237" s="33">
        <v>3.4049170000000002</v>
      </c>
      <c r="L237" s="33">
        <v>7.4161210000000004</v>
      </c>
      <c r="M237" s="35">
        <f t="shared" si="11"/>
        <v>10.821038000000001</v>
      </c>
    </row>
    <row r="238" spans="1:13" x14ac:dyDescent="0.2">
      <c r="A238" s="2">
        <v>43775</v>
      </c>
      <c r="B238" s="10">
        <v>64.31</v>
      </c>
      <c r="C238" s="7">
        <v>1795.77</v>
      </c>
      <c r="D238" s="5">
        <v>191.55</v>
      </c>
      <c r="F238" s="11">
        <f t="shared" si="9"/>
        <v>0</v>
      </c>
      <c r="G238" s="8">
        <f t="shared" si="10"/>
        <v>1795.77</v>
      </c>
      <c r="K238" s="33">
        <v>2.8780800000000002</v>
      </c>
      <c r="L238" s="33">
        <v>13.25311</v>
      </c>
      <c r="M238" s="35">
        <f t="shared" si="11"/>
        <v>16.13119</v>
      </c>
    </row>
    <row r="239" spans="1:13" x14ac:dyDescent="0.2">
      <c r="A239" s="2">
        <v>43774</v>
      </c>
      <c r="B239" s="10">
        <v>64.282499999999999</v>
      </c>
      <c r="C239" s="7">
        <v>1801.71</v>
      </c>
      <c r="D239" s="5">
        <v>194.32</v>
      </c>
      <c r="F239" s="11">
        <f t="shared" si="9"/>
        <v>0</v>
      </c>
      <c r="G239" s="8">
        <f t="shared" si="10"/>
        <v>1801.71</v>
      </c>
      <c r="K239" s="33">
        <v>1.483819</v>
      </c>
      <c r="L239" s="33">
        <v>1.5522990000000001</v>
      </c>
      <c r="M239" s="35">
        <f t="shared" si="11"/>
        <v>3.0361180000000001</v>
      </c>
    </row>
    <row r="240" spans="1:13" x14ac:dyDescent="0.2">
      <c r="A240" s="2">
        <v>43773</v>
      </c>
      <c r="B240" s="10">
        <v>64.375</v>
      </c>
      <c r="C240" s="7">
        <v>1804.66</v>
      </c>
      <c r="D240" s="5">
        <v>194.72</v>
      </c>
      <c r="F240" s="11">
        <f t="shared" si="9"/>
        <v>0</v>
      </c>
      <c r="G240" s="8">
        <f t="shared" si="10"/>
        <v>1804.66</v>
      </c>
      <c r="K240" s="33">
        <v>-6.6523300000000001</v>
      </c>
      <c r="L240" s="33">
        <v>-3.6481699999999999</v>
      </c>
      <c r="M240" s="35">
        <f t="shared" si="11"/>
        <v>-10.3005</v>
      </c>
    </row>
    <row r="241" spans="1:13" x14ac:dyDescent="0.2">
      <c r="A241" s="2">
        <v>43770</v>
      </c>
      <c r="B241" s="10">
        <v>63.954999999999998</v>
      </c>
      <c r="C241" s="7">
        <v>1791.44</v>
      </c>
      <c r="D241" s="5">
        <v>193.62</v>
      </c>
      <c r="F241" s="11">
        <f t="shared" si="9"/>
        <v>0</v>
      </c>
      <c r="G241" s="8">
        <f t="shared" si="10"/>
        <v>1791.44</v>
      </c>
      <c r="K241" s="33">
        <v>-8.1020099999999999</v>
      </c>
      <c r="L241" s="33">
        <v>-2.7382</v>
      </c>
      <c r="M241" s="35">
        <f t="shared" si="11"/>
        <v>-10.840209999999999</v>
      </c>
    </row>
    <row r="242" spans="1:13" x14ac:dyDescent="0.2">
      <c r="A242" s="2">
        <v>43769</v>
      </c>
      <c r="B242" s="10">
        <v>62.19</v>
      </c>
      <c r="C242" s="7">
        <v>1776.66</v>
      </c>
      <c r="D242" s="5">
        <v>191.65</v>
      </c>
      <c r="F242" s="11">
        <f t="shared" si="9"/>
        <v>0</v>
      </c>
      <c r="G242" s="8">
        <f t="shared" si="10"/>
        <v>1776.66</v>
      </c>
      <c r="K242" s="33">
        <v>0.91586800000000002</v>
      </c>
      <c r="L242" s="33">
        <v>-10.988300000000001</v>
      </c>
      <c r="M242" s="35">
        <f t="shared" si="11"/>
        <v>-10.072432000000001</v>
      </c>
    </row>
    <row r="243" spans="1:13" x14ac:dyDescent="0.2">
      <c r="A243" s="2">
        <v>43768</v>
      </c>
      <c r="B243" s="10">
        <v>60.814999999999998</v>
      </c>
      <c r="C243" s="7">
        <v>1779.99</v>
      </c>
      <c r="D243" s="5">
        <v>188.25</v>
      </c>
      <c r="F243" s="11">
        <f t="shared" si="9"/>
        <v>0</v>
      </c>
      <c r="G243" s="8">
        <f t="shared" si="10"/>
        <v>1779.99</v>
      </c>
      <c r="K243" s="33">
        <v>-8.4098000000000006</v>
      </c>
      <c r="L243" s="33">
        <v>5.0040490000000002</v>
      </c>
      <c r="M243" s="35">
        <f t="shared" si="11"/>
        <v>-3.4057510000000004</v>
      </c>
    </row>
    <row r="244" spans="1:13" x14ac:dyDescent="0.2">
      <c r="A244" s="2">
        <v>43767</v>
      </c>
      <c r="B244" s="10">
        <v>60.822499999999998</v>
      </c>
      <c r="C244" s="7">
        <v>1762.71</v>
      </c>
      <c r="D244" s="5">
        <v>189.31</v>
      </c>
      <c r="F244" s="11">
        <f t="shared" si="9"/>
        <v>0</v>
      </c>
      <c r="G244" s="8">
        <f t="shared" si="10"/>
        <v>1762.71</v>
      </c>
      <c r="K244" s="33">
        <v>7.735627</v>
      </c>
      <c r="L244" s="33">
        <v>-4.9688800000000004</v>
      </c>
      <c r="M244" s="35">
        <f t="shared" si="11"/>
        <v>2.7667469999999996</v>
      </c>
    </row>
    <row r="245" spans="1:13" x14ac:dyDescent="0.2">
      <c r="A245" s="2">
        <v>43766</v>
      </c>
      <c r="B245" s="10">
        <v>62.262500000000003</v>
      </c>
      <c r="C245" s="7">
        <v>1777.08</v>
      </c>
      <c r="D245" s="5">
        <v>189.4</v>
      </c>
      <c r="F245" s="11">
        <f t="shared" si="9"/>
        <v>0</v>
      </c>
      <c r="G245" s="8">
        <f t="shared" si="10"/>
        <v>1777.08</v>
      </c>
      <c r="K245" s="33">
        <v>-7.9855299999999998</v>
      </c>
      <c r="L245" s="33">
        <v>-4.8544799999999997</v>
      </c>
      <c r="M245" s="35">
        <f t="shared" si="11"/>
        <v>-12.840009999999999</v>
      </c>
    </row>
    <row r="246" spans="1:13" x14ac:dyDescent="0.2">
      <c r="A246" s="2">
        <v>43763</v>
      </c>
      <c r="B246" s="10">
        <v>61.645000000000003</v>
      </c>
      <c r="C246" s="7">
        <v>1761.33</v>
      </c>
      <c r="D246" s="5">
        <v>187.89</v>
      </c>
      <c r="F246" s="11">
        <f t="shared" si="9"/>
        <v>0</v>
      </c>
      <c r="G246" s="8">
        <f t="shared" si="10"/>
        <v>1761.33</v>
      </c>
      <c r="K246" s="33">
        <v>9.0853959999999994</v>
      </c>
      <c r="L246" s="33">
        <v>-4.3579600000000003</v>
      </c>
      <c r="M246" s="35">
        <f t="shared" si="11"/>
        <v>4.7274359999999991</v>
      </c>
    </row>
    <row r="247" spans="1:13" x14ac:dyDescent="0.2">
      <c r="A247" s="2">
        <v>43762</v>
      </c>
      <c r="B247" s="10">
        <v>60.895000000000003</v>
      </c>
      <c r="C247" s="7">
        <v>1780.78</v>
      </c>
      <c r="D247" s="5">
        <v>186.38</v>
      </c>
      <c r="F247" s="11">
        <f t="shared" si="9"/>
        <v>0</v>
      </c>
      <c r="G247" s="8">
        <f t="shared" si="10"/>
        <v>1780.78</v>
      </c>
      <c r="K247" s="33">
        <v>-9.1125299999999996</v>
      </c>
      <c r="L247" s="33">
        <v>-0.71714999999999995</v>
      </c>
      <c r="M247" s="35">
        <f t="shared" si="11"/>
        <v>-9.8296799999999998</v>
      </c>
    </row>
    <row r="248" spans="1:13" x14ac:dyDescent="0.2">
      <c r="A248" s="2">
        <v>43761</v>
      </c>
      <c r="B248" s="10">
        <v>60.795000000000002</v>
      </c>
      <c r="C248" s="7">
        <v>1762.17</v>
      </c>
      <c r="D248" s="5">
        <v>186.15</v>
      </c>
      <c r="F248" s="11">
        <f t="shared" si="9"/>
        <v>0</v>
      </c>
      <c r="G248" s="8">
        <f t="shared" si="10"/>
        <v>1762.17</v>
      </c>
      <c r="K248" s="33">
        <v>1.320322</v>
      </c>
      <c r="L248" s="33">
        <v>-15.0707</v>
      </c>
      <c r="M248" s="35">
        <f t="shared" si="11"/>
        <v>-13.750378000000001</v>
      </c>
    </row>
    <row r="249" spans="1:13" x14ac:dyDescent="0.2">
      <c r="A249" s="2">
        <v>43760</v>
      </c>
      <c r="B249" s="10">
        <v>59.99</v>
      </c>
      <c r="C249" s="7">
        <v>1765.73</v>
      </c>
      <c r="D249" s="5">
        <v>182.34</v>
      </c>
      <c r="F249" s="11">
        <f t="shared" si="9"/>
        <v>0</v>
      </c>
      <c r="G249" s="8">
        <f t="shared" si="10"/>
        <v>1765.73</v>
      </c>
      <c r="K249" s="33">
        <v>9.7744839999999993</v>
      </c>
      <c r="L249" s="33">
        <v>34.709820000000001</v>
      </c>
      <c r="M249" s="35">
        <f t="shared" si="11"/>
        <v>44.484304000000002</v>
      </c>
    </row>
    <row r="250" spans="1:13" x14ac:dyDescent="0.2">
      <c r="A250" s="2">
        <v>43759</v>
      </c>
      <c r="B250" s="10">
        <v>60.127499999999998</v>
      </c>
      <c r="C250" s="7">
        <v>1785.66</v>
      </c>
      <c r="D250" s="5">
        <v>189.76</v>
      </c>
      <c r="F250" s="11">
        <f t="shared" si="9"/>
        <v>0</v>
      </c>
      <c r="G250" s="8">
        <f t="shared" si="10"/>
        <v>1785.66</v>
      </c>
      <c r="K250" s="33">
        <v>-14.232200000000001</v>
      </c>
      <c r="L250" s="33">
        <v>-14.721</v>
      </c>
      <c r="M250" s="35">
        <f t="shared" si="11"/>
        <v>-28.953200000000002</v>
      </c>
    </row>
    <row r="251" spans="1:13" x14ac:dyDescent="0.2">
      <c r="A251" s="2">
        <v>43756</v>
      </c>
      <c r="B251" s="10">
        <v>59.102499999999999</v>
      </c>
      <c r="C251" s="7">
        <v>1757.51</v>
      </c>
      <c r="D251" s="5">
        <v>185.85</v>
      </c>
      <c r="F251" s="11">
        <f t="shared" si="9"/>
        <v>0</v>
      </c>
      <c r="G251" s="8">
        <f t="shared" si="10"/>
        <v>1757.51</v>
      </c>
      <c r="K251" s="33">
        <v>14.447469999999999</v>
      </c>
      <c r="L251" s="33">
        <v>22.611429999999999</v>
      </c>
      <c r="M251" s="35">
        <f t="shared" si="11"/>
        <v>37.058899999999994</v>
      </c>
    </row>
    <row r="252" spans="1:13" x14ac:dyDescent="0.2">
      <c r="A252" s="2">
        <v>43755</v>
      </c>
      <c r="B252" s="10">
        <v>58.82</v>
      </c>
      <c r="C252" s="7">
        <v>1787.48</v>
      </c>
      <c r="D252" s="5">
        <v>190.39</v>
      </c>
      <c r="F252" s="11">
        <f t="shared" si="9"/>
        <v>0</v>
      </c>
      <c r="G252" s="8">
        <f t="shared" si="10"/>
        <v>1787.48</v>
      </c>
      <c r="K252" s="33">
        <v>-5.0100800000000003</v>
      </c>
      <c r="L252" s="33">
        <v>-3.13523</v>
      </c>
      <c r="M252" s="35">
        <f t="shared" si="11"/>
        <v>-8.1453100000000003</v>
      </c>
    </row>
    <row r="253" spans="1:13" x14ac:dyDescent="0.2">
      <c r="A253" s="2">
        <v>43754</v>
      </c>
      <c r="B253" s="10">
        <v>58.592500000000001</v>
      </c>
      <c r="C253" s="7">
        <v>1777.43</v>
      </c>
      <c r="D253" s="5">
        <v>189.55</v>
      </c>
      <c r="F253" s="11">
        <f t="shared" si="9"/>
        <v>0</v>
      </c>
      <c r="G253" s="8">
        <f t="shared" si="10"/>
        <v>1777.43</v>
      </c>
      <c r="K253" s="33">
        <v>-4.77149</v>
      </c>
      <c r="L253" s="33">
        <v>-4.0232200000000002</v>
      </c>
      <c r="M253" s="35">
        <f t="shared" si="11"/>
        <v>-8.7947100000000002</v>
      </c>
    </row>
    <row r="254" spans="1:13" x14ac:dyDescent="0.2">
      <c r="A254" s="2">
        <v>43753</v>
      </c>
      <c r="B254" s="10">
        <v>58.83</v>
      </c>
      <c r="C254" s="7">
        <v>1767.38</v>
      </c>
      <c r="D254" s="5">
        <v>188.89</v>
      </c>
      <c r="F254" s="11">
        <f t="shared" si="9"/>
        <v>0</v>
      </c>
      <c r="G254" s="8">
        <f t="shared" si="10"/>
        <v>1767.38</v>
      </c>
      <c r="K254" s="33">
        <v>-14.999000000000001</v>
      </c>
      <c r="L254" s="33">
        <v>-27.1477</v>
      </c>
      <c r="M254" s="35">
        <f t="shared" si="11"/>
        <v>-42.146700000000003</v>
      </c>
    </row>
    <row r="255" spans="1:13" x14ac:dyDescent="0.2">
      <c r="A255" s="2">
        <v>43752</v>
      </c>
      <c r="B255" s="10">
        <v>58.967500000000001</v>
      </c>
      <c r="C255" s="7">
        <v>1736.43</v>
      </c>
      <c r="D255" s="5">
        <v>183.28</v>
      </c>
      <c r="F255" s="11">
        <f t="shared" si="9"/>
        <v>0</v>
      </c>
      <c r="G255" s="8">
        <f t="shared" si="10"/>
        <v>1736.43</v>
      </c>
      <c r="K255" s="33">
        <v>-2.1523099999999999</v>
      </c>
      <c r="L255" s="33">
        <v>4.0015349999999996</v>
      </c>
      <c r="M255" s="35">
        <f t="shared" si="11"/>
        <v>1.8492249999999997</v>
      </c>
    </row>
    <row r="256" spans="1:13" x14ac:dyDescent="0.2">
      <c r="A256" s="2">
        <v>43749</v>
      </c>
      <c r="B256" s="10">
        <v>59.052500000000002</v>
      </c>
      <c r="C256" s="7">
        <v>1731.92</v>
      </c>
      <c r="D256" s="5">
        <v>184.19</v>
      </c>
      <c r="F256" s="11">
        <f t="shared" si="9"/>
        <v>0</v>
      </c>
      <c r="G256" s="8">
        <f t="shared" si="10"/>
        <v>1731.92</v>
      </c>
      <c r="K256" s="33">
        <v>-6.4622999999999999</v>
      </c>
      <c r="L256" s="33">
        <v>-14.0154</v>
      </c>
      <c r="M256" s="35">
        <f t="shared" si="11"/>
        <v>-20.477699999999999</v>
      </c>
    </row>
    <row r="257" spans="1:13" x14ac:dyDescent="0.2">
      <c r="A257" s="2">
        <v>43748</v>
      </c>
      <c r="B257" s="10">
        <v>57.522500000000001</v>
      </c>
      <c r="C257" s="7">
        <v>1720.26</v>
      </c>
      <c r="D257" s="5">
        <v>180.03</v>
      </c>
      <c r="F257" s="11">
        <f t="shared" si="9"/>
        <v>0</v>
      </c>
      <c r="G257" s="8">
        <f t="shared" si="10"/>
        <v>1720.26</v>
      </c>
      <c r="K257" s="33">
        <v>0.44981700000000002</v>
      </c>
      <c r="L257" s="33">
        <v>2.0121790000000002</v>
      </c>
      <c r="M257" s="35">
        <f t="shared" si="11"/>
        <v>2.4619960000000001</v>
      </c>
    </row>
    <row r="258" spans="1:13" x14ac:dyDescent="0.2">
      <c r="A258" s="2">
        <v>43747</v>
      </c>
      <c r="B258" s="10">
        <v>56.7575</v>
      </c>
      <c r="C258" s="7">
        <v>1721.99</v>
      </c>
      <c r="D258" s="5">
        <v>179.85</v>
      </c>
      <c r="F258" s="11">
        <f t="shared" si="9"/>
        <v>0</v>
      </c>
      <c r="G258" s="8">
        <f t="shared" si="10"/>
        <v>1721.99</v>
      </c>
      <c r="K258" s="33">
        <v>-8.3614899999999999</v>
      </c>
      <c r="L258" s="33">
        <v>-7.5054999999999996</v>
      </c>
      <c r="M258" s="35">
        <f t="shared" si="11"/>
        <v>-15.866989999999999</v>
      </c>
    </row>
    <row r="259" spans="1:13" x14ac:dyDescent="0.2">
      <c r="A259" s="2">
        <v>43746</v>
      </c>
      <c r="B259" s="10">
        <v>56.1</v>
      </c>
      <c r="C259" s="7">
        <v>1705.51</v>
      </c>
      <c r="D259" s="5">
        <v>177.75</v>
      </c>
      <c r="F259" s="11">
        <f t="shared" si="9"/>
        <v>0</v>
      </c>
      <c r="G259" s="8">
        <f t="shared" si="10"/>
        <v>1705.51</v>
      </c>
      <c r="K259" s="33">
        <v>13.56057</v>
      </c>
      <c r="L259" s="33">
        <v>6.6703530000000004</v>
      </c>
      <c r="M259" s="35">
        <f t="shared" si="11"/>
        <v>20.230923000000001</v>
      </c>
    </row>
    <row r="260" spans="1:13" x14ac:dyDescent="0.2">
      <c r="A260" s="2">
        <v>43745</v>
      </c>
      <c r="B260" s="10">
        <v>56.765000000000001</v>
      </c>
      <c r="C260" s="7">
        <v>1732.66</v>
      </c>
      <c r="D260" s="5">
        <v>179.68</v>
      </c>
      <c r="F260" s="11">
        <f t="shared" si="9"/>
        <v>0</v>
      </c>
      <c r="G260" s="8">
        <f t="shared" si="10"/>
        <v>1732.66</v>
      </c>
      <c r="K260" s="33">
        <v>3.3970229999999999</v>
      </c>
      <c r="L260" s="33">
        <v>3.7022740000000001</v>
      </c>
      <c r="M260" s="35">
        <f t="shared" si="11"/>
        <v>7.099297</v>
      </c>
    </row>
    <row r="261" spans="1:13" x14ac:dyDescent="0.2">
      <c r="A261" s="2">
        <v>43742</v>
      </c>
      <c r="B261" s="10">
        <v>56.752499999999998</v>
      </c>
      <c r="C261" s="7">
        <v>1739.65</v>
      </c>
      <c r="D261" s="5">
        <v>180.45</v>
      </c>
      <c r="F261" s="11">
        <f t="shared" ref="F261:F324" si="12">B261*$P$8</f>
        <v>0</v>
      </c>
      <c r="G261" s="8">
        <f t="shared" ref="G261:G324" si="13">C261*(1-$P$8)</f>
        <v>1739.65</v>
      </c>
      <c r="K261" s="33">
        <v>-8.2095199999999995</v>
      </c>
      <c r="L261" s="33">
        <v>0.71934299999999995</v>
      </c>
      <c r="M261" s="35">
        <f t="shared" si="11"/>
        <v>-7.4901769999999992</v>
      </c>
    </row>
    <row r="262" spans="1:13" x14ac:dyDescent="0.2">
      <c r="A262" s="2">
        <v>43741</v>
      </c>
      <c r="B262" s="10">
        <v>55.204999999999998</v>
      </c>
      <c r="C262" s="7">
        <v>1724.42</v>
      </c>
      <c r="D262" s="5">
        <v>179.38</v>
      </c>
      <c r="F262" s="11">
        <f t="shared" si="12"/>
        <v>0</v>
      </c>
      <c r="G262" s="8">
        <f t="shared" si="13"/>
        <v>1724.42</v>
      </c>
      <c r="K262" s="33">
        <v>-5.6870099999999999</v>
      </c>
      <c r="L262" s="33">
        <v>-20.9497</v>
      </c>
      <c r="M262" s="35">
        <f t="shared" ref="M262:M325" si="14">SUM(K262:L262)</f>
        <v>-26.636710000000001</v>
      </c>
    </row>
    <row r="263" spans="1:13" x14ac:dyDescent="0.2">
      <c r="A263" s="2">
        <v>43740</v>
      </c>
      <c r="B263" s="10">
        <v>54.74</v>
      </c>
      <c r="C263" s="7">
        <v>1713.23</v>
      </c>
      <c r="D263" s="5">
        <v>174.6</v>
      </c>
      <c r="F263" s="11">
        <f t="shared" si="12"/>
        <v>0</v>
      </c>
      <c r="G263" s="8">
        <f t="shared" si="13"/>
        <v>1713.23</v>
      </c>
      <c r="K263" s="33">
        <v>11.638500000000001</v>
      </c>
      <c r="L263" s="33">
        <v>0.46990500000000002</v>
      </c>
      <c r="M263" s="35">
        <f t="shared" si="14"/>
        <v>12.108405000000001</v>
      </c>
    </row>
    <row r="264" spans="1:13" x14ac:dyDescent="0.2">
      <c r="A264" s="2">
        <v>43739</v>
      </c>
      <c r="B264" s="10">
        <v>56.147500000000001</v>
      </c>
      <c r="C264" s="7">
        <v>1735.65</v>
      </c>
      <c r="D264" s="5">
        <v>175.81</v>
      </c>
      <c r="F264" s="11">
        <f t="shared" si="12"/>
        <v>0</v>
      </c>
      <c r="G264" s="8">
        <f t="shared" si="13"/>
        <v>1735.65</v>
      </c>
      <c r="K264" s="33">
        <v>4.7064000000000002E-2</v>
      </c>
      <c r="L264" s="33">
        <v>11.357239999999999</v>
      </c>
      <c r="M264" s="35">
        <f t="shared" si="14"/>
        <v>11.404304</v>
      </c>
    </row>
    <row r="265" spans="1:13" x14ac:dyDescent="0.2">
      <c r="A265" s="2">
        <v>43738</v>
      </c>
      <c r="B265" s="10">
        <v>55.9925</v>
      </c>
      <c r="C265" s="7">
        <v>1735.91</v>
      </c>
      <c r="D265" s="5">
        <v>178.08</v>
      </c>
      <c r="F265" s="11">
        <f t="shared" si="12"/>
        <v>0</v>
      </c>
      <c r="G265" s="8">
        <f t="shared" si="13"/>
        <v>1735.91</v>
      </c>
      <c r="K265" s="33">
        <v>-5.7535999999999996</v>
      </c>
      <c r="L265" s="33">
        <v>0.17229900000000001</v>
      </c>
      <c r="M265" s="35">
        <f t="shared" si="14"/>
        <v>-5.5813009999999998</v>
      </c>
    </row>
    <row r="266" spans="1:13" x14ac:dyDescent="0.2">
      <c r="A266" s="2">
        <v>43735</v>
      </c>
      <c r="B266" s="10">
        <v>54.704999999999998</v>
      </c>
      <c r="C266" s="7">
        <v>1725.45</v>
      </c>
      <c r="D266" s="5">
        <v>177.1</v>
      </c>
      <c r="F266" s="11">
        <f t="shared" si="12"/>
        <v>0</v>
      </c>
      <c r="G266" s="8">
        <f t="shared" si="13"/>
        <v>1725.45</v>
      </c>
      <c r="K266" s="33">
        <v>7.1437559999999998</v>
      </c>
      <c r="L266" s="33">
        <v>13.28701</v>
      </c>
      <c r="M266" s="35">
        <f t="shared" si="14"/>
        <v>20.430765999999998</v>
      </c>
    </row>
    <row r="267" spans="1:13" x14ac:dyDescent="0.2">
      <c r="A267" s="2">
        <v>43734</v>
      </c>
      <c r="B267" s="10">
        <v>54.972499999999997</v>
      </c>
      <c r="C267" s="7">
        <v>1739.84</v>
      </c>
      <c r="D267" s="5">
        <v>180.11</v>
      </c>
      <c r="F267" s="11">
        <f t="shared" si="12"/>
        <v>0</v>
      </c>
      <c r="G267" s="8">
        <f t="shared" si="13"/>
        <v>1739.84</v>
      </c>
      <c r="K267" s="33">
        <v>14.018039999999999</v>
      </c>
      <c r="L267" s="33">
        <v>11.70229</v>
      </c>
      <c r="M267" s="35">
        <f t="shared" si="14"/>
        <v>25.720329999999997</v>
      </c>
    </row>
    <row r="268" spans="1:13" x14ac:dyDescent="0.2">
      <c r="A268" s="2">
        <v>43733</v>
      </c>
      <c r="B268" s="10">
        <v>55.2575</v>
      </c>
      <c r="C268" s="7">
        <v>1768.33</v>
      </c>
      <c r="D268" s="5">
        <v>182.8</v>
      </c>
      <c r="F268" s="11">
        <f t="shared" si="12"/>
        <v>0</v>
      </c>
      <c r="G268" s="8">
        <f t="shared" si="13"/>
        <v>1768.33</v>
      </c>
      <c r="K268" s="33">
        <v>-13.4397</v>
      </c>
      <c r="L268" s="33">
        <v>-4.0775399999999999</v>
      </c>
      <c r="M268" s="35">
        <f t="shared" si="14"/>
        <v>-17.517240000000001</v>
      </c>
    </row>
    <row r="269" spans="1:13" x14ac:dyDescent="0.2">
      <c r="A269" s="2">
        <v>43732</v>
      </c>
      <c r="B269" s="10">
        <v>54.42</v>
      </c>
      <c r="C269" s="7">
        <v>1741.61</v>
      </c>
      <c r="D269" s="5">
        <v>181.28</v>
      </c>
      <c r="F269" s="11">
        <f t="shared" si="12"/>
        <v>0</v>
      </c>
      <c r="G269" s="8">
        <f t="shared" si="13"/>
        <v>1741.61</v>
      </c>
      <c r="K269" s="33">
        <v>21.406099999999999</v>
      </c>
      <c r="L269" s="33">
        <v>25.32582</v>
      </c>
      <c r="M269" s="35">
        <f t="shared" si="14"/>
        <v>46.731920000000002</v>
      </c>
    </row>
    <row r="270" spans="1:13" x14ac:dyDescent="0.2">
      <c r="A270" s="2">
        <v>43731</v>
      </c>
      <c r="B270" s="10">
        <v>54.68</v>
      </c>
      <c r="C270" s="7">
        <v>1785.3</v>
      </c>
      <c r="D270" s="5">
        <v>186.82</v>
      </c>
      <c r="F270" s="11">
        <f t="shared" si="12"/>
        <v>0</v>
      </c>
      <c r="G270" s="8">
        <f t="shared" si="13"/>
        <v>1785.3</v>
      </c>
      <c r="K270" s="33">
        <v>4.1869490000000003</v>
      </c>
      <c r="L270" s="33">
        <v>15.691610000000001</v>
      </c>
      <c r="M270" s="35">
        <f t="shared" si="14"/>
        <v>19.878559000000003</v>
      </c>
    </row>
    <row r="271" spans="1:13" x14ac:dyDescent="0.2">
      <c r="A271" s="2">
        <v>43728</v>
      </c>
      <c r="B271" s="10">
        <v>54.432499999999997</v>
      </c>
      <c r="C271" s="7">
        <v>1794.16</v>
      </c>
      <c r="D271" s="5">
        <v>189.93</v>
      </c>
      <c r="F271" s="11">
        <f t="shared" si="12"/>
        <v>0</v>
      </c>
      <c r="G271" s="8">
        <f t="shared" si="13"/>
        <v>1794.16</v>
      </c>
      <c r="K271" s="33">
        <v>13.7262</v>
      </c>
      <c r="L271" s="33">
        <v>-2.02902</v>
      </c>
      <c r="M271" s="35">
        <f t="shared" si="14"/>
        <v>11.697179999999999</v>
      </c>
    </row>
    <row r="272" spans="1:13" x14ac:dyDescent="0.2">
      <c r="A272" s="2">
        <v>43727</v>
      </c>
      <c r="B272" s="10">
        <v>55.24</v>
      </c>
      <c r="C272" s="7">
        <v>1821.5</v>
      </c>
      <c r="D272" s="5">
        <v>190.14</v>
      </c>
      <c r="F272" s="11">
        <f t="shared" si="12"/>
        <v>0</v>
      </c>
      <c r="G272" s="8">
        <f t="shared" si="13"/>
        <v>1821.5</v>
      </c>
      <c r="K272" s="33">
        <v>-1.7349000000000001</v>
      </c>
      <c r="L272" s="33">
        <v>-11.190300000000001</v>
      </c>
      <c r="M272" s="35">
        <f t="shared" si="14"/>
        <v>-12.9252</v>
      </c>
    </row>
    <row r="273" spans="1:13" x14ac:dyDescent="0.2">
      <c r="A273" s="2">
        <v>43726</v>
      </c>
      <c r="B273" s="10">
        <v>55.692500000000003</v>
      </c>
      <c r="C273" s="7">
        <v>1817.46</v>
      </c>
      <c r="D273" s="5">
        <v>188.14</v>
      </c>
      <c r="F273" s="11">
        <f t="shared" si="12"/>
        <v>0</v>
      </c>
      <c r="G273" s="8">
        <f t="shared" si="13"/>
        <v>1817.46</v>
      </c>
      <c r="K273" s="33">
        <v>2.212796</v>
      </c>
      <c r="L273" s="33">
        <v>1.6543969999999999</v>
      </c>
      <c r="M273" s="35">
        <f t="shared" si="14"/>
        <v>3.8671929999999999</v>
      </c>
    </row>
    <row r="274" spans="1:13" x14ac:dyDescent="0.2">
      <c r="A274" s="2">
        <v>43725</v>
      </c>
      <c r="B274" s="10">
        <v>55.174999999999997</v>
      </c>
      <c r="C274" s="7">
        <v>1822.55</v>
      </c>
      <c r="D274" s="5">
        <v>188.08</v>
      </c>
      <c r="F274" s="11">
        <f t="shared" si="12"/>
        <v>0</v>
      </c>
      <c r="G274" s="8">
        <f t="shared" si="13"/>
        <v>1822.55</v>
      </c>
      <c r="K274" s="33">
        <v>-7.2649299999999997</v>
      </c>
      <c r="L274" s="33">
        <v>-8.0805399999999992</v>
      </c>
      <c r="M274" s="35">
        <f t="shared" si="14"/>
        <v>-15.345469999999999</v>
      </c>
    </row>
    <row r="275" spans="1:13" x14ac:dyDescent="0.2">
      <c r="A275" s="2">
        <v>43724</v>
      </c>
      <c r="B275" s="10">
        <v>54.975000000000001</v>
      </c>
      <c r="C275" s="7">
        <v>1807.84</v>
      </c>
      <c r="D275" s="5">
        <v>186.22</v>
      </c>
      <c r="F275" s="11">
        <f t="shared" si="12"/>
        <v>0</v>
      </c>
      <c r="G275" s="8">
        <f t="shared" si="13"/>
        <v>1807.84</v>
      </c>
      <c r="K275" s="33">
        <v>15.189859999999999</v>
      </c>
      <c r="L275" s="33">
        <v>5.6822489999999997</v>
      </c>
      <c r="M275" s="35">
        <f t="shared" si="14"/>
        <v>20.872108999999998</v>
      </c>
    </row>
    <row r="276" spans="1:13" x14ac:dyDescent="0.2">
      <c r="A276" s="2">
        <v>43721</v>
      </c>
      <c r="B276" s="10">
        <v>54.6875</v>
      </c>
      <c r="C276" s="7">
        <v>1839.34</v>
      </c>
      <c r="D276" s="5">
        <v>187.19</v>
      </c>
      <c r="F276" s="11">
        <f t="shared" si="12"/>
        <v>0</v>
      </c>
      <c r="G276" s="8">
        <f t="shared" si="13"/>
        <v>1839.34</v>
      </c>
      <c r="K276" s="33">
        <v>2.6058979999999998</v>
      </c>
      <c r="L276" s="33">
        <v>-2.7317200000000001</v>
      </c>
      <c r="M276" s="35">
        <f t="shared" si="14"/>
        <v>-0.12582200000000032</v>
      </c>
    </row>
    <row r="277" spans="1:13" x14ac:dyDescent="0.2">
      <c r="A277" s="2">
        <v>43720</v>
      </c>
      <c r="B277" s="10">
        <v>55.7712</v>
      </c>
      <c r="C277" s="7">
        <v>1843.55</v>
      </c>
      <c r="D277" s="5">
        <v>187.47</v>
      </c>
      <c r="F277" s="11">
        <f t="shared" si="12"/>
        <v>0</v>
      </c>
      <c r="G277" s="8">
        <f t="shared" si="13"/>
        <v>1843.55</v>
      </c>
      <c r="K277" s="33">
        <v>-9.9458800000000007</v>
      </c>
      <c r="L277" s="33">
        <v>4.3689749999999998</v>
      </c>
      <c r="M277" s="35">
        <f t="shared" si="14"/>
        <v>-5.5769050000000009</v>
      </c>
    </row>
    <row r="278" spans="1:13" x14ac:dyDescent="0.2">
      <c r="A278" s="2">
        <v>43719</v>
      </c>
      <c r="B278" s="10">
        <v>55.897500000000001</v>
      </c>
      <c r="C278" s="7">
        <v>1822.99</v>
      </c>
      <c r="D278" s="5">
        <v>188.49</v>
      </c>
      <c r="F278" s="11">
        <f t="shared" si="12"/>
        <v>0</v>
      </c>
      <c r="G278" s="8">
        <f t="shared" si="13"/>
        <v>1822.99</v>
      </c>
      <c r="K278" s="33">
        <v>-2.07185</v>
      </c>
      <c r="L278" s="33">
        <v>-4.5590200000000003</v>
      </c>
      <c r="M278" s="35">
        <f t="shared" si="14"/>
        <v>-6.6308699999999998</v>
      </c>
    </row>
    <row r="279" spans="1:13" x14ac:dyDescent="0.2">
      <c r="A279" s="2">
        <v>43718</v>
      </c>
      <c r="B279" s="10">
        <v>54.174999999999997</v>
      </c>
      <c r="C279" s="7">
        <v>1820.55</v>
      </c>
      <c r="D279" s="5">
        <v>186.17</v>
      </c>
      <c r="F279" s="11">
        <f t="shared" si="12"/>
        <v>0</v>
      </c>
      <c r="G279" s="8">
        <f t="shared" si="13"/>
        <v>1820.55</v>
      </c>
      <c r="K279" s="33">
        <v>4.9339930000000001</v>
      </c>
      <c r="L279" s="33">
        <v>14.66572</v>
      </c>
      <c r="M279" s="35">
        <f t="shared" si="14"/>
        <v>19.599713000000001</v>
      </c>
    </row>
    <row r="280" spans="1:13" x14ac:dyDescent="0.2">
      <c r="A280" s="2">
        <v>43717</v>
      </c>
      <c r="B280" s="10">
        <v>53.542499999999997</v>
      </c>
      <c r="C280" s="7">
        <v>1831.35</v>
      </c>
      <c r="D280" s="5">
        <v>188.76</v>
      </c>
      <c r="F280" s="11">
        <f t="shared" si="12"/>
        <v>0</v>
      </c>
      <c r="G280" s="8">
        <f t="shared" si="13"/>
        <v>1831.35</v>
      </c>
      <c r="K280" s="33">
        <v>0.93497600000000003</v>
      </c>
      <c r="L280" s="33">
        <v>-5.1765800000000004</v>
      </c>
      <c r="M280" s="35">
        <f t="shared" si="14"/>
        <v>-4.2416040000000006</v>
      </c>
    </row>
    <row r="281" spans="1:13" x14ac:dyDescent="0.2">
      <c r="A281" s="2">
        <v>43714</v>
      </c>
      <c r="B281" s="10">
        <v>53.314999999999998</v>
      </c>
      <c r="C281" s="7">
        <v>1833.51</v>
      </c>
      <c r="D281" s="5">
        <v>187.49</v>
      </c>
      <c r="F281" s="11">
        <f t="shared" si="12"/>
        <v>0</v>
      </c>
      <c r="G281" s="8">
        <f t="shared" si="13"/>
        <v>1833.51</v>
      </c>
      <c r="K281" s="33">
        <v>3.5131199999999998</v>
      </c>
      <c r="L281" s="33">
        <v>16.169609999999999</v>
      </c>
      <c r="M281" s="35">
        <f t="shared" si="14"/>
        <v>19.682729999999999</v>
      </c>
    </row>
    <row r="282" spans="1:13" x14ac:dyDescent="0.2">
      <c r="A282" s="2">
        <v>43713</v>
      </c>
      <c r="B282" s="10">
        <v>53.32</v>
      </c>
      <c r="C282" s="7">
        <v>1840.72</v>
      </c>
      <c r="D282" s="5">
        <v>190.9</v>
      </c>
      <c r="F282" s="11">
        <f t="shared" si="12"/>
        <v>0</v>
      </c>
      <c r="G282" s="8">
        <f t="shared" si="13"/>
        <v>1840.72</v>
      </c>
      <c r="K282" s="33">
        <v>-20.049399999999999</v>
      </c>
      <c r="L282" s="33">
        <v>-14.0183</v>
      </c>
      <c r="M282" s="35">
        <f t="shared" si="14"/>
        <v>-34.067700000000002</v>
      </c>
    </row>
    <row r="283" spans="1:13" x14ac:dyDescent="0.2">
      <c r="A283" s="2">
        <v>43712</v>
      </c>
      <c r="B283" s="10">
        <v>52.297499999999999</v>
      </c>
      <c r="C283" s="7">
        <v>1800.62</v>
      </c>
      <c r="D283" s="5">
        <v>187.14</v>
      </c>
      <c r="F283" s="11">
        <f t="shared" si="12"/>
        <v>0</v>
      </c>
      <c r="G283" s="8">
        <f t="shared" si="13"/>
        <v>1800.62</v>
      </c>
      <c r="K283" s="33">
        <v>-5.6964699999999997</v>
      </c>
      <c r="L283" s="33">
        <v>-19.280200000000001</v>
      </c>
      <c r="M283" s="35">
        <f t="shared" si="14"/>
        <v>-24.976669999999999</v>
      </c>
    </row>
    <row r="284" spans="1:13" x14ac:dyDescent="0.2">
      <c r="A284" s="2">
        <v>43711</v>
      </c>
      <c r="B284" s="10">
        <v>51.424999999999997</v>
      </c>
      <c r="C284" s="7">
        <v>1789.84</v>
      </c>
      <c r="D284" s="5">
        <v>182.39</v>
      </c>
      <c r="F284" s="11">
        <f t="shared" si="12"/>
        <v>0</v>
      </c>
      <c r="G284" s="8">
        <f t="shared" si="13"/>
        <v>1789.84</v>
      </c>
      <c r="K284" s="33">
        <v>-6.2075500000000003</v>
      </c>
      <c r="L284" s="33">
        <v>12.723229999999999</v>
      </c>
      <c r="M284" s="35">
        <f t="shared" si="14"/>
        <v>6.5156799999999988</v>
      </c>
    </row>
    <row r="285" spans="1:13" x14ac:dyDescent="0.2">
      <c r="A285" s="2">
        <v>43710</v>
      </c>
      <c r="B285" s="10">
        <v>52.185000000000002</v>
      </c>
      <c r="C285" s="7">
        <v>1776.29</v>
      </c>
      <c r="D285" s="5">
        <v>185.67</v>
      </c>
      <c r="F285" s="11">
        <f t="shared" si="12"/>
        <v>0</v>
      </c>
      <c r="G285" s="8">
        <f t="shared" si="13"/>
        <v>1776.29</v>
      </c>
      <c r="K285" s="33">
        <v>0</v>
      </c>
      <c r="L285" s="33">
        <v>0</v>
      </c>
      <c r="M285" s="35">
        <f t="shared" si="14"/>
        <v>0</v>
      </c>
    </row>
    <row r="286" spans="1:13" x14ac:dyDescent="0.2">
      <c r="A286" s="2">
        <v>43707</v>
      </c>
      <c r="B286" s="10">
        <v>52.185000000000002</v>
      </c>
      <c r="C286" s="7">
        <v>1776.29</v>
      </c>
      <c r="D286" s="5">
        <v>185.67</v>
      </c>
      <c r="F286" s="11">
        <f t="shared" si="12"/>
        <v>0</v>
      </c>
      <c r="G286" s="8">
        <f t="shared" si="13"/>
        <v>1776.29</v>
      </c>
      <c r="K286" s="33">
        <v>4.9572010000000004</v>
      </c>
      <c r="L286" s="33">
        <v>-0.72767999999999999</v>
      </c>
      <c r="M286" s="35">
        <f t="shared" si="14"/>
        <v>4.2295210000000001</v>
      </c>
    </row>
    <row r="287" spans="1:13" x14ac:dyDescent="0.2">
      <c r="A287" s="2">
        <v>43706</v>
      </c>
      <c r="B287" s="10">
        <v>52.252499999999998</v>
      </c>
      <c r="C287" s="7">
        <v>1786.4</v>
      </c>
      <c r="D287" s="5">
        <v>185.57</v>
      </c>
      <c r="F287" s="11">
        <f t="shared" si="12"/>
        <v>0</v>
      </c>
      <c r="G287" s="8">
        <f t="shared" si="13"/>
        <v>1786.4</v>
      </c>
      <c r="K287" s="33">
        <v>-11.231199999999999</v>
      </c>
      <c r="L287" s="33">
        <v>-14.8271</v>
      </c>
      <c r="M287" s="35">
        <f t="shared" si="14"/>
        <v>-26.058299999999999</v>
      </c>
    </row>
    <row r="288" spans="1:13" x14ac:dyDescent="0.2">
      <c r="A288" s="2">
        <v>43705</v>
      </c>
      <c r="B288" s="10">
        <v>51.3825</v>
      </c>
      <c r="C288" s="7">
        <v>1764.25</v>
      </c>
      <c r="D288" s="5">
        <v>181.76</v>
      </c>
      <c r="F288" s="11">
        <f t="shared" si="12"/>
        <v>0</v>
      </c>
      <c r="G288" s="8">
        <f t="shared" si="13"/>
        <v>1764.25</v>
      </c>
      <c r="K288" s="33">
        <v>-1.3540399999999999</v>
      </c>
      <c r="L288" s="33">
        <v>-0.90031000000000005</v>
      </c>
      <c r="M288" s="35">
        <f t="shared" si="14"/>
        <v>-2.2543500000000001</v>
      </c>
    </row>
    <row r="289" spans="1:13" x14ac:dyDescent="0.2">
      <c r="A289" s="2">
        <v>43704</v>
      </c>
      <c r="B289" s="10">
        <v>51.04</v>
      </c>
      <c r="C289" s="7">
        <v>1761.83</v>
      </c>
      <c r="D289" s="5">
        <v>181.3</v>
      </c>
      <c r="F289" s="11">
        <f t="shared" si="12"/>
        <v>0</v>
      </c>
      <c r="G289" s="8">
        <f t="shared" si="13"/>
        <v>1761.83</v>
      </c>
      <c r="K289" s="33">
        <v>3.7266620000000001</v>
      </c>
      <c r="L289" s="33">
        <v>-6.6452900000000001</v>
      </c>
      <c r="M289" s="35">
        <f t="shared" si="14"/>
        <v>-2.918628</v>
      </c>
    </row>
    <row r="290" spans="1:13" x14ac:dyDescent="0.2">
      <c r="A290" s="2">
        <v>43703</v>
      </c>
      <c r="B290" s="10">
        <v>51.622500000000002</v>
      </c>
      <c r="C290" s="7">
        <v>1768.87</v>
      </c>
      <c r="D290" s="5">
        <v>180.36</v>
      </c>
      <c r="F290" s="11">
        <f t="shared" si="12"/>
        <v>0</v>
      </c>
      <c r="G290" s="8">
        <f t="shared" si="13"/>
        <v>1768.87</v>
      </c>
      <c r="K290" s="33">
        <v>-9.8666999999999998</v>
      </c>
      <c r="L290" s="33">
        <v>-8.7836999999999996</v>
      </c>
      <c r="M290" s="35">
        <f t="shared" si="14"/>
        <v>-18.650399999999998</v>
      </c>
    </row>
    <row r="291" spans="1:13" x14ac:dyDescent="0.2">
      <c r="A291" s="2">
        <v>43700</v>
      </c>
      <c r="B291" s="10">
        <v>50.66</v>
      </c>
      <c r="C291" s="7">
        <v>1749.62</v>
      </c>
      <c r="D291" s="5">
        <v>177.75</v>
      </c>
      <c r="F291" s="11">
        <f t="shared" si="12"/>
        <v>0</v>
      </c>
      <c r="G291" s="8">
        <f t="shared" si="13"/>
        <v>1749.62</v>
      </c>
      <c r="K291" s="33">
        <v>28.516359999999999</v>
      </c>
      <c r="L291" s="33">
        <v>11.166320000000001</v>
      </c>
      <c r="M291" s="35">
        <f t="shared" si="14"/>
        <v>39.682679999999998</v>
      </c>
    </row>
    <row r="292" spans="1:13" x14ac:dyDescent="0.2">
      <c r="A292" s="2">
        <v>43699</v>
      </c>
      <c r="B292" s="10">
        <v>53.115000000000002</v>
      </c>
      <c r="C292" s="7">
        <v>1805.6</v>
      </c>
      <c r="D292" s="5">
        <v>182.04</v>
      </c>
      <c r="F292" s="11">
        <f t="shared" si="12"/>
        <v>0</v>
      </c>
      <c r="G292" s="8">
        <f t="shared" si="13"/>
        <v>1805.6</v>
      </c>
      <c r="K292" s="33">
        <v>8.7580899999999993</v>
      </c>
      <c r="L292" s="33">
        <v>6.999816</v>
      </c>
      <c r="M292" s="35">
        <f t="shared" si="14"/>
        <v>15.757905999999998</v>
      </c>
    </row>
    <row r="293" spans="1:13" x14ac:dyDescent="0.2">
      <c r="A293" s="2">
        <v>43698</v>
      </c>
      <c r="B293" s="10">
        <v>53.16</v>
      </c>
      <c r="C293" s="7">
        <v>1823.54</v>
      </c>
      <c r="D293" s="5">
        <v>183.55</v>
      </c>
      <c r="F293" s="11">
        <f t="shared" si="12"/>
        <v>0</v>
      </c>
      <c r="G293" s="8">
        <f t="shared" si="13"/>
        <v>1823.54</v>
      </c>
      <c r="K293" s="33">
        <v>-11.0822</v>
      </c>
      <c r="L293" s="33">
        <v>3.3702709999999998</v>
      </c>
      <c r="M293" s="35">
        <f t="shared" si="14"/>
        <v>-7.7119290000000005</v>
      </c>
    </row>
    <row r="294" spans="1:13" x14ac:dyDescent="0.2">
      <c r="A294" s="2">
        <v>43697</v>
      </c>
      <c r="B294" s="10">
        <v>52.59</v>
      </c>
      <c r="C294" s="7">
        <v>1801.38</v>
      </c>
      <c r="D294" s="5">
        <v>183.81</v>
      </c>
      <c r="F294" s="11">
        <f t="shared" si="12"/>
        <v>0</v>
      </c>
      <c r="G294" s="8">
        <f t="shared" si="13"/>
        <v>1801.38</v>
      </c>
      <c r="K294" s="33">
        <v>7.1756349999999998</v>
      </c>
      <c r="L294" s="33">
        <v>11.21303</v>
      </c>
      <c r="M294" s="35">
        <f t="shared" si="14"/>
        <v>18.388665</v>
      </c>
    </row>
    <row r="295" spans="1:13" x14ac:dyDescent="0.2">
      <c r="A295" s="2">
        <v>43696</v>
      </c>
      <c r="B295" s="10">
        <v>52.587499999999999</v>
      </c>
      <c r="C295" s="7">
        <v>1816.12</v>
      </c>
      <c r="D295" s="5">
        <v>186.17</v>
      </c>
      <c r="F295" s="11">
        <f t="shared" si="12"/>
        <v>0</v>
      </c>
      <c r="G295" s="8">
        <f t="shared" si="13"/>
        <v>1816.12</v>
      </c>
      <c r="K295" s="33">
        <v>-11.9604</v>
      </c>
      <c r="L295" s="33">
        <v>-8.1190800000000003</v>
      </c>
      <c r="M295" s="35">
        <f t="shared" si="14"/>
        <v>-20.07948</v>
      </c>
    </row>
    <row r="296" spans="1:13" x14ac:dyDescent="0.2">
      <c r="A296" s="2">
        <v>43693</v>
      </c>
      <c r="B296" s="10">
        <v>51.625</v>
      </c>
      <c r="C296" s="7">
        <v>1792.57</v>
      </c>
      <c r="D296" s="5">
        <v>183.7</v>
      </c>
      <c r="F296" s="11">
        <f t="shared" si="12"/>
        <v>0</v>
      </c>
      <c r="G296" s="8">
        <f t="shared" si="13"/>
        <v>1792.57</v>
      </c>
      <c r="K296" s="33">
        <v>-8.6201100000000004</v>
      </c>
      <c r="L296" s="33">
        <v>-0.81020999999999999</v>
      </c>
      <c r="M296" s="35">
        <f t="shared" si="14"/>
        <v>-9.43032</v>
      </c>
    </row>
    <row r="297" spans="1:13" x14ac:dyDescent="0.2">
      <c r="A297" s="2">
        <v>43692</v>
      </c>
      <c r="B297" s="10">
        <v>50.435000000000002</v>
      </c>
      <c r="C297" s="7">
        <v>1776.12</v>
      </c>
      <c r="D297" s="5">
        <v>182.59</v>
      </c>
      <c r="F297" s="11">
        <f t="shared" si="12"/>
        <v>0</v>
      </c>
      <c r="G297" s="8">
        <f t="shared" si="13"/>
        <v>1776.12</v>
      </c>
      <c r="K297" s="33">
        <v>-6.27806</v>
      </c>
      <c r="L297" s="33">
        <v>-14.618499999999999</v>
      </c>
      <c r="M297" s="35">
        <f t="shared" si="14"/>
        <v>-20.896560000000001</v>
      </c>
    </row>
    <row r="298" spans="1:13" x14ac:dyDescent="0.2">
      <c r="A298" s="2">
        <v>43691</v>
      </c>
      <c r="B298" s="10">
        <v>50.6875</v>
      </c>
      <c r="C298" s="7">
        <v>1762.96</v>
      </c>
      <c r="D298" s="5">
        <v>179.71</v>
      </c>
      <c r="F298" s="11">
        <f t="shared" si="12"/>
        <v>0</v>
      </c>
      <c r="G298" s="8">
        <f t="shared" si="13"/>
        <v>1762.96</v>
      </c>
      <c r="K298" s="33">
        <v>30.68384</v>
      </c>
      <c r="L298" s="33">
        <v>35.664459999999998</v>
      </c>
      <c r="M298" s="35">
        <f t="shared" si="14"/>
        <v>66.348299999999995</v>
      </c>
    </row>
    <row r="299" spans="1:13" x14ac:dyDescent="0.2">
      <c r="A299" s="2">
        <v>43690</v>
      </c>
      <c r="B299" s="10">
        <v>52.2425</v>
      </c>
      <c r="C299" s="7">
        <v>1824.34</v>
      </c>
      <c r="D299" s="5">
        <v>188.45</v>
      </c>
      <c r="F299" s="11">
        <f t="shared" si="12"/>
        <v>0</v>
      </c>
      <c r="G299" s="8">
        <f t="shared" si="13"/>
        <v>1824.34</v>
      </c>
      <c r="K299" s="33">
        <v>-20.282699999999998</v>
      </c>
      <c r="L299" s="33">
        <v>-6.66805</v>
      </c>
      <c r="M299" s="35">
        <f t="shared" si="14"/>
        <v>-26.950749999999999</v>
      </c>
    </row>
    <row r="300" spans="1:13" x14ac:dyDescent="0.2">
      <c r="A300" s="2">
        <v>43689</v>
      </c>
      <c r="B300" s="10">
        <v>50.12</v>
      </c>
      <c r="C300" s="7">
        <v>1784.92</v>
      </c>
      <c r="D300" s="5">
        <v>185.37</v>
      </c>
      <c r="F300" s="11">
        <f t="shared" si="12"/>
        <v>0</v>
      </c>
      <c r="G300" s="8">
        <f t="shared" si="13"/>
        <v>1784.92</v>
      </c>
      <c r="K300" s="33">
        <v>11.09859</v>
      </c>
      <c r="L300" s="33">
        <v>11.29556</v>
      </c>
      <c r="M300" s="35">
        <f t="shared" si="14"/>
        <v>22.39415</v>
      </c>
    </row>
    <row r="301" spans="1:13" x14ac:dyDescent="0.2">
      <c r="A301" s="2">
        <v>43686</v>
      </c>
      <c r="B301" s="10">
        <v>50.247500000000002</v>
      </c>
      <c r="C301" s="7">
        <v>1807.58</v>
      </c>
      <c r="D301" s="5">
        <v>187.85</v>
      </c>
      <c r="F301" s="11">
        <f t="shared" si="12"/>
        <v>0</v>
      </c>
      <c r="G301" s="8">
        <f t="shared" si="13"/>
        <v>1807.58</v>
      </c>
      <c r="K301" s="33">
        <v>12.63645</v>
      </c>
      <c r="L301" s="33">
        <v>8.6804349999999992</v>
      </c>
      <c r="M301" s="35">
        <f t="shared" si="14"/>
        <v>21.316884999999999</v>
      </c>
    </row>
    <row r="302" spans="1:13" x14ac:dyDescent="0.2">
      <c r="A302" s="2">
        <v>43685</v>
      </c>
      <c r="B302" s="10">
        <v>50.857500000000002</v>
      </c>
      <c r="C302" s="7">
        <v>1832.89</v>
      </c>
      <c r="D302" s="5">
        <v>190.16</v>
      </c>
      <c r="F302" s="11">
        <f t="shared" si="12"/>
        <v>0</v>
      </c>
      <c r="G302" s="8">
        <f t="shared" si="13"/>
        <v>1832.89</v>
      </c>
      <c r="K302" s="33">
        <v>-19.790800000000001</v>
      </c>
      <c r="L302" s="33">
        <v>-19.671399999999998</v>
      </c>
      <c r="M302" s="35">
        <f t="shared" si="14"/>
        <v>-39.462199999999996</v>
      </c>
    </row>
    <row r="303" spans="1:13" x14ac:dyDescent="0.2">
      <c r="A303" s="2">
        <v>43684</v>
      </c>
      <c r="B303" s="10">
        <v>49.76</v>
      </c>
      <c r="C303" s="7">
        <v>1793.4</v>
      </c>
      <c r="D303" s="5">
        <v>185.15</v>
      </c>
      <c r="F303" s="11">
        <f t="shared" si="12"/>
        <v>0</v>
      </c>
      <c r="G303" s="8">
        <f t="shared" si="13"/>
        <v>1793.4</v>
      </c>
      <c r="K303" s="33">
        <v>-2.9737200000000001</v>
      </c>
      <c r="L303" s="33">
        <v>-1.1271500000000001</v>
      </c>
      <c r="M303" s="35">
        <f t="shared" si="14"/>
        <v>-4.1008700000000005</v>
      </c>
    </row>
    <row r="304" spans="1:13" x14ac:dyDescent="0.2">
      <c r="A304" s="2">
        <v>43683</v>
      </c>
      <c r="B304" s="10">
        <v>49.25</v>
      </c>
      <c r="C304" s="7">
        <v>1787.83</v>
      </c>
      <c r="D304" s="5">
        <v>184.51</v>
      </c>
      <c r="F304" s="11">
        <f t="shared" si="12"/>
        <v>0</v>
      </c>
      <c r="G304" s="8">
        <f t="shared" si="13"/>
        <v>1787.83</v>
      </c>
      <c r="K304" s="33">
        <v>-11.5221</v>
      </c>
      <c r="L304" s="33">
        <v>-9.7687399999999993</v>
      </c>
      <c r="M304" s="35">
        <f t="shared" si="14"/>
        <v>-21.290839999999999</v>
      </c>
    </row>
    <row r="305" spans="1:13" x14ac:dyDescent="0.2">
      <c r="A305" s="2">
        <v>43682</v>
      </c>
      <c r="B305" s="10">
        <v>48.335000000000001</v>
      </c>
      <c r="C305" s="7">
        <v>1765.13</v>
      </c>
      <c r="D305" s="5">
        <v>181.73</v>
      </c>
      <c r="F305" s="11">
        <f t="shared" si="12"/>
        <v>0</v>
      </c>
      <c r="G305" s="8">
        <f t="shared" si="13"/>
        <v>1765.13</v>
      </c>
      <c r="K305" s="33">
        <v>29.663779999999999</v>
      </c>
      <c r="L305" s="33">
        <v>24.602599999999999</v>
      </c>
      <c r="M305" s="35">
        <f t="shared" si="14"/>
        <v>54.266379999999998</v>
      </c>
    </row>
    <row r="306" spans="1:13" x14ac:dyDescent="0.2">
      <c r="A306" s="2">
        <v>43679</v>
      </c>
      <c r="B306" s="10">
        <v>51.005000000000003</v>
      </c>
      <c r="C306" s="7">
        <v>1823.24</v>
      </c>
      <c r="D306" s="5">
        <v>189.02</v>
      </c>
      <c r="F306" s="11">
        <f t="shared" si="12"/>
        <v>0</v>
      </c>
      <c r="G306" s="8">
        <f t="shared" si="13"/>
        <v>1823.24</v>
      </c>
      <c r="K306" s="33">
        <v>16.185469999999999</v>
      </c>
      <c r="L306" s="33">
        <v>13.481120000000001</v>
      </c>
      <c r="M306" s="35">
        <f t="shared" si="14"/>
        <v>29.666589999999999</v>
      </c>
    </row>
    <row r="307" spans="1:13" x14ac:dyDescent="0.2">
      <c r="A307" s="2">
        <v>43678</v>
      </c>
      <c r="B307" s="10">
        <v>52.107500000000002</v>
      </c>
      <c r="C307" s="7">
        <v>1855.32</v>
      </c>
      <c r="D307" s="5">
        <v>192.73</v>
      </c>
      <c r="F307" s="11">
        <f t="shared" si="12"/>
        <v>0</v>
      </c>
      <c r="G307" s="8">
        <f t="shared" si="13"/>
        <v>1855.32</v>
      </c>
      <c r="K307" s="33">
        <v>6.1712300000000004</v>
      </c>
      <c r="L307" s="33">
        <v>2.8021919999999998</v>
      </c>
      <c r="M307" s="35">
        <f t="shared" si="14"/>
        <v>8.9734219999999993</v>
      </c>
    </row>
    <row r="308" spans="1:13" x14ac:dyDescent="0.2">
      <c r="A308" s="2">
        <v>43677</v>
      </c>
      <c r="B308" s="10">
        <v>53.26</v>
      </c>
      <c r="C308" s="7">
        <v>1866.78</v>
      </c>
      <c r="D308" s="5">
        <v>194.23</v>
      </c>
      <c r="F308" s="11">
        <f t="shared" si="12"/>
        <v>0</v>
      </c>
      <c r="G308" s="8">
        <f t="shared" si="13"/>
        <v>1866.78</v>
      </c>
      <c r="K308" s="33">
        <v>14.912649999999999</v>
      </c>
      <c r="L308" s="33">
        <v>17.330850000000002</v>
      </c>
      <c r="M308" s="35">
        <f t="shared" si="14"/>
        <v>32.243499999999997</v>
      </c>
    </row>
    <row r="309" spans="1:13" x14ac:dyDescent="0.2">
      <c r="A309" s="2">
        <v>43676</v>
      </c>
      <c r="B309" s="10">
        <v>52.195</v>
      </c>
      <c r="C309" s="7">
        <v>1898.53</v>
      </c>
      <c r="D309" s="5">
        <v>197.04</v>
      </c>
      <c r="F309" s="11">
        <f t="shared" si="12"/>
        <v>0</v>
      </c>
      <c r="G309" s="8">
        <f t="shared" si="13"/>
        <v>1898.53</v>
      </c>
      <c r="K309" s="33">
        <v>6.8931060000000004</v>
      </c>
      <c r="L309" s="33">
        <v>-6.0651900000000003</v>
      </c>
      <c r="M309" s="35">
        <f t="shared" si="14"/>
        <v>0.8279160000000001</v>
      </c>
    </row>
    <row r="310" spans="1:13" x14ac:dyDescent="0.2">
      <c r="A310" s="2">
        <v>43675</v>
      </c>
      <c r="B310" s="10">
        <v>52.42</v>
      </c>
      <c r="C310" s="7">
        <v>1912.45</v>
      </c>
      <c r="D310" s="5">
        <v>195.94</v>
      </c>
      <c r="F310" s="11">
        <f t="shared" si="12"/>
        <v>0</v>
      </c>
      <c r="G310" s="8">
        <f t="shared" si="13"/>
        <v>1912.45</v>
      </c>
      <c r="K310" s="33">
        <v>14.650309999999999</v>
      </c>
      <c r="L310" s="33">
        <v>19.904720000000001</v>
      </c>
      <c r="M310" s="35">
        <f t="shared" si="14"/>
        <v>34.555030000000002</v>
      </c>
    </row>
    <row r="311" spans="1:13" x14ac:dyDescent="0.2">
      <c r="A311" s="2">
        <v>43672</v>
      </c>
      <c r="B311" s="10">
        <v>51.935000000000002</v>
      </c>
      <c r="C311" s="7">
        <v>1943.05</v>
      </c>
      <c r="D311" s="5">
        <v>199.75</v>
      </c>
      <c r="F311" s="11">
        <f t="shared" si="12"/>
        <v>0</v>
      </c>
      <c r="G311" s="8">
        <f t="shared" si="13"/>
        <v>1943.05</v>
      </c>
      <c r="K311" s="33">
        <v>14.88958</v>
      </c>
      <c r="L311" s="33">
        <v>5.2319389999999997</v>
      </c>
      <c r="M311" s="35">
        <f t="shared" si="14"/>
        <v>20.121518999999999</v>
      </c>
    </row>
    <row r="312" spans="1:13" x14ac:dyDescent="0.2">
      <c r="A312" s="2">
        <v>43671</v>
      </c>
      <c r="B312" s="10">
        <v>51.755000000000003</v>
      </c>
      <c r="C312" s="7">
        <v>1973.82</v>
      </c>
      <c r="D312" s="5">
        <v>200.71</v>
      </c>
      <c r="F312" s="11">
        <f t="shared" si="12"/>
        <v>0</v>
      </c>
      <c r="G312" s="8">
        <f t="shared" si="13"/>
        <v>1973.82</v>
      </c>
      <c r="K312" s="33">
        <v>13.353109999999999</v>
      </c>
      <c r="L312" s="33">
        <v>17.206130000000002</v>
      </c>
      <c r="M312" s="35">
        <f t="shared" si="14"/>
        <v>30.559240000000003</v>
      </c>
    </row>
    <row r="313" spans="1:13" x14ac:dyDescent="0.2">
      <c r="A313" s="2">
        <v>43670</v>
      </c>
      <c r="B313" s="10">
        <v>52.167499999999997</v>
      </c>
      <c r="C313" s="7">
        <v>2000.81</v>
      </c>
      <c r="D313" s="5">
        <v>204.66</v>
      </c>
      <c r="F313" s="11">
        <f t="shared" si="12"/>
        <v>0</v>
      </c>
      <c r="G313" s="8">
        <f t="shared" si="13"/>
        <v>2000.81</v>
      </c>
      <c r="K313" s="33">
        <v>-3.0554100000000002</v>
      </c>
      <c r="L313" s="33">
        <v>-11.078099999999999</v>
      </c>
      <c r="M313" s="35">
        <f t="shared" si="14"/>
        <v>-14.133509999999999</v>
      </c>
    </row>
    <row r="314" spans="1:13" x14ac:dyDescent="0.2">
      <c r="A314" s="2">
        <v>43669</v>
      </c>
      <c r="B314" s="10">
        <v>52.21</v>
      </c>
      <c r="C314" s="7">
        <v>1994.49</v>
      </c>
      <c r="D314" s="5">
        <v>202.36</v>
      </c>
      <c r="F314" s="11">
        <f t="shared" si="12"/>
        <v>0</v>
      </c>
      <c r="G314" s="8">
        <f t="shared" si="13"/>
        <v>1994.49</v>
      </c>
      <c r="K314" s="33">
        <v>-4.5217499999999999</v>
      </c>
      <c r="L314" s="33">
        <v>1.3277699999999999</v>
      </c>
      <c r="M314" s="35">
        <f t="shared" si="14"/>
        <v>-3.1939799999999998</v>
      </c>
    </row>
    <row r="315" spans="1:13" x14ac:dyDescent="0.2">
      <c r="A315" s="2">
        <v>43668</v>
      </c>
      <c r="B315" s="10">
        <v>51.805</v>
      </c>
      <c r="C315" s="7">
        <v>1985.63</v>
      </c>
      <c r="D315" s="5">
        <v>202.32</v>
      </c>
      <c r="F315" s="11">
        <f t="shared" si="12"/>
        <v>0</v>
      </c>
      <c r="G315" s="8">
        <f t="shared" si="13"/>
        <v>1985.63</v>
      </c>
      <c r="K315" s="33">
        <v>-10.872400000000001</v>
      </c>
      <c r="L315" s="33">
        <v>-14.4619</v>
      </c>
      <c r="M315" s="35">
        <f t="shared" si="14"/>
        <v>-25.334299999999999</v>
      </c>
    </row>
    <row r="316" spans="1:13" x14ac:dyDescent="0.2">
      <c r="A316" s="2">
        <v>43665</v>
      </c>
      <c r="B316" s="10">
        <v>50.647500000000001</v>
      </c>
      <c r="C316" s="7">
        <v>1964.52</v>
      </c>
      <c r="D316" s="5">
        <v>198.36</v>
      </c>
      <c r="F316" s="11">
        <f t="shared" si="12"/>
        <v>0</v>
      </c>
      <c r="G316" s="8">
        <f t="shared" si="13"/>
        <v>1964.52</v>
      </c>
      <c r="K316" s="33">
        <v>6.9085359999999998</v>
      </c>
      <c r="L316" s="33">
        <v>8.6124379999999991</v>
      </c>
      <c r="M316" s="35">
        <f t="shared" si="14"/>
        <v>15.520973999999999</v>
      </c>
    </row>
    <row r="317" spans="1:13" x14ac:dyDescent="0.2">
      <c r="A317" s="2">
        <v>43664</v>
      </c>
      <c r="B317" s="10">
        <v>51.414999999999999</v>
      </c>
      <c r="C317" s="7">
        <v>1977.9</v>
      </c>
      <c r="D317" s="5">
        <v>200.78</v>
      </c>
      <c r="F317" s="11">
        <f t="shared" si="12"/>
        <v>0</v>
      </c>
      <c r="G317" s="8">
        <f t="shared" si="13"/>
        <v>1977.9</v>
      </c>
      <c r="K317" s="33">
        <v>6.5835929999999996</v>
      </c>
      <c r="L317" s="33">
        <v>7.0063360000000001</v>
      </c>
      <c r="M317" s="35">
        <f t="shared" si="14"/>
        <v>13.589929</v>
      </c>
    </row>
    <row r="318" spans="1:13" x14ac:dyDescent="0.2">
      <c r="A318" s="2">
        <v>43663</v>
      </c>
      <c r="B318" s="10">
        <v>50.837499999999999</v>
      </c>
      <c r="C318" s="7">
        <v>1992.03</v>
      </c>
      <c r="D318" s="5">
        <v>201.8</v>
      </c>
      <c r="F318" s="11">
        <f t="shared" si="12"/>
        <v>0</v>
      </c>
      <c r="G318" s="8">
        <f t="shared" si="13"/>
        <v>1992.03</v>
      </c>
      <c r="K318" s="33">
        <v>8.848433</v>
      </c>
      <c r="L318" s="33">
        <v>8.60717</v>
      </c>
      <c r="M318" s="35">
        <f t="shared" si="14"/>
        <v>17.455603</v>
      </c>
    </row>
    <row r="319" spans="1:13" x14ac:dyDescent="0.2">
      <c r="A319" s="2">
        <v>43662</v>
      </c>
      <c r="B319" s="10">
        <v>51.125</v>
      </c>
      <c r="C319" s="7">
        <v>2009.9</v>
      </c>
      <c r="D319" s="5">
        <v>203.84</v>
      </c>
      <c r="F319" s="11">
        <f t="shared" si="12"/>
        <v>0</v>
      </c>
      <c r="G319" s="8">
        <f t="shared" si="13"/>
        <v>2009.9</v>
      </c>
      <c r="K319" s="33">
        <v>5.4908049999999999</v>
      </c>
      <c r="L319" s="33">
        <v>-0.33284000000000002</v>
      </c>
      <c r="M319" s="35">
        <f t="shared" si="14"/>
        <v>5.1579649999999999</v>
      </c>
    </row>
    <row r="320" spans="1:13" x14ac:dyDescent="0.2">
      <c r="A320" s="2">
        <v>43661</v>
      </c>
      <c r="B320" s="10">
        <v>51.302500000000002</v>
      </c>
      <c r="C320" s="7">
        <v>2020.99</v>
      </c>
      <c r="D320" s="5">
        <v>203.91</v>
      </c>
      <c r="F320" s="11">
        <f t="shared" si="12"/>
        <v>0</v>
      </c>
      <c r="G320" s="8">
        <f t="shared" si="13"/>
        <v>2020.99</v>
      </c>
      <c r="K320" s="33">
        <v>-5.10914</v>
      </c>
      <c r="L320" s="33">
        <v>6.3467650000000004</v>
      </c>
      <c r="M320" s="35">
        <f t="shared" si="14"/>
        <v>1.2376250000000004</v>
      </c>
    </row>
    <row r="321" spans="1:13" x14ac:dyDescent="0.2">
      <c r="A321" s="2">
        <v>43658</v>
      </c>
      <c r="B321" s="10">
        <v>50.825000000000003</v>
      </c>
      <c r="C321" s="7">
        <v>2011</v>
      </c>
      <c r="D321" s="5">
        <v>204.87</v>
      </c>
      <c r="F321" s="11">
        <f t="shared" si="12"/>
        <v>0</v>
      </c>
      <c r="G321" s="8">
        <f t="shared" si="13"/>
        <v>2011</v>
      </c>
      <c r="K321" s="33">
        <v>-5.0337500000000004</v>
      </c>
      <c r="L321" s="33">
        <v>-15.828099999999999</v>
      </c>
      <c r="M321" s="35">
        <f t="shared" si="14"/>
        <v>-20.86185</v>
      </c>
    </row>
    <row r="322" spans="1:13" x14ac:dyDescent="0.2">
      <c r="A322" s="2">
        <v>43657</v>
      </c>
      <c r="B322" s="10">
        <v>50.4375</v>
      </c>
      <c r="C322" s="7">
        <v>2001.07</v>
      </c>
      <c r="D322" s="5">
        <v>201.23</v>
      </c>
      <c r="F322" s="11">
        <f t="shared" si="12"/>
        <v>0</v>
      </c>
      <c r="G322" s="8">
        <f t="shared" si="13"/>
        <v>2001.07</v>
      </c>
      <c r="K322" s="33">
        <v>8.1458060000000003</v>
      </c>
      <c r="L322" s="33">
        <v>5.7344660000000003</v>
      </c>
      <c r="M322" s="35">
        <f t="shared" si="14"/>
        <v>13.880272000000001</v>
      </c>
    </row>
    <row r="323" spans="1:13" x14ac:dyDescent="0.2">
      <c r="A323" s="2">
        <v>43656</v>
      </c>
      <c r="B323" s="10">
        <v>50.807499999999997</v>
      </c>
      <c r="C323" s="7">
        <v>2017.41</v>
      </c>
      <c r="D323" s="5">
        <v>202.73</v>
      </c>
      <c r="F323" s="11">
        <f t="shared" si="12"/>
        <v>0</v>
      </c>
      <c r="G323" s="8">
        <f t="shared" si="13"/>
        <v>2017.41</v>
      </c>
      <c r="K323" s="33">
        <v>-14.428900000000001</v>
      </c>
      <c r="L323" s="33">
        <v>-14.846299999999999</v>
      </c>
      <c r="M323" s="35">
        <f t="shared" si="14"/>
        <v>-29.275199999999998</v>
      </c>
    </row>
    <row r="324" spans="1:13" x14ac:dyDescent="0.2">
      <c r="A324" s="2">
        <v>43655</v>
      </c>
      <c r="B324" s="10">
        <v>50.31</v>
      </c>
      <c r="C324" s="7">
        <v>1988.3</v>
      </c>
      <c r="D324" s="5">
        <v>199.21</v>
      </c>
      <c r="F324" s="11">
        <f t="shared" si="12"/>
        <v>0</v>
      </c>
      <c r="G324" s="8">
        <f t="shared" si="13"/>
        <v>1988.3</v>
      </c>
      <c r="K324" s="33">
        <v>-17.6752</v>
      </c>
      <c r="L324" s="33">
        <v>-15.235300000000001</v>
      </c>
      <c r="M324" s="35">
        <f t="shared" si="14"/>
        <v>-32.910499999999999</v>
      </c>
    </row>
    <row r="325" spans="1:13" x14ac:dyDescent="0.2">
      <c r="A325" s="2">
        <v>43654</v>
      </c>
      <c r="B325" s="10">
        <v>50.005000000000003</v>
      </c>
      <c r="C325" s="7">
        <v>1952.32</v>
      </c>
      <c r="D325" s="5">
        <v>195.76</v>
      </c>
      <c r="F325" s="11">
        <f t="shared" ref="F325:F388" si="15">B325*$P$8</f>
        <v>0</v>
      </c>
      <c r="G325" s="8">
        <f t="shared" ref="G325:G388" si="16">C325*(1-$P$8)</f>
        <v>1952.32</v>
      </c>
      <c r="K325" s="33">
        <v>-4.0416999999999996</v>
      </c>
      <c r="L325" s="33">
        <v>-0.90576999999999996</v>
      </c>
      <c r="M325" s="35">
        <f t="shared" si="14"/>
        <v>-4.9474699999999991</v>
      </c>
    </row>
    <row r="326" spans="1:13" x14ac:dyDescent="0.2">
      <c r="A326" s="2">
        <v>43651</v>
      </c>
      <c r="B326" s="10">
        <v>51.057499999999997</v>
      </c>
      <c r="C326" s="7">
        <v>1942.91</v>
      </c>
      <c r="D326" s="5">
        <v>196.4</v>
      </c>
      <c r="F326" s="11">
        <f t="shared" si="15"/>
        <v>0</v>
      </c>
      <c r="G326" s="8">
        <f t="shared" si="16"/>
        <v>1942.91</v>
      </c>
      <c r="K326" s="33">
        <v>-1.88069</v>
      </c>
      <c r="L326" s="33">
        <v>3.6292230000000001</v>
      </c>
      <c r="M326" s="35">
        <f t="shared" ref="M326:M389" si="17">SUM(K326:L326)</f>
        <v>1.7485330000000001</v>
      </c>
    </row>
    <row r="327" spans="1:13" x14ac:dyDescent="0.2">
      <c r="A327" s="2">
        <v>43650</v>
      </c>
      <c r="B327" s="10">
        <v>51.102499999999999</v>
      </c>
      <c r="C327" s="7">
        <v>1939</v>
      </c>
      <c r="D327" s="5">
        <v>197.2</v>
      </c>
      <c r="F327" s="11">
        <f t="shared" si="15"/>
        <v>0</v>
      </c>
      <c r="G327" s="8">
        <f t="shared" si="16"/>
        <v>1939</v>
      </c>
      <c r="K327" s="33">
        <v>0</v>
      </c>
      <c r="L327" s="33">
        <v>0</v>
      </c>
      <c r="M327" s="35">
        <f t="shared" si="17"/>
        <v>0</v>
      </c>
    </row>
    <row r="328" spans="1:13" x14ac:dyDescent="0.2">
      <c r="A328" s="2">
        <v>43649</v>
      </c>
      <c r="B328" s="10">
        <v>51.102499999999999</v>
      </c>
      <c r="C328" s="7">
        <v>1939</v>
      </c>
      <c r="D328" s="5">
        <v>197.2</v>
      </c>
      <c r="F328" s="11">
        <f t="shared" si="15"/>
        <v>0</v>
      </c>
      <c r="G328" s="8">
        <f t="shared" si="16"/>
        <v>1939</v>
      </c>
      <c r="K328" s="33">
        <v>-2.4990700000000001</v>
      </c>
      <c r="L328" s="33">
        <v>-8.8702199999999998</v>
      </c>
      <c r="M328" s="35">
        <f t="shared" si="17"/>
        <v>-11.369289999999999</v>
      </c>
    </row>
    <row r="329" spans="1:13" x14ac:dyDescent="0.2">
      <c r="A329" s="2">
        <v>43648</v>
      </c>
      <c r="B329" s="10">
        <v>50.682499999999997</v>
      </c>
      <c r="C329" s="7">
        <v>1934.31</v>
      </c>
      <c r="D329" s="5">
        <v>195</v>
      </c>
      <c r="F329" s="11">
        <f t="shared" si="15"/>
        <v>0</v>
      </c>
      <c r="G329" s="8">
        <f t="shared" si="16"/>
        <v>1934.31</v>
      </c>
      <c r="K329" s="33">
        <v>-6.0526</v>
      </c>
      <c r="L329" s="33">
        <v>-8.38917</v>
      </c>
      <c r="M329" s="35">
        <f t="shared" si="17"/>
        <v>-14.44177</v>
      </c>
    </row>
    <row r="330" spans="1:13" x14ac:dyDescent="0.2">
      <c r="A330" s="2">
        <v>43647</v>
      </c>
      <c r="B330" s="10">
        <v>50.387500000000003</v>
      </c>
      <c r="C330" s="7">
        <v>1922.19</v>
      </c>
      <c r="D330" s="5">
        <v>193</v>
      </c>
      <c r="F330" s="11">
        <f t="shared" si="15"/>
        <v>0</v>
      </c>
      <c r="G330" s="8">
        <f t="shared" si="16"/>
        <v>1922.19</v>
      </c>
      <c r="K330" s="33">
        <v>-14.371499999999999</v>
      </c>
      <c r="L330" s="33">
        <v>3.4006880000000002</v>
      </c>
      <c r="M330" s="35">
        <f t="shared" si="17"/>
        <v>-10.970811999999999</v>
      </c>
    </row>
    <row r="331" spans="1:13" x14ac:dyDescent="0.2">
      <c r="A331" s="2">
        <v>43644</v>
      </c>
      <c r="B331" s="10">
        <v>49.48</v>
      </c>
      <c r="C331" s="7">
        <v>1893.63</v>
      </c>
      <c r="D331" s="5">
        <v>193</v>
      </c>
      <c r="F331" s="11">
        <f t="shared" si="15"/>
        <v>0</v>
      </c>
      <c r="G331" s="8">
        <f t="shared" si="16"/>
        <v>1893.63</v>
      </c>
      <c r="K331" s="33">
        <v>5.4189540000000003</v>
      </c>
      <c r="L331" s="33">
        <v>-18.320599999999999</v>
      </c>
      <c r="M331" s="35">
        <f t="shared" si="17"/>
        <v>-12.901646</v>
      </c>
    </row>
    <row r="332" spans="1:13" x14ac:dyDescent="0.2">
      <c r="A332" s="2">
        <v>43643</v>
      </c>
      <c r="B332" s="10">
        <v>49.935000000000002</v>
      </c>
      <c r="C332" s="7">
        <v>1904.28</v>
      </c>
      <c r="D332" s="5">
        <v>189.5</v>
      </c>
      <c r="F332" s="11">
        <f t="shared" si="15"/>
        <v>0</v>
      </c>
      <c r="G332" s="8">
        <f t="shared" si="16"/>
        <v>1904.28</v>
      </c>
      <c r="K332" s="33">
        <v>-3.1328100000000001</v>
      </c>
      <c r="L332" s="33">
        <v>-8.7912700000000008</v>
      </c>
      <c r="M332" s="35">
        <f t="shared" si="17"/>
        <v>-11.92408</v>
      </c>
    </row>
    <row r="333" spans="1:13" x14ac:dyDescent="0.2">
      <c r="A333" s="2">
        <v>43642</v>
      </c>
      <c r="B333" s="10">
        <v>49.95</v>
      </c>
      <c r="C333" s="7">
        <v>1897.83</v>
      </c>
      <c r="D333" s="5">
        <v>187.66</v>
      </c>
      <c r="F333" s="11">
        <f t="shared" si="15"/>
        <v>0</v>
      </c>
      <c r="G333" s="8">
        <f t="shared" si="16"/>
        <v>1897.83</v>
      </c>
      <c r="K333" s="33">
        <v>-10.0664</v>
      </c>
      <c r="L333" s="33">
        <v>9.5646170000000001</v>
      </c>
      <c r="M333" s="35">
        <f t="shared" si="17"/>
        <v>-0.50178299999999965</v>
      </c>
    </row>
    <row r="334" spans="1:13" x14ac:dyDescent="0.2">
      <c r="A334" s="2">
        <v>43641</v>
      </c>
      <c r="B334" s="10">
        <v>48.892499999999998</v>
      </c>
      <c r="C334" s="7">
        <v>1878.27</v>
      </c>
      <c r="D334" s="5">
        <v>188.84</v>
      </c>
      <c r="F334" s="11">
        <f t="shared" si="15"/>
        <v>0</v>
      </c>
      <c r="G334" s="8">
        <f t="shared" si="16"/>
        <v>1878.27</v>
      </c>
      <c r="K334" s="33">
        <v>17.734380000000002</v>
      </c>
      <c r="L334" s="33">
        <v>15.030049999999999</v>
      </c>
      <c r="M334" s="35">
        <f t="shared" si="17"/>
        <v>32.764430000000004</v>
      </c>
    </row>
    <row r="335" spans="1:13" x14ac:dyDescent="0.2">
      <c r="A335" s="2">
        <v>43640</v>
      </c>
      <c r="B335" s="10">
        <v>49.645000000000003</v>
      </c>
      <c r="C335" s="7">
        <v>1913.9</v>
      </c>
      <c r="D335" s="5">
        <v>192.6</v>
      </c>
      <c r="F335" s="11">
        <f t="shared" si="15"/>
        <v>0</v>
      </c>
      <c r="G335" s="8">
        <f t="shared" si="16"/>
        <v>1913.9</v>
      </c>
      <c r="K335" s="33">
        <v>-1.2402899999999999</v>
      </c>
      <c r="L335" s="33">
        <v>-7.1184500000000002</v>
      </c>
      <c r="M335" s="35">
        <f t="shared" si="17"/>
        <v>-8.3587400000000009</v>
      </c>
    </row>
    <row r="336" spans="1:13" x14ac:dyDescent="0.2">
      <c r="A336" s="2">
        <v>43637</v>
      </c>
      <c r="B336" s="10">
        <v>49.695</v>
      </c>
      <c r="C336" s="7">
        <v>1911.3</v>
      </c>
      <c r="D336" s="5">
        <v>191.14</v>
      </c>
      <c r="F336" s="11">
        <f t="shared" si="15"/>
        <v>0</v>
      </c>
      <c r="G336" s="8">
        <f t="shared" si="16"/>
        <v>1911.3</v>
      </c>
      <c r="K336" s="33">
        <v>3.4419729999999999</v>
      </c>
      <c r="L336" s="33">
        <v>-8.2802199999999999</v>
      </c>
      <c r="M336" s="35">
        <f t="shared" si="17"/>
        <v>-4.838247</v>
      </c>
    </row>
    <row r="337" spans="1:13" x14ac:dyDescent="0.2">
      <c r="A337" s="2">
        <v>43636</v>
      </c>
      <c r="B337" s="10">
        <v>49.865000000000002</v>
      </c>
      <c r="C337" s="7">
        <v>1918.19</v>
      </c>
      <c r="D337" s="5">
        <v>189.53</v>
      </c>
      <c r="F337" s="11">
        <f t="shared" si="15"/>
        <v>0</v>
      </c>
      <c r="G337" s="8">
        <f t="shared" si="16"/>
        <v>1918.19</v>
      </c>
      <c r="K337" s="33">
        <v>-4.7808200000000003</v>
      </c>
      <c r="L337" s="33">
        <v>-8.2424400000000002</v>
      </c>
      <c r="M337" s="35">
        <f t="shared" si="17"/>
        <v>-13.023260000000001</v>
      </c>
    </row>
    <row r="338" spans="1:13" x14ac:dyDescent="0.2">
      <c r="A338" s="2">
        <v>43635</v>
      </c>
      <c r="B338" s="10">
        <v>49.467500000000001</v>
      </c>
      <c r="C338" s="7">
        <v>1908.79</v>
      </c>
      <c r="D338" s="5">
        <v>187.48</v>
      </c>
      <c r="F338" s="11">
        <f t="shared" si="15"/>
        <v>0</v>
      </c>
      <c r="G338" s="8">
        <f t="shared" si="16"/>
        <v>1908.79</v>
      </c>
      <c r="K338" s="33">
        <v>-3.5384000000000002</v>
      </c>
      <c r="L338" s="33">
        <v>4.1564810000000003</v>
      </c>
      <c r="M338" s="35">
        <f t="shared" si="17"/>
        <v>0.6180810000000001</v>
      </c>
    </row>
    <row r="339" spans="1:13" x14ac:dyDescent="0.2">
      <c r="A339" s="2">
        <v>43634</v>
      </c>
      <c r="B339" s="10">
        <v>49.612499999999997</v>
      </c>
      <c r="C339" s="7">
        <v>1901.37</v>
      </c>
      <c r="D339" s="5">
        <v>188.47</v>
      </c>
      <c r="F339" s="11">
        <f t="shared" si="15"/>
        <v>0</v>
      </c>
      <c r="G339" s="8">
        <f t="shared" si="16"/>
        <v>1901.37</v>
      </c>
      <c r="K339" s="33">
        <v>-8.0539900000000006</v>
      </c>
      <c r="L339" s="33">
        <v>6.8354889999999999</v>
      </c>
      <c r="M339" s="35">
        <f t="shared" si="17"/>
        <v>-1.2185010000000007</v>
      </c>
    </row>
    <row r="340" spans="1:13" x14ac:dyDescent="0.2">
      <c r="A340" s="2">
        <v>43633</v>
      </c>
      <c r="B340" s="10">
        <v>48.472499999999997</v>
      </c>
      <c r="C340" s="7">
        <v>1886.03</v>
      </c>
      <c r="D340" s="5">
        <v>189.01</v>
      </c>
      <c r="F340" s="11">
        <f t="shared" si="15"/>
        <v>0</v>
      </c>
      <c r="G340" s="8">
        <f t="shared" si="16"/>
        <v>1886.03</v>
      </c>
      <c r="K340" s="33">
        <v>-8.1132100000000005</v>
      </c>
      <c r="L340" s="33">
        <v>-35.381999999999998</v>
      </c>
      <c r="M340" s="35">
        <f t="shared" si="17"/>
        <v>-43.49521</v>
      </c>
    </row>
    <row r="341" spans="1:13" x14ac:dyDescent="0.2">
      <c r="A341" s="2">
        <v>43630</v>
      </c>
      <c r="B341" s="10">
        <v>48.185000000000002</v>
      </c>
      <c r="C341" s="7">
        <v>1869.67</v>
      </c>
      <c r="D341" s="5">
        <v>181.33</v>
      </c>
      <c r="F341" s="11">
        <f t="shared" si="15"/>
        <v>0</v>
      </c>
      <c r="G341" s="8">
        <f t="shared" si="16"/>
        <v>1869.67</v>
      </c>
      <c r="K341" s="33">
        <v>0.48761500000000002</v>
      </c>
      <c r="L341" s="33">
        <v>-19.645600000000002</v>
      </c>
      <c r="M341" s="35">
        <f t="shared" si="17"/>
        <v>-19.157985</v>
      </c>
    </row>
    <row r="342" spans="1:13" x14ac:dyDescent="0.2">
      <c r="A342" s="2">
        <v>43629</v>
      </c>
      <c r="B342" s="10">
        <v>48.537500000000001</v>
      </c>
      <c r="C342" s="7">
        <v>1870.3</v>
      </c>
      <c r="D342" s="5">
        <v>177.47</v>
      </c>
      <c r="F342" s="11">
        <f t="shared" si="15"/>
        <v>0</v>
      </c>
      <c r="G342" s="8">
        <f t="shared" si="16"/>
        <v>1870.3</v>
      </c>
      <c r="K342" s="33">
        <v>-7.28864</v>
      </c>
      <c r="L342" s="33">
        <v>-11.573399999999999</v>
      </c>
      <c r="M342" s="35">
        <f t="shared" si="17"/>
        <v>-18.86204</v>
      </c>
    </row>
    <row r="343" spans="1:13" x14ac:dyDescent="0.2">
      <c r="A343" s="2">
        <v>43628</v>
      </c>
      <c r="B343" s="10">
        <v>48.547499999999999</v>
      </c>
      <c r="C343" s="7">
        <v>1855.32</v>
      </c>
      <c r="D343" s="5">
        <v>175.04</v>
      </c>
      <c r="F343" s="11">
        <f t="shared" si="15"/>
        <v>0</v>
      </c>
      <c r="G343" s="8">
        <f t="shared" si="16"/>
        <v>1855.32</v>
      </c>
      <c r="K343" s="33">
        <v>4.1597590000000002</v>
      </c>
      <c r="L343" s="33">
        <v>13.94595</v>
      </c>
      <c r="M343" s="35">
        <f t="shared" si="17"/>
        <v>18.105709000000001</v>
      </c>
    </row>
    <row r="344" spans="1:13" x14ac:dyDescent="0.2">
      <c r="A344" s="2">
        <v>43627</v>
      </c>
      <c r="B344" s="10">
        <v>48.702500000000001</v>
      </c>
      <c r="C344" s="7">
        <v>1863.7</v>
      </c>
      <c r="D344" s="5">
        <v>178.1</v>
      </c>
      <c r="F344" s="11">
        <f t="shared" si="15"/>
        <v>0</v>
      </c>
      <c r="G344" s="8">
        <f t="shared" si="16"/>
        <v>1863.7</v>
      </c>
      <c r="K344" s="33">
        <v>-1.78084</v>
      </c>
      <c r="L344" s="33">
        <v>-13.482100000000001</v>
      </c>
      <c r="M344" s="35">
        <f t="shared" si="17"/>
        <v>-15.26294</v>
      </c>
    </row>
    <row r="345" spans="1:13" x14ac:dyDescent="0.2">
      <c r="A345" s="2">
        <v>43626</v>
      </c>
      <c r="B345" s="10">
        <v>48.145000000000003</v>
      </c>
      <c r="C345" s="7">
        <v>1860.63</v>
      </c>
      <c r="D345" s="5">
        <v>174.82</v>
      </c>
      <c r="F345" s="11">
        <f t="shared" si="15"/>
        <v>0</v>
      </c>
      <c r="G345" s="8">
        <f t="shared" si="16"/>
        <v>1860.63</v>
      </c>
      <c r="K345" s="33">
        <v>-27.8703</v>
      </c>
      <c r="L345" s="33">
        <v>-4.7020600000000004</v>
      </c>
      <c r="M345" s="35">
        <f t="shared" si="17"/>
        <v>-32.572360000000003</v>
      </c>
    </row>
    <row r="346" spans="1:13" x14ac:dyDescent="0.2">
      <c r="A346" s="2">
        <v>43623</v>
      </c>
      <c r="B346" s="10">
        <v>47.537500000000001</v>
      </c>
      <c r="C346" s="7">
        <v>1804.03</v>
      </c>
      <c r="D346" s="5">
        <v>173.35</v>
      </c>
      <c r="F346" s="11">
        <f t="shared" si="15"/>
        <v>0</v>
      </c>
      <c r="G346" s="8">
        <f t="shared" si="16"/>
        <v>1804.03</v>
      </c>
      <c r="K346" s="33">
        <v>-24.816800000000001</v>
      </c>
      <c r="L346" s="33">
        <v>-19.213000000000001</v>
      </c>
      <c r="M346" s="35">
        <f t="shared" si="17"/>
        <v>-44.029800000000002</v>
      </c>
    </row>
    <row r="347" spans="1:13" x14ac:dyDescent="0.2">
      <c r="A347" s="2">
        <v>43622</v>
      </c>
      <c r="B347" s="10">
        <v>46.305</v>
      </c>
      <c r="C347" s="7">
        <v>1754.36</v>
      </c>
      <c r="D347" s="5">
        <v>168.33</v>
      </c>
      <c r="F347" s="11">
        <f t="shared" si="15"/>
        <v>0</v>
      </c>
      <c r="G347" s="8">
        <f t="shared" si="16"/>
        <v>1754.36</v>
      </c>
      <c r="K347" s="33">
        <v>-8.06602</v>
      </c>
      <c r="L347" s="33">
        <v>1.751131</v>
      </c>
      <c r="M347" s="35">
        <f t="shared" si="17"/>
        <v>-6.314889</v>
      </c>
    </row>
    <row r="348" spans="1:13" x14ac:dyDescent="0.2">
      <c r="A348" s="2">
        <v>43621</v>
      </c>
      <c r="B348" s="10">
        <v>45.634999999999998</v>
      </c>
      <c r="C348" s="7">
        <v>1738.5</v>
      </c>
      <c r="D348" s="5">
        <v>168.17</v>
      </c>
      <c r="F348" s="11">
        <f t="shared" si="15"/>
        <v>0</v>
      </c>
      <c r="G348" s="8">
        <f t="shared" si="16"/>
        <v>1738.5</v>
      </c>
      <c r="K348" s="33">
        <v>-4.7248900000000003</v>
      </c>
      <c r="L348" s="33">
        <v>-0.46389999999999998</v>
      </c>
      <c r="M348" s="35">
        <f t="shared" si="17"/>
        <v>-5.18879</v>
      </c>
    </row>
    <row r="349" spans="1:13" x14ac:dyDescent="0.2">
      <c r="A349" s="2">
        <v>43620</v>
      </c>
      <c r="B349" s="10">
        <v>44.91</v>
      </c>
      <c r="C349" s="7">
        <v>1729.56</v>
      </c>
      <c r="D349" s="5">
        <v>167.5</v>
      </c>
      <c r="F349" s="11">
        <f t="shared" si="15"/>
        <v>0</v>
      </c>
      <c r="G349" s="8">
        <f t="shared" si="16"/>
        <v>1729.56</v>
      </c>
      <c r="K349" s="33">
        <v>-18.7653</v>
      </c>
      <c r="L349" s="33">
        <v>-9.96401</v>
      </c>
      <c r="M349" s="35">
        <f t="shared" si="17"/>
        <v>-28.729309999999998</v>
      </c>
    </row>
    <row r="350" spans="1:13" x14ac:dyDescent="0.2">
      <c r="A350" s="2">
        <v>43619</v>
      </c>
      <c r="B350" s="10">
        <v>43.325000000000003</v>
      </c>
      <c r="C350" s="7">
        <v>1692.69</v>
      </c>
      <c r="D350" s="5">
        <v>164.15</v>
      </c>
      <c r="F350" s="11">
        <f t="shared" si="15"/>
        <v>0</v>
      </c>
      <c r="G350" s="8">
        <f t="shared" si="16"/>
        <v>1692.69</v>
      </c>
      <c r="K350" s="33">
        <v>40.33793</v>
      </c>
      <c r="L350" s="33">
        <v>61.576050000000002</v>
      </c>
      <c r="M350" s="35">
        <f t="shared" si="17"/>
        <v>101.91398000000001</v>
      </c>
    </row>
    <row r="351" spans="1:13" x14ac:dyDescent="0.2">
      <c r="A351" s="2">
        <v>43616</v>
      </c>
      <c r="B351" s="10">
        <v>43.767499999999998</v>
      </c>
      <c r="C351" s="7">
        <v>1775.07</v>
      </c>
      <c r="D351" s="5">
        <v>177.47</v>
      </c>
      <c r="F351" s="11">
        <f t="shared" si="15"/>
        <v>0</v>
      </c>
      <c r="G351" s="8">
        <f t="shared" si="16"/>
        <v>1775.07</v>
      </c>
      <c r="K351" s="33">
        <v>20.498989999999999</v>
      </c>
      <c r="L351" s="33">
        <v>23.274170000000002</v>
      </c>
      <c r="M351" s="35">
        <f t="shared" si="17"/>
        <v>43.773160000000004</v>
      </c>
    </row>
    <row r="352" spans="1:13" x14ac:dyDescent="0.2">
      <c r="A352" s="2">
        <v>43615</v>
      </c>
      <c r="B352" s="10">
        <v>44.575000000000003</v>
      </c>
      <c r="C352" s="7">
        <v>1816.32</v>
      </c>
      <c r="D352" s="5">
        <v>183.01</v>
      </c>
      <c r="F352" s="11">
        <f t="shared" si="15"/>
        <v>0</v>
      </c>
      <c r="G352" s="8">
        <f t="shared" si="16"/>
        <v>1816.32</v>
      </c>
      <c r="K352" s="33">
        <v>1.2793920000000001</v>
      </c>
      <c r="L352" s="33">
        <v>-3.0309200000000001</v>
      </c>
      <c r="M352" s="35">
        <f t="shared" si="17"/>
        <v>-1.751528</v>
      </c>
    </row>
    <row r="353" spans="1:13" x14ac:dyDescent="0.2">
      <c r="A353" s="2">
        <v>43614</v>
      </c>
      <c r="B353" s="10">
        <v>44.344999999999999</v>
      </c>
      <c r="C353" s="7">
        <v>1819.19</v>
      </c>
      <c r="D353" s="5">
        <v>182.19</v>
      </c>
      <c r="F353" s="11">
        <f t="shared" si="15"/>
        <v>0</v>
      </c>
      <c r="G353" s="8">
        <f t="shared" si="16"/>
        <v>1819.19</v>
      </c>
      <c r="K353" s="33">
        <v>8.5032029999999992</v>
      </c>
      <c r="L353" s="33">
        <v>9.2680030000000002</v>
      </c>
      <c r="M353" s="35">
        <f t="shared" si="17"/>
        <v>17.771205999999999</v>
      </c>
    </row>
    <row r="354" spans="1:13" x14ac:dyDescent="0.2">
      <c r="A354" s="2">
        <v>43613</v>
      </c>
      <c r="B354" s="10">
        <v>44.557499999999997</v>
      </c>
      <c r="C354" s="7">
        <v>1836.43</v>
      </c>
      <c r="D354" s="5">
        <v>184.31</v>
      </c>
      <c r="F354" s="11">
        <f t="shared" si="15"/>
        <v>0</v>
      </c>
      <c r="G354" s="8">
        <f t="shared" si="16"/>
        <v>1836.43</v>
      </c>
      <c r="K354" s="33">
        <v>-6.3078200000000004</v>
      </c>
      <c r="L354" s="33">
        <v>-16.122</v>
      </c>
      <c r="M354" s="35">
        <f t="shared" si="17"/>
        <v>-22.429819999999999</v>
      </c>
    </row>
    <row r="355" spans="1:13" x14ac:dyDescent="0.2">
      <c r="A355" s="2">
        <v>43612</v>
      </c>
      <c r="B355" s="10">
        <v>44.7425</v>
      </c>
      <c r="C355" s="7">
        <v>1823.28</v>
      </c>
      <c r="D355" s="5">
        <v>181.06</v>
      </c>
      <c r="F355" s="11">
        <f t="shared" si="15"/>
        <v>0</v>
      </c>
      <c r="G355" s="8">
        <f t="shared" si="16"/>
        <v>1823.28</v>
      </c>
      <c r="K355" s="33">
        <v>0</v>
      </c>
      <c r="L355" s="33">
        <v>0</v>
      </c>
      <c r="M355" s="35">
        <f t="shared" si="17"/>
        <v>0</v>
      </c>
    </row>
    <row r="356" spans="1:13" x14ac:dyDescent="0.2">
      <c r="A356" s="2">
        <v>43609</v>
      </c>
      <c r="B356" s="10">
        <v>44.7425</v>
      </c>
      <c r="C356" s="7">
        <v>1823.28</v>
      </c>
      <c r="D356" s="5">
        <v>181.06</v>
      </c>
      <c r="F356" s="11">
        <f t="shared" si="15"/>
        <v>0</v>
      </c>
      <c r="G356" s="8">
        <f t="shared" si="16"/>
        <v>1823.28</v>
      </c>
      <c r="K356" s="33">
        <v>-3.70932</v>
      </c>
      <c r="L356" s="33">
        <v>-1.5484</v>
      </c>
      <c r="M356" s="35">
        <f t="shared" si="17"/>
        <v>-5.2577199999999999</v>
      </c>
    </row>
    <row r="357" spans="1:13" x14ac:dyDescent="0.2">
      <c r="A357" s="2">
        <v>43608</v>
      </c>
      <c r="B357" s="10">
        <v>44.914999999999999</v>
      </c>
      <c r="C357" s="7">
        <v>1815.48</v>
      </c>
      <c r="D357" s="5">
        <v>180.87</v>
      </c>
      <c r="F357" s="11">
        <f t="shared" si="15"/>
        <v>0</v>
      </c>
      <c r="G357" s="8">
        <f t="shared" si="16"/>
        <v>1815.48</v>
      </c>
      <c r="K357" s="33">
        <v>21.921230000000001</v>
      </c>
      <c r="L357" s="33">
        <v>18.202649999999998</v>
      </c>
      <c r="M357" s="35">
        <f t="shared" si="17"/>
        <v>40.12388</v>
      </c>
    </row>
    <row r="358" spans="1:13" x14ac:dyDescent="0.2">
      <c r="A358" s="2">
        <v>43607</v>
      </c>
      <c r="B358" s="10">
        <v>45.695</v>
      </c>
      <c r="C358" s="7">
        <v>1859.68</v>
      </c>
      <c r="D358" s="5">
        <v>185.32</v>
      </c>
      <c r="F358" s="11">
        <f t="shared" si="15"/>
        <v>0</v>
      </c>
      <c r="G358" s="8">
        <f t="shared" si="16"/>
        <v>1859.68</v>
      </c>
      <c r="K358" s="33">
        <v>-0.56169999999999998</v>
      </c>
      <c r="L358" s="33">
        <v>-5.9523400000000004</v>
      </c>
      <c r="M358" s="35">
        <f t="shared" si="17"/>
        <v>-6.5140400000000005</v>
      </c>
    </row>
    <row r="359" spans="1:13" x14ac:dyDescent="0.2">
      <c r="A359" s="2">
        <v>43606</v>
      </c>
      <c r="B359" s="10">
        <v>46.65</v>
      </c>
      <c r="C359" s="7">
        <v>1857.52</v>
      </c>
      <c r="D359" s="5">
        <v>184.82</v>
      </c>
      <c r="F359" s="11">
        <f t="shared" si="15"/>
        <v>0</v>
      </c>
      <c r="G359" s="8">
        <f t="shared" si="16"/>
        <v>1857.52</v>
      </c>
      <c r="K359" s="33">
        <v>0.25576199999999999</v>
      </c>
      <c r="L359" s="33">
        <v>-6.6810900000000002</v>
      </c>
      <c r="M359" s="35">
        <f t="shared" si="17"/>
        <v>-6.4253280000000004</v>
      </c>
    </row>
    <row r="360" spans="1:13" x14ac:dyDescent="0.2">
      <c r="A360" s="2">
        <v>43605</v>
      </c>
      <c r="B360" s="10">
        <v>45.772500000000001</v>
      </c>
      <c r="C360" s="7">
        <v>1858.97</v>
      </c>
      <c r="D360" s="5">
        <v>182.72</v>
      </c>
      <c r="F360" s="11">
        <f t="shared" si="15"/>
        <v>0</v>
      </c>
      <c r="G360" s="8">
        <f t="shared" si="16"/>
        <v>1858.97</v>
      </c>
      <c r="K360" s="33">
        <v>5.6417190000000002</v>
      </c>
      <c r="L360" s="33">
        <v>6.7114149999999997</v>
      </c>
      <c r="M360" s="35">
        <f t="shared" si="17"/>
        <v>12.353134000000001</v>
      </c>
    </row>
    <row r="361" spans="1:13" x14ac:dyDescent="0.2">
      <c r="A361" s="2">
        <v>43602</v>
      </c>
      <c r="B361" s="10">
        <v>47.25</v>
      </c>
      <c r="C361" s="7">
        <v>1869</v>
      </c>
      <c r="D361" s="5">
        <v>185.3</v>
      </c>
      <c r="F361" s="11">
        <f t="shared" si="15"/>
        <v>0</v>
      </c>
      <c r="G361" s="8">
        <f t="shared" si="16"/>
        <v>1869</v>
      </c>
      <c r="K361" s="33">
        <v>18.918299999999999</v>
      </c>
      <c r="L361" s="33">
        <v>7.0111869999999996</v>
      </c>
      <c r="M361" s="35">
        <f t="shared" si="17"/>
        <v>25.929486999999998</v>
      </c>
    </row>
    <row r="362" spans="1:13" x14ac:dyDescent="0.2">
      <c r="A362" s="2">
        <v>43601</v>
      </c>
      <c r="B362" s="10">
        <v>47.52</v>
      </c>
      <c r="C362" s="7">
        <v>1907.57</v>
      </c>
      <c r="D362" s="5">
        <v>186.99</v>
      </c>
      <c r="F362" s="11">
        <f t="shared" si="15"/>
        <v>0</v>
      </c>
      <c r="G362" s="8">
        <f t="shared" si="16"/>
        <v>1907.57</v>
      </c>
      <c r="K362" s="33">
        <v>-17.6252</v>
      </c>
      <c r="L362" s="33">
        <v>-4.2050000000000001</v>
      </c>
      <c r="M362" s="35">
        <f t="shared" si="17"/>
        <v>-21.830199999999998</v>
      </c>
    </row>
    <row r="363" spans="1:13" x14ac:dyDescent="0.2">
      <c r="A363" s="2">
        <v>43600</v>
      </c>
      <c r="B363" s="10">
        <v>47.73</v>
      </c>
      <c r="C363" s="7">
        <v>1871.15</v>
      </c>
      <c r="D363" s="5">
        <v>186.27</v>
      </c>
      <c r="F363" s="11">
        <f t="shared" si="15"/>
        <v>0</v>
      </c>
      <c r="G363" s="8">
        <f t="shared" si="16"/>
        <v>1871.15</v>
      </c>
      <c r="K363" s="33">
        <v>-15.398400000000001</v>
      </c>
      <c r="L363" s="33">
        <v>-24.1829</v>
      </c>
      <c r="M363" s="35">
        <f t="shared" si="17"/>
        <v>-39.581299999999999</v>
      </c>
    </row>
    <row r="364" spans="1:13" x14ac:dyDescent="0.2">
      <c r="A364" s="2">
        <v>43599</v>
      </c>
      <c r="B364" s="10">
        <v>47.164999999999999</v>
      </c>
      <c r="C364" s="7">
        <v>1840.12</v>
      </c>
      <c r="D364" s="5">
        <v>180.73</v>
      </c>
      <c r="F364" s="11">
        <f t="shared" si="15"/>
        <v>0</v>
      </c>
      <c r="G364" s="8">
        <f t="shared" si="16"/>
        <v>1840.12</v>
      </c>
      <c r="K364" s="33">
        <v>-8.8686799999999995</v>
      </c>
      <c r="L364" s="33">
        <v>6.599602</v>
      </c>
      <c r="M364" s="35">
        <f t="shared" si="17"/>
        <v>-2.2690779999999995</v>
      </c>
    </row>
    <row r="365" spans="1:13" x14ac:dyDescent="0.2">
      <c r="A365" s="2">
        <v>43598</v>
      </c>
      <c r="B365" s="10">
        <v>46.43</v>
      </c>
      <c r="C365" s="7">
        <v>1822.68</v>
      </c>
      <c r="D365" s="5">
        <v>181.54</v>
      </c>
      <c r="F365" s="11">
        <f t="shared" si="15"/>
        <v>0</v>
      </c>
      <c r="G365" s="8">
        <f t="shared" si="16"/>
        <v>1822.68</v>
      </c>
      <c r="K365" s="33">
        <v>34.23845</v>
      </c>
      <c r="L365" s="33">
        <v>21.545680000000001</v>
      </c>
      <c r="M365" s="35">
        <f t="shared" si="17"/>
        <v>55.784130000000005</v>
      </c>
    </row>
    <row r="366" spans="1:13" x14ac:dyDescent="0.2">
      <c r="A366" s="2">
        <v>43595</v>
      </c>
      <c r="B366" s="10">
        <v>49.295000000000002</v>
      </c>
      <c r="C366" s="7">
        <v>1889.98</v>
      </c>
      <c r="D366" s="5">
        <v>188.34</v>
      </c>
      <c r="F366" s="11">
        <f t="shared" si="15"/>
        <v>0</v>
      </c>
      <c r="G366" s="8">
        <f t="shared" si="16"/>
        <v>1889.98</v>
      </c>
      <c r="K366" s="33">
        <v>5.2695420000000004</v>
      </c>
      <c r="L366" s="33">
        <v>-1.8447100000000001</v>
      </c>
      <c r="M366" s="35">
        <f t="shared" si="17"/>
        <v>3.4248320000000003</v>
      </c>
    </row>
    <row r="367" spans="1:13" x14ac:dyDescent="0.2">
      <c r="A367" s="2">
        <v>43594</v>
      </c>
      <c r="B367" s="10">
        <v>50.18</v>
      </c>
      <c r="C367" s="7">
        <v>1899.87</v>
      </c>
      <c r="D367" s="5">
        <v>188.65</v>
      </c>
      <c r="F367" s="11">
        <f t="shared" si="15"/>
        <v>0</v>
      </c>
      <c r="G367" s="8">
        <f t="shared" si="16"/>
        <v>1899.87</v>
      </c>
      <c r="K367" s="33">
        <v>8.9951629999999998</v>
      </c>
      <c r="L367" s="33">
        <v>2.1828240000000001</v>
      </c>
      <c r="M367" s="35">
        <f t="shared" si="17"/>
        <v>11.177987</v>
      </c>
    </row>
    <row r="368" spans="1:13" x14ac:dyDescent="0.2">
      <c r="A368" s="2">
        <v>43593</v>
      </c>
      <c r="B368" s="10">
        <v>50.725000000000001</v>
      </c>
      <c r="C368" s="7">
        <v>1917.77</v>
      </c>
      <c r="D368" s="5">
        <v>189.54</v>
      </c>
      <c r="F368" s="11">
        <f t="shared" si="15"/>
        <v>0</v>
      </c>
      <c r="G368" s="8">
        <f t="shared" si="16"/>
        <v>1917.77</v>
      </c>
      <c r="K368" s="33">
        <v>1.5675589999999999</v>
      </c>
      <c r="L368" s="33">
        <v>1.129356</v>
      </c>
      <c r="M368" s="35">
        <f t="shared" si="17"/>
        <v>2.6969149999999997</v>
      </c>
    </row>
    <row r="369" spans="1:13" x14ac:dyDescent="0.2">
      <c r="A369" s="2">
        <v>43592</v>
      </c>
      <c r="B369" s="10">
        <v>50.715000000000003</v>
      </c>
      <c r="C369" s="7">
        <v>1921</v>
      </c>
      <c r="D369" s="5">
        <v>189.77</v>
      </c>
      <c r="F369" s="11">
        <f t="shared" si="15"/>
        <v>0</v>
      </c>
      <c r="G369" s="8">
        <f t="shared" si="16"/>
        <v>1921</v>
      </c>
      <c r="K369" s="33">
        <v>15.10882</v>
      </c>
      <c r="L369" s="33">
        <v>14.24649</v>
      </c>
      <c r="M369" s="35">
        <f t="shared" si="17"/>
        <v>29.355309999999999</v>
      </c>
    </row>
    <row r="370" spans="1:13" x14ac:dyDescent="0.2">
      <c r="A370" s="2">
        <v>43591</v>
      </c>
      <c r="B370" s="10">
        <v>52.12</v>
      </c>
      <c r="C370" s="7">
        <v>1950.55</v>
      </c>
      <c r="D370" s="5">
        <v>193.88</v>
      </c>
      <c r="F370" s="11">
        <f t="shared" si="15"/>
        <v>0</v>
      </c>
      <c r="G370" s="8">
        <f t="shared" si="16"/>
        <v>1950.55</v>
      </c>
      <c r="K370" s="33">
        <v>6.2184470000000003</v>
      </c>
      <c r="L370" s="33">
        <v>4.484801</v>
      </c>
      <c r="M370" s="35">
        <f t="shared" si="17"/>
        <v>10.703248</v>
      </c>
    </row>
    <row r="371" spans="1:13" x14ac:dyDescent="0.2">
      <c r="A371" s="2">
        <v>43588</v>
      </c>
      <c r="B371" s="10">
        <v>52.9375</v>
      </c>
      <c r="C371" s="7">
        <v>1962.46</v>
      </c>
      <c r="D371" s="5">
        <v>195.47</v>
      </c>
      <c r="F371" s="11">
        <f t="shared" si="15"/>
        <v>0</v>
      </c>
      <c r="G371" s="8">
        <f t="shared" si="16"/>
        <v>1962.46</v>
      </c>
      <c r="K371" s="33">
        <v>-30.3461</v>
      </c>
      <c r="L371" s="33">
        <v>-11.5214</v>
      </c>
      <c r="M371" s="35">
        <f t="shared" si="17"/>
        <v>-41.8675</v>
      </c>
    </row>
    <row r="372" spans="1:13" x14ac:dyDescent="0.2">
      <c r="A372" s="2">
        <v>43587</v>
      </c>
      <c r="B372" s="10">
        <v>52.287500000000001</v>
      </c>
      <c r="C372" s="7">
        <v>1900.82</v>
      </c>
      <c r="D372" s="5">
        <v>192.53</v>
      </c>
      <c r="F372" s="11">
        <f t="shared" si="15"/>
        <v>0</v>
      </c>
      <c r="G372" s="8">
        <f t="shared" si="16"/>
        <v>1900.82</v>
      </c>
      <c r="K372" s="33">
        <v>5.3855750000000002</v>
      </c>
      <c r="L372" s="33">
        <v>1.0902019999999999</v>
      </c>
      <c r="M372" s="35">
        <f t="shared" si="17"/>
        <v>6.4757769999999999</v>
      </c>
    </row>
    <row r="373" spans="1:13" x14ac:dyDescent="0.2">
      <c r="A373" s="2">
        <v>43586</v>
      </c>
      <c r="B373" s="10">
        <v>52.63</v>
      </c>
      <c r="C373" s="7">
        <v>1911.52</v>
      </c>
      <c r="D373" s="5">
        <v>193.03</v>
      </c>
      <c r="F373" s="11">
        <f t="shared" si="15"/>
        <v>0</v>
      </c>
      <c r="G373" s="8">
        <f t="shared" si="16"/>
        <v>1911.52</v>
      </c>
      <c r="K373" s="33">
        <v>6.0400049999999998</v>
      </c>
      <c r="L373" s="33">
        <v>10.98427</v>
      </c>
      <c r="M373" s="35">
        <f t="shared" si="17"/>
        <v>17.024274999999999</v>
      </c>
    </row>
    <row r="374" spans="1:13" x14ac:dyDescent="0.2">
      <c r="A374" s="2">
        <v>43585</v>
      </c>
      <c r="B374" s="10">
        <v>50.167499999999997</v>
      </c>
      <c r="C374" s="7">
        <v>1926.52</v>
      </c>
      <c r="D374" s="5">
        <v>193.4</v>
      </c>
      <c r="F374" s="11">
        <f t="shared" si="15"/>
        <v>0</v>
      </c>
      <c r="G374" s="8">
        <f t="shared" si="16"/>
        <v>1926.52</v>
      </c>
      <c r="K374" s="33">
        <v>6.3043909999999999</v>
      </c>
      <c r="L374" s="33">
        <v>2.8601890000000001</v>
      </c>
      <c r="M374" s="35">
        <f t="shared" si="17"/>
        <v>9.1645800000000008</v>
      </c>
    </row>
    <row r="375" spans="1:13" x14ac:dyDescent="0.2">
      <c r="A375" s="2">
        <v>43584</v>
      </c>
      <c r="B375" s="10">
        <v>51.152500000000003</v>
      </c>
      <c r="C375" s="7">
        <v>1938.43</v>
      </c>
      <c r="D375" s="5">
        <v>194.78</v>
      </c>
      <c r="F375" s="11">
        <f t="shared" si="15"/>
        <v>0</v>
      </c>
      <c r="G375" s="8">
        <f t="shared" si="16"/>
        <v>1938.43</v>
      </c>
      <c r="K375" s="33">
        <v>5.9004240000000001</v>
      </c>
      <c r="L375" s="33">
        <v>-15.328200000000001</v>
      </c>
      <c r="M375" s="35">
        <f t="shared" si="17"/>
        <v>-9.4277760000000015</v>
      </c>
    </row>
    <row r="376" spans="1:13" x14ac:dyDescent="0.2">
      <c r="A376" s="2">
        <v>43581</v>
      </c>
      <c r="B376" s="10">
        <v>51.075000000000003</v>
      </c>
      <c r="C376" s="7">
        <v>1950.63</v>
      </c>
      <c r="D376" s="5">
        <v>191.49</v>
      </c>
      <c r="F376" s="11">
        <f t="shared" si="15"/>
        <v>0</v>
      </c>
      <c r="G376" s="8">
        <f t="shared" si="16"/>
        <v>1950.63</v>
      </c>
      <c r="K376" s="33">
        <v>-23.430599999999998</v>
      </c>
      <c r="L376" s="33">
        <v>7.4846550000000001</v>
      </c>
      <c r="M376" s="35">
        <f t="shared" si="17"/>
        <v>-15.945944999999998</v>
      </c>
    </row>
    <row r="377" spans="1:13" x14ac:dyDescent="0.2">
      <c r="A377" s="2">
        <v>43580</v>
      </c>
      <c r="B377" s="10">
        <v>51.32</v>
      </c>
      <c r="C377" s="7">
        <v>1902.25</v>
      </c>
      <c r="D377" s="5">
        <v>193.26</v>
      </c>
      <c r="F377" s="11">
        <f t="shared" si="15"/>
        <v>0</v>
      </c>
      <c r="G377" s="8">
        <f t="shared" si="16"/>
        <v>1902.25</v>
      </c>
      <c r="K377" s="33">
        <v>-2.2899999999999999E-3</v>
      </c>
      <c r="L377" s="33">
        <v>-52.462600000000002</v>
      </c>
      <c r="M377" s="35">
        <f t="shared" si="17"/>
        <v>-52.464890000000004</v>
      </c>
    </row>
    <row r="378" spans="1:13" x14ac:dyDescent="0.2">
      <c r="A378" s="2">
        <v>43579</v>
      </c>
      <c r="B378" s="10">
        <v>51.79</v>
      </c>
      <c r="C378" s="7">
        <v>1901.75</v>
      </c>
      <c r="D378" s="5">
        <v>182.58</v>
      </c>
      <c r="F378" s="11">
        <f t="shared" si="15"/>
        <v>0</v>
      </c>
      <c r="G378" s="8">
        <f t="shared" si="16"/>
        <v>1901.75</v>
      </c>
      <c r="K378" s="33">
        <v>10.762600000000001</v>
      </c>
      <c r="L378" s="33">
        <v>5.3969930000000002</v>
      </c>
      <c r="M378" s="35">
        <f t="shared" si="17"/>
        <v>16.159593000000001</v>
      </c>
    </row>
    <row r="379" spans="1:13" x14ac:dyDescent="0.2">
      <c r="A379" s="2">
        <v>43578</v>
      </c>
      <c r="B379" s="10">
        <v>51.87</v>
      </c>
      <c r="C379" s="7">
        <v>1923.77</v>
      </c>
      <c r="D379" s="5">
        <v>183.78</v>
      </c>
      <c r="F379" s="11">
        <f t="shared" si="15"/>
        <v>0</v>
      </c>
      <c r="G379" s="8">
        <f t="shared" si="16"/>
        <v>1923.77</v>
      </c>
      <c r="K379" s="33">
        <v>-18.130800000000001</v>
      </c>
      <c r="L379" s="33">
        <v>-8.3450699999999998</v>
      </c>
      <c r="M379" s="35">
        <f t="shared" si="17"/>
        <v>-26.47587</v>
      </c>
    </row>
    <row r="380" spans="1:13" x14ac:dyDescent="0.2">
      <c r="A380" s="2">
        <v>43577</v>
      </c>
      <c r="B380" s="10">
        <v>51.1325</v>
      </c>
      <c r="C380" s="7">
        <v>1887.31</v>
      </c>
      <c r="D380" s="5">
        <v>181.44</v>
      </c>
      <c r="F380" s="11">
        <f t="shared" si="15"/>
        <v>0</v>
      </c>
      <c r="G380" s="8">
        <f t="shared" si="16"/>
        <v>1887.31</v>
      </c>
      <c r="K380" s="33">
        <v>-12.5603</v>
      </c>
      <c r="L380" s="33">
        <v>-14.373799999999999</v>
      </c>
      <c r="M380" s="35">
        <f t="shared" si="17"/>
        <v>-26.934100000000001</v>
      </c>
    </row>
    <row r="381" spans="1:13" x14ac:dyDescent="0.2">
      <c r="A381" s="2">
        <v>43574</v>
      </c>
      <c r="B381" s="10">
        <v>50.965000000000003</v>
      </c>
      <c r="C381" s="7">
        <v>1861.69</v>
      </c>
      <c r="D381" s="5">
        <v>178.28</v>
      </c>
      <c r="F381" s="11">
        <f t="shared" si="15"/>
        <v>0</v>
      </c>
      <c r="G381" s="8">
        <f t="shared" si="16"/>
        <v>1861.69</v>
      </c>
      <c r="K381" s="33">
        <v>0</v>
      </c>
      <c r="L381" s="33">
        <v>0</v>
      </c>
      <c r="M381" s="35">
        <f t="shared" si="17"/>
        <v>0</v>
      </c>
    </row>
    <row r="382" spans="1:13" x14ac:dyDescent="0.2">
      <c r="A382" s="2">
        <v>43573</v>
      </c>
      <c r="B382" s="10">
        <v>50.965000000000003</v>
      </c>
      <c r="C382" s="7">
        <v>1861.69</v>
      </c>
      <c r="D382" s="5">
        <v>178.28</v>
      </c>
      <c r="F382" s="11">
        <f t="shared" si="15"/>
        <v>0</v>
      </c>
      <c r="G382" s="8">
        <f t="shared" si="16"/>
        <v>1861.69</v>
      </c>
      <c r="K382" s="33">
        <v>1.4303589999999999</v>
      </c>
      <c r="L382" s="33">
        <v>3.0575420000000002</v>
      </c>
      <c r="M382" s="35">
        <f t="shared" si="17"/>
        <v>4.4879009999999999</v>
      </c>
    </row>
    <row r="383" spans="1:13" x14ac:dyDescent="0.2">
      <c r="A383" s="2">
        <v>43572</v>
      </c>
      <c r="B383" s="10">
        <v>50.782499999999999</v>
      </c>
      <c r="C383" s="7">
        <v>1864.82</v>
      </c>
      <c r="D383" s="5">
        <v>178.78</v>
      </c>
      <c r="F383" s="11">
        <f t="shared" si="15"/>
        <v>0</v>
      </c>
      <c r="G383" s="8">
        <f t="shared" si="16"/>
        <v>1864.82</v>
      </c>
      <c r="K383" s="33">
        <v>-1.36439</v>
      </c>
      <c r="L383" s="33">
        <v>4.0621539999999996</v>
      </c>
      <c r="M383" s="35">
        <f t="shared" si="17"/>
        <v>2.6977639999999994</v>
      </c>
    </row>
    <row r="384" spans="1:13" x14ac:dyDescent="0.2">
      <c r="A384" s="2">
        <v>43571</v>
      </c>
      <c r="B384" s="10">
        <v>49.8125</v>
      </c>
      <c r="C384" s="7">
        <v>1863.04</v>
      </c>
      <c r="D384" s="5">
        <v>178.87</v>
      </c>
      <c r="F384" s="11">
        <f t="shared" si="15"/>
        <v>0</v>
      </c>
      <c r="G384" s="8">
        <f t="shared" si="16"/>
        <v>1863.04</v>
      </c>
      <c r="K384" s="33">
        <v>-8.8495500000000007</v>
      </c>
      <c r="L384" s="33">
        <v>3.7216420000000001</v>
      </c>
      <c r="M384" s="35">
        <f t="shared" si="17"/>
        <v>-5.1279080000000006</v>
      </c>
    </row>
    <row r="385" spans="1:13" x14ac:dyDescent="0.2">
      <c r="A385" s="2">
        <v>43570</v>
      </c>
      <c r="B385" s="10">
        <v>49.807499999999997</v>
      </c>
      <c r="C385" s="7">
        <v>1844.87</v>
      </c>
      <c r="D385" s="5">
        <v>179.65</v>
      </c>
      <c r="F385" s="11">
        <f t="shared" si="15"/>
        <v>0</v>
      </c>
      <c r="G385" s="8">
        <f t="shared" si="16"/>
        <v>1844.87</v>
      </c>
      <c r="K385" s="33">
        <v>-0.92747000000000002</v>
      </c>
      <c r="L385" s="33">
        <v>-2.2737599999999998</v>
      </c>
      <c r="M385" s="35">
        <f t="shared" si="17"/>
        <v>-3.2012299999999998</v>
      </c>
    </row>
    <row r="386" spans="1:13" x14ac:dyDescent="0.2">
      <c r="A386" s="2">
        <v>43567</v>
      </c>
      <c r="B386" s="10">
        <v>49.717500000000001</v>
      </c>
      <c r="C386" s="7">
        <v>1843.06</v>
      </c>
      <c r="D386" s="5">
        <v>179.1</v>
      </c>
      <c r="F386" s="11">
        <f t="shared" si="15"/>
        <v>0</v>
      </c>
      <c r="G386" s="8">
        <f t="shared" si="16"/>
        <v>1843.06</v>
      </c>
      <c r="K386" s="33">
        <v>0.50203200000000003</v>
      </c>
      <c r="L386" s="33">
        <v>-7.6231799999999996</v>
      </c>
      <c r="M386" s="35">
        <f t="shared" si="17"/>
        <v>-7.1211479999999998</v>
      </c>
    </row>
    <row r="387" spans="1:13" x14ac:dyDescent="0.2">
      <c r="A387" s="2">
        <v>43566</v>
      </c>
      <c r="B387" s="10">
        <v>49.737499999999997</v>
      </c>
      <c r="C387" s="7">
        <v>1844.07</v>
      </c>
      <c r="D387" s="5">
        <v>177.51</v>
      </c>
      <c r="F387" s="11">
        <f t="shared" si="15"/>
        <v>0</v>
      </c>
      <c r="G387" s="8">
        <f t="shared" si="16"/>
        <v>1844.07</v>
      </c>
      <c r="K387" s="33">
        <v>1.801515</v>
      </c>
      <c r="L387" s="33">
        <v>-9.2840000000000006E-2</v>
      </c>
      <c r="M387" s="35">
        <f t="shared" si="17"/>
        <v>1.7086749999999999</v>
      </c>
    </row>
    <row r="388" spans="1:13" x14ac:dyDescent="0.2">
      <c r="A388" s="2">
        <v>43565</v>
      </c>
      <c r="B388" s="10">
        <v>50.155000000000001</v>
      </c>
      <c r="C388" s="7">
        <v>1847.33</v>
      </c>
      <c r="D388" s="5">
        <v>177.82</v>
      </c>
      <c r="F388" s="11">
        <f t="shared" si="15"/>
        <v>0</v>
      </c>
      <c r="G388" s="8">
        <f t="shared" si="16"/>
        <v>1847.33</v>
      </c>
      <c r="K388" s="33">
        <v>-5.7381599999999997</v>
      </c>
      <c r="L388" s="33">
        <v>-9.0109999999999996E-2</v>
      </c>
      <c r="M388" s="35">
        <f t="shared" si="17"/>
        <v>-5.8282699999999998</v>
      </c>
    </row>
    <row r="389" spans="1:13" x14ac:dyDescent="0.2">
      <c r="A389" s="2">
        <v>43564</v>
      </c>
      <c r="B389" s="10">
        <v>49.875</v>
      </c>
      <c r="C389" s="7">
        <v>1835.84</v>
      </c>
      <c r="D389" s="5">
        <v>177.58</v>
      </c>
      <c r="F389" s="11">
        <f t="shared" ref="F389:F452" si="18">B389*$P$8</f>
        <v>0</v>
      </c>
      <c r="G389" s="8">
        <f t="shared" ref="G389:G452" si="19">C389*(1-$P$8)</f>
        <v>1835.84</v>
      </c>
      <c r="K389" s="33">
        <v>6.903314</v>
      </c>
      <c r="L389" s="33">
        <v>-13.1425</v>
      </c>
      <c r="M389" s="35">
        <f t="shared" si="17"/>
        <v>-6.2391860000000001</v>
      </c>
    </row>
    <row r="390" spans="1:13" x14ac:dyDescent="0.2">
      <c r="A390" s="2">
        <v>43563</v>
      </c>
      <c r="B390" s="10">
        <v>50.024999999999999</v>
      </c>
      <c r="C390" s="7">
        <v>1849.86</v>
      </c>
      <c r="D390" s="5">
        <v>174.93</v>
      </c>
      <c r="F390" s="11">
        <f t="shared" si="18"/>
        <v>0</v>
      </c>
      <c r="G390" s="8">
        <f t="shared" si="19"/>
        <v>1849.86</v>
      </c>
      <c r="K390" s="33">
        <v>-6.5228599999999997</v>
      </c>
      <c r="L390" s="33">
        <v>6.6545480000000001</v>
      </c>
      <c r="M390" s="35">
        <f t="shared" ref="M390:M453" si="20">SUM(K390:L390)</f>
        <v>0.13168800000000047</v>
      </c>
    </row>
    <row r="391" spans="1:13" x14ac:dyDescent="0.2">
      <c r="A391" s="2">
        <v>43560</v>
      </c>
      <c r="B391" s="10">
        <v>49.25</v>
      </c>
      <c r="C391" s="7">
        <v>1837.28</v>
      </c>
      <c r="D391" s="5">
        <v>175.72</v>
      </c>
      <c r="F391" s="11">
        <f t="shared" si="18"/>
        <v>0</v>
      </c>
      <c r="G391" s="8">
        <f t="shared" si="19"/>
        <v>1837.28</v>
      </c>
      <c r="K391" s="33">
        <v>-9.1367499999999993</v>
      </c>
      <c r="L391" s="33">
        <v>2.65144</v>
      </c>
      <c r="M391" s="35">
        <f t="shared" si="20"/>
        <v>-6.4853099999999992</v>
      </c>
    </row>
    <row r="392" spans="1:13" x14ac:dyDescent="0.2">
      <c r="A392" s="2">
        <v>43559</v>
      </c>
      <c r="B392" s="10">
        <v>48.922499999999999</v>
      </c>
      <c r="C392" s="7">
        <v>1818.86</v>
      </c>
      <c r="D392" s="5">
        <v>176.02</v>
      </c>
      <c r="F392" s="11">
        <f t="shared" si="18"/>
        <v>0</v>
      </c>
      <c r="G392" s="8">
        <f t="shared" si="19"/>
        <v>1818.86</v>
      </c>
      <c r="K392" s="33">
        <v>0.85228400000000004</v>
      </c>
      <c r="L392" s="33">
        <v>-11.454800000000001</v>
      </c>
      <c r="M392" s="35">
        <f t="shared" si="20"/>
        <v>-10.602516000000001</v>
      </c>
    </row>
    <row r="393" spans="1:13" x14ac:dyDescent="0.2">
      <c r="A393" s="2">
        <v>43558</v>
      </c>
      <c r="B393" s="10">
        <v>48.837499999999999</v>
      </c>
      <c r="C393" s="7">
        <v>1820.7</v>
      </c>
      <c r="D393" s="5">
        <v>173.54</v>
      </c>
      <c r="F393" s="11">
        <f t="shared" si="18"/>
        <v>0</v>
      </c>
      <c r="G393" s="8">
        <f t="shared" si="19"/>
        <v>1820.7</v>
      </c>
      <c r="K393" s="33">
        <v>-3.44258</v>
      </c>
      <c r="L393" s="33">
        <v>4.3792099999999996</v>
      </c>
      <c r="M393" s="35">
        <f t="shared" si="20"/>
        <v>0.93662999999999963</v>
      </c>
    </row>
    <row r="394" spans="1:13" x14ac:dyDescent="0.2">
      <c r="A394" s="2">
        <v>43557</v>
      </c>
      <c r="B394" s="10">
        <v>48.505000000000003</v>
      </c>
      <c r="C394" s="7">
        <v>1813.98</v>
      </c>
      <c r="D394" s="5">
        <v>174.2</v>
      </c>
      <c r="F394" s="11">
        <f t="shared" si="18"/>
        <v>0</v>
      </c>
      <c r="G394" s="8">
        <f t="shared" si="19"/>
        <v>1813.98</v>
      </c>
      <c r="K394" s="33">
        <v>-0.25435000000000002</v>
      </c>
      <c r="L394" s="33">
        <v>-23.505800000000001</v>
      </c>
      <c r="M394" s="35">
        <f t="shared" si="20"/>
        <v>-23.760149999999999</v>
      </c>
    </row>
    <row r="395" spans="1:13" x14ac:dyDescent="0.2">
      <c r="A395" s="2">
        <v>43556</v>
      </c>
      <c r="B395" s="10">
        <v>47.81</v>
      </c>
      <c r="C395" s="7">
        <v>1814.19</v>
      </c>
      <c r="D395" s="5">
        <v>168.7</v>
      </c>
      <c r="F395" s="11">
        <f t="shared" si="18"/>
        <v>0</v>
      </c>
      <c r="G395" s="8">
        <f t="shared" si="19"/>
        <v>1814.19</v>
      </c>
      <c r="K395" s="33">
        <v>-16.447399999999998</v>
      </c>
      <c r="L395" s="33">
        <v>-8.3335899999999992</v>
      </c>
      <c r="M395" s="35">
        <f t="shared" si="20"/>
        <v>-24.780989999999996</v>
      </c>
    </row>
    <row r="396" spans="1:13" x14ac:dyDescent="0.2">
      <c r="A396" s="2">
        <v>43553</v>
      </c>
      <c r="B396" s="10">
        <v>47.487499999999997</v>
      </c>
      <c r="C396" s="7">
        <v>1780.75</v>
      </c>
      <c r="D396" s="5">
        <v>166.69</v>
      </c>
      <c r="F396" s="11">
        <f t="shared" si="18"/>
        <v>0</v>
      </c>
      <c r="G396" s="8">
        <f t="shared" si="19"/>
        <v>1780.75</v>
      </c>
      <c r="K396" s="33">
        <v>-3.7267600000000001</v>
      </c>
      <c r="L396" s="33">
        <v>-4.2596400000000001</v>
      </c>
      <c r="M396" s="35">
        <f t="shared" si="20"/>
        <v>-7.9863999999999997</v>
      </c>
    </row>
    <row r="397" spans="1:13" x14ac:dyDescent="0.2">
      <c r="A397" s="2">
        <v>43552</v>
      </c>
      <c r="B397" s="10">
        <v>47.18</v>
      </c>
      <c r="C397" s="7">
        <v>1773.42</v>
      </c>
      <c r="D397" s="5">
        <v>165.55</v>
      </c>
      <c r="F397" s="11">
        <f t="shared" si="18"/>
        <v>0</v>
      </c>
      <c r="G397" s="8">
        <f t="shared" si="19"/>
        <v>1773.42</v>
      </c>
      <c r="K397" s="33">
        <v>-3.79094</v>
      </c>
      <c r="L397" s="33">
        <v>1.7533479999999999</v>
      </c>
      <c r="M397" s="35">
        <f t="shared" si="20"/>
        <v>-2.0375920000000001</v>
      </c>
    </row>
    <row r="398" spans="1:13" x14ac:dyDescent="0.2">
      <c r="A398" s="2">
        <v>43551</v>
      </c>
      <c r="B398" s="10">
        <v>47.1175</v>
      </c>
      <c r="C398" s="7">
        <v>1765.7</v>
      </c>
      <c r="D398" s="5">
        <v>165.87</v>
      </c>
      <c r="F398" s="11">
        <f t="shared" si="18"/>
        <v>0</v>
      </c>
      <c r="G398" s="8">
        <f t="shared" si="19"/>
        <v>1765.7</v>
      </c>
      <c r="K398" s="33">
        <v>8.5779270000000007</v>
      </c>
      <c r="L398" s="33">
        <v>10.166510000000001</v>
      </c>
      <c r="M398" s="35">
        <f t="shared" si="20"/>
        <v>18.744437000000001</v>
      </c>
    </row>
    <row r="399" spans="1:13" x14ac:dyDescent="0.2">
      <c r="A399" s="2">
        <v>43550</v>
      </c>
      <c r="B399" s="10">
        <v>46.697499999999998</v>
      </c>
      <c r="C399" s="7">
        <v>1783.76</v>
      </c>
      <c r="D399" s="5">
        <v>167.68</v>
      </c>
      <c r="F399" s="11">
        <f t="shared" si="18"/>
        <v>0</v>
      </c>
      <c r="G399" s="8">
        <f t="shared" si="19"/>
        <v>1783.76</v>
      </c>
      <c r="K399" s="33">
        <v>-4.3754200000000001</v>
      </c>
      <c r="L399" s="33">
        <v>-8.4255800000000001</v>
      </c>
      <c r="M399" s="35">
        <f t="shared" si="20"/>
        <v>-12.801</v>
      </c>
    </row>
    <row r="400" spans="1:13" x14ac:dyDescent="0.2">
      <c r="A400" s="2">
        <v>43549</v>
      </c>
      <c r="B400" s="10">
        <v>47.185000000000002</v>
      </c>
      <c r="C400" s="7">
        <v>1774.26</v>
      </c>
      <c r="D400" s="5">
        <v>166.29</v>
      </c>
      <c r="F400" s="11">
        <f t="shared" si="18"/>
        <v>0</v>
      </c>
      <c r="G400" s="8">
        <f t="shared" si="19"/>
        <v>1774.26</v>
      </c>
      <c r="K400" s="33">
        <v>-4.32437</v>
      </c>
      <c r="L400" s="33">
        <v>-11.4213</v>
      </c>
      <c r="M400" s="35">
        <f t="shared" si="20"/>
        <v>-15.74567</v>
      </c>
    </row>
    <row r="401" spans="1:13" x14ac:dyDescent="0.2">
      <c r="A401" s="2">
        <v>43546</v>
      </c>
      <c r="B401" s="10">
        <v>47.762500000000003</v>
      </c>
      <c r="C401" s="7">
        <v>1764.77</v>
      </c>
      <c r="D401" s="5">
        <v>164.34</v>
      </c>
      <c r="F401" s="11">
        <f t="shared" si="18"/>
        <v>0</v>
      </c>
      <c r="G401" s="8">
        <f t="shared" si="19"/>
        <v>1764.77</v>
      </c>
      <c r="K401" s="33">
        <v>27.04945</v>
      </c>
      <c r="L401" s="33">
        <v>4.4755399999999996</v>
      </c>
      <c r="M401" s="35">
        <f t="shared" si="20"/>
        <v>31.524989999999999</v>
      </c>
    </row>
    <row r="402" spans="1:13" x14ac:dyDescent="0.2">
      <c r="A402" s="2">
        <v>43545</v>
      </c>
      <c r="B402" s="10">
        <v>48.772500000000001</v>
      </c>
      <c r="C402" s="7">
        <v>1819.26</v>
      </c>
      <c r="D402" s="5">
        <v>166.08</v>
      </c>
      <c r="F402" s="11">
        <f t="shared" si="18"/>
        <v>0</v>
      </c>
      <c r="G402" s="8">
        <f t="shared" si="19"/>
        <v>1819.26</v>
      </c>
      <c r="K402" s="33">
        <v>-11.5959</v>
      </c>
      <c r="L402" s="33">
        <v>3.4539420000000001</v>
      </c>
      <c r="M402" s="35">
        <f t="shared" si="20"/>
        <v>-8.1419580000000007</v>
      </c>
    </row>
    <row r="403" spans="1:13" x14ac:dyDescent="0.2">
      <c r="A403" s="2">
        <v>43544</v>
      </c>
      <c r="B403" s="10">
        <v>47.04</v>
      </c>
      <c r="C403" s="7">
        <v>1797.27</v>
      </c>
      <c r="D403" s="5">
        <v>165.44</v>
      </c>
      <c r="F403" s="11">
        <f t="shared" si="18"/>
        <v>0</v>
      </c>
      <c r="G403" s="8">
        <f t="shared" si="19"/>
        <v>1797.27</v>
      </c>
      <c r="K403" s="33">
        <v>-17.455100000000002</v>
      </c>
      <c r="L403" s="33">
        <v>-16.845099999999999</v>
      </c>
      <c r="M403" s="35">
        <f t="shared" si="20"/>
        <v>-34.300200000000004</v>
      </c>
    </row>
    <row r="404" spans="1:13" x14ac:dyDescent="0.2">
      <c r="A404" s="2">
        <v>43543</v>
      </c>
      <c r="B404" s="10">
        <v>46.6325</v>
      </c>
      <c r="C404" s="7">
        <v>1761.85</v>
      </c>
      <c r="D404" s="5">
        <v>161.57</v>
      </c>
      <c r="F404" s="11">
        <f t="shared" si="18"/>
        <v>0</v>
      </c>
      <c r="G404" s="8">
        <f t="shared" si="19"/>
        <v>1761.85</v>
      </c>
      <c r="K404" s="33">
        <v>-9.4008199999999995</v>
      </c>
      <c r="L404" s="33">
        <v>-6.6179199999999998</v>
      </c>
      <c r="M404" s="35">
        <f t="shared" si="20"/>
        <v>-16.018740000000001</v>
      </c>
    </row>
    <row r="405" spans="1:13" x14ac:dyDescent="0.2">
      <c r="A405" s="2">
        <v>43542</v>
      </c>
      <c r="B405" s="10">
        <v>47.005000000000003</v>
      </c>
      <c r="C405" s="7">
        <v>1742.15</v>
      </c>
      <c r="D405" s="5">
        <v>160.47</v>
      </c>
      <c r="F405" s="11">
        <f t="shared" si="18"/>
        <v>0</v>
      </c>
      <c r="G405" s="8">
        <f t="shared" si="19"/>
        <v>1742.15</v>
      </c>
      <c r="K405" s="33">
        <v>-14.7485</v>
      </c>
      <c r="L405" s="33">
        <v>27.93768</v>
      </c>
      <c r="M405" s="35">
        <f t="shared" si="20"/>
        <v>13.18918</v>
      </c>
    </row>
    <row r="406" spans="1:13" x14ac:dyDescent="0.2">
      <c r="A406" s="2">
        <v>43539</v>
      </c>
      <c r="B406" s="10">
        <v>46.53</v>
      </c>
      <c r="C406" s="7">
        <v>1712.36</v>
      </c>
      <c r="D406" s="5">
        <v>165.98</v>
      </c>
      <c r="F406" s="11">
        <f t="shared" si="18"/>
        <v>0</v>
      </c>
      <c r="G406" s="8">
        <f t="shared" si="19"/>
        <v>1712.36</v>
      </c>
      <c r="K406" s="33">
        <v>-13.0342</v>
      </c>
      <c r="L406" s="33">
        <v>22.130269999999999</v>
      </c>
      <c r="M406" s="35">
        <f t="shared" si="20"/>
        <v>9.0960699999999992</v>
      </c>
    </row>
    <row r="407" spans="1:13" x14ac:dyDescent="0.2">
      <c r="A407" s="2">
        <v>43538</v>
      </c>
      <c r="B407" s="10">
        <v>45.932499999999997</v>
      </c>
      <c r="C407" s="7">
        <v>1686.22</v>
      </c>
      <c r="D407" s="5">
        <v>170.17</v>
      </c>
      <c r="F407" s="11">
        <f t="shared" si="18"/>
        <v>0</v>
      </c>
      <c r="G407" s="8">
        <f t="shared" si="19"/>
        <v>1686.22</v>
      </c>
      <c r="K407" s="33">
        <v>1.97576</v>
      </c>
      <c r="L407" s="33">
        <v>17.0838</v>
      </c>
      <c r="M407" s="35">
        <f t="shared" si="20"/>
        <v>19.059560000000001</v>
      </c>
    </row>
    <row r="408" spans="1:13" x14ac:dyDescent="0.2">
      <c r="A408" s="2">
        <v>43537</v>
      </c>
      <c r="B408" s="10">
        <v>45.427500000000002</v>
      </c>
      <c r="C408" s="7">
        <v>1690.81</v>
      </c>
      <c r="D408" s="5">
        <v>173.37</v>
      </c>
      <c r="F408" s="11">
        <f t="shared" si="18"/>
        <v>0</v>
      </c>
      <c r="G408" s="8">
        <f t="shared" si="19"/>
        <v>1690.81</v>
      </c>
      <c r="K408" s="33">
        <v>-8.7256300000000007</v>
      </c>
      <c r="L408" s="33">
        <v>-6.1341400000000004</v>
      </c>
      <c r="M408" s="35">
        <f t="shared" si="20"/>
        <v>-14.859770000000001</v>
      </c>
    </row>
    <row r="409" spans="1:13" x14ac:dyDescent="0.2">
      <c r="A409" s="2">
        <v>43536</v>
      </c>
      <c r="B409" s="10">
        <v>45.227499999999999</v>
      </c>
      <c r="C409" s="7">
        <v>1673.1</v>
      </c>
      <c r="D409" s="5">
        <v>171.92</v>
      </c>
      <c r="F409" s="11">
        <f t="shared" si="18"/>
        <v>0</v>
      </c>
      <c r="G409" s="8">
        <f t="shared" si="19"/>
        <v>1673.1</v>
      </c>
      <c r="K409" s="33">
        <v>-1.4653499999999999</v>
      </c>
      <c r="L409" s="33">
        <v>2.5951230000000001</v>
      </c>
      <c r="M409" s="35">
        <f t="shared" si="20"/>
        <v>1.1297730000000001</v>
      </c>
    </row>
    <row r="410" spans="1:13" x14ac:dyDescent="0.2">
      <c r="A410" s="2">
        <v>43535</v>
      </c>
      <c r="B410" s="10">
        <v>44.725000000000001</v>
      </c>
      <c r="C410" s="7">
        <v>1670.62</v>
      </c>
      <c r="D410" s="5">
        <v>172.07</v>
      </c>
      <c r="F410" s="11">
        <f t="shared" si="18"/>
        <v>0</v>
      </c>
      <c r="G410" s="8">
        <f t="shared" si="19"/>
        <v>1670.62</v>
      </c>
      <c r="K410" s="33">
        <v>-25.0258</v>
      </c>
      <c r="L410" s="33">
        <v>-6.1142599999999998</v>
      </c>
      <c r="M410" s="35">
        <f t="shared" si="20"/>
        <v>-31.140059999999998</v>
      </c>
    </row>
    <row r="411" spans="1:13" x14ac:dyDescent="0.2">
      <c r="A411" s="2">
        <v>43532</v>
      </c>
      <c r="B411" s="10">
        <v>43.227499999999999</v>
      </c>
      <c r="C411" s="7">
        <v>1620.8</v>
      </c>
      <c r="D411" s="5">
        <v>169.6</v>
      </c>
      <c r="F411" s="11">
        <f t="shared" si="18"/>
        <v>0</v>
      </c>
      <c r="G411" s="8">
        <f t="shared" si="19"/>
        <v>1620.8</v>
      </c>
      <c r="K411" s="33">
        <v>2.4549460000000001</v>
      </c>
      <c r="L411" s="33">
        <v>-1.84714</v>
      </c>
      <c r="M411" s="35">
        <f t="shared" si="20"/>
        <v>0.60780600000000007</v>
      </c>
    </row>
    <row r="412" spans="1:13" x14ac:dyDescent="0.2">
      <c r="A412" s="2">
        <v>43531</v>
      </c>
      <c r="B412" s="10">
        <v>43.125</v>
      </c>
      <c r="C412" s="7">
        <v>1625.95</v>
      </c>
      <c r="D412" s="5">
        <v>169.13</v>
      </c>
      <c r="F412" s="11">
        <f t="shared" si="18"/>
        <v>0</v>
      </c>
      <c r="G412" s="8">
        <f t="shared" si="19"/>
        <v>1625.95</v>
      </c>
      <c r="K412" s="33">
        <v>21.19585</v>
      </c>
      <c r="L412" s="33">
        <v>14.15353</v>
      </c>
      <c r="M412" s="35">
        <f t="shared" si="20"/>
        <v>35.349379999999996</v>
      </c>
    </row>
    <row r="413" spans="1:13" x14ac:dyDescent="0.2">
      <c r="A413" s="2">
        <v>43530</v>
      </c>
      <c r="B413" s="10">
        <v>43.63</v>
      </c>
      <c r="C413" s="7">
        <v>1668.95</v>
      </c>
      <c r="D413" s="5">
        <v>172.51</v>
      </c>
      <c r="F413" s="11">
        <f t="shared" si="18"/>
        <v>0</v>
      </c>
      <c r="G413" s="8">
        <f t="shared" si="19"/>
        <v>1668.95</v>
      </c>
      <c r="K413" s="33">
        <v>11.56199</v>
      </c>
      <c r="L413" s="33">
        <v>-6.8803400000000003</v>
      </c>
      <c r="M413" s="35">
        <f t="shared" si="20"/>
        <v>4.6816499999999994</v>
      </c>
    </row>
    <row r="414" spans="1:13" x14ac:dyDescent="0.2">
      <c r="A414" s="2">
        <v>43529</v>
      </c>
      <c r="B414" s="10">
        <v>43.8825</v>
      </c>
      <c r="C414" s="7">
        <v>1692.43</v>
      </c>
      <c r="D414" s="5">
        <v>171.26</v>
      </c>
      <c r="F414" s="11">
        <f t="shared" si="18"/>
        <v>0</v>
      </c>
      <c r="G414" s="8">
        <f t="shared" si="19"/>
        <v>1692.43</v>
      </c>
      <c r="K414" s="33">
        <v>1.8620570000000001</v>
      </c>
      <c r="L414" s="33">
        <v>-18.7668</v>
      </c>
      <c r="M414" s="35">
        <f t="shared" si="20"/>
        <v>-16.904743</v>
      </c>
    </row>
    <row r="415" spans="1:13" x14ac:dyDescent="0.2">
      <c r="A415" s="2">
        <v>43528</v>
      </c>
      <c r="B415" s="10">
        <v>43.962499999999999</v>
      </c>
      <c r="C415" s="7">
        <v>1696.17</v>
      </c>
      <c r="D415" s="5">
        <v>167.37</v>
      </c>
      <c r="F415" s="11">
        <f t="shared" si="18"/>
        <v>0</v>
      </c>
      <c r="G415" s="8">
        <f t="shared" si="19"/>
        <v>1696.17</v>
      </c>
      <c r="K415" s="33">
        <v>-12.012700000000001</v>
      </c>
      <c r="L415" s="33">
        <v>-23.339400000000001</v>
      </c>
      <c r="M415" s="35">
        <f t="shared" si="20"/>
        <v>-35.3521</v>
      </c>
    </row>
    <row r="416" spans="1:13" x14ac:dyDescent="0.2">
      <c r="A416" s="2">
        <v>43525</v>
      </c>
      <c r="B416" s="10">
        <v>43.7425</v>
      </c>
      <c r="C416" s="7">
        <v>1671.73</v>
      </c>
      <c r="D416" s="5">
        <v>162.28</v>
      </c>
      <c r="F416" s="11">
        <f t="shared" si="18"/>
        <v>0</v>
      </c>
      <c r="G416" s="8">
        <f t="shared" si="19"/>
        <v>1671.73</v>
      </c>
      <c r="K416" s="33">
        <v>-15.765599999999999</v>
      </c>
      <c r="L416" s="33">
        <v>-2.2352400000000001</v>
      </c>
      <c r="M416" s="35">
        <f t="shared" si="20"/>
        <v>-18.00084</v>
      </c>
    </row>
    <row r="417" spans="1:13" x14ac:dyDescent="0.2">
      <c r="A417" s="2">
        <v>43524</v>
      </c>
      <c r="B417" s="10">
        <v>43.287500000000001</v>
      </c>
      <c r="C417" s="7">
        <v>1639.83</v>
      </c>
      <c r="D417" s="5">
        <v>161.44999999999999</v>
      </c>
      <c r="F417" s="11">
        <f t="shared" si="18"/>
        <v>0</v>
      </c>
      <c r="G417" s="8">
        <f t="shared" si="19"/>
        <v>1639.83</v>
      </c>
      <c r="K417" s="33">
        <v>0.83412799999999998</v>
      </c>
      <c r="L417" s="33">
        <v>4.8450030000000002</v>
      </c>
      <c r="M417" s="35">
        <f t="shared" si="20"/>
        <v>5.6791309999999999</v>
      </c>
    </row>
    <row r="418" spans="1:13" x14ac:dyDescent="0.2">
      <c r="A418" s="2">
        <v>43523</v>
      </c>
      <c r="B418" s="10">
        <v>43.717500000000001</v>
      </c>
      <c r="C418" s="7">
        <v>1641.09</v>
      </c>
      <c r="D418" s="5">
        <v>162.81</v>
      </c>
      <c r="F418" s="11">
        <f t="shared" si="18"/>
        <v>0</v>
      </c>
      <c r="G418" s="8">
        <f t="shared" si="19"/>
        <v>1641.09</v>
      </c>
      <c r="K418" s="33">
        <v>-2.35283</v>
      </c>
      <c r="L418" s="33">
        <v>6.7723430000000002</v>
      </c>
      <c r="M418" s="35">
        <f t="shared" si="20"/>
        <v>4.4195130000000002</v>
      </c>
    </row>
    <row r="419" spans="1:13" x14ac:dyDescent="0.2">
      <c r="A419" s="2">
        <v>43522</v>
      </c>
      <c r="B419" s="10">
        <v>43.582500000000003</v>
      </c>
      <c r="C419" s="7">
        <v>1636.4</v>
      </c>
      <c r="D419" s="5">
        <v>164.13</v>
      </c>
      <c r="F419" s="11">
        <f t="shared" si="18"/>
        <v>0</v>
      </c>
      <c r="G419" s="8">
        <f t="shared" si="19"/>
        <v>1636.4</v>
      </c>
      <c r="K419" s="33">
        <v>-1.6682900000000001</v>
      </c>
      <c r="L419" s="33">
        <v>2.419867</v>
      </c>
      <c r="M419" s="35">
        <f t="shared" si="20"/>
        <v>0.75157699999999994</v>
      </c>
    </row>
    <row r="420" spans="1:13" x14ac:dyDescent="0.2">
      <c r="A420" s="2">
        <v>43521</v>
      </c>
      <c r="B420" s="10">
        <v>43.557499999999997</v>
      </c>
      <c r="C420" s="7">
        <v>1633</v>
      </c>
      <c r="D420" s="5">
        <v>164.62</v>
      </c>
      <c r="F420" s="11">
        <f t="shared" si="18"/>
        <v>0</v>
      </c>
      <c r="G420" s="8">
        <f t="shared" si="19"/>
        <v>1633</v>
      </c>
      <c r="K420" s="33">
        <v>-0.86275999999999997</v>
      </c>
      <c r="L420" s="33">
        <v>-11.7798</v>
      </c>
      <c r="M420" s="35">
        <f t="shared" si="20"/>
        <v>-12.64256</v>
      </c>
    </row>
    <row r="421" spans="1:13" x14ac:dyDescent="0.2">
      <c r="A421" s="2">
        <v>43518</v>
      </c>
      <c r="B421" s="10">
        <v>43.2425</v>
      </c>
      <c r="C421" s="7">
        <v>1631.56</v>
      </c>
      <c r="D421" s="5">
        <v>161.88999999999999</v>
      </c>
      <c r="F421" s="11">
        <f t="shared" si="18"/>
        <v>0</v>
      </c>
      <c r="G421" s="8">
        <f t="shared" si="19"/>
        <v>1631.56</v>
      </c>
      <c r="K421" s="33">
        <v>-6.1462399999999997</v>
      </c>
      <c r="L421" s="33">
        <v>-6.9931900000000002</v>
      </c>
      <c r="M421" s="35">
        <f t="shared" si="20"/>
        <v>-13.139430000000001</v>
      </c>
    </row>
    <row r="422" spans="1:13" x14ac:dyDescent="0.2">
      <c r="A422" s="2">
        <v>43517</v>
      </c>
      <c r="B422" s="10">
        <v>42.765000000000001</v>
      </c>
      <c r="C422" s="7">
        <v>1619.44</v>
      </c>
      <c r="D422" s="5">
        <v>160.04</v>
      </c>
      <c r="F422" s="11">
        <f t="shared" si="18"/>
        <v>0</v>
      </c>
      <c r="G422" s="8">
        <f t="shared" si="19"/>
        <v>1619.44</v>
      </c>
      <c r="K422" s="33">
        <v>1.419583</v>
      </c>
      <c r="L422" s="33">
        <v>11.054510000000001</v>
      </c>
      <c r="M422" s="35">
        <f t="shared" si="20"/>
        <v>12.474093</v>
      </c>
    </row>
    <row r="423" spans="1:13" x14ac:dyDescent="0.2">
      <c r="A423" s="2">
        <v>43516</v>
      </c>
      <c r="B423" s="10">
        <v>43.0075</v>
      </c>
      <c r="C423" s="7">
        <v>1622.1</v>
      </c>
      <c r="D423" s="5">
        <v>162.56</v>
      </c>
      <c r="F423" s="11">
        <f t="shared" si="18"/>
        <v>0</v>
      </c>
      <c r="G423" s="8">
        <f t="shared" si="19"/>
        <v>1622.1</v>
      </c>
      <c r="K423" s="33">
        <v>2.5271140000000001</v>
      </c>
      <c r="L423" s="33">
        <v>-0.25125999999999998</v>
      </c>
      <c r="M423" s="35">
        <f t="shared" si="20"/>
        <v>2.2758540000000003</v>
      </c>
    </row>
    <row r="424" spans="1:13" x14ac:dyDescent="0.2">
      <c r="A424" s="2">
        <v>43515</v>
      </c>
      <c r="B424" s="10">
        <v>42.732500000000002</v>
      </c>
      <c r="C424" s="7">
        <v>1627.58</v>
      </c>
      <c r="D424" s="5">
        <v>162.29</v>
      </c>
      <c r="F424" s="11">
        <f t="shared" si="18"/>
        <v>0</v>
      </c>
      <c r="G424" s="8">
        <f t="shared" si="19"/>
        <v>1627.58</v>
      </c>
      <c r="K424" s="33">
        <v>-9.6232799999999994</v>
      </c>
      <c r="L424" s="33">
        <v>1.4747189999999999</v>
      </c>
      <c r="M424" s="35">
        <f t="shared" si="20"/>
        <v>-8.1485609999999991</v>
      </c>
    </row>
    <row r="425" spans="1:13" x14ac:dyDescent="0.2">
      <c r="A425" s="2">
        <v>43514</v>
      </c>
      <c r="B425" s="10">
        <v>42.604999999999997</v>
      </c>
      <c r="C425" s="7">
        <v>1607.95</v>
      </c>
      <c r="D425" s="5">
        <v>162.5</v>
      </c>
      <c r="F425" s="11">
        <f t="shared" si="18"/>
        <v>0</v>
      </c>
      <c r="G425" s="8">
        <f t="shared" si="19"/>
        <v>1607.95</v>
      </c>
      <c r="K425" s="33">
        <v>0</v>
      </c>
      <c r="L425" s="33">
        <v>0</v>
      </c>
      <c r="M425" s="35">
        <f t="shared" si="20"/>
        <v>0</v>
      </c>
    </row>
    <row r="426" spans="1:13" x14ac:dyDescent="0.2">
      <c r="A426" s="2">
        <v>43511</v>
      </c>
      <c r="B426" s="10">
        <v>42.604999999999997</v>
      </c>
      <c r="C426" s="7">
        <v>1607.95</v>
      </c>
      <c r="D426" s="5">
        <v>162.5</v>
      </c>
      <c r="F426" s="11">
        <f t="shared" si="18"/>
        <v>0</v>
      </c>
      <c r="G426" s="8">
        <f t="shared" si="19"/>
        <v>1607.95</v>
      </c>
      <c r="K426" s="33">
        <v>7.2061859999999998</v>
      </c>
      <c r="L426" s="33">
        <v>6.5276120000000004</v>
      </c>
      <c r="M426" s="35">
        <f t="shared" si="20"/>
        <v>13.733798</v>
      </c>
    </row>
    <row r="427" spans="1:13" x14ac:dyDescent="0.2">
      <c r="A427" s="2">
        <v>43510</v>
      </c>
      <c r="B427" s="10">
        <v>42.7</v>
      </c>
      <c r="C427" s="7">
        <v>1622.65</v>
      </c>
      <c r="D427" s="5">
        <v>163.95</v>
      </c>
      <c r="F427" s="11">
        <f t="shared" si="18"/>
        <v>0</v>
      </c>
      <c r="G427" s="8">
        <f t="shared" si="19"/>
        <v>1622.65</v>
      </c>
      <c r="K427" s="33">
        <v>8.3681979999999996</v>
      </c>
      <c r="L427" s="33">
        <v>1.150512</v>
      </c>
      <c r="M427" s="35">
        <f t="shared" si="20"/>
        <v>9.5187099999999987</v>
      </c>
    </row>
    <row r="428" spans="1:13" x14ac:dyDescent="0.2">
      <c r="A428" s="2">
        <v>43509</v>
      </c>
      <c r="B428" s="10">
        <v>42.545000000000002</v>
      </c>
      <c r="C428" s="7">
        <v>1640</v>
      </c>
      <c r="D428" s="5">
        <v>164.07</v>
      </c>
      <c r="F428" s="11">
        <f t="shared" si="18"/>
        <v>0</v>
      </c>
      <c r="G428" s="8">
        <f t="shared" si="19"/>
        <v>1640</v>
      </c>
      <c r="K428" s="33">
        <v>-0.87785999999999997</v>
      </c>
      <c r="L428" s="33">
        <v>3.9397470000000001</v>
      </c>
      <c r="M428" s="35">
        <f t="shared" si="20"/>
        <v>3.061887</v>
      </c>
    </row>
    <row r="429" spans="1:13" x14ac:dyDescent="0.2">
      <c r="A429" s="2">
        <v>43508</v>
      </c>
      <c r="B429" s="10">
        <v>42.722499999999997</v>
      </c>
      <c r="C429" s="7">
        <v>1638.01</v>
      </c>
      <c r="D429" s="5">
        <v>165.04</v>
      </c>
      <c r="F429" s="11">
        <f t="shared" si="18"/>
        <v>0</v>
      </c>
      <c r="G429" s="8">
        <f t="shared" si="19"/>
        <v>1638.01</v>
      </c>
      <c r="K429" s="33">
        <v>-23.076499999999999</v>
      </c>
      <c r="L429" s="33">
        <v>4.9282560000000002</v>
      </c>
      <c r="M429" s="35">
        <f t="shared" si="20"/>
        <v>-18.148243999999998</v>
      </c>
    </row>
    <row r="430" spans="1:13" x14ac:dyDescent="0.2">
      <c r="A430" s="2">
        <v>43507</v>
      </c>
      <c r="B430" s="10">
        <v>42.357500000000002</v>
      </c>
      <c r="C430" s="7">
        <v>1591</v>
      </c>
      <c r="D430" s="5">
        <v>165.79</v>
      </c>
      <c r="F430" s="11">
        <f t="shared" si="18"/>
        <v>0</v>
      </c>
      <c r="G430" s="8">
        <f t="shared" si="19"/>
        <v>1591</v>
      </c>
      <c r="K430" s="33">
        <v>-1.22787</v>
      </c>
      <c r="L430" s="33">
        <v>6.392773</v>
      </c>
      <c r="M430" s="35">
        <f t="shared" si="20"/>
        <v>5.1649029999999998</v>
      </c>
    </row>
    <row r="431" spans="1:13" x14ac:dyDescent="0.2">
      <c r="A431" s="2">
        <v>43504</v>
      </c>
      <c r="B431" s="10">
        <v>42.602499999999999</v>
      </c>
      <c r="C431" s="7">
        <v>1588.22</v>
      </c>
      <c r="D431" s="5">
        <v>167.33</v>
      </c>
      <c r="F431" s="11">
        <f t="shared" si="18"/>
        <v>0</v>
      </c>
      <c r="G431" s="8">
        <f t="shared" si="19"/>
        <v>1588.22</v>
      </c>
      <c r="K431" s="33">
        <v>12.80044</v>
      </c>
      <c r="L431" s="33">
        <v>-5.0064700000000002</v>
      </c>
      <c r="M431" s="35">
        <f t="shared" si="20"/>
        <v>7.7939699999999998</v>
      </c>
    </row>
    <row r="432" spans="1:13" x14ac:dyDescent="0.2">
      <c r="A432" s="2">
        <v>43503</v>
      </c>
      <c r="B432" s="10">
        <v>42.734999999999999</v>
      </c>
      <c r="C432" s="7">
        <v>1614.37</v>
      </c>
      <c r="D432" s="5">
        <v>166.38</v>
      </c>
      <c r="F432" s="11">
        <f t="shared" si="18"/>
        <v>0</v>
      </c>
      <c r="G432" s="8">
        <f t="shared" si="19"/>
        <v>1614.37</v>
      </c>
      <c r="K432" s="33">
        <v>13.029170000000001</v>
      </c>
      <c r="L432" s="33">
        <v>16.419930000000001</v>
      </c>
      <c r="M432" s="35">
        <f t="shared" si="20"/>
        <v>29.449100000000001</v>
      </c>
    </row>
    <row r="433" spans="1:13" x14ac:dyDescent="0.2">
      <c r="A433" s="2">
        <v>43502</v>
      </c>
      <c r="B433" s="10">
        <v>43.56</v>
      </c>
      <c r="C433" s="7">
        <v>1640.26</v>
      </c>
      <c r="D433" s="5">
        <v>170.49</v>
      </c>
      <c r="F433" s="11">
        <f t="shared" si="18"/>
        <v>0</v>
      </c>
      <c r="G433" s="8">
        <f t="shared" si="19"/>
        <v>1640.26</v>
      </c>
      <c r="K433" s="33">
        <v>9.0243129999999994</v>
      </c>
      <c r="L433" s="33">
        <v>3.2369110000000001</v>
      </c>
      <c r="M433" s="35">
        <f t="shared" si="20"/>
        <v>12.261223999999999</v>
      </c>
    </row>
    <row r="434" spans="1:13" x14ac:dyDescent="0.2">
      <c r="A434" s="2">
        <v>43501</v>
      </c>
      <c r="B434" s="10">
        <v>43.545000000000002</v>
      </c>
      <c r="C434" s="7">
        <v>1658.81</v>
      </c>
      <c r="D434" s="5">
        <v>171.16</v>
      </c>
      <c r="F434" s="11">
        <f t="shared" si="18"/>
        <v>0</v>
      </c>
      <c r="G434" s="8">
        <f t="shared" si="19"/>
        <v>1658.81</v>
      </c>
      <c r="K434" s="33">
        <v>-12.7918</v>
      </c>
      <c r="L434" s="33">
        <v>-6.3224600000000004</v>
      </c>
      <c r="M434" s="35">
        <f t="shared" si="20"/>
        <v>-19.114260000000002</v>
      </c>
    </row>
    <row r="435" spans="1:13" x14ac:dyDescent="0.2">
      <c r="A435" s="2">
        <v>43500</v>
      </c>
      <c r="B435" s="10">
        <v>42.8125</v>
      </c>
      <c r="C435" s="7">
        <v>1633.31</v>
      </c>
      <c r="D435" s="5">
        <v>169.25</v>
      </c>
      <c r="F435" s="11">
        <f t="shared" si="18"/>
        <v>0</v>
      </c>
      <c r="G435" s="8">
        <f t="shared" si="19"/>
        <v>1633.31</v>
      </c>
      <c r="K435" s="33">
        <v>-4.0540000000000003</v>
      </c>
      <c r="L435" s="33">
        <v>-12.3743</v>
      </c>
      <c r="M435" s="35">
        <f t="shared" si="20"/>
        <v>-16.4283</v>
      </c>
    </row>
    <row r="436" spans="1:13" x14ac:dyDescent="0.2">
      <c r="A436" s="2">
        <v>43497</v>
      </c>
      <c r="B436" s="10">
        <v>41.63</v>
      </c>
      <c r="C436" s="7">
        <v>1626.23</v>
      </c>
      <c r="D436" s="5">
        <v>165.71</v>
      </c>
      <c r="F436" s="11">
        <f t="shared" si="18"/>
        <v>0</v>
      </c>
      <c r="G436" s="8">
        <f t="shared" si="19"/>
        <v>1626.23</v>
      </c>
      <c r="K436" s="33">
        <v>45.028060000000004</v>
      </c>
      <c r="L436" s="33">
        <v>4.7273149999999999</v>
      </c>
      <c r="M436" s="35">
        <f t="shared" si="20"/>
        <v>49.755375000000001</v>
      </c>
    </row>
    <row r="437" spans="1:13" x14ac:dyDescent="0.2">
      <c r="A437" s="2">
        <v>43496</v>
      </c>
      <c r="B437" s="10">
        <v>41.61</v>
      </c>
      <c r="C437" s="7">
        <v>1718.73</v>
      </c>
      <c r="D437" s="5">
        <v>166.69</v>
      </c>
      <c r="F437" s="11">
        <f t="shared" si="18"/>
        <v>0</v>
      </c>
      <c r="G437" s="8">
        <f t="shared" si="19"/>
        <v>1718.73</v>
      </c>
      <c r="K437" s="33">
        <v>-23.67</v>
      </c>
      <c r="L437" s="33">
        <v>-76.123999999999995</v>
      </c>
      <c r="M437" s="35">
        <f t="shared" si="20"/>
        <v>-99.793999999999997</v>
      </c>
    </row>
    <row r="438" spans="1:13" x14ac:dyDescent="0.2">
      <c r="A438" s="2">
        <v>43495</v>
      </c>
      <c r="B438" s="10">
        <v>41.3125</v>
      </c>
      <c r="C438" s="7">
        <v>1670.43</v>
      </c>
      <c r="D438" s="5">
        <v>150.41999999999999</v>
      </c>
      <c r="F438" s="11">
        <f t="shared" si="18"/>
        <v>0</v>
      </c>
      <c r="G438" s="8">
        <f t="shared" si="19"/>
        <v>1670.43</v>
      </c>
      <c r="K438" s="33">
        <v>-38.628100000000003</v>
      </c>
      <c r="L438" s="33">
        <v>-19.673500000000001</v>
      </c>
      <c r="M438" s="35">
        <f t="shared" si="20"/>
        <v>-58.301600000000008</v>
      </c>
    </row>
    <row r="439" spans="1:13" x14ac:dyDescent="0.2">
      <c r="A439" s="2">
        <v>43494</v>
      </c>
      <c r="B439" s="10">
        <v>38.67</v>
      </c>
      <c r="C439" s="7">
        <v>1593.88</v>
      </c>
      <c r="D439" s="5">
        <v>144.19</v>
      </c>
      <c r="F439" s="11">
        <f t="shared" si="18"/>
        <v>0</v>
      </c>
      <c r="G439" s="8">
        <f t="shared" si="19"/>
        <v>1593.88</v>
      </c>
      <c r="K439" s="33">
        <v>21.636310000000002</v>
      </c>
      <c r="L439" s="33">
        <v>14.05353</v>
      </c>
      <c r="M439" s="35">
        <f t="shared" si="20"/>
        <v>35.689840000000004</v>
      </c>
    </row>
    <row r="440" spans="1:13" x14ac:dyDescent="0.2">
      <c r="A440" s="2">
        <v>43493</v>
      </c>
      <c r="B440" s="10">
        <v>39.075000000000003</v>
      </c>
      <c r="C440" s="7">
        <v>1637.89</v>
      </c>
      <c r="D440" s="5">
        <v>147.47</v>
      </c>
      <c r="F440" s="11">
        <f t="shared" si="18"/>
        <v>0</v>
      </c>
      <c r="G440" s="8">
        <f t="shared" si="19"/>
        <v>1637.89</v>
      </c>
      <c r="K440" s="33">
        <v>16.0992</v>
      </c>
      <c r="L440" s="33">
        <v>5.9430949999999996</v>
      </c>
      <c r="M440" s="35">
        <f t="shared" si="20"/>
        <v>22.042294999999999</v>
      </c>
    </row>
    <row r="441" spans="1:13" x14ac:dyDescent="0.2">
      <c r="A441" s="2">
        <v>43490</v>
      </c>
      <c r="B441" s="10">
        <v>39.44</v>
      </c>
      <c r="C441" s="7">
        <v>1670.57</v>
      </c>
      <c r="D441" s="5">
        <v>149.01</v>
      </c>
      <c r="F441" s="11">
        <f t="shared" si="18"/>
        <v>0</v>
      </c>
      <c r="G441" s="8">
        <f t="shared" si="19"/>
        <v>1670.57</v>
      </c>
      <c r="K441" s="33">
        <v>-8.2642000000000007</v>
      </c>
      <c r="L441" s="33">
        <v>-10.3561</v>
      </c>
      <c r="M441" s="35">
        <f t="shared" si="20"/>
        <v>-18.6203</v>
      </c>
    </row>
    <row r="442" spans="1:13" x14ac:dyDescent="0.2">
      <c r="A442" s="2">
        <v>43489</v>
      </c>
      <c r="B442" s="10">
        <v>38.174999999999997</v>
      </c>
      <c r="C442" s="7">
        <v>1654.93</v>
      </c>
      <c r="D442" s="5">
        <v>145.83000000000001</v>
      </c>
      <c r="F442" s="11">
        <f t="shared" si="18"/>
        <v>0</v>
      </c>
      <c r="G442" s="8">
        <f t="shared" si="19"/>
        <v>1654.93</v>
      </c>
      <c r="K442" s="33">
        <v>-7.1032000000000002</v>
      </c>
      <c r="L442" s="33">
        <v>-8.4063199999999991</v>
      </c>
      <c r="M442" s="35">
        <f t="shared" si="20"/>
        <v>-15.509519999999998</v>
      </c>
    </row>
    <row r="443" spans="1:13" x14ac:dyDescent="0.2">
      <c r="A443" s="2">
        <v>43488</v>
      </c>
      <c r="B443" s="10">
        <v>38.479999999999997</v>
      </c>
      <c r="C443" s="7">
        <v>1640.02</v>
      </c>
      <c r="D443" s="5">
        <v>144.30000000000001</v>
      </c>
      <c r="F443" s="11">
        <f t="shared" si="18"/>
        <v>0</v>
      </c>
      <c r="G443" s="8">
        <f t="shared" si="19"/>
        <v>1640.02</v>
      </c>
      <c r="K443" s="33">
        <v>-3.9016999999999999</v>
      </c>
      <c r="L443" s="33">
        <v>16.10455</v>
      </c>
      <c r="M443" s="35">
        <f t="shared" si="20"/>
        <v>12.20285</v>
      </c>
    </row>
    <row r="444" spans="1:13" x14ac:dyDescent="0.2">
      <c r="A444" s="2">
        <v>43487</v>
      </c>
      <c r="B444" s="10">
        <v>38.325000000000003</v>
      </c>
      <c r="C444" s="7">
        <v>1632.17</v>
      </c>
      <c r="D444" s="5">
        <v>147.57</v>
      </c>
      <c r="F444" s="11">
        <f t="shared" si="18"/>
        <v>0</v>
      </c>
      <c r="G444" s="8">
        <f t="shared" si="19"/>
        <v>1632.17</v>
      </c>
      <c r="K444" s="33">
        <v>31.627780000000001</v>
      </c>
      <c r="L444" s="33">
        <v>8.4282310000000003</v>
      </c>
      <c r="M444" s="35">
        <f t="shared" si="20"/>
        <v>40.056010999999998</v>
      </c>
    </row>
    <row r="445" spans="1:13" x14ac:dyDescent="0.2">
      <c r="A445" s="2">
        <v>43486</v>
      </c>
      <c r="B445" s="10">
        <v>39.204999999999998</v>
      </c>
      <c r="C445" s="7">
        <v>1696.2</v>
      </c>
      <c r="D445" s="5">
        <v>150.04</v>
      </c>
      <c r="F445" s="11">
        <f t="shared" si="18"/>
        <v>0</v>
      </c>
      <c r="G445" s="8">
        <f t="shared" si="19"/>
        <v>1696.2</v>
      </c>
      <c r="K445" s="33">
        <v>0</v>
      </c>
      <c r="L445" s="33">
        <v>0</v>
      </c>
      <c r="M445" s="35">
        <f t="shared" si="20"/>
        <v>0</v>
      </c>
    </row>
    <row r="446" spans="1:13" x14ac:dyDescent="0.2">
      <c r="A446" s="2">
        <v>43483</v>
      </c>
      <c r="B446" s="10">
        <v>39.204999999999998</v>
      </c>
      <c r="C446" s="7">
        <v>1696.2</v>
      </c>
      <c r="D446" s="5">
        <v>150.04</v>
      </c>
      <c r="F446" s="11">
        <f t="shared" si="18"/>
        <v>0</v>
      </c>
      <c r="G446" s="8">
        <f t="shared" si="19"/>
        <v>1696.2</v>
      </c>
      <c r="K446" s="33">
        <v>-1.5741099999999999</v>
      </c>
      <c r="L446" s="33">
        <v>-7.36097</v>
      </c>
      <c r="M446" s="35">
        <f t="shared" si="20"/>
        <v>-8.9350799999999992</v>
      </c>
    </row>
    <row r="447" spans="1:13" x14ac:dyDescent="0.2">
      <c r="A447" s="2">
        <v>43482</v>
      </c>
      <c r="B447" s="10">
        <v>38.965000000000003</v>
      </c>
      <c r="C447" s="7">
        <v>1693.22</v>
      </c>
      <c r="D447" s="5">
        <v>148.30000000000001</v>
      </c>
      <c r="F447" s="11">
        <f t="shared" si="18"/>
        <v>0</v>
      </c>
      <c r="G447" s="8">
        <f t="shared" si="19"/>
        <v>1693.22</v>
      </c>
      <c r="K447" s="33">
        <v>-4.7143600000000001</v>
      </c>
      <c r="L447" s="33">
        <v>-2.7460800000000001</v>
      </c>
      <c r="M447" s="35">
        <f t="shared" si="20"/>
        <v>-7.4604400000000002</v>
      </c>
    </row>
    <row r="448" spans="1:13" x14ac:dyDescent="0.2">
      <c r="A448" s="2">
        <v>43481</v>
      </c>
      <c r="B448" s="10">
        <v>38.734999999999999</v>
      </c>
      <c r="C448" s="7">
        <v>1683.78</v>
      </c>
      <c r="D448" s="5">
        <v>147.54</v>
      </c>
      <c r="F448" s="11">
        <f t="shared" si="18"/>
        <v>0</v>
      </c>
      <c r="G448" s="8">
        <f t="shared" si="19"/>
        <v>1683.78</v>
      </c>
      <c r="K448" s="33">
        <v>-4.7290999999999999</v>
      </c>
      <c r="L448" s="33">
        <v>8.4455840000000002</v>
      </c>
      <c r="M448" s="35">
        <f t="shared" si="20"/>
        <v>3.7164840000000003</v>
      </c>
    </row>
    <row r="449" spans="1:13" x14ac:dyDescent="0.2">
      <c r="A449" s="2">
        <v>43480</v>
      </c>
      <c r="B449" s="10">
        <v>38.267499999999998</v>
      </c>
      <c r="C449" s="7">
        <v>1674.56</v>
      </c>
      <c r="D449" s="5">
        <v>148.94999999999999</v>
      </c>
      <c r="F449" s="11">
        <f t="shared" si="18"/>
        <v>0</v>
      </c>
      <c r="G449" s="8">
        <f t="shared" si="19"/>
        <v>1674.56</v>
      </c>
      <c r="K449" s="33">
        <v>-28.317599999999999</v>
      </c>
      <c r="L449" s="33">
        <v>-14.0244</v>
      </c>
      <c r="M449" s="35">
        <f t="shared" si="20"/>
        <v>-42.341999999999999</v>
      </c>
    </row>
    <row r="450" spans="1:13" x14ac:dyDescent="0.2">
      <c r="A450" s="2">
        <v>43479</v>
      </c>
      <c r="B450" s="10">
        <v>37.5</v>
      </c>
      <c r="C450" s="7">
        <v>1617.21</v>
      </c>
      <c r="D450" s="5">
        <v>145.38999999999999</v>
      </c>
      <c r="F450" s="11">
        <f t="shared" si="18"/>
        <v>0</v>
      </c>
      <c r="G450" s="8">
        <f t="shared" si="19"/>
        <v>1617.21</v>
      </c>
      <c r="K450" s="33">
        <v>11.662879999999999</v>
      </c>
      <c r="L450" s="33">
        <v>-9.6935699999999994</v>
      </c>
      <c r="M450" s="35">
        <f t="shared" si="20"/>
        <v>1.9693100000000001</v>
      </c>
    </row>
    <row r="451" spans="1:13" x14ac:dyDescent="0.2">
      <c r="A451" s="2">
        <v>43476</v>
      </c>
      <c r="B451" s="10">
        <v>38.072499999999998</v>
      </c>
      <c r="C451" s="7">
        <v>1640.56</v>
      </c>
      <c r="D451" s="5">
        <v>143.80000000000001</v>
      </c>
      <c r="F451" s="11">
        <f t="shared" si="18"/>
        <v>0</v>
      </c>
      <c r="G451" s="8">
        <f t="shared" si="19"/>
        <v>1640.56</v>
      </c>
      <c r="K451" s="33">
        <v>7.8185609999999999</v>
      </c>
      <c r="L451" s="33">
        <v>0.484315</v>
      </c>
      <c r="M451" s="35">
        <f t="shared" si="20"/>
        <v>8.3028759999999995</v>
      </c>
    </row>
    <row r="452" spans="1:13" x14ac:dyDescent="0.2">
      <c r="A452" s="2">
        <v>43475</v>
      </c>
      <c r="B452" s="10">
        <v>38.450000000000003</v>
      </c>
      <c r="C452" s="7">
        <v>1656.22</v>
      </c>
      <c r="D452" s="5">
        <v>144.19999999999999</v>
      </c>
      <c r="F452" s="11">
        <f t="shared" si="18"/>
        <v>0</v>
      </c>
      <c r="G452" s="8">
        <f t="shared" si="19"/>
        <v>1656.22</v>
      </c>
      <c r="K452" s="33">
        <v>1.495228</v>
      </c>
      <c r="L452" s="33">
        <v>0.60146599999999995</v>
      </c>
      <c r="M452" s="35">
        <f t="shared" si="20"/>
        <v>2.0966939999999998</v>
      </c>
    </row>
    <row r="453" spans="1:13" x14ac:dyDescent="0.2">
      <c r="A453" s="2">
        <v>43474</v>
      </c>
      <c r="B453" s="10">
        <v>38.327500000000001</v>
      </c>
      <c r="C453" s="7">
        <v>1659.42</v>
      </c>
      <c r="D453" s="5">
        <v>144.22999999999999</v>
      </c>
      <c r="F453" s="11">
        <f t="shared" ref="F453:F516" si="21">B453*$P$8</f>
        <v>0</v>
      </c>
      <c r="G453" s="8">
        <f t="shared" ref="G453:G516" si="22">C453*(1-$P$8)</f>
        <v>1659.42</v>
      </c>
      <c r="K453" s="33">
        <v>-1.7111799999999999</v>
      </c>
      <c r="L453" s="33">
        <v>-5.6721500000000002</v>
      </c>
      <c r="M453" s="35">
        <f t="shared" si="20"/>
        <v>-7.3833299999999999</v>
      </c>
    </row>
    <row r="454" spans="1:13" x14ac:dyDescent="0.2">
      <c r="A454" s="2">
        <v>43473</v>
      </c>
      <c r="B454" s="10">
        <v>37.6875</v>
      </c>
      <c r="C454" s="7">
        <v>1656.58</v>
      </c>
      <c r="D454" s="5">
        <v>142.53</v>
      </c>
      <c r="F454" s="11">
        <f t="shared" si="21"/>
        <v>0</v>
      </c>
      <c r="G454" s="8">
        <f t="shared" si="22"/>
        <v>1656.58</v>
      </c>
      <c r="K454" s="33">
        <v>-13.5421</v>
      </c>
      <c r="L454" s="33">
        <v>-18.626100000000001</v>
      </c>
      <c r="M454" s="35">
        <f t="shared" ref="M454:M517" si="23">SUM(K454:L454)</f>
        <v>-32.168199999999999</v>
      </c>
    </row>
    <row r="455" spans="1:13" x14ac:dyDescent="0.2">
      <c r="A455" s="2">
        <v>43472</v>
      </c>
      <c r="B455" s="10">
        <v>36.982500000000002</v>
      </c>
      <c r="C455" s="7">
        <v>1629.51</v>
      </c>
      <c r="D455" s="5">
        <v>138.05000000000001</v>
      </c>
      <c r="F455" s="11">
        <f t="shared" si="21"/>
        <v>0</v>
      </c>
      <c r="G455" s="8">
        <f t="shared" si="22"/>
        <v>1629.51</v>
      </c>
      <c r="K455" s="33">
        <v>-26.308700000000002</v>
      </c>
      <c r="L455" s="33">
        <v>-0.78388000000000002</v>
      </c>
      <c r="M455" s="35">
        <f t="shared" si="23"/>
        <v>-27.092580000000002</v>
      </c>
    </row>
    <row r="456" spans="1:13" x14ac:dyDescent="0.2">
      <c r="A456" s="2">
        <v>43469</v>
      </c>
      <c r="B456" s="10">
        <v>37.064999999999998</v>
      </c>
      <c r="C456" s="7">
        <v>1575.39</v>
      </c>
      <c r="D456" s="5">
        <v>137.94999999999999</v>
      </c>
      <c r="F456" s="11">
        <f t="shared" si="21"/>
        <v>0</v>
      </c>
      <c r="G456" s="8">
        <f t="shared" si="22"/>
        <v>1575.39</v>
      </c>
      <c r="K456" s="33">
        <v>-37.349699999999999</v>
      </c>
      <c r="L456" s="33">
        <v>-23.7943</v>
      </c>
      <c r="M456" s="35">
        <f t="shared" si="23"/>
        <v>-61.143999999999998</v>
      </c>
    </row>
    <row r="457" spans="1:13" x14ac:dyDescent="0.2">
      <c r="A457" s="2">
        <v>43468</v>
      </c>
      <c r="B457" s="10">
        <v>35.547499999999999</v>
      </c>
      <c r="C457" s="7">
        <v>1500.28</v>
      </c>
      <c r="D457" s="5">
        <v>131.74</v>
      </c>
      <c r="F457" s="11">
        <f t="shared" si="21"/>
        <v>0</v>
      </c>
      <c r="G457" s="8">
        <f t="shared" si="22"/>
        <v>1500.28</v>
      </c>
      <c r="K457" s="33">
        <v>20.933859999999999</v>
      </c>
      <c r="L457" s="33">
        <v>3.968105</v>
      </c>
      <c r="M457" s="35">
        <f t="shared" si="23"/>
        <v>24.901965000000001</v>
      </c>
    </row>
    <row r="458" spans="1:13" x14ac:dyDescent="0.2">
      <c r="A458" s="2">
        <v>43467</v>
      </c>
      <c r="B458" s="10">
        <v>39.479999999999997</v>
      </c>
      <c r="C458" s="7">
        <v>1539.13</v>
      </c>
      <c r="D458" s="5">
        <v>135.68</v>
      </c>
      <c r="F458" s="11">
        <f t="shared" si="21"/>
        <v>0</v>
      </c>
      <c r="G458" s="8">
        <f t="shared" si="22"/>
        <v>1539.13</v>
      </c>
      <c r="K458" s="33">
        <v>-18.116299999999999</v>
      </c>
      <c r="L458" s="33">
        <v>-21.621500000000001</v>
      </c>
      <c r="M458" s="35">
        <f t="shared" si="23"/>
        <v>-39.7378</v>
      </c>
    </row>
    <row r="459" spans="1:13" x14ac:dyDescent="0.2">
      <c r="A459" s="2">
        <v>43466</v>
      </c>
      <c r="B459" s="10">
        <v>39.435000000000002</v>
      </c>
      <c r="C459" s="7">
        <v>1501.97</v>
      </c>
      <c r="D459" s="5">
        <v>131.09</v>
      </c>
      <c r="F459" s="11">
        <f t="shared" si="21"/>
        <v>0</v>
      </c>
      <c r="G459" s="8">
        <f t="shared" si="22"/>
        <v>1501.97</v>
      </c>
      <c r="K459" s="33">
        <v>0</v>
      </c>
      <c r="L459" s="33">
        <v>0</v>
      </c>
      <c r="M459" s="35">
        <f t="shared" si="23"/>
        <v>0</v>
      </c>
    </row>
    <row r="460" spans="1:13" x14ac:dyDescent="0.2">
      <c r="A460" s="2">
        <v>43465</v>
      </c>
      <c r="B460" s="10">
        <v>39.435000000000002</v>
      </c>
      <c r="C460" s="7">
        <v>1501.97</v>
      </c>
      <c r="D460" s="5">
        <v>131.09</v>
      </c>
      <c r="F460" s="11">
        <f t="shared" si="21"/>
        <v>0</v>
      </c>
      <c r="G460" s="8">
        <f t="shared" si="22"/>
        <v>1501.97</v>
      </c>
      <c r="K460" s="33">
        <v>-11.855</v>
      </c>
      <c r="L460" s="33">
        <v>11.43145</v>
      </c>
      <c r="M460" s="35">
        <f t="shared" si="23"/>
        <v>-0.42355000000000054</v>
      </c>
    </row>
    <row r="461" spans="1:13" x14ac:dyDescent="0.2">
      <c r="A461" s="2">
        <v>43462</v>
      </c>
      <c r="B461" s="10">
        <v>39.057499999999997</v>
      </c>
      <c r="C461" s="7">
        <v>1478.02</v>
      </c>
      <c r="D461" s="5">
        <v>133.19999999999999</v>
      </c>
      <c r="F461" s="11">
        <f t="shared" si="21"/>
        <v>0</v>
      </c>
      <c r="G461" s="8">
        <f t="shared" si="22"/>
        <v>1478.02</v>
      </c>
      <c r="K461" s="33">
        <v>-7.9856999999999996</v>
      </c>
      <c r="L461" s="33">
        <v>6.3414020000000004</v>
      </c>
      <c r="M461" s="35">
        <f t="shared" si="23"/>
        <v>-1.6442979999999991</v>
      </c>
    </row>
    <row r="462" spans="1:13" x14ac:dyDescent="0.2">
      <c r="A462" s="2">
        <v>43461</v>
      </c>
      <c r="B462" s="10">
        <v>39.037500000000001</v>
      </c>
      <c r="C462" s="7">
        <v>1461.64</v>
      </c>
      <c r="D462" s="5">
        <v>134.52000000000001</v>
      </c>
      <c r="F462" s="11">
        <f t="shared" si="21"/>
        <v>0</v>
      </c>
      <c r="G462" s="8">
        <f t="shared" si="22"/>
        <v>1461.64</v>
      </c>
      <c r="K462" s="33">
        <v>4.6395419999999996</v>
      </c>
      <c r="L462" s="33">
        <v>-2.5696500000000002</v>
      </c>
      <c r="M462" s="35">
        <f t="shared" si="23"/>
        <v>2.0698919999999994</v>
      </c>
    </row>
    <row r="463" spans="1:13" x14ac:dyDescent="0.2">
      <c r="A463" s="2">
        <v>43460</v>
      </c>
      <c r="B463" s="10">
        <v>39.292499999999997</v>
      </c>
      <c r="C463" s="7">
        <v>1470.9</v>
      </c>
      <c r="D463" s="5">
        <v>134.18</v>
      </c>
      <c r="F463" s="11">
        <f t="shared" si="21"/>
        <v>0</v>
      </c>
      <c r="G463" s="8">
        <f t="shared" si="22"/>
        <v>1470.9</v>
      </c>
      <c r="K463" s="33">
        <v>-63.133499999999998</v>
      </c>
      <c r="L463" s="33">
        <v>-38.356000000000002</v>
      </c>
      <c r="M463" s="35">
        <f t="shared" si="23"/>
        <v>-101.48949999999999</v>
      </c>
    </row>
    <row r="464" spans="1:13" x14ac:dyDescent="0.2">
      <c r="A464" s="2">
        <v>43459</v>
      </c>
      <c r="B464" s="10">
        <v>36.707500000000003</v>
      </c>
      <c r="C464" s="7">
        <v>1343.96</v>
      </c>
      <c r="D464" s="5">
        <v>124.06</v>
      </c>
      <c r="F464" s="11">
        <f t="shared" si="21"/>
        <v>0</v>
      </c>
      <c r="G464" s="8">
        <f t="shared" si="22"/>
        <v>1343.96</v>
      </c>
      <c r="K464" s="33">
        <v>0</v>
      </c>
      <c r="L464" s="33">
        <v>0</v>
      </c>
      <c r="M464" s="35">
        <f t="shared" si="23"/>
        <v>0</v>
      </c>
    </row>
    <row r="465" spans="1:13" x14ac:dyDescent="0.2">
      <c r="A465" s="2">
        <v>43458</v>
      </c>
      <c r="B465" s="10">
        <v>36.707500000000003</v>
      </c>
      <c r="C465" s="7">
        <v>1343.96</v>
      </c>
      <c r="D465" s="5">
        <v>124.06</v>
      </c>
      <c r="F465" s="11">
        <f t="shared" si="21"/>
        <v>0</v>
      </c>
      <c r="G465" s="8">
        <f t="shared" si="22"/>
        <v>1343.96</v>
      </c>
      <c r="K465" s="33">
        <v>16.80658</v>
      </c>
      <c r="L465" s="33">
        <v>0.57147800000000004</v>
      </c>
      <c r="M465" s="35">
        <f t="shared" si="23"/>
        <v>17.378057999999999</v>
      </c>
    </row>
    <row r="466" spans="1:13" x14ac:dyDescent="0.2">
      <c r="A466" s="2">
        <v>43455</v>
      </c>
      <c r="B466" s="10">
        <v>37.682499999999997</v>
      </c>
      <c r="C466" s="7">
        <v>1377.45</v>
      </c>
      <c r="D466" s="5">
        <v>124.95</v>
      </c>
      <c r="F466" s="11">
        <f t="shared" si="21"/>
        <v>0</v>
      </c>
      <c r="G466" s="8">
        <f t="shared" si="22"/>
        <v>1377.45</v>
      </c>
      <c r="K466" s="33">
        <v>41.38026</v>
      </c>
      <c r="L466" s="33">
        <v>34.40016</v>
      </c>
      <c r="M466" s="35">
        <f t="shared" si="23"/>
        <v>75.780419999999992</v>
      </c>
    </row>
    <row r="467" spans="1:13" x14ac:dyDescent="0.2">
      <c r="A467" s="2">
        <v>43454</v>
      </c>
      <c r="B467" s="10">
        <v>39.207500000000003</v>
      </c>
      <c r="C467" s="7">
        <v>1460.83</v>
      </c>
      <c r="D467" s="5">
        <v>133.4</v>
      </c>
      <c r="F467" s="11">
        <f t="shared" si="21"/>
        <v>0</v>
      </c>
      <c r="G467" s="8">
        <f t="shared" si="22"/>
        <v>1460.83</v>
      </c>
      <c r="K467" s="33">
        <v>17.197150000000001</v>
      </c>
      <c r="L467" s="33">
        <v>-4.5631000000000004</v>
      </c>
      <c r="M467" s="35">
        <f t="shared" si="23"/>
        <v>12.63405</v>
      </c>
    </row>
    <row r="468" spans="1:13" x14ac:dyDescent="0.2">
      <c r="A468" s="2">
        <v>43453</v>
      </c>
      <c r="B468" s="10">
        <v>40.222499999999997</v>
      </c>
      <c r="C468" s="7">
        <v>1495.08</v>
      </c>
      <c r="D468" s="5">
        <v>133.24</v>
      </c>
      <c r="F468" s="11">
        <f t="shared" si="21"/>
        <v>0</v>
      </c>
      <c r="G468" s="8">
        <f t="shared" si="22"/>
        <v>1495.08</v>
      </c>
      <c r="K468" s="33">
        <v>28.12567</v>
      </c>
      <c r="L468" s="33">
        <v>44.614249999999998</v>
      </c>
      <c r="M468" s="35">
        <f t="shared" si="23"/>
        <v>72.739919999999998</v>
      </c>
    </row>
    <row r="469" spans="1:13" x14ac:dyDescent="0.2">
      <c r="A469" s="2">
        <v>43452</v>
      </c>
      <c r="B469" s="10">
        <v>41.517499999999998</v>
      </c>
      <c r="C469" s="7">
        <v>1551.48</v>
      </c>
      <c r="D469" s="5">
        <v>143.66</v>
      </c>
      <c r="F469" s="11">
        <f t="shared" si="21"/>
        <v>0</v>
      </c>
      <c r="G469" s="8">
        <f t="shared" si="22"/>
        <v>1551.48</v>
      </c>
      <c r="K469" s="33">
        <v>-15.1578</v>
      </c>
      <c r="L469" s="33">
        <v>-14.4777</v>
      </c>
      <c r="M469" s="35">
        <f t="shared" si="23"/>
        <v>-29.6355</v>
      </c>
    </row>
    <row r="470" spans="1:13" x14ac:dyDescent="0.2">
      <c r="A470" s="2">
        <v>43451</v>
      </c>
      <c r="B470" s="10">
        <v>40.984999999999999</v>
      </c>
      <c r="C470" s="7">
        <v>1520.91</v>
      </c>
      <c r="D470" s="5">
        <v>140.19</v>
      </c>
      <c r="F470" s="11">
        <f t="shared" si="21"/>
        <v>0</v>
      </c>
      <c r="G470" s="8">
        <f t="shared" si="22"/>
        <v>1520.91</v>
      </c>
      <c r="K470" s="33">
        <v>34.767499999999998</v>
      </c>
      <c r="L470" s="33">
        <v>16.929390000000001</v>
      </c>
      <c r="M470" s="35">
        <f t="shared" si="23"/>
        <v>51.696889999999996</v>
      </c>
    </row>
    <row r="471" spans="1:13" x14ac:dyDescent="0.2">
      <c r="A471" s="2">
        <v>43448</v>
      </c>
      <c r="B471" s="10">
        <v>41.37</v>
      </c>
      <c r="C471" s="7">
        <v>1591.91</v>
      </c>
      <c r="D471" s="5">
        <v>144.06</v>
      </c>
      <c r="F471" s="11">
        <f t="shared" si="21"/>
        <v>0</v>
      </c>
      <c r="G471" s="8">
        <f t="shared" si="22"/>
        <v>1591.91</v>
      </c>
      <c r="K471" s="33">
        <v>33.065959999999997</v>
      </c>
      <c r="L471" s="33">
        <v>-0.61450000000000005</v>
      </c>
      <c r="M471" s="35">
        <f t="shared" si="23"/>
        <v>32.451459999999997</v>
      </c>
    </row>
    <row r="472" spans="1:13" x14ac:dyDescent="0.2">
      <c r="A472" s="2">
        <v>43447</v>
      </c>
      <c r="B472" s="10">
        <v>42.737499999999997</v>
      </c>
      <c r="C472" s="7">
        <v>1658.38</v>
      </c>
      <c r="D472" s="5">
        <v>145.01</v>
      </c>
      <c r="F472" s="11">
        <f t="shared" si="21"/>
        <v>0</v>
      </c>
      <c r="G472" s="8">
        <f t="shared" si="22"/>
        <v>1658.38</v>
      </c>
      <c r="K472" s="33">
        <v>2.2751000000000001</v>
      </c>
      <c r="L472" s="33">
        <v>-0.68799999999999994</v>
      </c>
      <c r="M472" s="35">
        <f t="shared" si="23"/>
        <v>1.5871000000000002</v>
      </c>
    </row>
    <row r="473" spans="1:13" x14ac:dyDescent="0.2">
      <c r="A473" s="2">
        <v>43446</v>
      </c>
      <c r="B473" s="10">
        <v>42.274999999999999</v>
      </c>
      <c r="C473" s="7">
        <v>1663.54</v>
      </c>
      <c r="D473" s="5">
        <v>144.5</v>
      </c>
      <c r="F473" s="11">
        <f t="shared" si="21"/>
        <v>0</v>
      </c>
      <c r="G473" s="8">
        <f t="shared" si="22"/>
        <v>1663.54</v>
      </c>
      <c r="K473" s="33">
        <v>-9.9443800000000007</v>
      </c>
      <c r="L473" s="33">
        <v>-11.0482</v>
      </c>
      <c r="M473" s="35">
        <f t="shared" si="23"/>
        <v>-20.99258</v>
      </c>
    </row>
    <row r="474" spans="1:13" x14ac:dyDescent="0.2">
      <c r="A474" s="2">
        <v>43445</v>
      </c>
      <c r="B474" s="10">
        <v>42.157499999999999</v>
      </c>
      <c r="C474" s="7">
        <v>1643.24</v>
      </c>
      <c r="D474" s="5">
        <v>142.08000000000001</v>
      </c>
      <c r="F474" s="11">
        <f t="shared" si="21"/>
        <v>0</v>
      </c>
      <c r="G474" s="8">
        <f t="shared" si="22"/>
        <v>1643.24</v>
      </c>
      <c r="K474" s="33">
        <v>-0.95162000000000002</v>
      </c>
      <c r="L474" s="33">
        <v>-2.00061</v>
      </c>
      <c r="M474" s="35">
        <f t="shared" si="23"/>
        <v>-2.9522300000000001</v>
      </c>
    </row>
    <row r="475" spans="1:13" x14ac:dyDescent="0.2">
      <c r="A475" s="2">
        <v>43444</v>
      </c>
      <c r="B475" s="10">
        <v>42.4</v>
      </c>
      <c r="C475" s="7">
        <v>1641.03</v>
      </c>
      <c r="D475" s="5">
        <v>141.85</v>
      </c>
      <c r="F475" s="11">
        <f t="shared" si="21"/>
        <v>0</v>
      </c>
      <c r="G475" s="8">
        <f t="shared" si="22"/>
        <v>1641.03</v>
      </c>
      <c r="K475" s="33">
        <v>-5.9364999999999997</v>
      </c>
      <c r="L475" s="33">
        <v>-19.9907</v>
      </c>
      <c r="M475" s="35">
        <f t="shared" si="23"/>
        <v>-25.927199999999999</v>
      </c>
    </row>
    <row r="476" spans="1:13" x14ac:dyDescent="0.2">
      <c r="A476" s="2">
        <v>43441</v>
      </c>
      <c r="B476" s="10">
        <v>42.122500000000002</v>
      </c>
      <c r="C476" s="7">
        <v>1629.13</v>
      </c>
      <c r="D476" s="5">
        <v>137.41999999999999</v>
      </c>
      <c r="F476" s="11">
        <f t="shared" si="21"/>
        <v>0</v>
      </c>
      <c r="G476" s="8">
        <f t="shared" si="22"/>
        <v>1629.13</v>
      </c>
      <c r="K476" s="33">
        <v>34.91142</v>
      </c>
      <c r="L476" s="33">
        <v>4.6551229999999997</v>
      </c>
      <c r="M476" s="35">
        <f t="shared" si="23"/>
        <v>39.566542999999996</v>
      </c>
    </row>
    <row r="477" spans="1:13" x14ac:dyDescent="0.2">
      <c r="A477" s="2">
        <v>43440</v>
      </c>
      <c r="B477" s="10">
        <v>43.68</v>
      </c>
      <c r="C477" s="7">
        <v>1699.19</v>
      </c>
      <c r="D477" s="5">
        <v>139.63</v>
      </c>
      <c r="F477" s="11">
        <f t="shared" si="21"/>
        <v>0</v>
      </c>
      <c r="G477" s="8">
        <f t="shared" si="22"/>
        <v>1699.19</v>
      </c>
      <c r="K477" s="33">
        <v>-14.739000000000001</v>
      </c>
      <c r="L477" s="33">
        <v>-9.9159900000000007</v>
      </c>
      <c r="M477" s="35">
        <f t="shared" si="23"/>
        <v>-24.654990000000002</v>
      </c>
    </row>
    <row r="478" spans="1:13" x14ac:dyDescent="0.2">
      <c r="A478" s="2">
        <v>43439</v>
      </c>
      <c r="B478" s="10">
        <v>44.172499999999999</v>
      </c>
      <c r="C478" s="7">
        <v>1668.4</v>
      </c>
      <c r="D478" s="5">
        <v>137.93</v>
      </c>
      <c r="F478" s="11">
        <f t="shared" si="21"/>
        <v>0</v>
      </c>
      <c r="G478" s="8">
        <f t="shared" si="22"/>
        <v>1668.4</v>
      </c>
      <c r="K478" s="33">
        <v>0</v>
      </c>
      <c r="L478" s="33">
        <v>0</v>
      </c>
      <c r="M478" s="35">
        <f t="shared" si="23"/>
        <v>0</v>
      </c>
    </row>
    <row r="479" spans="1:13" x14ac:dyDescent="0.2">
      <c r="A479" s="2">
        <v>43438</v>
      </c>
      <c r="B479" s="10">
        <v>44.172499999999999</v>
      </c>
      <c r="C479" s="7">
        <v>1668.4</v>
      </c>
      <c r="D479" s="5">
        <v>137.93</v>
      </c>
      <c r="F479" s="11">
        <f t="shared" si="21"/>
        <v>0</v>
      </c>
      <c r="G479" s="8">
        <f t="shared" si="22"/>
        <v>1668.4</v>
      </c>
      <c r="K479" s="33">
        <v>51.661079999999998</v>
      </c>
      <c r="L479" s="33">
        <v>7.3850980000000002</v>
      </c>
      <c r="M479" s="35">
        <f t="shared" si="23"/>
        <v>59.046177999999998</v>
      </c>
    </row>
    <row r="480" spans="1:13" x14ac:dyDescent="0.2">
      <c r="A480" s="2">
        <v>43437</v>
      </c>
      <c r="B480" s="10">
        <v>46.204999999999998</v>
      </c>
      <c r="C480" s="7">
        <v>1772.36</v>
      </c>
      <c r="D480" s="5">
        <v>141.09</v>
      </c>
      <c r="F480" s="11">
        <f t="shared" si="21"/>
        <v>0</v>
      </c>
      <c r="G480" s="8">
        <f t="shared" si="22"/>
        <v>1772.36</v>
      </c>
      <c r="K480" s="33">
        <v>-40.818800000000003</v>
      </c>
      <c r="L480" s="33">
        <v>3.5670999999999999</v>
      </c>
      <c r="M480" s="35">
        <f t="shared" si="23"/>
        <v>-37.2517</v>
      </c>
    </row>
    <row r="481" spans="1:13" x14ac:dyDescent="0.2">
      <c r="A481" s="2">
        <v>43434</v>
      </c>
      <c r="B481" s="10">
        <v>44.645000000000003</v>
      </c>
      <c r="C481" s="7">
        <v>1690.17</v>
      </c>
      <c r="D481" s="5">
        <v>140.61000000000001</v>
      </c>
      <c r="F481" s="11">
        <f t="shared" si="21"/>
        <v>0</v>
      </c>
      <c r="G481" s="8">
        <f t="shared" si="22"/>
        <v>1690.17</v>
      </c>
      <c r="K481" s="33">
        <v>-7.9581299999999997</v>
      </c>
      <c r="L481" s="33">
        <v>-10.071</v>
      </c>
      <c r="M481" s="35">
        <f t="shared" si="23"/>
        <v>-18.029129999999999</v>
      </c>
    </row>
    <row r="482" spans="1:13" x14ac:dyDescent="0.2">
      <c r="A482" s="2">
        <v>43433</v>
      </c>
      <c r="B482" s="10">
        <v>44.887500000000003</v>
      </c>
      <c r="C482" s="7">
        <v>1673.57</v>
      </c>
      <c r="D482" s="5">
        <v>138.68</v>
      </c>
      <c r="F482" s="11">
        <f t="shared" si="21"/>
        <v>0</v>
      </c>
      <c r="G482" s="8">
        <f t="shared" si="22"/>
        <v>1673.57</v>
      </c>
      <c r="K482" s="33">
        <v>2.2135470000000002</v>
      </c>
      <c r="L482" s="33">
        <v>-10.417</v>
      </c>
      <c r="M482" s="35">
        <f t="shared" si="23"/>
        <v>-8.2034529999999997</v>
      </c>
    </row>
    <row r="483" spans="1:13" x14ac:dyDescent="0.2">
      <c r="A483" s="2">
        <v>43432</v>
      </c>
      <c r="B483" s="10">
        <v>45.234999999999999</v>
      </c>
      <c r="C483" s="7">
        <v>1677.75</v>
      </c>
      <c r="D483" s="5">
        <v>136.76</v>
      </c>
      <c r="F483" s="11">
        <f t="shared" si="21"/>
        <v>0</v>
      </c>
      <c r="G483" s="8">
        <f t="shared" si="22"/>
        <v>1677.75</v>
      </c>
      <c r="K483" s="33">
        <v>-47.762599999999999</v>
      </c>
      <c r="L483" s="33">
        <v>-2.0785200000000001</v>
      </c>
      <c r="M483" s="35">
        <f t="shared" si="23"/>
        <v>-49.841119999999997</v>
      </c>
    </row>
    <row r="484" spans="1:13" x14ac:dyDescent="0.2">
      <c r="A484" s="2">
        <v>43431</v>
      </c>
      <c r="B484" s="10">
        <v>43.56</v>
      </c>
      <c r="C484" s="7">
        <v>1581.42</v>
      </c>
      <c r="D484" s="5">
        <v>135</v>
      </c>
      <c r="F484" s="11">
        <f t="shared" si="21"/>
        <v>0</v>
      </c>
      <c r="G484" s="8">
        <f t="shared" si="22"/>
        <v>1581.42</v>
      </c>
      <c r="K484" s="33">
        <v>4.9230000000000003E-3</v>
      </c>
      <c r="L484" s="33">
        <v>6.1952999999999996</v>
      </c>
      <c r="M484" s="35">
        <f t="shared" si="23"/>
        <v>6.2002229999999994</v>
      </c>
    </row>
    <row r="485" spans="1:13" x14ac:dyDescent="0.2">
      <c r="A485" s="2">
        <v>43430</v>
      </c>
      <c r="B485" s="10">
        <v>43.655000000000001</v>
      </c>
      <c r="C485" s="7">
        <v>1581.33</v>
      </c>
      <c r="D485" s="5">
        <v>136.38</v>
      </c>
      <c r="F485" s="11">
        <f t="shared" si="21"/>
        <v>0</v>
      </c>
      <c r="G485" s="8">
        <f t="shared" si="22"/>
        <v>1581.33</v>
      </c>
      <c r="K485" s="33">
        <v>-38.895499999999998</v>
      </c>
      <c r="L485" s="33">
        <v>-19.892199999999999</v>
      </c>
      <c r="M485" s="35">
        <f t="shared" si="23"/>
        <v>-58.787700000000001</v>
      </c>
    </row>
    <row r="486" spans="1:13" x14ac:dyDescent="0.2">
      <c r="A486" s="2">
        <v>43427</v>
      </c>
      <c r="B486" s="10">
        <v>43.072499999999998</v>
      </c>
      <c r="C486" s="7">
        <v>1502.06</v>
      </c>
      <c r="D486" s="5">
        <v>131.72999999999999</v>
      </c>
      <c r="F486" s="11">
        <f t="shared" si="21"/>
        <v>0</v>
      </c>
      <c r="G486" s="8">
        <f t="shared" si="22"/>
        <v>1502.06</v>
      </c>
      <c r="K486" s="33">
        <v>7.718788</v>
      </c>
      <c r="L486" s="33">
        <v>10.46284</v>
      </c>
      <c r="M486" s="35">
        <f t="shared" si="23"/>
        <v>18.181628</v>
      </c>
    </row>
    <row r="487" spans="1:13" x14ac:dyDescent="0.2">
      <c r="A487" s="2">
        <v>43426</v>
      </c>
      <c r="B487" s="10">
        <v>44.195</v>
      </c>
      <c r="C487" s="7">
        <v>1516.73</v>
      </c>
      <c r="D487" s="5">
        <v>134.82</v>
      </c>
      <c r="F487" s="11">
        <f t="shared" si="21"/>
        <v>0</v>
      </c>
      <c r="G487" s="8">
        <f t="shared" si="22"/>
        <v>1516.73</v>
      </c>
      <c r="K487" s="33">
        <v>0</v>
      </c>
      <c r="L487" s="33">
        <v>0</v>
      </c>
      <c r="M487" s="35">
        <f t="shared" si="23"/>
        <v>0</v>
      </c>
    </row>
    <row r="488" spans="1:13" x14ac:dyDescent="0.2">
      <c r="A488" s="2">
        <v>43425</v>
      </c>
      <c r="B488" s="10">
        <v>44.195</v>
      </c>
      <c r="C488" s="7">
        <v>1516.73</v>
      </c>
      <c r="D488" s="5">
        <v>134.82</v>
      </c>
      <c r="F488" s="11">
        <f t="shared" si="21"/>
        <v>0</v>
      </c>
      <c r="G488" s="8">
        <f t="shared" si="22"/>
        <v>1516.73</v>
      </c>
      <c r="K488" s="33">
        <v>-10.3307</v>
      </c>
      <c r="L488" s="33">
        <v>-11.5334</v>
      </c>
      <c r="M488" s="35">
        <f t="shared" si="23"/>
        <v>-21.864100000000001</v>
      </c>
    </row>
    <row r="489" spans="1:13" x14ac:dyDescent="0.2">
      <c r="A489" s="2">
        <v>43424</v>
      </c>
      <c r="B489" s="10">
        <v>44.244999999999997</v>
      </c>
      <c r="C489" s="7">
        <v>1495.46</v>
      </c>
      <c r="D489" s="5">
        <v>132.43</v>
      </c>
      <c r="F489" s="11">
        <f t="shared" si="21"/>
        <v>0</v>
      </c>
      <c r="G489" s="8">
        <f t="shared" si="22"/>
        <v>1495.46</v>
      </c>
      <c r="K489" s="33">
        <v>9.3336199999999998</v>
      </c>
      <c r="L489" s="33">
        <v>-12.496700000000001</v>
      </c>
      <c r="M489" s="35">
        <f t="shared" si="23"/>
        <v>-3.1630800000000008</v>
      </c>
    </row>
    <row r="490" spans="1:13" x14ac:dyDescent="0.2">
      <c r="A490" s="2">
        <v>43423</v>
      </c>
      <c r="B490" s="10">
        <v>46.465000000000003</v>
      </c>
      <c r="C490" s="7">
        <v>1512.29</v>
      </c>
      <c r="D490" s="5">
        <v>131.55000000000001</v>
      </c>
      <c r="F490" s="11">
        <f t="shared" si="21"/>
        <v>0</v>
      </c>
      <c r="G490" s="8">
        <f t="shared" si="22"/>
        <v>1512.29</v>
      </c>
      <c r="K490" s="33">
        <v>40.481259999999999</v>
      </c>
      <c r="L490" s="33">
        <v>30.6981</v>
      </c>
      <c r="M490" s="35">
        <f t="shared" si="23"/>
        <v>71.179360000000003</v>
      </c>
    </row>
    <row r="491" spans="1:13" x14ac:dyDescent="0.2">
      <c r="A491" s="2">
        <v>43420</v>
      </c>
      <c r="B491" s="10">
        <v>48.3825</v>
      </c>
      <c r="C491" s="7">
        <v>1593.41</v>
      </c>
      <c r="D491" s="5">
        <v>139.53</v>
      </c>
      <c r="F491" s="11">
        <f t="shared" si="21"/>
        <v>0</v>
      </c>
      <c r="G491" s="8">
        <f t="shared" si="22"/>
        <v>1593.41</v>
      </c>
      <c r="K491" s="33">
        <v>12.40208</v>
      </c>
      <c r="L491" s="33">
        <v>22.494479999999999</v>
      </c>
      <c r="M491" s="35">
        <f t="shared" si="23"/>
        <v>34.896560000000001</v>
      </c>
    </row>
    <row r="492" spans="1:13" x14ac:dyDescent="0.2">
      <c r="A492" s="2">
        <v>43419</v>
      </c>
      <c r="B492" s="10">
        <v>47.852499999999999</v>
      </c>
      <c r="C492" s="7">
        <v>1619.44</v>
      </c>
      <c r="D492" s="5">
        <v>143.85</v>
      </c>
      <c r="F492" s="11">
        <f t="shared" si="21"/>
        <v>0</v>
      </c>
      <c r="G492" s="8">
        <f t="shared" si="22"/>
        <v>1619.44</v>
      </c>
      <c r="K492" s="33">
        <v>-10.5387</v>
      </c>
      <c r="L492" s="33">
        <v>6.0752870000000003</v>
      </c>
      <c r="M492" s="35">
        <f t="shared" si="23"/>
        <v>-4.4634130000000001</v>
      </c>
    </row>
    <row r="493" spans="1:13" x14ac:dyDescent="0.2">
      <c r="A493" s="2">
        <v>43418</v>
      </c>
      <c r="B493" s="10">
        <v>46.7</v>
      </c>
      <c r="C493" s="7">
        <v>1599.01</v>
      </c>
      <c r="D493" s="5">
        <v>144.22</v>
      </c>
      <c r="F493" s="11">
        <f t="shared" si="21"/>
        <v>0</v>
      </c>
      <c r="G493" s="8">
        <f t="shared" si="22"/>
        <v>1599.01</v>
      </c>
      <c r="K493" s="33">
        <v>16.355260000000001</v>
      </c>
      <c r="L493" s="33">
        <v>-14.866400000000001</v>
      </c>
      <c r="M493" s="35">
        <f t="shared" si="23"/>
        <v>1.4888600000000007</v>
      </c>
    </row>
    <row r="494" spans="1:13" x14ac:dyDescent="0.2">
      <c r="A494" s="2">
        <v>43417</v>
      </c>
      <c r="B494" s="10">
        <v>48.057499999999997</v>
      </c>
      <c r="C494" s="7">
        <v>1631.17</v>
      </c>
      <c r="D494" s="5">
        <v>142.16</v>
      </c>
      <c r="F494" s="11">
        <f t="shared" si="21"/>
        <v>0</v>
      </c>
      <c r="G494" s="8">
        <f t="shared" si="22"/>
        <v>1631.17</v>
      </c>
      <c r="K494" s="33">
        <v>3.0144500000000001</v>
      </c>
      <c r="L494" s="33">
        <v>-4.7133099999999999</v>
      </c>
      <c r="M494" s="35">
        <f t="shared" si="23"/>
        <v>-1.6988599999999998</v>
      </c>
    </row>
    <row r="495" spans="1:13" x14ac:dyDescent="0.2">
      <c r="A495" s="2">
        <v>43416</v>
      </c>
      <c r="B495" s="10">
        <v>48.542499999999997</v>
      </c>
      <c r="C495" s="7">
        <v>1636.85</v>
      </c>
      <c r="D495" s="5">
        <v>141.55000000000001</v>
      </c>
      <c r="F495" s="11">
        <f t="shared" si="21"/>
        <v>0</v>
      </c>
      <c r="G495" s="8">
        <f t="shared" si="22"/>
        <v>1636.85</v>
      </c>
      <c r="K495" s="33">
        <v>38.121189999999999</v>
      </c>
      <c r="L495" s="33">
        <v>6.5390079999999999</v>
      </c>
      <c r="M495" s="35">
        <f t="shared" si="23"/>
        <v>44.660198000000001</v>
      </c>
    </row>
    <row r="496" spans="1:13" x14ac:dyDescent="0.2">
      <c r="A496" s="2">
        <v>43413</v>
      </c>
      <c r="B496" s="10">
        <v>51.1175</v>
      </c>
      <c r="C496" s="7">
        <v>1712.43</v>
      </c>
      <c r="D496" s="5">
        <v>144.96</v>
      </c>
      <c r="F496" s="11">
        <f t="shared" si="21"/>
        <v>0</v>
      </c>
      <c r="G496" s="8">
        <f t="shared" si="22"/>
        <v>1712.43</v>
      </c>
      <c r="K496" s="33">
        <v>21.199210000000001</v>
      </c>
      <c r="L496" s="33">
        <v>10.048640000000001</v>
      </c>
      <c r="M496" s="35">
        <f t="shared" si="23"/>
        <v>31.24785</v>
      </c>
    </row>
    <row r="497" spans="1:13" x14ac:dyDescent="0.2">
      <c r="A497" s="2">
        <v>43412</v>
      </c>
      <c r="B497" s="10">
        <v>52.122500000000002</v>
      </c>
      <c r="C497" s="7">
        <v>1754.91</v>
      </c>
      <c r="D497" s="5">
        <v>147.87</v>
      </c>
      <c r="F497" s="11">
        <f t="shared" si="21"/>
        <v>0</v>
      </c>
      <c r="G497" s="8">
        <f t="shared" si="22"/>
        <v>1754.91</v>
      </c>
      <c r="K497" s="33">
        <v>0.46968399999999999</v>
      </c>
      <c r="L497" s="33">
        <v>16.007400000000001</v>
      </c>
      <c r="M497" s="35">
        <f t="shared" si="23"/>
        <v>16.477084000000001</v>
      </c>
    </row>
    <row r="498" spans="1:13" x14ac:dyDescent="0.2">
      <c r="A498" s="2">
        <v>43411</v>
      </c>
      <c r="B498" s="10">
        <v>52.487499999999997</v>
      </c>
      <c r="C498" s="7">
        <v>1755.49</v>
      </c>
      <c r="D498" s="5">
        <v>151.53</v>
      </c>
      <c r="F498" s="11">
        <f t="shared" si="21"/>
        <v>0</v>
      </c>
      <c r="G498" s="8">
        <f t="shared" si="22"/>
        <v>1755.49</v>
      </c>
      <c r="K498" s="33">
        <v>-55.656700000000001</v>
      </c>
      <c r="L498" s="33">
        <v>-1.7586299999999999</v>
      </c>
      <c r="M498" s="35">
        <f t="shared" si="23"/>
        <v>-57.415329999999997</v>
      </c>
    </row>
    <row r="499" spans="1:13" x14ac:dyDescent="0.2">
      <c r="A499" s="2">
        <v>43410</v>
      </c>
      <c r="B499" s="10">
        <v>50.942500000000003</v>
      </c>
      <c r="C499" s="7">
        <v>1642.81</v>
      </c>
      <c r="D499" s="5">
        <v>149.94</v>
      </c>
      <c r="F499" s="11">
        <f t="shared" si="21"/>
        <v>0</v>
      </c>
      <c r="G499" s="8">
        <f t="shared" si="22"/>
        <v>1642.81</v>
      </c>
      <c r="K499" s="33">
        <v>-7.5880200000000002</v>
      </c>
      <c r="L499" s="33">
        <v>-3.93933</v>
      </c>
      <c r="M499" s="35">
        <f t="shared" si="23"/>
        <v>-11.52735</v>
      </c>
    </row>
    <row r="500" spans="1:13" x14ac:dyDescent="0.2">
      <c r="A500" s="2">
        <v>43409</v>
      </c>
      <c r="B500" s="10">
        <v>50.397500000000001</v>
      </c>
      <c r="C500" s="7">
        <v>1627.8</v>
      </c>
      <c r="D500" s="5">
        <v>148.68</v>
      </c>
      <c r="F500" s="11">
        <f t="shared" si="21"/>
        <v>0</v>
      </c>
      <c r="G500" s="8">
        <f t="shared" si="22"/>
        <v>1627.8</v>
      </c>
      <c r="K500" s="33">
        <v>19.12631</v>
      </c>
      <c r="L500" s="33">
        <v>2.4100950000000001</v>
      </c>
      <c r="M500" s="35">
        <f t="shared" si="23"/>
        <v>21.536405000000002</v>
      </c>
    </row>
    <row r="501" spans="1:13" x14ac:dyDescent="0.2">
      <c r="A501" s="2">
        <v>43406</v>
      </c>
      <c r="B501" s="10">
        <v>51.87</v>
      </c>
      <c r="C501" s="7">
        <v>1665.53</v>
      </c>
      <c r="D501" s="5">
        <v>150.35</v>
      </c>
      <c r="F501" s="11">
        <f t="shared" si="21"/>
        <v>0</v>
      </c>
      <c r="G501" s="8">
        <f t="shared" si="22"/>
        <v>1665.53</v>
      </c>
      <c r="K501" s="33">
        <v>1.890771</v>
      </c>
      <c r="L501" s="33">
        <v>-7.1626099999999999</v>
      </c>
      <c r="M501" s="35">
        <f t="shared" si="23"/>
        <v>-5.2718389999999999</v>
      </c>
    </row>
    <row r="502" spans="1:13" x14ac:dyDescent="0.2">
      <c r="A502" s="2">
        <v>43405</v>
      </c>
      <c r="B502" s="10">
        <v>55.555</v>
      </c>
      <c r="C502" s="7">
        <v>1665.53</v>
      </c>
      <c r="D502" s="5">
        <v>151.75</v>
      </c>
      <c r="F502" s="11">
        <f t="shared" si="21"/>
        <v>0</v>
      </c>
      <c r="G502" s="8">
        <f t="shared" si="22"/>
        <v>1665.53</v>
      </c>
      <c r="K502" s="33">
        <v>-33.3065</v>
      </c>
      <c r="L502" s="33">
        <v>3.337637</v>
      </c>
      <c r="M502" s="35">
        <f t="shared" si="23"/>
        <v>-29.968862999999999</v>
      </c>
    </row>
    <row r="503" spans="1:13" x14ac:dyDescent="0.2">
      <c r="A503" s="2">
        <v>43404</v>
      </c>
      <c r="B503" s="10">
        <v>54.715000000000003</v>
      </c>
      <c r="C503" s="7">
        <v>1598.01</v>
      </c>
      <c r="D503" s="5">
        <v>151.79</v>
      </c>
      <c r="F503" s="11">
        <f t="shared" si="21"/>
        <v>0</v>
      </c>
      <c r="G503" s="8">
        <f t="shared" si="22"/>
        <v>1598.01</v>
      </c>
      <c r="K503" s="33">
        <v>-33.622799999999998</v>
      </c>
      <c r="L503" s="33">
        <v>-21.233799999999999</v>
      </c>
      <c r="M503" s="35">
        <f t="shared" si="23"/>
        <v>-54.8566</v>
      </c>
    </row>
    <row r="504" spans="1:13" x14ac:dyDescent="0.2">
      <c r="A504" s="2">
        <v>43403</v>
      </c>
      <c r="B504" s="10">
        <v>53.325000000000003</v>
      </c>
      <c r="C504" s="7">
        <v>1530.42</v>
      </c>
      <c r="D504" s="5">
        <v>146.22</v>
      </c>
      <c r="F504" s="11">
        <f t="shared" si="21"/>
        <v>0</v>
      </c>
      <c r="G504" s="8">
        <f t="shared" si="22"/>
        <v>1530.42</v>
      </c>
      <c r="K504" s="33">
        <v>3.983209</v>
      </c>
      <c r="L504" s="33">
        <v>-18.613399999999999</v>
      </c>
      <c r="M504" s="35">
        <f t="shared" si="23"/>
        <v>-14.630190999999998</v>
      </c>
    </row>
    <row r="505" spans="1:13" x14ac:dyDescent="0.2">
      <c r="A505" s="2">
        <v>43402</v>
      </c>
      <c r="B505" s="10">
        <v>53.06</v>
      </c>
      <c r="C505" s="7">
        <v>1538.88</v>
      </c>
      <c r="D505" s="5">
        <v>142.09</v>
      </c>
      <c r="F505" s="11">
        <f t="shared" si="21"/>
        <v>0</v>
      </c>
      <c r="G505" s="8">
        <f t="shared" si="22"/>
        <v>1538.88</v>
      </c>
      <c r="K505" s="33">
        <v>51.124389999999998</v>
      </c>
      <c r="L505" s="33">
        <v>11.767670000000001</v>
      </c>
      <c r="M505" s="35">
        <f t="shared" si="23"/>
        <v>62.892060000000001</v>
      </c>
    </row>
    <row r="506" spans="1:13" x14ac:dyDescent="0.2">
      <c r="A506" s="2">
        <v>43399</v>
      </c>
      <c r="B506" s="10">
        <v>54.075000000000003</v>
      </c>
      <c r="C506" s="7">
        <v>1642.81</v>
      </c>
      <c r="D506" s="5">
        <v>145.37</v>
      </c>
      <c r="F506" s="11">
        <f t="shared" si="21"/>
        <v>0</v>
      </c>
      <c r="G506" s="8">
        <f t="shared" si="22"/>
        <v>1642.81</v>
      </c>
      <c r="K506" s="33">
        <v>68.303460000000001</v>
      </c>
      <c r="L506" s="33">
        <v>23.211120000000001</v>
      </c>
      <c r="M506" s="35">
        <f t="shared" si="23"/>
        <v>91.514579999999995</v>
      </c>
    </row>
    <row r="507" spans="1:13" x14ac:dyDescent="0.2">
      <c r="A507" s="2">
        <v>43398</v>
      </c>
      <c r="B507" s="10">
        <v>54.95</v>
      </c>
      <c r="C507" s="7">
        <v>1782.17</v>
      </c>
      <c r="D507" s="5">
        <v>150.94999999999999</v>
      </c>
      <c r="F507" s="11">
        <f t="shared" si="21"/>
        <v>0</v>
      </c>
      <c r="G507" s="8">
        <f t="shared" si="22"/>
        <v>1782.17</v>
      </c>
      <c r="K507" s="33">
        <v>-58.043900000000001</v>
      </c>
      <c r="L507" s="33">
        <v>-18.896899999999999</v>
      </c>
      <c r="M507" s="35">
        <f t="shared" si="23"/>
        <v>-76.940799999999996</v>
      </c>
    </row>
    <row r="508" spans="1:13" x14ac:dyDescent="0.2">
      <c r="A508" s="2">
        <v>43397</v>
      </c>
      <c r="B508" s="10">
        <v>53.772500000000001</v>
      </c>
      <c r="C508" s="7">
        <v>1664.2</v>
      </c>
      <c r="D508" s="5">
        <v>146.04</v>
      </c>
      <c r="F508" s="11">
        <f t="shared" si="21"/>
        <v>0</v>
      </c>
      <c r="G508" s="8">
        <f t="shared" si="22"/>
        <v>1664.2</v>
      </c>
      <c r="K508" s="33">
        <v>51.861150000000002</v>
      </c>
      <c r="L508" s="33">
        <v>32.482709999999997</v>
      </c>
      <c r="M508" s="35">
        <f t="shared" si="23"/>
        <v>84.343860000000006</v>
      </c>
    </row>
    <row r="509" spans="1:13" x14ac:dyDescent="0.2">
      <c r="A509" s="2">
        <v>43396</v>
      </c>
      <c r="B509" s="10">
        <v>55.682499999999997</v>
      </c>
      <c r="C509" s="7">
        <v>1768.7</v>
      </c>
      <c r="D509" s="5">
        <v>154.38999999999999</v>
      </c>
      <c r="F509" s="11">
        <f t="shared" si="21"/>
        <v>0</v>
      </c>
      <c r="G509" s="8">
        <f t="shared" si="22"/>
        <v>1768.7</v>
      </c>
      <c r="K509" s="33">
        <v>9.7633449999999993</v>
      </c>
      <c r="L509" s="33">
        <v>3.8000569999999998</v>
      </c>
      <c r="M509" s="35">
        <f t="shared" si="23"/>
        <v>13.563402</v>
      </c>
    </row>
    <row r="510" spans="1:13" x14ac:dyDescent="0.2">
      <c r="A510" s="2">
        <v>43395</v>
      </c>
      <c r="B510" s="10">
        <v>55.162500000000001</v>
      </c>
      <c r="C510" s="7">
        <v>1789.3</v>
      </c>
      <c r="D510" s="5">
        <v>154.78</v>
      </c>
      <c r="F510" s="11">
        <f t="shared" si="21"/>
        <v>0</v>
      </c>
      <c r="G510" s="8">
        <f t="shared" si="22"/>
        <v>1789.3</v>
      </c>
      <c r="K510" s="33">
        <v>-12.475899999999999</v>
      </c>
      <c r="L510" s="33">
        <v>-2.2101899999999999</v>
      </c>
      <c r="M510" s="35">
        <f t="shared" si="23"/>
        <v>-14.68609</v>
      </c>
    </row>
    <row r="511" spans="1:13" x14ac:dyDescent="0.2">
      <c r="A511" s="2">
        <v>43392</v>
      </c>
      <c r="B511" s="10">
        <v>54.827500000000001</v>
      </c>
      <c r="C511" s="7">
        <v>1764.03</v>
      </c>
      <c r="D511" s="5">
        <v>154.05000000000001</v>
      </c>
      <c r="F511" s="11">
        <f t="shared" si="21"/>
        <v>0</v>
      </c>
      <c r="G511" s="8">
        <f t="shared" si="22"/>
        <v>1764.03</v>
      </c>
      <c r="K511" s="33">
        <v>2.8353419999999998</v>
      </c>
      <c r="L511" s="33">
        <v>7.2123309999999998</v>
      </c>
      <c r="M511" s="35">
        <f t="shared" si="23"/>
        <v>10.047673</v>
      </c>
    </row>
    <row r="512" spans="1:13" x14ac:dyDescent="0.2">
      <c r="A512" s="2">
        <v>43391</v>
      </c>
      <c r="B512" s="10">
        <v>54.005000000000003</v>
      </c>
      <c r="C512" s="7">
        <v>1770.72</v>
      </c>
      <c r="D512" s="5">
        <v>154.91999999999999</v>
      </c>
      <c r="F512" s="11">
        <f t="shared" si="21"/>
        <v>0</v>
      </c>
      <c r="G512" s="8">
        <f t="shared" si="22"/>
        <v>1770.72</v>
      </c>
      <c r="K512" s="33">
        <v>30.369</v>
      </c>
      <c r="L512" s="33">
        <v>16.51951</v>
      </c>
      <c r="M512" s="35">
        <f t="shared" si="23"/>
        <v>46.888509999999997</v>
      </c>
    </row>
    <row r="513" spans="1:13" x14ac:dyDescent="0.2">
      <c r="A513" s="2">
        <v>43390</v>
      </c>
      <c r="B513" s="10">
        <v>55.297499999999999</v>
      </c>
      <c r="C513" s="7">
        <v>1831.73</v>
      </c>
      <c r="D513" s="5">
        <v>159.41999999999999</v>
      </c>
      <c r="F513" s="11">
        <f t="shared" si="21"/>
        <v>0</v>
      </c>
      <c r="G513" s="8">
        <f t="shared" si="22"/>
        <v>1831.73</v>
      </c>
      <c r="K513" s="33">
        <v>-5.6076800000000002</v>
      </c>
      <c r="L513" s="33">
        <v>-3.93764</v>
      </c>
      <c r="M513" s="35">
        <f t="shared" si="23"/>
        <v>-9.5453200000000002</v>
      </c>
    </row>
    <row r="514" spans="1:13" x14ac:dyDescent="0.2">
      <c r="A514" s="2">
        <v>43389</v>
      </c>
      <c r="B514" s="10">
        <v>55.537500000000001</v>
      </c>
      <c r="C514" s="7">
        <v>1819.96</v>
      </c>
      <c r="D514" s="5">
        <v>158.78</v>
      </c>
      <c r="F514" s="11">
        <f t="shared" si="21"/>
        <v>0</v>
      </c>
      <c r="G514" s="8">
        <f t="shared" si="22"/>
        <v>1819.96</v>
      </c>
      <c r="K514" s="33">
        <v>-29.346499999999999</v>
      </c>
      <c r="L514" s="33">
        <v>-20.483499999999999</v>
      </c>
      <c r="M514" s="35">
        <f t="shared" si="23"/>
        <v>-49.83</v>
      </c>
    </row>
    <row r="515" spans="1:13" x14ac:dyDescent="0.2">
      <c r="A515" s="2">
        <v>43388</v>
      </c>
      <c r="B515" s="10">
        <v>54.34</v>
      </c>
      <c r="C515" s="7">
        <v>1760.95</v>
      </c>
      <c r="D515" s="5">
        <v>153.52000000000001</v>
      </c>
      <c r="F515" s="11">
        <f t="shared" si="21"/>
        <v>0</v>
      </c>
      <c r="G515" s="8">
        <f t="shared" si="22"/>
        <v>1760.95</v>
      </c>
      <c r="K515" s="33">
        <v>14.076980000000001</v>
      </c>
      <c r="L515" s="33">
        <v>-3.4055300000000002</v>
      </c>
      <c r="M515" s="35">
        <f t="shared" si="23"/>
        <v>10.67145</v>
      </c>
    </row>
    <row r="516" spans="1:13" x14ac:dyDescent="0.2">
      <c r="A516" s="2">
        <v>43385</v>
      </c>
      <c r="B516" s="10">
        <v>55.527500000000003</v>
      </c>
      <c r="C516" s="7">
        <v>1788.61</v>
      </c>
      <c r="D516" s="5">
        <v>153.74</v>
      </c>
      <c r="F516" s="11">
        <f t="shared" si="21"/>
        <v>0</v>
      </c>
      <c r="G516" s="8">
        <f t="shared" si="22"/>
        <v>1788.61</v>
      </c>
      <c r="K516" s="33">
        <v>-34.700499999999998</v>
      </c>
      <c r="L516" s="33">
        <v>5.3246549999999999</v>
      </c>
      <c r="M516" s="35">
        <f t="shared" si="23"/>
        <v>-29.375844999999998</v>
      </c>
    </row>
    <row r="517" spans="1:13" x14ac:dyDescent="0.2">
      <c r="A517" s="2">
        <v>43384</v>
      </c>
      <c r="B517" s="10">
        <v>53.612499999999997</v>
      </c>
      <c r="C517" s="7">
        <v>1719.36</v>
      </c>
      <c r="D517" s="5">
        <v>153.35</v>
      </c>
      <c r="F517" s="11">
        <f t="shared" ref="F517:F580" si="24">B517*$P$8</f>
        <v>0</v>
      </c>
      <c r="G517" s="8">
        <f t="shared" ref="G517:G580" si="25">C517*(1-$P$8)</f>
        <v>1719.36</v>
      </c>
      <c r="K517" s="33">
        <v>17.71987</v>
      </c>
      <c r="L517" s="33">
        <v>-11.1416</v>
      </c>
      <c r="M517" s="35">
        <f t="shared" si="23"/>
        <v>6.5782699999999998</v>
      </c>
    </row>
    <row r="518" spans="1:13" x14ac:dyDescent="0.2">
      <c r="A518" s="2">
        <v>43383</v>
      </c>
      <c r="B518" s="10">
        <v>54.09</v>
      </c>
      <c r="C518" s="7">
        <v>1755.25</v>
      </c>
      <c r="D518" s="5">
        <v>151.38</v>
      </c>
      <c r="F518" s="11">
        <f t="shared" si="24"/>
        <v>0</v>
      </c>
      <c r="G518" s="8">
        <f t="shared" si="25"/>
        <v>1755.25</v>
      </c>
      <c r="K518" s="33">
        <v>57.375839999999997</v>
      </c>
      <c r="L518" s="33">
        <v>21.10642</v>
      </c>
      <c r="M518" s="35">
        <f t="shared" ref="M518:M581" si="26">SUM(K518:L518)</f>
        <v>78.482259999999997</v>
      </c>
    </row>
    <row r="519" spans="1:13" x14ac:dyDescent="0.2">
      <c r="A519" s="2">
        <v>43382</v>
      </c>
      <c r="B519" s="10">
        <v>56.717500000000001</v>
      </c>
      <c r="C519" s="7">
        <v>1870.32</v>
      </c>
      <c r="D519" s="5">
        <v>157.9</v>
      </c>
      <c r="F519" s="11">
        <f t="shared" si="24"/>
        <v>0</v>
      </c>
      <c r="G519" s="8">
        <f t="shared" si="25"/>
        <v>1870.32</v>
      </c>
      <c r="K519" s="33">
        <v>-3.2703700000000002</v>
      </c>
      <c r="L519" s="33">
        <v>-0.18159</v>
      </c>
      <c r="M519" s="35">
        <f t="shared" si="26"/>
        <v>-3.4519600000000001</v>
      </c>
    </row>
    <row r="520" spans="1:13" x14ac:dyDescent="0.2">
      <c r="A520" s="2">
        <v>43381</v>
      </c>
      <c r="B520" s="10">
        <v>55.942500000000003</v>
      </c>
      <c r="C520" s="7">
        <v>1864.42</v>
      </c>
      <c r="D520" s="5">
        <v>157.25</v>
      </c>
      <c r="F520" s="11">
        <f t="shared" si="24"/>
        <v>0</v>
      </c>
      <c r="G520" s="8">
        <f t="shared" si="25"/>
        <v>1864.42</v>
      </c>
      <c r="K520" s="33">
        <v>12.35121</v>
      </c>
      <c r="L520" s="33">
        <v>-0.10736999999999999</v>
      </c>
      <c r="M520" s="35">
        <f t="shared" si="26"/>
        <v>12.243840000000001</v>
      </c>
    </row>
    <row r="521" spans="1:13" x14ac:dyDescent="0.2">
      <c r="A521" s="2">
        <v>43378</v>
      </c>
      <c r="B521" s="10">
        <v>56.072499999999998</v>
      </c>
      <c r="C521" s="7">
        <v>1889.65</v>
      </c>
      <c r="D521" s="5">
        <v>157.33000000000001</v>
      </c>
      <c r="F521" s="11">
        <f t="shared" si="24"/>
        <v>0</v>
      </c>
      <c r="G521" s="8">
        <f t="shared" si="25"/>
        <v>1889.65</v>
      </c>
      <c r="K521" s="33">
        <v>10.10065</v>
      </c>
      <c r="L521" s="33">
        <v>3.7496520000000002</v>
      </c>
      <c r="M521" s="35">
        <f t="shared" si="26"/>
        <v>13.850301999999999</v>
      </c>
    </row>
    <row r="522" spans="1:13" x14ac:dyDescent="0.2">
      <c r="A522" s="2">
        <v>43377</v>
      </c>
      <c r="B522" s="10">
        <v>56.997500000000002</v>
      </c>
      <c r="C522" s="7">
        <v>1909.42</v>
      </c>
      <c r="D522" s="5">
        <v>158.85</v>
      </c>
      <c r="F522" s="11">
        <f t="shared" si="24"/>
        <v>0</v>
      </c>
      <c r="G522" s="8">
        <f t="shared" si="25"/>
        <v>1909.42</v>
      </c>
      <c r="K522" s="33">
        <v>21.625640000000001</v>
      </c>
      <c r="L522" s="33">
        <v>13.17313</v>
      </c>
      <c r="M522" s="35">
        <f t="shared" si="26"/>
        <v>34.798770000000005</v>
      </c>
    </row>
    <row r="523" spans="1:13" x14ac:dyDescent="0.2">
      <c r="A523" s="2">
        <v>43376</v>
      </c>
      <c r="B523" s="10">
        <v>58.017499999999998</v>
      </c>
      <c r="C523" s="7">
        <v>1952.76</v>
      </c>
      <c r="D523" s="5">
        <v>162.43</v>
      </c>
      <c r="F523" s="11">
        <f t="shared" si="24"/>
        <v>0</v>
      </c>
      <c r="G523" s="8">
        <f t="shared" si="25"/>
        <v>1952.76</v>
      </c>
      <c r="K523" s="33">
        <v>8.6741229999999998</v>
      </c>
      <c r="L523" s="33">
        <v>-12.1029</v>
      </c>
      <c r="M523" s="35">
        <f t="shared" si="26"/>
        <v>-3.4287770000000002</v>
      </c>
    </row>
    <row r="524" spans="1:13" x14ac:dyDescent="0.2">
      <c r="A524" s="2">
        <v>43375</v>
      </c>
      <c r="B524" s="10">
        <v>57.32</v>
      </c>
      <c r="C524" s="7">
        <v>1971.31</v>
      </c>
      <c r="D524" s="5">
        <v>159.33000000000001</v>
      </c>
      <c r="F524" s="11">
        <f t="shared" si="24"/>
        <v>0</v>
      </c>
      <c r="G524" s="8">
        <f t="shared" si="25"/>
        <v>1971.31</v>
      </c>
      <c r="K524" s="33">
        <v>15.83296</v>
      </c>
      <c r="L524" s="33">
        <v>16.65654</v>
      </c>
      <c r="M524" s="35">
        <f t="shared" si="26"/>
        <v>32.4895</v>
      </c>
    </row>
    <row r="525" spans="1:13" x14ac:dyDescent="0.2">
      <c r="A525" s="2">
        <v>43374</v>
      </c>
      <c r="B525" s="10">
        <v>56.814999999999998</v>
      </c>
      <c r="C525" s="7">
        <v>2004.36</v>
      </c>
      <c r="D525" s="5">
        <v>162.44</v>
      </c>
      <c r="F525" s="11">
        <f t="shared" si="24"/>
        <v>0</v>
      </c>
      <c r="G525" s="8">
        <f t="shared" si="25"/>
        <v>2004.36</v>
      </c>
      <c r="K525" s="33">
        <v>-0.85716000000000003</v>
      </c>
      <c r="L525" s="33">
        <v>11.01356</v>
      </c>
      <c r="M525" s="35">
        <f t="shared" si="26"/>
        <v>10.1564</v>
      </c>
    </row>
    <row r="526" spans="1:13" x14ac:dyDescent="0.2">
      <c r="A526" s="2">
        <v>43371</v>
      </c>
      <c r="B526" s="10">
        <v>56.435000000000002</v>
      </c>
      <c r="C526" s="7">
        <v>2003</v>
      </c>
      <c r="D526" s="5">
        <v>164.46</v>
      </c>
      <c r="F526" s="11">
        <f t="shared" si="24"/>
        <v>0</v>
      </c>
      <c r="G526" s="8">
        <f t="shared" si="25"/>
        <v>2003</v>
      </c>
      <c r="K526" s="33">
        <v>4.7579330000000004</v>
      </c>
      <c r="L526" s="33">
        <v>21.533329999999999</v>
      </c>
      <c r="M526" s="35">
        <f t="shared" si="26"/>
        <v>26.291263000000001</v>
      </c>
    </row>
    <row r="527" spans="1:13" x14ac:dyDescent="0.2">
      <c r="A527" s="2">
        <v>43370</v>
      </c>
      <c r="B527" s="10">
        <v>56.237499999999997</v>
      </c>
      <c r="C527" s="7">
        <v>2012.98</v>
      </c>
      <c r="D527" s="5">
        <v>168.84</v>
      </c>
      <c r="F527" s="11">
        <f t="shared" si="24"/>
        <v>0</v>
      </c>
      <c r="G527" s="8">
        <f t="shared" si="25"/>
        <v>2012.98</v>
      </c>
      <c r="K527" s="33">
        <v>-19.146599999999999</v>
      </c>
      <c r="L527" s="33">
        <v>-4.7285899999999996</v>
      </c>
      <c r="M527" s="35">
        <f t="shared" si="26"/>
        <v>-23.87519</v>
      </c>
    </row>
    <row r="528" spans="1:13" x14ac:dyDescent="0.2">
      <c r="A528" s="2">
        <v>43369</v>
      </c>
      <c r="B528" s="10">
        <v>55.104999999999997</v>
      </c>
      <c r="C528" s="7">
        <v>1974.85</v>
      </c>
      <c r="D528" s="5">
        <v>166.95</v>
      </c>
      <c r="F528" s="11">
        <f t="shared" si="24"/>
        <v>0</v>
      </c>
      <c r="G528" s="8">
        <f t="shared" si="25"/>
        <v>1974.85</v>
      </c>
      <c r="K528" s="33">
        <v>8.0976000000000006E-2</v>
      </c>
      <c r="L528" s="33">
        <v>-11.342700000000001</v>
      </c>
      <c r="M528" s="35">
        <f t="shared" si="26"/>
        <v>-11.261724000000001</v>
      </c>
    </row>
    <row r="529" spans="1:13" x14ac:dyDescent="0.2">
      <c r="A529" s="2">
        <v>43368</v>
      </c>
      <c r="B529" s="10">
        <v>55.547499999999999</v>
      </c>
      <c r="C529" s="7">
        <v>1974.55</v>
      </c>
      <c r="D529" s="5">
        <v>164.91</v>
      </c>
      <c r="F529" s="11">
        <f t="shared" si="24"/>
        <v>0</v>
      </c>
      <c r="G529" s="8">
        <f t="shared" si="25"/>
        <v>1974.55</v>
      </c>
      <c r="K529" s="33">
        <v>-19.748100000000001</v>
      </c>
      <c r="L529" s="33">
        <v>3.6852179999999999</v>
      </c>
      <c r="M529" s="35">
        <f t="shared" si="26"/>
        <v>-16.062882000000002</v>
      </c>
    </row>
    <row r="530" spans="1:13" x14ac:dyDescent="0.2">
      <c r="A530" s="2">
        <v>43367</v>
      </c>
      <c r="B530" s="10">
        <v>55.197499999999998</v>
      </c>
      <c r="C530" s="7">
        <v>1934.36</v>
      </c>
      <c r="D530" s="5">
        <v>165.41</v>
      </c>
      <c r="F530" s="11">
        <f t="shared" si="24"/>
        <v>0</v>
      </c>
      <c r="G530" s="8">
        <f t="shared" si="25"/>
        <v>1934.36</v>
      </c>
      <c r="K530" s="33">
        <v>-9.8230299999999993</v>
      </c>
      <c r="L530" s="33">
        <v>-8.8410700000000002</v>
      </c>
      <c r="M530" s="35">
        <f t="shared" si="26"/>
        <v>-18.664099999999998</v>
      </c>
    </row>
    <row r="531" spans="1:13" x14ac:dyDescent="0.2">
      <c r="A531" s="2">
        <v>43364</v>
      </c>
      <c r="B531" s="10">
        <v>54.414999999999999</v>
      </c>
      <c r="C531" s="7">
        <v>1915.01</v>
      </c>
      <c r="D531" s="5">
        <v>162.93</v>
      </c>
      <c r="F531" s="11">
        <f t="shared" si="24"/>
        <v>0</v>
      </c>
      <c r="G531" s="8">
        <f t="shared" si="25"/>
        <v>1915.01</v>
      </c>
      <c r="K531" s="33">
        <v>14.565340000000001</v>
      </c>
      <c r="L531" s="33">
        <v>12.448919999999999</v>
      </c>
      <c r="M531" s="35">
        <f t="shared" si="26"/>
        <v>27.01426</v>
      </c>
    </row>
    <row r="532" spans="1:13" x14ac:dyDescent="0.2">
      <c r="A532" s="2">
        <v>43363</v>
      </c>
      <c r="B532" s="10">
        <v>55.0075</v>
      </c>
      <c r="C532" s="7">
        <v>1944.3</v>
      </c>
      <c r="D532" s="5">
        <v>166.02</v>
      </c>
      <c r="F532" s="11">
        <f t="shared" si="24"/>
        <v>0</v>
      </c>
      <c r="G532" s="8">
        <f t="shared" si="25"/>
        <v>1944.3</v>
      </c>
      <c r="K532" s="33">
        <v>-8.9187200000000004</v>
      </c>
      <c r="L532" s="33">
        <v>-12.4969</v>
      </c>
      <c r="M532" s="35">
        <f t="shared" si="26"/>
        <v>-21.415620000000001</v>
      </c>
    </row>
    <row r="533" spans="1:13" x14ac:dyDescent="0.2">
      <c r="A533" s="2">
        <v>43362</v>
      </c>
      <c r="B533" s="10">
        <v>54.592500000000001</v>
      </c>
      <c r="C533" s="7">
        <v>1926.42</v>
      </c>
      <c r="D533" s="5">
        <v>163.06</v>
      </c>
      <c r="F533" s="11">
        <f t="shared" si="24"/>
        <v>0</v>
      </c>
      <c r="G533" s="8">
        <f t="shared" si="25"/>
        <v>1926.42</v>
      </c>
      <c r="K533" s="33">
        <v>7.1066830000000003</v>
      </c>
      <c r="L533" s="33">
        <v>-12.9808</v>
      </c>
      <c r="M533" s="35">
        <f t="shared" si="26"/>
        <v>-5.874117</v>
      </c>
    </row>
    <row r="534" spans="1:13" x14ac:dyDescent="0.2">
      <c r="A534" s="2">
        <v>43361</v>
      </c>
      <c r="B534" s="10">
        <v>54.56</v>
      </c>
      <c r="C534" s="7">
        <v>1941.05</v>
      </c>
      <c r="D534" s="5">
        <v>160.30000000000001</v>
      </c>
      <c r="F534" s="11">
        <f t="shared" si="24"/>
        <v>0</v>
      </c>
      <c r="G534" s="8">
        <f t="shared" si="25"/>
        <v>1941.05</v>
      </c>
      <c r="K534" s="33">
        <v>-16.1236</v>
      </c>
      <c r="L534" s="33">
        <v>1.666507</v>
      </c>
      <c r="M534" s="35">
        <f t="shared" si="26"/>
        <v>-14.457093</v>
      </c>
    </row>
    <row r="535" spans="1:13" x14ac:dyDescent="0.2">
      <c r="A535" s="2">
        <v>43360</v>
      </c>
      <c r="B535" s="10">
        <v>54.47</v>
      </c>
      <c r="C535" s="7">
        <v>1908.03</v>
      </c>
      <c r="D535" s="5">
        <v>160.58000000000001</v>
      </c>
      <c r="F535" s="11">
        <f t="shared" si="24"/>
        <v>0</v>
      </c>
      <c r="G535" s="8">
        <f t="shared" si="25"/>
        <v>1908.03</v>
      </c>
      <c r="K535" s="33">
        <v>31.030270000000002</v>
      </c>
      <c r="L535" s="33">
        <v>2.6768290000000001</v>
      </c>
      <c r="M535" s="35">
        <f t="shared" si="26"/>
        <v>33.707098999999999</v>
      </c>
    </row>
    <row r="536" spans="1:13" x14ac:dyDescent="0.2">
      <c r="A536" s="2">
        <v>43357</v>
      </c>
      <c r="B536" s="10">
        <v>55.96</v>
      </c>
      <c r="C536" s="7">
        <v>1970.19</v>
      </c>
      <c r="D536" s="5">
        <v>162.32</v>
      </c>
      <c r="F536" s="11">
        <f t="shared" si="24"/>
        <v>0</v>
      </c>
      <c r="G536" s="8">
        <f t="shared" si="25"/>
        <v>1970.19</v>
      </c>
      <c r="K536" s="33">
        <v>9.9118739999999992</v>
      </c>
      <c r="L536" s="33">
        <v>-6.9650699999999999</v>
      </c>
      <c r="M536" s="35">
        <f t="shared" si="26"/>
        <v>2.9468039999999993</v>
      </c>
    </row>
    <row r="537" spans="1:13" x14ac:dyDescent="0.2">
      <c r="A537" s="2">
        <v>43356</v>
      </c>
      <c r="B537" s="10">
        <v>56.602499999999999</v>
      </c>
      <c r="C537" s="7">
        <v>1989.87</v>
      </c>
      <c r="D537" s="5">
        <v>161.36000000000001</v>
      </c>
      <c r="F537" s="11">
        <f t="shared" si="24"/>
        <v>0</v>
      </c>
      <c r="G537" s="8">
        <f t="shared" si="25"/>
        <v>1989.87</v>
      </c>
      <c r="K537" s="33">
        <v>-0.62168999999999996</v>
      </c>
      <c r="L537" s="33">
        <v>8.0409469999999992</v>
      </c>
      <c r="M537" s="35">
        <f t="shared" si="26"/>
        <v>7.4192569999999991</v>
      </c>
    </row>
    <row r="538" spans="1:13" x14ac:dyDescent="0.2">
      <c r="A538" s="2">
        <v>43355</v>
      </c>
      <c r="B538" s="10">
        <v>55.267499999999998</v>
      </c>
      <c r="C538" s="7">
        <v>1990</v>
      </c>
      <c r="D538" s="5">
        <v>162</v>
      </c>
      <c r="F538" s="11">
        <f t="shared" si="24"/>
        <v>0</v>
      </c>
      <c r="G538" s="8">
        <f t="shared" si="25"/>
        <v>1990</v>
      </c>
      <c r="K538" s="33">
        <v>-1.0310600000000001</v>
      </c>
      <c r="L538" s="33">
        <v>16.10004</v>
      </c>
      <c r="M538" s="35">
        <f t="shared" si="26"/>
        <v>15.06898</v>
      </c>
    </row>
    <row r="539" spans="1:13" x14ac:dyDescent="0.2">
      <c r="A539" s="2">
        <v>43354</v>
      </c>
      <c r="B539" s="10">
        <v>55.962499999999999</v>
      </c>
      <c r="C539" s="7">
        <v>1987.15</v>
      </c>
      <c r="D539" s="5">
        <v>165.94</v>
      </c>
      <c r="F539" s="11">
        <f t="shared" si="24"/>
        <v>0</v>
      </c>
      <c r="G539" s="8">
        <f t="shared" si="25"/>
        <v>1987.15</v>
      </c>
      <c r="K539" s="33">
        <v>-24.147500000000001</v>
      </c>
      <c r="L539" s="33">
        <v>-3.18398</v>
      </c>
      <c r="M539" s="35">
        <f t="shared" si="26"/>
        <v>-27.331479999999999</v>
      </c>
    </row>
    <row r="540" spans="1:13" x14ac:dyDescent="0.2">
      <c r="A540" s="2">
        <v>43353</v>
      </c>
      <c r="B540" s="10">
        <v>54.582500000000003</v>
      </c>
      <c r="C540" s="7">
        <v>1939.01</v>
      </c>
      <c r="D540" s="5">
        <v>164.18</v>
      </c>
      <c r="F540" s="11">
        <f t="shared" si="24"/>
        <v>0</v>
      </c>
      <c r="G540" s="8">
        <f t="shared" si="25"/>
        <v>1939.01</v>
      </c>
      <c r="K540" s="33">
        <v>6.7398999999999996</v>
      </c>
      <c r="L540" s="33">
        <v>-8.1943199999999994</v>
      </c>
      <c r="M540" s="35">
        <f t="shared" si="26"/>
        <v>-1.4544199999999998</v>
      </c>
    </row>
    <row r="541" spans="1:13" x14ac:dyDescent="0.2">
      <c r="A541" s="2">
        <v>43350</v>
      </c>
      <c r="B541" s="10">
        <v>55.325000000000003</v>
      </c>
      <c r="C541" s="7">
        <v>1952.07</v>
      </c>
      <c r="D541" s="5">
        <v>163.04</v>
      </c>
      <c r="F541" s="11">
        <f t="shared" si="24"/>
        <v>0</v>
      </c>
      <c r="G541" s="8">
        <f t="shared" si="25"/>
        <v>1952.07</v>
      </c>
      <c r="K541" s="33">
        <v>3.2691560000000002</v>
      </c>
      <c r="L541" s="33">
        <v>-4.1074200000000003</v>
      </c>
      <c r="M541" s="35">
        <f t="shared" si="26"/>
        <v>-0.83826400000000012</v>
      </c>
    </row>
    <row r="542" spans="1:13" x14ac:dyDescent="0.2">
      <c r="A542" s="2">
        <v>43349</v>
      </c>
      <c r="B542" s="10">
        <v>55.774999999999999</v>
      </c>
      <c r="C542" s="7">
        <v>1958.31</v>
      </c>
      <c r="D542" s="5">
        <v>162.53</v>
      </c>
      <c r="F542" s="11">
        <f t="shared" si="24"/>
        <v>0</v>
      </c>
      <c r="G542" s="8">
        <f t="shared" si="25"/>
        <v>1958.31</v>
      </c>
      <c r="K542" s="33">
        <v>18.260339999999999</v>
      </c>
      <c r="L542" s="33">
        <v>18.54317</v>
      </c>
      <c r="M542" s="35">
        <f t="shared" si="26"/>
        <v>36.803510000000003</v>
      </c>
    </row>
    <row r="543" spans="1:13" x14ac:dyDescent="0.2">
      <c r="A543" s="2">
        <v>43348</v>
      </c>
      <c r="B543" s="10">
        <v>56.717500000000001</v>
      </c>
      <c r="C543" s="7">
        <v>1994.82</v>
      </c>
      <c r="D543" s="5">
        <v>167.18</v>
      </c>
      <c r="F543" s="11">
        <f t="shared" si="24"/>
        <v>0</v>
      </c>
      <c r="G543" s="8">
        <f t="shared" si="25"/>
        <v>1994.82</v>
      </c>
      <c r="K543" s="33">
        <v>21.95073</v>
      </c>
      <c r="L543" s="33">
        <v>17.498439999999999</v>
      </c>
      <c r="M543" s="35">
        <f t="shared" si="26"/>
        <v>39.449169999999995</v>
      </c>
    </row>
    <row r="544" spans="1:13" x14ac:dyDescent="0.2">
      <c r="A544" s="2">
        <v>43347</v>
      </c>
      <c r="B544" s="10">
        <v>57.09</v>
      </c>
      <c r="C544" s="7">
        <v>2039.51</v>
      </c>
      <c r="D544" s="5">
        <v>171.16</v>
      </c>
      <c r="F544" s="11">
        <f t="shared" si="24"/>
        <v>0</v>
      </c>
      <c r="G544" s="8">
        <f t="shared" si="25"/>
        <v>2039.51</v>
      </c>
      <c r="K544" s="33">
        <v>-13.1426</v>
      </c>
      <c r="L544" s="33">
        <v>22.379110000000001</v>
      </c>
      <c r="M544" s="35">
        <f t="shared" si="26"/>
        <v>9.2365100000000009</v>
      </c>
    </row>
    <row r="545" spans="1:13" x14ac:dyDescent="0.2">
      <c r="A545" s="2">
        <v>43346</v>
      </c>
      <c r="B545" s="10">
        <v>56.907499999999999</v>
      </c>
      <c r="C545" s="7">
        <v>2012.71</v>
      </c>
      <c r="D545" s="5">
        <v>175.73</v>
      </c>
      <c r="F545" s="11">
        <f t="shared" si="24"/>
        <v>0</v>
      </c>
      <c r="G545" s="8">
        <f t="shared" si="25"/>
        <v>2012.71</v>
      </c>
      <c r="K545" s="33">
        <v>0</v>
      </c>
      <c r="L545" s="33">
        <v>0</v>
      </c>
      <c r="M545" s="35">
        <f t="shared" si="26"/>
        <v>0</v>
      </c>
    </row>
    <row r="546" spans="1:13" x14ac:dyDescent="0.2">
      <c r="A546" s="2">
        <v>43343</v>
      </c>
      <c r="B546" s="10">
        <v>56.907499999999999</v>
      </c>
      <c r="C546" s="7">
        <v>2012.71</v>
      </c>
      <c r="D546" s="5">
        <v>175.73</v>
      </c>
      <c r="F546" s="11">
        <f t="shared" si="24"/>
        <v>0</v>
      </c>
      <c r="G546" s="8">
        <f t="shared" si="25"/>
        <v>2012.71</v>
      </c>
      <c r="K546" s="33">
        <v>-5.3632</v>
      </c>
      <c r="L546" s="33">
        <v>11.503130000000001</v>
      </c>
      <c r="M546" s="35">
        <f t="shared" si="26"/>
        <v>6.1399300000000006</v>
      </c>
    </row>
    <row r="547" spans="1:13" x14ac:dyDescent="0.2">
      <c r="A547" s="2">
        <v>43342</v>
      </c>
      <c r="B547" s="10">
        <v>56.2575</v>
      </c>
      <c r="C547" s="7">
        <v>2002.38</v>
      </c>
      <c r="D547" s="5">
        <v>177.64</v>
      </c>
      <c r="F547" s="11">
        <f t="shared" si="24"/>
        <v>0</v>
      </c>
      <c r="G547" s="8">
        <f t="shared" si="25"/>
        <v>2002.38</v>
      </c>
      <c r="K547" s="33">
        <v>-2.3469000000000002</v>
      </c>
      <c r="L547" s="33">
        <v>-6.3398300000000001</v>
      </c>
      <c r="M547" s="35">
        <f t="shared" si="26"/>
        <v>-8.6867300000000007</v>
      </c>
    </row>
    <row r="548" spans="1:13" x14ac:dyDescent="0.2">
      <c r="A548" s="2">
        <v>43341</v>
      </c>
      <c r="B548" s="10">
        <v>55.744999999999997</v>
      </c>
      <c r="C548" s="7">
        <v>1998.1</v>
      </c>
      <c r="D548" s="5">
        <v>175.9</v>
      </c>
      <c r="F548" s="11">
        <f t="shared" si="24"/>
        <v>0</v>
      </c>
      <c r="G548" s="8">
        <f t="shared" si="25"/>
        <v>1998.1</v>
      </c>
      <c r="K548" s="33">
        <v>-32.205599999999997</v>
      </c>
      <c r="L548" s="33">
        <v>4.7818319999999996</v>
      </c>
      <c r="M548" s="35">
        <f t="shared" si="26"/>
        <v>-27.423767999999995</v>
      </c>
    </row>
    <row r="549" spans="1:13" x14ac:dyDescent="0.2">
      <c r="A549" s="2">
        <v>43340</v>
      </c>
      <c r="B549" s="10">
        <v>54.924999999999997</v>
      </c>
      <c r="C549" s="7">
        <v>1932.82</v>
      </c>
      <c r="D549" s="5">
        <v>176.26</v>
      </c>
      <c r="F549" s="11">
        <f t="shared" si="24"/>
        <v>0</v>
      </c>
      <c r="G549" s="8">
        <f t="shared" si="25"/>
        <v>1932.82</v>
      </c>
      <c r="K549" s="33">
        <v>-2.7284299999999999</v>
      </c>
      <c r="L549" s="33">
        <v>7.3455969999999997</v>
      </c>
      <c r="M549" s="35">
        <f t="shared" si="26"/>
        <v>4.6171670000000002</v>
      </c>
    </row>
    <row r="550" spans="1:13" x14ac:dyDescent="0.2">
      <c r="A550" s="2">
        <v>43339</v>
      </c>
      <c r="B550" s="10">
        <v>54.484999999999999</v>
      </c>
      <c r="C550" s="7">
        <v>1927.68</v>
      </c>
      <c r="D550" s="5">
        <v>177.46</v>
      </c>
      <c r="F550" s="11">
        <f t="shared" si="24"/>
        <v>0</v>
      </c>
      <c r="G550" s="8">
        <f t="shared" si="25"/>
        <v>1927.68</v>
      </c>
      <c r="K550" s="33">
        <v>-11.081300000000001</v>
      </c>
      <c r="L550" s="33">
        <v>-11.696099999999999</v>
      </c>
      <c r="M550" s="35">
        <f t="shared" si="26"/>
        <v>-22.7774</v>
      </c>
    </row>
    <row r="551" spans="1:13" x14ac:dyDescent="0.2">
      <c r="A551" s="2">
        <v>43336</v>
      </c>
      <c r="B551" s="10">
        <v>54.04</v>
      </c>
      <c r="C551" s="7">
        <v>1905.39</v>
      </c>
      <c r="D551" s="5">
        <v>174.64500000000001</v>
      </c>
      <c r="F551" s="11">
        <f t="shared" si="24"/>
        <v>0</v>
      </c>
      <c r="G551" s="8">
        <f t="shared" si="25"/>
        <v>1905.39</v>
      </c>
      <c r="K551" s="33">
        <v>-1.29833</v>
      </c>
      <c r="L551" s="33">
        <v>-7.65639</v>
      </c>
      <c r="M551" s="35">
        <f t="shared" si="26"/>
        <v>-8.95472</v>
      </c>
    </row>
    <row r="552" spans="1:13" x14ac:dyDescent="0.2">
      <c r="A552" s="2">
        <v>43335</v>
      </c>
      <c r="B552" s="10">
        <v>53.872500000000002</v>
      </c>
      <c r="C552" s="7">
        <v>1902.9</v>
      </c>
      <c r="D552" s="5">
        <v>172.9</v>
      </c>
      <c r="F552" s="11">
        <f t="shared" si="24"/>
        <v>0</v>
      </c>
      <c r="G552" s="8">
        <f t="shared" si="25"/>
        <v>1902.9</v>
      </c>
      <c r="K552" s="33">
        <v>0.91736099999999998</v>
      </c>
      <c r="L552" s="33">
        <v>3.9252180000000001</v>
      </c>
      <c r="M552" s="35">
        <f t="shared" si="26"/>
        <v>4.8425789999999997</v>
      </c>
    </row>
    <row r="553" spans="1:13" x14ac:dyDescent="0.2">
      <c r="A553" s="2">
        <v>43334</v>
      </c>
      <c r="B553" s="10">
        <v>53.762500000000003</v>
      </c>
      <c r="C553" s="7">
        <v>1904.9</v>
      </c>
      <c r="D553" s="5">
        <v>173.64</v>
      </c>
      <c r="F553" s="11">
        <f t="shared" si="24"/>
        <v>0</v>
      </c>
      <c r="G553" s="8">
        <f t="shared" si="25"/>
        <v>1904.9</v>
      </c>
      <c r="K553" s="33">
        <v>-10.459899999999999</v>
      </c>
      <c r="L553" s="33">
        <v>-4.8328899999999999</v>
      </c>
      <c r="M553" s="35">
        <f t="shared" si="26"/>
        <v>-15.29279</v>
      </c>
    </row>
    <row r="554" spans="1:13" x14ac:dyDescent="0.2">
      <c r="A554" s="2">
        <v>43333</v>
      </c>
      <c r="B554" s="10">
        <v>53.76</v>
      </c>
      <c r="C554" s="7">
        <v>1883.42</v>
      </c>
      <c r="D554" s="5">
        <v>172.62</v>
      </c>
      <c r="F554" s="11">
        <f t="shared" si="24"/>
        <v>0</v>
      </c>
      <c r="G554" s="8">
        <f t="shared" si="25"/>
        <v>1883.42</v>
      </c>
      <c r="K554" s="33">
        <v>-3.2132299999999998</v>
      </c>
      <c r="L554" s="33">
        <v>-0.96314999999999995</v>
      </c>
      <c r="M554" s="35">
        <f t="shared" si="26"/>
        <v>-4.17638</v>
      </c>
    </row>
    <row r="555" spans="1:13" x14ac:dyDescent="0.2">
      <c r="A555" s="2">
        <v>43332</v>
      </c>
      <c r="B555" s="10">
        <v>53.865000000000002</v>
      </c>
      <c r="C555" s="7">
        <v>1876.71</v>
      </c>
      <c r="D555" s="5">
        <v>172.5</v>
      </c>
      <c r="F555" s="11">
        <f t="shared" si="24"/>
        <v>0</v>
      </c>
      <c r="G555" s="8">
        <f t="shared" si="25"/>
        <v>1876.71</v>
      </c>
      <c r="K555" s="33">
        <v>2.9547659999999998</v>
      </c>
      <c r="L555" s="33">
        <v>4.1854329999999997</v>
      </c>
      <c r="M555" s="35">
        <f t="shared" si="26"/>
        <v>7.1401989999999991</v>
      </c>
    </row>
    <row r="556" spans="1:13" x14ac:dyDescent="0.2">
      <c r="A556" s="2">
        <v>43329</v>
      </c>
      <c r="B556" s="10">
        <v>54.395000000000003</v>
      </c>
      <c r="C556" s="7">
        <v>1882.22</v>
      </c>
      <c r="D556" s="5">
        <v>173.8</v>
      </c>
      <c r="F556" s="11">
        <f t="shared" si="24"/>
        <v>0</v>
      </c>
      <c r="G556" s="8">
        <f t="shared" si="25"/>
        <v>1882.22</v>
      </c>
      <c r="K556" s="33">
        <v>1.547223</v>
      </c>
      <c r="L556" s="33">
        <v>8.2634740000000004</v>
      </c>
      <c r="M556" s="35">
        <f t="shared" si="26"/>
        <v>9.8106970000000011</v>
      </c>
    </row>
    <row r="557" spans="1:13" x14ac:dyDescent="0.2">
      <c r="A557" s="2">
        <v>43328</v>
      </c>
      <c r="B557" s="10">
        <v>53.33</v>
      </c>
      <c r="C557" s="7">
        <v>1886.52</v>
      </c>
      <c r="D557" s="5">
        <v>174.7</v>
      </c>
      <c r="F557" s="11">
        <f t="shared" si="24"/>
        <v>0</v>
      </c>
      <c r="G557" s="8">
        <f t="shared" si="25"/>
        <v>1886.52</v>
      </c>
      <c r="K557" s="33">
        <v>-2.294</v>
      </c>
      <c r="L557" s="33">
        <v>25.814959999999999</v>
      </c>
      <c r="M557" s="35">
        <f t="shared" si="26"/>
        <v>23.520959999999999</v>
      </c>
    </row>
    <row r="558" spans="1:13" x14ac:dyDescent="0.2">
      <c r="A558" s="2">
        <v>43327</v>
      </c>
      <c r="B558" s="10">
        <v>52.56</v>
      </c>
      <c r="C558" s="7">
        <v>1882.62</v>
      </c>
      <c r="D558" s="5">
        <v>179.53</v>
      </c>
      <c r="F558" s="11">
        <f t="shared" si="24"/>
        <v>0</v>
      </c>
      <c r="G558" s="8">
        <f t="shared" si="25"/>
        <v>1882.62</v>
      </c>
      <c r="K558" s="33">
        <v>17.967079999999999</v>
      </c>
      <c r="L558" s="33">
        <v>7.9598040000000001</v>
      </c>
      <c r="M558" s="35">
        <f t="shared" si="26"/>
        <v>25.926884000000001</v>
      </c>
    </row>
    <row r="559" spans="1:13" x14ac:dyDescent="0.2">
      <c r="A559" s="2">
        <v>43326</v>
      </c>
      <c r="B559" s="10">
        <v>52.4375</v>
      </c>
      <c r="C559" s="7">
        <v>1919.65</v>
      </c>
      <c r="D559" s="5">
        <v>181.11</v>
      </c>
      <c r="F559" s="11">
        <f t="shared" si="24"/>
        <v>0</v>
      </c>
      <c r="G559" s="8">
        <f t="shared" si="25"/>
        <v>1919.65</v>
      </c>
      <c r="K559" s="33">
        <v>-11.5307</v>
      </c>
      <c r="L559" s="33">
        <v>-4.2077400000000003</v>
      </c>
      <c r="M559" s="35">
        <f t="shared" si="26"/>
        <v>-15.738440000000001</v>
      </c>
    </row>
    <row r="560" spans="1:13" x14ac:dyDescent="0.2">
      <c r="A560" s="2">
        <v>43325</v>
      </c>
      <c r="B560" s="10">
        <v>52.217500000000001</v>
      </c>
      <c r="C560" s="7">
        <v>1896.2</v>
      </c>
      <c r="D560" s="5">
        <v>180.05</v>
      </c>
      <c r="F560" s="11">
        <f t="shared" si="24"/>
        <v>0</v>
      </c>
      <c r="G560" s="8">
        <f t="shared" si="25"/>
        <v>1896.2</v>
      </c>
      <c r="K560" s="33">
        <v>-4.99221</v>
      </c>
      <c r="L560" s="33">
        <v>2.2522869999999999</v>
      </c>
      <c r="M560" s="35">
        <f t="shared" si="26"/>
        <v>-2.7399230000000001</v>
      </c>
    </row>
    <row r="561" spans="1:13" x14ac:dyDescent="0.2">
      <c r="A561" s="2">
        <v>43322</v>
      </c>
      <c r="B561" s="10">
        <v>51.8825</v>
      </c>
      <c r="C561" s="7">
        <v>1886.3</v>
      </c>
      <c r="D561" s="5">
        <v>180.26</v>
      </c>
      <c r="F561" s="11">
        <f t="shared" si="24"/>
        <v>0</v>
      </c>
      <c r="G561" s="8">
        <f t="shared" si="25"/>
        <v>1886.3</v>
      </c>
      <c r="K561" s="33">
        <v>6.1230989999999998</v>
      </c>
      <c r="L561" s="33">
        <v>12.17018</v>
      </c>
      <c r="M561" s="35">
        <f t="shared" si="26"/>
        <v>18.293278999999998</v>
      </c>
    </row>
    <row r="562" spans="1:13" x14ac:dyDescent="0.2">
      <c r="A562" s="2">
        <v>43321</v>
      </c>
      <c r="B562" s="10">
        <v>52.22</v>
      </c>
      <c r="C562" s="7">
        <v>1898.52</v>
      </c>
      <c r="D562" s="5">
        <v>183.09</v>
      </c>
      <c r="F562" s="11">
        <f t="shared" si="24"/>
        <v>0</v>
      </c>
      <c r="G562" s="8">
        <f t="shared" si="25"/>
        <v>1898.52</v>
      </c>
      <c r="K562" s="33">
        <v>-6.0518999999999998</v>
      </c>
      <c r="L562" s="33">
        <v>11.448919999999999</v>
      </c>
      <c r="M562" s="35">
        <f t="shared" si="26"/>
        <v>5.3970199999999995</v>
      </c>
    </row>
    <row r="563" spans="1:13" x14ac:dyDescent="0.2">
      <c r="A563" s="2">
        <v>43320</v>
      </c>
      <c r="B563" s="10">
        <v>51.8125</v>
      </c>
      <c r="C563" s="7">
        <v>1886.52</v>
      </c>
      <c r="D563" s="5">
        <v>185.18</v>
      </c>
      <c r="F563" s="11">
        <f t="shared" si="24"/>
        <v>0</v>
      </c>
      <c r="G563" s="8">
        <f t="shared" si="25"/>
        <v>1886.52</v>
      </c>
      <c r="K563" s="33">
        <v>-11.723100000000001</v>
      </c>
      <c r="L563" s="33">
        <v>-6.3726700000000003</v>
      </c>
      <c r="M563" s="35">
        <f t="shared" si="26"/>
        <v>-18.095770000000002</v>
      </c>
    </row>
    <row r="564" spans="1:13" x14ac:dyDescent="0.2">
      <c r="A564" s="2">
        <v>43319</v>
      </c>
      <c r="B564" s="10">
        <v>51.777500000000003</v>
      </c>
      <c r="C564" s="7">
        <v>1862.48</v>
      </c>
      <c r="D564" s="5">
        <v>183.81</v>
      </c>
      <c r="F564" s="11">
        <f t="shared" si="24"/>
        <v>0</v>
      </c>
      <c r="G564" s="8">
        <f t="shared" si="25"/>
        <v>1862.48</v>
      </c>
      <c r="K564" s="33">
        <v>-6.9206300000000001</v>
      </c>
      <c r="L564" s="33">
        <v>7.088768</v>
      </c>
      <c r="M564" s="35">
        <f t="shared" si="26"/>
        <v>0.1681379999999999</v>
      </c>
    </row>
    <row r="565" spans="1:13" x14ac:dyDescent="0.2">
      <c r="A565" s="2">
        <v>43318</v>
      </c>
      <c r="B565" s="10">
        <v>52.267499999999998</v>
      </c>
      <c r="C565" s="7">
        <v>1847.75</v>
      </c>
      <c r="D565" s="5">
        <v>185.69</v>
      </c>
      <c r="F565" s="11">
        <f t="shared" si="24"/>
        <v>0</v>
      </c>
      <c r="G565" s="8">
        <f t="shared" si="25"/>
        <v>1847.75</v>
      </c>
      <c r="K565" s="33">
        <v>-12.0481</v>
      </c>
      <c r="L565" s="33">
        <v>-36.539499999999997</v>
      </c>
      <c r="M565" s="35">
        <f t="shared" si="26"/>
        <v>-48.587599999999995</v>
      </c>
    </row>
    <row r="566" spans="1:13" x14ac:dyDescent="0.2">
      <c r="A566" s="2">
        <v>43315</v>
      </c>
      <c r="B566" s="10">
        <v>51.997500000000002</v>
      </c>
      <c r="C566" s="7">
        <v>1823.29</v>
      </c>
      <c r="D566" s="5">
        <v>177.78</v>
      </c>
      <c r="F566" s="11">
        <f t="shared" si="24"/>
        <v>0</v>
      </c>
      <c r="G566" s="8">
        <f t="shared" si="25"/>
        <v>1823.29</v>
      </c>
      <c r="K566" s="33">
        <v>5.2984200000000001</v>
      </c>
      <c r="L566" s="33">
        <v>-6.1316199999999998</v>
      </c>
      <c r="M566" s="35">
        <f t="shared" si="26"/>
        <v>-0.83319999999999972</v>
      </c>
    </row>
    <row r="567" spans="1:13" x14ac:dyDescent="0.2">
      <c r="A567" s="2">
        <v>43314</v>
      </c>
      <c r="B567" s="10">
        <v>51.847499999999997</v>
      </c>
      <c r="C567" s="7">
        <v>1834.33</v>
      </c>
      <c r="D567" s="5">
        <v>176.37</v>
      </c>
      <c r="F567" s="11">
        <f t="shared" si="24"/>
        <v>0</v>
      </c>
      <c r="G567" s="8">
        <f t="shared" si="25"/>
        <v>1834.33</v>
      </c>
      <c r="K567" s="33">
        <v>-18.848800000000001</v>
      </c>
      <c r="L567" s="33">
        <v>-16.889399999999998</v>
      </c>
      <c r="M567" s="35">
        <f t="shared" si="26"/>
        <v>-35.738199999999999</v>
      </c>
    </row>
    <row r="568" spans="1:13" x14ac:dyDescent="0.2">
      <c r="A568" s="2">
        <v>43313</v>
      </c>
      <c r="B568" s="10">
        <v>50.375</v>
      </c>
      <c r="C568" s="7">
        <v>1797.17</v>
      </c>
      <c r="D568" s="5">
        <v>171.65</v>
      </c>
      <c r="F568" s="11">
        <f t="shared" si="24"/>
        <v>0</v>
      </c>
      <c r="G568" s="8">
        <f t="shared" si="25"/>
        <v>1797.17</v>
      </c>
      <c r="K568" s="33">
        <v>-11.044499999999999</v>
      </c>
      <c r="L568" s="33">
        <v>14.91685</v>
      </c>
      <c r="M568" s="35">
        <f t="shared" si="26"/>
        <v>3.8723500000000008</v>
      </c>
    </row>
    <row r="569" spans="1:13" x14ac:dyDescent="0.2">
      <c r="A569" s="2">
        <v>43312</v>
      </c>
      <c r="B569" s="10">
        <v>47.572499999999998</v>
      </c>
      <c r="C569" s="7">
        <v>1777.44</v>
      </c>
      <c r="D569" s="5">
        <v>172.58</v>
      </c>
      <c r="F569" s="11">
        <f t="shared" si="24"/>
        <v>0</v>
      </c>
      <c r="G569" s="8">
        <f t="shared" si="25"/>
        <v>1777.44</v>
      </c>
      <c r="K569" s="33">
        <v>0.81793899999999997</v>
      </c>
      <c r="L569" s="33">
        <v>-6.8599199999999998</v>
      </c>
      <c r="M569" s="35">
        <f t="shared" si="26"/>
        <v>-6.0419809999999998</v>
      </c>
    </row>
    <row r="570" spans="1:13" x14ac:dyDescent="0.2">
      <c r="A570" s="2">
        <v>43311</v>
      </c>
      <c r="B570" s="10">
        <v>47.477499999999999</v>
      </c>
      <c r="C570" s="7">
        <v>1779.22</v>
      </c>
      <c r="D570" s="5">
        <v>171.06</v>
      </c>
      <c r="F570" s="11">
        <f t="shared" si="24"/>
        <v>0</v>
      </c>
      <c r="G570" s="8">
        <f t="shared" si="25"/>
        <v>1779.22</v>
      </c>
      <c r="K570" s="33">
        <v>18.663830000000001</v>
      </c>
      <c r="L570" s="33">
        <v>17.17981</v>
      </c>
      <c r="M570" s="35">
        <f t="shared" si="26"/>
        <v>35.843640000000001</v>
      </c>
    </row>
    <row r="571" spans="1:13" x14ac:dyDescent="0.2">
      <c r="A571" s="2">
        <v>43308</v>
      </c>
      <c r="B571" s="10">
        <v>47.744999999999997</v>
      </c>
      <c r="C571" s="7">
        <v>1817.27</v>
      </c>
      <c r="D571" s="5">
        <v>174.89</v>
      </c>
      <c r="F571" s="11">
        <f t="shared" si="24"/>
        <v>0</v>
      </c>
      <c r="G571" s="8">
        <f t="shared" si="25"/>
        <v>1817.27</v>
      </c>
      <c r="K571" s="33">
        <v>-4.09924</v>
      </c>
      <c r="L571" s="33">
        <v>3.477865</v>
      </c>
      <c r="M571" s="35">
        <f t="shared" si="26"/>
        <v>-0.62137500000000001</v>
      </c>
    </row>
    <row r="572" spans="1:13" x14ac:dyDescent="0.2">
      <c r="A572" s="2">
        <v>43307</v>
      </c>
      <c r="B572" s="10">
        <v>48.552500000000002</v>
      </c>
      <c r="C572" s="7">
        <v>1808</v>
      </c>
      <c r="D572" s="5">
        <v>176.26</v>
      </c>
      <c r="F572" s="11">
        <f t="shared" si="24"/>
        <v>0</v>
      </c>
      <c r="G572" s="8">
        <f t="shared" si="25"/>
        <v>1808</v>
      </c>
      <c r="K572" s="33">
        <v>27.154800000000002</v>
      </c>
      <c r="L572" s="33">
        <v>195.20779999999999</v>
      </c>
      <c r="M572" s="35">
        <f t="shared" si="26"/>
        <v>222.36259999999999</v>
      </c>
    </row>
    <row r="573" spans="1:13" x14ac:dyDescent="0.2">
      <c r="A573" s="2">
        <v>43306</v>
      </c>
      <c r="B573" s="10">
        <v>48.704999999999998</v>
      </c>
      <c r="C573" s="7">
        <v>1863.61</v>
      </c>
      <c r="D573" s="5">
        <v>217.5</v>
      </c>
      <c r="F573" s="11">
        <f t="shared" si="24"/>
        <v>0</v>
      </c>
      <c r="G573" s="8">
        <f t="shared" si="25"/>
        <v>1863.61</v>
      </c>
      <c r="K573" s="33">
        <v>-16.9682</v>
      </c>
      <c r="L573" s="33">
        <v>-11.729900000000001</v>
      </c>
      <c r="M573" s="35">
        <f t="shared" si="26"/>
        <v>-28.6981</v>
      </c>
    </row>
    <row r="574" spans="1:13" x14ac:dyDescent="0.2">
      <c r="A574" s="2">
        <v>43305</v>
      </c>
      <c r="B574" s="10">
        <v>48.25</v>
      </c>
      <c r="C574" s="7">
        <v>1829.24</v>
      </c>
      <c r="D574" s="5">
        <v>214.67</v>
      </c>
      <c r="F574" s="11">
        <f t="shared" si="24"/>
        <v>0</v>
      </c>
      <c r="G574" s="8">
        <f t="shared" si="25"/>
        <v>1829.24</v>
      </c>
      <c r="K574" s="33">
        <v>-13.4415</v>
      </c>
      <c r="L574" s="33">
        <v>-16.547699999999999</v>
      </c>
      <c r="M574" s="35">
        <f t="shared" si="26"/>
        <v>-29.989199999999997</v>
      </c>
    </row>
    <row r="575" spans="1:13" x14ac:dyDescent="0.2">
      <c r="A575" s="2">
        <v>43304</v>
      </c>
      <c r="B575" s="10">
        <v>47.902500000000003</v>
      </c>
      <c r="C575" s="7">
        <v>1802</v>
      </c>
      <c r="D575" s="5">
        <v>210.91</v>
      </c>
      <c r="F575" s="11">
        <f t="shared" si="24"/>
        <v>0</v>
      </c>
      <c r="G575" s="8">
        <f t="shared" si="25"/>
        <v>1802</v>
      </c>
      <c r="K575" s="33">
        <v>5.6749320000000001</v>
      </c>
      <c r="L575" s="33">
        <v>-4.4456300000000004</v>
      </c>
      <c r="M575" s="35">
        <f t="shared" si="26"/>
        <v>1.2293019999999997</v>
      </c>
    </row>
    <row r="576" spans="1:13" x14ac:dyDescent="0.2">
      <c r="A576" s="2">
        <v>43301</v>
      </c>
      <c r="B576" s="10">
        <v>47.86</v>
      </c>
      <c r="C576" s="7">
        <v>1813.7</v>
      </c>
      <c r="D576" s="5">
        <v>209.94</v>
      </c>
      <c r="F576" s="11">
        <f t="shared" si="24"/>
        <v>0</v>
      </c>
      <c r="G576" s="8">
        <f t="shared" si="25"/>
        <v>1813.7</v>
      </c>
      <c r="K576" s="33">
        <v>-0.29899999999999999</v>
      </c>
      <c r="L576" s="33">
        <v>-9.1947399999999995</v>
      </c>
      <c r="M576" s="35">
        <f t="shared" si="26"/>
        <v>-9.493739999999999</v>
      </c>
    </row>
    <row r="577" spans="1:13" x14ac:dyDescent="0.2">
      <c r="A577" s="2">
        <v>43300</v>
      </c>
      <c r="B577" s="10">
        <v>47.97</v>
      </c>
      <c r="C577" s="7">
        <v>1812.97</v>
      </c>
      <c r="D577" s="5">
        <v>208.09</v>
      </c>
      <c r="F577" s="11">
        <f t="shared" si="24"/>
        <v>0</v>
      </c>
      <c r="G577" s="8">
        <f t="shared" si="25"/>
        <v>1812.97</v>
      </c>
      <c r="K577" s="33">
        <v>14.39283</v>
      </c>
      <c r="L577" s="33">
        <v>7.415597</v>
      </c>
      <c r="M577" s="35">
        <f t="shared" si="26"/>
        <v>21.808427000000002</v>
      </c>
    </row>
    <row r="578" spans="1:13" x14ac:dyDescent="0.2">
      <c r="A578" s="2">
        <v>43299</v>
      </c>
      <c r="B578" s="10">
        <v>47.6</v>
      </c>
      <c r="C578" s="7">
        <v>1842.92</v>
      </c>
      <c r="D578" s="5">
        <v>209.36</v>
      </c>
      <c r="F578" s="11">
        <f t="shared" si="24"/>
        <v>0</v>
      </c>
      <c r="G578" s="8">
        <f t="shared" si="25"/>
        <v>1842.92</v>
      </c>
      <c r="K578" s="33">
        <v>0.62645799999999996</v>
      </c>
      <c r="L578" s="33">
        <v>2.0071379999999999</v>
      </c>
      <c r="M578" s="35">
        <f t="shared" si="26"/>
        <v>2.6335959999999998</v>
      </c>
    </row>
    <row r="579" spans="1:13" x14ac:dyDescent="0.2">
      <c r="A579" s="2">
        <v>43298</v>
      </c>
      <c r="B579" s="10">
        <v>47.862499999999997</v>
      </c>
      <c r="C579" s="7">
        <v>1843.93</v>
      </c>
      <c r="D579" s="5">
        <v>209.99</v>
      </c>
      <c r="F579" s="11">
        <f t="shared" si="24"/>
        <v>0</v>
      </c>
      <c r="G579" s="8">
        <f t="shared" si="25"/>
        <v>1843.93</v>
      </c>
      <c r="K579" s="33">
        <v>-10.5084</v>
      </c>
      <c r="L579" s="33">
        <v>-12.5967</v>
      </c>
      <c r="M579" s="35">
        <f t="shared" si="26"/>
        <v>-23.1051</v>
      </c>
    </row>
    <row r="580" spans="1:13" x14ac:dyDescent="0.2">
      <c r="A580" s="2">
        <v>43297</v>
      </c>
      <c r="B580" s="10">
        <v>47.727499999999999</v>
      </c>
      <c r="C580" s="7">
        <v>1822.49</v>
      </c>
      <c r="D580" s="5">
        <v>207.23</v>
      </c>
      <c r="F580" s="11">
        <f t="shared" si="24"/>
        <v>0</v>
      </c>
      <c r="G580" s="8">
        <f t="shared" si="25"/>
        <v>1822.49</v>
      </c>
      <c r="K580" s="33">
        <v>-4.5522099999999996</v>
      </c>
      <c r="L580" s="33">
        <v>3.3790000000000001E-2</v>
      </c>
      <c r="M580" s="35">
        <f t="shared" si="26"/>
        <v>-4.5184199999999999</v>
      </c>
    </row>
    <row r="581" spans="1:13" x14ac:dyDescent="0.2">
      <c r="A581" s="2">
        <v>43294</v>
      </c>
      <c r="B581" s="10">
        <v>47.832500000000003</v>
      </c>
      <c r="C581" s="7">
        <v>1813.03</v>
      </c>
      <c r="D581" s="5">
        <v>207.32</v>
      </c>
      <c r="F581" s="11">
        <f t="shared" ref="F581:F644" si="27">B581*$P$8</f>
        <v>0</v>
      </c>
      <c r="G581" s="8">
        <f t="shared" ref="G581:G644" si="28">C581*(1-$P$8)</f>
        <v>1813.03</v>
      </c>
      <c r="K581" s="33">
        <v>-8.0285200000000003</v>
      </c>
      <c r="L581" s="33">
        <v>-1.61788</v>
      </c>
      <c r="M581" s="35">
        <f t="shared" si="26"/>
        <v>-9.6463999999999999</v>
      </c>
    </row>
    <row r="582" spans="1:13" x14ac:dyDescent="0.2">
      <c r="A582" s="2">
        <v>43293</v>
      </c>
      <c r="B582" s="10">
        <v>47.7575</v>
      </c>
      <c r="C582" s="7">
        <v>1796.62</v>
      </c>
      <c r="D582" s="5">
        <v>206.92</v>
      </c>
      <c r="F582" s="11">
        <f t="shared" si="27"/>
        <v>0</v>
      </c>
      <c r="G582" s="8">
        <f t="shared" si="28"/>
        <v>1796.62</v>
      </c>
      <c r="K582" s="33">
        <v>-20.668900000000001</v>
      </c>
      <c r="L582" s="33">
        <v>-17.842199999999998</v>
      </c>
      <c r="M582" s="35">
        <f t="shared" ref="M582:M645" si="29">SUM(K582:L582)</f>
        <v>-38.511099999999999</v>
      </c>
    </row>
    <row r="583" spans="1:13" x14ac:dyDescent="0.2">
      <c r="A583" s="2">
        <v>43292</v>
      </c>
      <c r="B583" s="10">
        <v>46.97</v>
      </c>
      <c r="C583" s="7">
        <v>1755</v>
      </c>
      <c r="D583" s="5">
        <v>202.54</v>
      </c>
      <c r="F583" s="11">
        <f t="shared" si="27"/>
        <v>0</v>
      </c>
      <c r="G583" s="8">
        <f t="shared" si="28"/>
        <v>1755</v>
      </c>
      <c r="K583" s="33">
        <v>-5.4918899999999997</v>
      </c>
      <c r="L583" s="33">
        <v>2.4333480000000001</v>
      </c>
      <c r="M583" s="35">
        <f t="shared" si="29"/>
        <v>-3.0585419999999996</v>
      </c>
    </row>
    <row r="584" spans="1:13" x14ac:dyDescent="0.2">
      <c r="A584" s="2">
        <v>43291</v>
      </c>
      <c r="B584" s="10">
        <v>47.587499999999999</v>
      </c>
      <c r="C584" s="7">
        <v>1743.07</v>
      </c>
      <c r="D584" s="5">
        <v>203.54</v>
      </c>
      <c r="F584" s="11">
        <f t="shared" si="27"/>
        <v>0</v>
      </c>
      <c r="G584" s="8">
        <f t="shared" si="28"/>
        <v>1743.07</v>
      </c>
      <c r="K584" s="33">
        <v>-1.9424399999999999</v>
      </c>
      <c r="L584" s="33">
        <v>5.4813070000000002</v>
      </c>
      <c r="M584" s="35">
        <f t="shared" si="29"/>
        <v>3.5388670000000002</v>
      </c>
    </row>
    <row r="585" spans="1:13" x14ac:dyDescent="0.2">
      <c r="A585" s="2">
        <v>43290</v>
      </c>
      <c r="B585" s="10">
        <v>47.645000000000003</v>
      </c>
      <c r="C585" s="7">
        <v>1739.02</v>
      </c>
      <c r="D585" s="5">
        <v>204.74</v>
      </c>
      <c r="F585" s="11">
        <f t="shared" si="27"/>
        <v>0</v>
      </c>
      <c r="G585" s="8">
        <f t="shared" si="28"/>
        <v>1739.02</v>
      </c>
      <c r="K585" s="33">
        <v>-14.1579</v>
      </c>
      <c r="L585" s="33">
        <v>-4.7233200000000002</v>
      </c>
      <c r="M585" s="35">
        <f t="shared" si="29"/>
        <v>-18.881219999999999</v>
      </c>
    </row>
    <row r="586" spans="1:13" x14ac:dyDescent="0.2">
      <c r="A586" s="2">
        <v>43287</v>
      </c>
      <c r="B586" s="10">
        <v>46.9925</v>
      </c>
      <c r="C586" s="7">
        <v>1710.63</v>
      </c>
      <c r="D586" s="5">
        <v>203.23</v>
      </c>
      <c r="F586" s="11">
        <f t="shared" si="27"/>
        <v>0</v>
      </c>
      <c r="G586" s="8">
        <f t="shared" si="28"/>
        <v>1710.63</v>
      </c>
      <c r="K586" s="33">
        <v>-5.6368799999999997</v>
      </c>
      <c r="L586" s="33">
        <v>-20.284500000000001</v>
      </c>
      <c r="M586" s="35">
        <f t="shared" si="29"/>
        <v>-25.921379999999999</v>
      </c>
    </row>
    <row r="587" spans="1:13" x14ac:dyDescent="0.2">
      <c r="A587" s="2">
        <v>43286</v>
      </c>
      <c r="B587" s="10">
        <v>46.35</v>
      </c>
      <c r="C587" s="7">
        <v>1699.73</v>
      </c>
      <c r="D587" s="5">
        <v>198.45</v>
      </c>
      <c r="F587" s="11">
        <f t="shared" si="27"/>
        <v>0</v>
      </c>
      <c r="G587" s="8">
        <f t="shared" si="28"/>
        <v>1699.73</v>
      </c>
      <c r="K587" s="33">
        <v>-2.99926</v>
      </c>
      <c r="L587" s="33">
        <v>-25.7681</v>
      </c>
      <c r="M587" s="35">
        <f t="shared" si="29"/>
        <v>-28.76736</v>
      </c>
    </row>
    <row r="588" spans="1:13" x14ac:dyDescent="0.2">
      <c r="A588" s="2">
        <v>43285</v>
      </c>
      <c r="B588" s="10">
        <v>45.98</v>
      </c>
      <c r="C588" s="7">
        <v>1693.96</v>
      </c>
      <c r="D588" s="5">
        <v>192.73</v>
      </c>
      <c r="F588" s="11">
        <f t="shared" si="27"/>
        <v>0</v>
      </c>
      <c r="G588" s="8">
        <f t="shared" si="28"/>
        <v>1693.96</v>
      </c>
      <c r="K588" s="33">
        <v>0</v>
      </c>
      <c r="L588" s="33">
        <v>0</v>
      </c>
      <c r="M588" s="35">
        <f t="shared" si="29"/>
        <v>0</v>
      </c>
    </row>
    <row r="589" spans="1:13" x14ac:dyDescent="0.2">
      <c r="A589" s="2">
        <v>43284</v>
      </c>
      <c r="B589" s="10">
        <v>45.98</v>
      </c>
      <c r="C589" s="7">
        <v>1693.96</v>
      </c>
      <c r="D589" s="5">
        <v>192.73</v>
      </c>
      <c r="F589" s="11">
        <f t="shared" si="27"/>
        <v>0</v>
      </c>
      <c r="G589" s="8">
        <f t="shared" si="28"/>
        <v>1693.96</v>
      </c>
      <c r="K589" s="33">
        <v>10.06855</v>
      </c>
      <c r="L589" s="33">
        <v>18.926010000000002</v>
      </c>
      <c r="M589" s="35">
        <f t="shared" si="29"/>
        <v>28.99456</v>
      </c>
    </row>
    <row r="590" spans="1:13" x14ac:dyDescent="0.2">
      <c r="A590" s="2">
        <v>43283</v>
      </c>
      <c r="B590" s="10">
        <v>46.795000000000002</v>
      </c>
      <c r="C590" s="7">
        <v>1713.78</v>
      </c>
      <c r="D590" s="5">
        <v>197.36</v>
      </c>
      <c r="F590" s="11">
        <f t="shared" si="27"/>
        <v>0</v>
      </c>
      <c r="G590" s="8">
        <f t="shared" si="28"/>
        <v>1713.78</v>
      </c>
      <c r="K590" s="33">
        <v>-7.0724</v>
      </c>
      <c r="L590" s="33">
        <v>-12.492599999999999</v>
      </c>
      <c r="M590" s="35">
        <f t="shared" si="29"/>
        <v>-19.564999999999998</v>
      </c>
    </row>
    <row r="591" spans="1:13" x14ac:dyDescent="0.2">
      <c r="A591" s="2">
        <v>43280</v>
      </c>
      <c r="B591" s="10">
        <v>46.277500000000003</v>
      </c>
      <c r="C591" s="7">
        <v>1699.8</v>
      </c>
      <c r="D591" s="5">
        <v>194.32</v>
      </c>
      <c r="F591" s="11">
        <f t="shared" si="27"/>
        <v>0</v>
      </c>
      <c r="G591" s="8">
        <f t="shared" si="28"/>
        <v>1699.8</v>
      </c>
      <c r="K591" s="33">
        <v>0.85341299999999998</v>
      </c>
      <c r="L591" s="33">
        <v>8.7020079999999993</v>
      </c>
      <c r="M591" s="35">
        <f t="shared" si="29"/>
        <v>9.5554209999999991</v>
      </c>
    </row>
    <row r="592" spans="1:13" x14ac:dyDescent="0.2">
      <c r="A592" s="2">
        <v>43279</v>
      </c>
      <c r="B592" s="10">
        <v>46.375</v>
      </c>
      <c r="C592" s="7">
        <v>1701.45</v>
      </c>
      <c r="D592" s="5">
        <v>196.23</v>
      </c>
      <c r="F592" s="11">
        <f t="shared" si="27"/>
        <v>0</v>
      </c>
      <c r="G592" s="8">
        <f t="shared" si="28"/>
        <v>1701.45</v>
      </c>
      <c r="K592" s="33">
        <v>-20.105599999999999</v>
      </c>
      <c r="L592" s="33">
        <v>-0.59609999999999996</v>
      </c>
      <c r="M592" s="35">
        <f t="shared" si="29"/>
        <v>-20.701699999999999</v>
      </c>
    </row>
    <row r="593" spans="1:13" x14ac:dyDescent="0.2">
      <c r="A593" s="2">
        <v>43278</v>
      </c>
      <c r="B593" s="10">
        <v>46.04</v>
      </c>
      <c r="C593" s="7">
        <v>1660.51</v>
      </c>
      <c r="D593" s="5">
        <v>195.84</v>
      </c>
      <c r="F593" s="11">
        <f t="shared" si="27"/>
        <v>0</v>
      </c>
      <c r="G593" s="8">
        <f t="shared" si="28"/>
        <v>1660.51</v>
      </c>
      <c r="K593" s="33">
        <v>14.924060000000001</v>
      </c>
      <c r="L593" s="33">
        <v>14.748570000000001</v>
      </c>
      <c r="M593" s="35">
        <f t="shared" si="29"/>
        <v>29.672630000000002</v>
      </c>
    </row>
    <row r="594" spans="1:13" x14ac:dyDescent="0.2">
      <c r="A594" s="2">
        <v>43277</v>
      </c>
      <c r="B594" s="10">
        <v>46.107500000000002</v>
      </c>
      <c r="C594" s="7">
        <v>1691.09</v>
      </c>
      <c r="D594" s="5">
        <v>199</v>
      </c>
      <c r="F594" s="11">
        <f t="shared" si="27"/>
        <v>0</v>
      </c>
      <c r="G594" s="8">
        <f t="shared" si="28"/>
        <v>1691.09</v>
      </c>
      <c r="K594" s="33">
        <v>-13.8939</v>
      </c>
      <c r="L594" s="33">
        <v>-10.463200000000001</v>
      </c>
      <c r="M594" s="35">
        <f t="shared" si="29"/>
        <v>-24.357100000000003</v>
      </c>
    </row>
    <row r="595" spans="1:13" x14ac:dyDescent="0.2">
      <c r="A595" s="2">
        <v>43276</v>
      </c>
      <c r="B595" s="10">
        <v>45.542499999999997</v>
      </c>
      <c r="C595" s="7">
        <v>1663.15</v>
      </c>
      <c r="D595" s="5">
        <v>196.35</v>
      </c>
      <c r="F595" s="11">
        <f t="shared" si="27"/>
        <v>0</v>
      </c>
      <c r="G595" s="8">
        <f t="shared" si="28"/>
        <v>1663.15</v>
      </c>
      <c r="K595" s="33">
        <v>25.924790000000002</v>
      </c>
      <c r="L595" s="33">
        <v>23.011749999999999</v>
      </c>
      <c r="M595" s="35">
        <f t="shared" si="29"/>
        <v>48.936540000000001</v>
      </c>
    </row>
    <row r="596" spans="1:13" x14ac:dyDescent="0.2">
      <c r="A596" s="2">
        <v>43273</v>
      </c>
      <c r="B596" s="10">
        <v>46.23</v>
      </c>
      <c r="C596" s="7">
        <v>1715.67</v>
      </c>
      <c r="D596" s="5">
        <v>201.74</v>
      </c>
      <c r="F596" s="11">
        <f t="shared" si="27"/>
        <v>0</v>
      </c>
      <c r="G596" s="8">
        <f t="shared" si="28"/>
        <v>1715.67</v>
      </c>
      <c r="K596" s="33">
        <v>7.1536749999999998</v>
      </c>
      <c r="L596" s="33">
        <v>-1.64524</v>
      </c>
      <c r="M596" s="35">
        <f t="shared" si="29"/>
        <v>5.5084349999999995</v>
      </c>
    </row>
    <row r="597" spans="1:13" x14ac:dyDescent="0.2">
      <c r="A597" s="2">
        <v>43272</v>
      </c>
      <c r="B597" s="10">
        <v>46.365000000000002</v>
      </c>
      <c r="C597" s="7">
        <v>1730.22</v>
      </c>
      <c r="D597" s="5">
        <v>201.5</v>
      </c>
      <c r="F597" s="11">
        <f t="shared" si="27"/>
        <v>0</v>
      </c>
      <c r="G597" s="8">
        <f t="shared" si="28"/>
        <v>1730.22</v>
      </c>
      <c r="K597" s="33">
        <v>9.8032550000000001</v>
      </c>
      <c r="L597" s="33">
        <v>1.399356</v>
      </c>
      <c r="M597" s="35">
        <f t="shared" si="29"/>
        <v>11.202611000000001</v>
      </c>
    </row>
    <row r="598" spans="1:13" x14ac:dyDescent="0.2">
      <c r="A598" s="2">
        <v>43271</v>
      </c>
      <c r="B598" s="10">
        <v>46.625</v>
      </c>
      <c r="C598" s="7">
        <v>1750.08</v>
      </c>
      <c r="D598" s="5">
        <v>202</v>
      </c>
      <c r="F598" s="11">
        <f t="shared" si="27"/>
        <v>0</v>
      </c>
      <c r="G598" s="8">
        <f t="shared" si="28"/>
        <v>1750.08</v>
      </c>
      <c r="K598" s="33">
        <v>-7.5534800000000004</v>
      </c>
      <c r="L598" s="33">
        <v>-20.651599999999998</v>
      </c>
      <c r="M598" s="35">
        <f t="shared" si="29"/>
        <v>-28.205079999999999</v>
      </c>
    </row>
    <row r="599" spans="1:13" x14ac:dyDescent="0.2">
      <c r="A599" s="2">
        <v>43270</v>
      </c>
      <c r="B599" s="10">
        <v>46.422499999999999</v>
      </c>
      <c r="C599" s="7">
        <v>1734.78</v>
      </c>
      <c r="D599" s="5">
        <v>197.49</v>
      </c>
      <c r="F599" s="11">
        <f t="shared" si="27"/>
        <v>0</v>
      </c>
      <c r="G599" s="8">
        <f t="shared" si="28"/>
        <v>1734.78</v>
      </c>
      <c r="K599" s="33">
        <v>-4.9598000000000004</v>
      </c>
      <c r="L599" s="33">
        <v>1.035471</v>
      </c>
      <c r="M599" s="35">
        <f t="shared" si="29"/>
        <v>-3.9243290000000002</v>
      </c>
    </row>
    <row r="600" spans="1:13" x14ac:dyDescent="0.2">
      <c r="A600" s="2">
        <v>43269</v>
      </c>
      <c r="B600" s="10">
        <v>47.185000000000002</v>
      </c>
      <c r="C600" s="7">
        <v>1723.79</v>
      </c>
      <c r="D600" s="5">
        <v>198.31</v>
      </c>
      <c r="F600" s="11">
        <f t="shared" si="27"/>
        <v>0</v>
      </c>
      <c r="G600" s="8">
        <f t="shared" si="28"/>
        <v>1723.79</v>
      </c>
      <c r="K600" s="33">
        <v>-3.79474</v>
      </c>
      <c r="L600" s="33">
        <v>-11.7721</v>
      </c>
      <c r="M600" s="35">
        <f t="shared" si="29"/>
        <v>-15.566839999999999</v>
      </c>
    </row>
    <row r="601" spans="1:13" x14ac:dyDescent="0.2">
      <c r="A601" s="2">
        <v>43266</v>
      </c>
      <c r="B601" s="10">
        <v>47.21</v>
      </c>
      <c r="C601" s="7">
        <v>1715.97</v>
      </c>
      <c r="D601" s="5">
        <v>195.85</v>
      </c>
      <c r="F601" s="11">
        <f t="shared" si="27"/>
        <v>0</v>
      </c>
      <c r="G601" s="8">
        <f t="shared" si="28"/>
        <v>1715.97</v>
      </c>
      <c r="K601" s="33">
        <v>4.0930660000000003</v>
      </c>
      <c r="L601" s="33">
        <v>2.721238</v>
      </c>
      <c r="M601" s="35">
        <f t="shared" si="29"/>
        <v>6.8143039999999999</v>
      </c>
    </row>
    <row r="602" spans="1:13" x14ac:dyDescent="0.2">
      <c r="A602" s="2">
        <v>43265</v>
      </c>
      <c r="B602" s="10">
        <v>47.7</v>
      </c>
      <c r="C602" s="7">
        <v>1723.86</v>
      </c>
      <c r="D602" s="5">
        <v>196.81</v>
      </c>
      <c r="F602" s="11">
        <f t="shared" si="27"/>
        <v>0</v>
      </c>
      <c r="G602" s="8">
        <f t="shared" si="28"/>
        <v>1723.86</v>
      </c>
      <c r="K602" s="33">
        <v>-9.2639399999999998</v>
      </c>
      <c r="L602" s="33">
        <v>-20.794499999999999</v>
      </c>
      <c r="M602" s="35">
        <f t="shared" si="29"/>
        <v>-30.058439999999997</v>
      </c>
    </row>
    <row r="603" spans="1:13" x14ac:dyDescent="0.2">
      <c r="A603" s="2">
        <v>43264</v>
      </c>
      <c r="B603" s="10">
        <v>47.674999999999997</v>
      </c>
      <c r="C603" s="7">
        <v>1704.86</v>
      </c>
      <c r="D603" s="5">
        <v>192.41</v>
      </c>
      <c r="F603" s="11">
        <f t="shared" si="27"/>
        <v>0</v>
      </c>
      <c r="G603" s="8">
        <f t="shared" si="28"/>
        <v>1704.86</v>
      </c>
      <c r="K603" s="33">
        <v>-2.7722899999999999</v>
      </c>
      <c r="L603" s="33">
        <v>-1.52766</v>
      </c>
      <c r="M603" s="35">
        <f t="shared" si="29"/>
        <v>-4.2999499999999999</v>
      </c>
    </row>
    <row r="604" spans="1:13" x14ac:dyDescent="0.2">
      <c r="A604" s="2">
        <v>43263</v>
      </c>
      <c r="B604" s="10">
        <v>48.07</v>
      </c>
      <c r="C604" s="7">
        <v>1698.75</v>
      </c>
      <c r="D604" s="5">
        <v>192.4</v>
      </c>
      <c r="F604" s="11">
        <f t="shared" si="27"/>
        <v>0</v>
      </c>
      <c r="G604" s="8">
        <f t="shared" si="28"/>
        <v>1698.75</v>
      </c>
      <c r="K604" s="33">
        <v>-4.8235400000000004</v>
      </c>
      <c r="L604" s="33">
        <v>-3.0990199999999999</v>
      </c>
      <c r="M604" s="35">
        <f t="shared" si="29"/>
        <v>-7.9225600000000007</v>
      </c>
    </row>
    <row r="605" spans="1:13" x14ac:dyDescent="0.2">
      <c r="A605" s="2">
        <v>43262</v>
      </c>
      <c r="B605" s="10">
        <v>47.807499999999997</v>
      </c>
      <c r="C605" s="7">
        <v>1689.12</v>
      </c>
      <c r="D605" s="5">
        <v>191.54</v>
      </c>
      <c r="F605" s="11">
        <f t="shared" si="27"/>
        <v>0</v>
      </c>
      <c r="G605" s="8">
        <f t="shared" si="28"/>
        <v>1689.12</v>
      </c>
      <c r="K605" s="33">
        <v>-2.4375100000000001</v>
      </c>
      <c r="L605" s="33">
        <v>-12.0238</v>
      </c>
      <c r="M605" s="35">
        <f t="shared" si="29"/>
        <v>-14.461309999999999</v>
      </c>
    </row>
    <row r="606" spans="1:13" x14ac:dyDescent="0.2">
      <c r="A606" s="2">
        <v>43259</v>
      </c>
      <c r="B606" s="10">
        <v>47.924999999999997</v>
      </c>
      <c r="C606" s="7">
        <v>1683.99</v>
      </c>
      <c r="D606" s="5">
        <v>189.1</v>
      </c>
      <c r="F606" s="11">
        <f t="shared" si="27"/>
        <v>0</v>
      </c>
      <c r="G606" s="8">
        <f t="shared" si="28"/>
        <v>1683.99</v>
      </c>
      <c r="K606" s="33">
        <v>2.811207</v>
      </c>
      <c r="L606" s="33">
        <v>-6.0163500000000001</v>
      </c>
      <c r="M606" s="35">
        <f t="shared" si="29"/>
        <v>-3.2051430000000001</v>
      </c>
    </row>
    <row r="607" spans="1:13" x14ac:dyDescent="0.2">
      <c r="A607" s="2">
        <v>43258</v>
      </c>
      <c r="B607" s="10">
        <v>48.365000000000002</v>
      </c>
      <c r="C607" s="7">
        <v>1689.3</v>
      </c>
      <c r="D607" s="5">
        <v>188.18</v>
      </c>
      <c r="F607" s="11">
        <f t="shared" si="27"/>
        <v>0</v>
      </c>
      <c r="G607" s="8">
        <f t="shared" si="28"/>
        <v>1689.3</v>
      </c>
      <c r="K607" s="33">
        <v>3.2072129999999999</v>
      </c>
      <c r="L607" s="33">
        <v>14.51436</v>
      </c>
      <c r="M607" s="35">
        <f t="shared" si="29"/>
        <v>17.721572999999999</v>
      </c>
    </row>
    <row r="608" spans="1:13" x14ac:dyDescent="0.2">
      <c r="A608" s="2">
        <v>43257</v>
      </c>
      <c r="B608" s="10">
        <v>48.494999999999997</v>
      </c>
      <c r="C608" s="7">
        <v>1695.75</v>
      </c>
      <c r="D608" s="5">
        <v>191.34</v>
      </c>
      <c r="F608" s="11">
        <f t="shared" si="27"/>
        <v>0</v>
      </c>
      <c r="G608" s="8">
        <f t="shared" si="28"/>
        <v>1695.75</v>
      </c>
      <c r="K608" s="33">
        <v>0.20619599999999999</v>
      </c>
      <c r="L608" s="33">
        <v>8.2233789999999996</v>
      </c>
      <c r="M608" s="35">
        <f t="shared" si="29"/>
        <v>8.4295749999999998</v>
      </c>
    </row>
    <row r="609" spans="1:13" x14ac:dyDescent="0.2">
      <c r="A609" s="2">
        <v>43256</v>
      </c>
      <c r="B609" s="10">
        <v>48.327500000000001</v>
      </c>
      <c r="C609" s="7">
        <v>1696.35</v>
      </c>
      <c r="D609" s="5">
        <v>192.94</v>
      </c>
      <c r="F609" s="11">
        <f t="shared" si="27"/>
        <v>0</v>
      </c>
      <c r="G609" s="8">
        <f t="shared" si="28"/>
        <v>1696.35</v>
      </c>
      <c r="K609" s="33">
        <v>-15.322699999999999</v>
      </c>
      <c r="L609" s="33">
        <v>3.000594</v>
      </c>
      <c r="M609" s="35">
        <f t="shared" si="29"/>
        <v>-12.322106</v>
      </c>
    </row>
    <row r="610" spans="1:13" x14ac:dyDescent="0.2">
      <c r="A610" s="2">
        <v>43255</v>
      </c>
      <c r="B610" s="10">
        <v>47.957500000000003</v>
      </c>
      <c r="C610" s="7">
        <v>1665.27</v>
      </c>
      <c r="D610" s="5">
        <v>193.28</v>
      </c>
      <c r="F610" s="11">
        <f t="shared" si="27"/>
        <v>0</v>
      </c>
      <c r="G610" s="8">
        <f t="shared" si="28"/>
        <v>1665.27</v>
      </c>
      <c r="K610" s="33">
        <v>-11.758100000000001</v>
      </c>
      <c r="L610" s="33">
        <v>4.8601510000000001</v>
      </c>
      <c r="M610" s="35">
        <f t="shared" si="29"/>
        <v>-6.8979490000000006</v>
      </c>
    </row>
    <row r="611" spans="1:13" x14ac:dyDescent="0.2">
      <c r="A611" s="2">
        <v>43252</v>
      </c>
      <c r="B611" s="10">
        <v>47.56</v>
      </c>
      <c r="C611" s="7">
        <v>1641.54</v>
      </c>
      <c r="D611" s="5">
        <v>193.99</v>
      </c>
      <c r="F611" s="11">
        <f t="shared" si="27"/>
        <v>0</v>
      </c>
      <c r="G611" s="8">
        <f t="shared" si="28"/>
        <v>1641.54</v>
      </c>
      <c r="K611" s="33">
        <v>-6.2361399999999998</v>
      </c>
      <c r="L611" s="33">
        <v>-7.3344500000000004</v>
      </c>
      <c r="M611" s="35">
        <f t="shared" si="29"/>
        <v>-13.570589999999999</v>
      </c>
    </row>
    <row r="612" spans="1:13" x14ac:dyDescent="0.2">
      <c r="A612" s="2">
        <v>43251</v>
      </c>
      <c r="B612" s="10">
        <v>46.717500000000001</v>
      </c>
      <c r="C612" s="7">
        <v>1629.62</v>
      </c>
      <c r="D612" s="5">
        <v>191.78</v>
      </c>
      <c r="F612" s="11">
        <f t="shared" si="27"/>
        <v>0</v>
      </c>
      <c r="G612" s="8">
        <f t="shared" si="28"/>
        <v>1629.62</v>
      </c>
      <c r="K612" s="33">
        <v>-2.2222300000000001</v>
      </c>
      <c r="L612" s="33">
        <v>-20.101700000000001</v>
      </c>
      <c r="M612" s="35">
        <f t="shared" si="29"/>
        <v>-22.323930000000001</v>
      </c>
    </row>
    <row r="613" spans="1:13" x14ac:dyDescent="0.2">
      <c r="A613" s="2">
        <v>43250</v>
      </c>
      <c r="B613" s="10">
        <v>46.875</v>
      </c>
      <c r="C613" s="7">
        <v>1624.89</v>
      </c>
      <c r="D613" s="5">
        <v>187.67</v>
      </c>
      <c r="F613" s="11">
        <f t="shared" si="27"/>
        <v>0</v>
      </c>
      <c r="G613" s="8">
        <f t="shared" si="28"/>
        <v>1624.89</v>
      </c>
      <c r="K613" s="33">
        <v>-5.80124</v>
      </c>
      <c r="L613" s="33">
        <v>-9.5370500000000007</v>
      </c>
      <c r="M613" s="35">
        <f t="shared" si="29"/>
        <v>-15.338290000000001</v>
      </c>
    </row>
    <row r="614" spans="1:13" x14ac:dyDescent="0.2">
      <c r="A614" s="2">
        <v>43249</v>
      </c>
      <c r="B614" s="10">
        <v>46.975000000000001</v>
      </c>
      <c r="C614" s="7">
        <v>1612.87</v>
      </c>
      <c r="D614" s="5">
        <v>185.74</v>
      </c>
      <c r="F614" s="11">
        <f t="shared" si="27"/>
        <v>0</v>
      </c>
      <c r="G614" s="8">
        <f t="shared" si="28"/>
        <v>1612.87</v>
      </c>
      <c r="K614" s="33">
        <v>-1.2371399999999999</v>
      </c>
      <c r="L614" s="33">
        <v>-4.5298400000000001</v>
      </c>
      <c r="M614" s="35">
        <f t="shared" si="29"/>
        <v>-5.7669800000000002</v>
      </c>
    </row>
    <row r="615" spans="1:13" x14ac:dyDescent="0.2">
      <c r="A615" s="2">
        <v>43248</v>
      </c>
      <c r="B615" s="10">
        <v>47.145000000000003</v>
      </c>
      <c r="C615" s="7">
        <v>1610.15</v>
      </c>
      <c r="D615" s="5">
        <v>184.92</v>
      </c>
      <c r="F615" s="11">
        <f t="shared" si="27"/>
        <v>0</v>
      </c>
      <c r="G615" s="8">
        <f t="shared" si="28"/>
        <v>1610.15</v>
      </c>
      <c r="K615" s="33">
        <v>0</v>
      </c>
      <c r="L615" s="33">
        <v>0</v>
      </c>
      <c r="M615" s="35">
        <f t="shared" si="29"/>
        <v>0</v>
      </c>
    </row>
    <row r="616" spans="1:13" x14ac:dyDescent="0.2">
      <c r="A616" s="2">
        <v>43245</v>
      </c>
      <c r="B616" s="10">
        <v>47.145000000000003</v>
      </c>
      <c r="C616" s="7">
        <v>1610.15</v>
      </c>
      <c r="D616" s="5">
        <v>184.92</v>
      </c>
      <c r="F616" s="11">
        <f t="shared" si="27"/>
        <v>0</v>
      </c>
      <c r="G616" s="8">
        <f t="shared" si="28"/>
        <v>1610.15</v>
      </c>
      <c r="K616" s="33">
        <v>-3.5024199999999999</v>
      </c>
      <c r="L616" s="33">
        <v>5.1976240000000002</v>
      </c>
      <c r="M616" s="35">
        <f t="shared" si="29"/>
        <v>1.6952040000000004</v>
      </c>
    </row>
    <row r="617" spans="1:13" x14ac:dyDescent="0.2">
      <c r="A617" s="2">
        <v>43244</v>
      </c>
      <c r="B617" s="10">
        <v>47.037500000000001</v>
      </c>
      <c r="C617" s="7">
        <v>1603.07</v>
      </c>
      <c r="D617" s="5">
        <v>185.93</v>
      </c>
      <c r="F617" s="11">
        <f t="shared" si="27"/>
        <v>0</v>
      </c>
      <c r="G617" s="8">
        <f t="shared" si="28"/>
        <v>1603.07</v>
      </c>
      <c r="K617" s="33">
        <v>-0.56220999999999999</v>
      </c>
      <c r="L617" s="33">
        <v>4.4081609999999998</v>
      </c>
      <c r="M617" s="35">
        <f t="shared" si="29"/>
        <v>3.8459509999999999</v>
      </c>
    </row>
    <row r="618" spans="1:13" x14ac:dyDescent="0.2">
      <c r="A618" s="2">
        <v>43243</v>
      </c>
      <c r="B618" s="10">
        <v>47.09</v>
      </c>
      <c r="C618" s="7">
        <v>1601.86</v>
      </c>
      <c r="D618" s="5">
        <v>186.9</v>
      </c>
      <c r="F618" s="11">
        <f t="shared" si="27"/>
        <v>0</v>
      </c>
      <c r="G618" s="8">
        <f t="shared" si="28"/>
        <v>1601.86</v>
      </c>
      <c r="K618" s="33">
        <v>-10.1159</v>
      </c>
      <c r="L618" s="33">
        <v>-13.592499999999999</v>
      </c>
      <c r="M618" s="35">
        <f t="shared" si="29"/>
        <v>-23.708399999999997</v>
      </c>
    </row>
    <row r="619" spans="1:13" x14ac:dyDescent="0.2">
      <c r="A619" s="2">
        <v>43242</v>
      </c>
      <c r="B619" s="10">
        <v>46.79</v>
      </c>
      <c r="C619" s="7">
        <v>1581.4</v>
      </c>
      <c r="D619" s="5">
        <v>183.8</v>
      </c>
      <c r="F619" s="11">
        <f t="shared" si="27"/>
        <v>0</v>
      </c>
      <c r="G619" s="8">
        <f t="shared" si="28"/>
        <v>1581.4</v>
      </c>
      <c r="K619" s="33">
        <v>2.0371060000000001</v>
      </c>
      <c r="L619" s="33">
        <v>2.8353380000000001</v>
      </c>
      <c r="M619" s="35">
        <f t="shared" si="29"/>
        <v>4.8724439999999998</v>
      </c>
    </row>
    <row r="620" spans="1:13" x14ac:dyDescent="0.2">
      <c r="A620" s="2">
        <v>43241</v>
      </c>
      <c r="B620" s="10">
        <v>46.907499999999999</v>
      </c>
      <c r="C620" s="7">
        <v>1585.46</v>
      </c>
      <c r="D620" s="5">
        <v>184.49</v>
      </c>
      <c r="F620" s="11">
        <f t="shared" si="27"/>
        <v>0</v>
      </c>
      <c r="G620" s="8">
        <f t="shared" si="28"/>
        <v>1585.46</v>
      </c>
      <c r="K620" s="33">
        <v>-5.5690499999999998</v>
      </c>
      <c r="L620" s="33">
        <v>-7.3560299999999996</v>
      </c>
      <c r="M620" s="35">
        <f t="shared" si="29"/>
        <v>-12.925079999999999</v>
      </c>
    </row>
    <row r="621" spans="1:13" x14ac:dyDescent="0.2">
      <c r="A621" s="2">
        <v>43238</v>
      </c>
      <c r="B621" s="10">
        <v>46.577500000000001</v>
      </c>
      <c r="C621" s="7">
        <v>1574.37</v>
      </c>
      <c r="D621" s="5">
        <v>182.68</v>
      </c>
      <c r="F621" s="11">
        <f t="shared" si="27"/>
        <v>0</v>
      </c>
      <c r="G621" s="8">
        <f t="shared" si="28"/>
        <v>1574.37</v>
      </c>
      <c r="K621" s="33">
        <v>3.6854239999999998</v>
      </c>
      <c r="L621" s="33">
        <v>4.4900570000000002</v>
      </c>
      <c r="M621" s="35">
        <f t="shared" si="29"/>
        <v>8.1754809999999996</v>
      </c>
    </row>
    <row r="622" spans="1:13" x14ac:dyDescent="0.2">
      <c r="A622" s="2">
        <v>43237</v>
      </c>
      <c r="B622" s="10">
        <v>46.747500000000002</v>
      </c>
      <c r="C622" s="7">
        <v>1581.76</v>
      </c>
      <c r="D622" s="5">
        <v>183.76</v>
      </c>
      <c r="F622" s="11">
        <f t="shared" si="27"/>
        <v>0</v>
      </c>
      <c r="G622" s="8">
        <f t="shared" si="28"/>
        <v>1581.76</v>
      </c>
      <c r="K622" s="33">
        <v>2.8403390000000002</v>
      </c>
      <c r="L622" s="33">
        <v>-3.77332</v>
      </c>
      <c r="M622" s="35">
        <f t="shared" si="29"/>
        <v>-0.93298099999999984</v>
      </c>
    </row>
    <row r="623" spans="1:13" x14ac:dyDescent="0.2">
      <c r="A623" s="2">
        <v>43236</v>
      </c>
      <c r="B623" s="10">
        <v>47.045000000000002</v>
      </c>
      <c r="C623" s="7">
        <v>1587.28</v>
      </c>
      <c r="D623" s="5">
        <v>183.2</v>
      </c>
      <c r="F623" s="11">
        <f t="shared" si="27"/>
        <v>0</v>
      </c>
      <c r="G623" s="8">
        <f t="shared" si="28"/>
        <v>1587.28</v>
      </c>
      <c r="K623" s="33">
        <v>-5.6570099999999996</v>
      </c>
      <c r="L623" s="33">
        <v>6.9470749999999999</v>
      </c>
      <c r="M623" s="35">
        <f t="shared" si="29"/>
        <v>1.2900650000000002</v>
      </c>
    </row>
    <row r="624" spans="1:13" x14ac:dyDescent="0.2">
      <c r="A624" s="2">
        <v>43235</v>
      </c>
      <c r="B624" s="10">
        <v>46.61</v>
      </c>
      <c r="C624" s="7">
        <v>1576.12</v>
      </c>
      <c r="D624" s="5">
        <v>184.32</v>
      </c>
      <c r="F624" s="11">
        <f t="shared" si="27"/>
        <v>0</v>
      </c>
      <c r="G624" s="8">
        <f t="shared" si="28"/>
        <v>1576.12</v>
      </c>
      <c r="K624" s="33">
        <v>12.59637</v>
      </c>
      <c r="L624" s="33">
        <v>9.4117940000000004</v>
      </c>
      <c r="M624" s="35">
        <f t="shared" si="29"/>
        <v>22.008164000000001</v>
      </c>
    </row>
    <row r="625" spans="1:13" x14ac:dyDescent="0.2">
      <c r="A625" s="2">
        <v>43234</v>
      </c>
      <c r="B625" s="10">
        <v>47.037500000000001</v>
      </c>
      <c r="C625" s="7">
        <v>1601.54</v>
      </c>
      <c r="D625" s="5">
        <v>186.64</v>
      </c>
      <c r="F625" s="11">
        <f t="shared" si="27"/>
        <v>0</v>
      </c>
      <c r="G625" s="8">
        <f t="shared" si="28"/>
        <v>1601.54</v>
      </c>
      <c r="K625" s="33">
        <v>0.723495</v>
      </c>
      <c r="L625" s="33">
        <v>1.2493559999999999</v>
      </c>
      <c r="M625" s="35">
        <f t="shared" si="29"/>
        <v>1.9728509999999999</v>
      </c>
    </row>
    <row r="626" spans="1:13" x14ac:dyDescent="0.2">
      <c r="A626" s="2">
        <v>43231</v>
      </c>
      <c r="B626" s="10">
        <v>47.147500000000001</v>
      </c>
      <c r="C626" s="7">
        <v>1602.91</v>
      </c>
      <c r="D626" s="5">
        <v>186.99</v>
      </c>
      <c r="F626" s="11">
        <f t="shared" si="27"/>
        <v>0</v>
      </c>
      <c r="G626" s="8">
        <f t="shared" si="28"/>
        <v>1602.91</v>
      </c>
      <c r="K626" s="33">
        <v>3.1901760000000001</v>
      </c>
      <c r="L626" s="33">
        <v>-8.2894799999999993</v>
      </c>
      <c r="M626" s="35">
        <f t="shared" si="29"/>
        <v>-5.0993039999999992</v>
      </c>
    </row>
    <row r="627" spans="1:13" x14ac:dyDescent="0.2">
      <c r="A627" s="2">
        <v>43230</v>
      </c>
      <c r="B627" s="10">
        <v>47.51</v>
      </c>
      <c r="C627" s="7">
        <v>1609.08</v>
      </c>
      <c r="D627" s="5">
        <v>185.53</v>
      </c>
      <c r="F627" s="11">
        <f t="shared" si="27"/>
        <v>0</v>
      </c>
      <c r="G627" s="8">
        <f t="shared" si="28"/>
        <v>1609.08</v>
      </c>
      <c r="K627" s="33">
        <v>-0.86963000000000001</v>
      </c>
      <c r="L627" s="33">
        <v>-11.114100000000001</v>
      </c>
      <c r="M627" s="35">
        <f t="shared" si="29"/>
        <v>-11.983730000000001</v>
      </c>
    </row>
    <row r="628" spans="1:13" x14ac:dyDescent="0.2">
      <c r="A628" s="2">
        <v>43229</v>
      </c>
      <c r="B628" s="10">
        <v>46.84</v>
      </c>
      <c r="C628" s="7">
        <v>1608</v>
      </c>
      <c r="D628" s="5">
        <v>182.66</v>
      </c>
      <c r="F628" s="11">
        <f t="shared" si="27"/>
        <v>0</v>
      </c>
      <c r="G628" s="8">
        <f t="shared" si="28"/>
        <v>1608</v>
      </c>
      <c r="K628" s="33">
        <v>-7.7685599999999999</v>
      </c>
      <c r="L628" s="33">
        <v>-16.527699999999999</v>
      </c>
      <c r="M628" s="35">
        <f t="shared" si="29"/>
        <v>-24.29626</v>
      </c>
    </row>
    <row r="629" spans="1:13" x14ac:dyDescent="0.2">
      <c r="A629" s="2">
        <v>43228</v>
      </c>
      <c r="B629" s="10">
        <v>46.512500000000003</v>
      </c>
      <c r="C629" s="7">
        <v>1592.39</v>
      </c>
      <c r="D629" s="5">
        <v>178.92</v>
      </c>
      <c r="F629" s="11">
        <f t="shared" si="27"/>
        <v>0</v>
      </c>
      <c r="G629" s="8">
        <f t="shared" si="28"/>
        <v>1592.39</v>
      </c>
      <c r="K629" s="33">
        <v>3.6593170000000002</v>
      </c>
      <c r="L629" s="33">
        <v>-3.6761699999999999</v>
      </c>
      <c r="M629" s="35">
        <f t="shared" si="29"/>
        <v>-1.6852999999999785E-2</v>
      </c>
    </row>
    <row r="630" spans="1:13" x14ac:dyDescent="0.2">
      <c r="A630" s="2">
        <v>43227</v>
      </c>
      <c r="B630" s="10">
        <v>46.29</v>
      </c>
      <c r="C630" s="7">
        <v>1600.14</v>
      </c>
      <c r="D630" s="5">
        <v>177.97</v>
      </c>
      <c r="F630" s="11">
        <f t="shared" si="27"/>
        <v>0</v>
      </c>
      <c r="G630" s="8">
        <f t="shared" si="28"/>
        <v>1600.14</v>
      </c>
      <c r="K630" s="33">
        <v>-9.5142299999999995</v>
      </c>
      <c r="L630" s="33">
        <v>-5.2103700000000002</v>
      </c>
      <c r="M630" s="35">
        <f t="shared" si="29"/>
        <v>-14.724599999999999</v>
      </c>
    </row>
    <row r="631" spans="1:13" x14ac:dyDescent="0.2">
      <c r="A631" s="2">
        <v>43224</v>
      </c>
      <c r="B631" s="10">
        <v>45.957500000000003</v>
      </c>
      <c r="C631" s="7">
        <v>1580.95</v>
      </c>
      <c r="D631" s="5">
        <v>176.61</v>
      </c>
      <c r="F631" s="11">
        <f t="shared" si="27"/>
        <v>0</v>
      </c>
      <c r="G631" s="8">
        <f t="shared" si="28"/>
        <v>1580.95</v>
      </c>
      <c r="K631" s="33">
        <v>-5.2114700000000003</v>
      </c>
      <c r="L631" s="33">
        <v>-5.7939499999999997</v>
      </c>
      <c r="M631" s="35">
        <f t="shared" si="29"/>
        <v>-11.005420000000001</v>
      </c>
    </row>
    <row r="632" spans="1:13" x14ac:dyDescent="0.2">
      <c r="A632" s="2">
        <v>43223</v>
      </c>
      <c r="B632" s="10">
        <v>44.222499999999997</v>
      </c>
      <c r="C632" s="7">
        <v>1572.075</v>
      </c>
      <c r="D632" s="5">
        <v>174.02</v>
      </c>
      <c r="F632" s="11">
        <f t="shared" si="27"/>
        <v>0</v>
      </c>
      <c r="G632" s="8">
        <f t="shared" si="28"/>
        <v>1572.075</v>
      </c>
      <c r="K632" s="33">
        <v>-1.2071799999999999</v>
      </c>
      <c r="L632" s="33">
        <v>10.031779999999999</v>
      </c>
      <c r="M632" s="35">
        <f t="shared" si="29"/>
        <v>8.8246000000000002</v>
      </c>
    </row>
    <row r="633" spans="1:13" x14ac:dyDescent="0.2">
      <c r="A633" s="2">
        <v>43222</v>
      </c>
      <c r="B633" s="10">
        <v>44.142499999999998</v>
      </c>
      <c r="C633" s="7">
        <v>1569.68</v>
      </c>
      <c r="D633" s="5">
        <v>176.07</v>
      </c>
      <c r="F633" s="11">
        <f t="shared" si="27"/>
        <v>0</v>
      </c>
      <c r="G633" s="8">
        <f t="shared" si="28"/>
        <v>1569.68</v>
      </c>
      <c r="K633" s="33">
        <v>5.1669989999999997</v>
      </c>
      <c r="L633" s="33">
        <v>-3.4934599999999998</v>
      </c>
      <c r="M633" s="35">
        <f t="shared" si="29"/>
        <v>1.6735389999999999</v>
      </c>
    </row>
    <row r="634" spans="1:13" x14ac:dyDescent="0.2">
      <c r="A634" s="2">
        <v>43221</v>
      </c>
      <c r="B634" s="10">
        <v>42.274999999999999</v>
      </c>
      <c r="C634" s="7">
        <v>1582.26</v>
      </c>
      <c r="D634" s="5">
        <v>173.86</v>
      </c>
      <c r="F634" s="11">
        <f t="shared" si="27"/>
        <v>0</v>
      </c>
      <c r="G634" s="8">
        <f t="shared" si="28"/>
        <v>1582.26</v>
      </c>
      <c r="K634" s="33">
        <v>-8.3462800000000001</v>
      </c>
      <c r="L634" s="33">
        <v>-5.2325799999999996</v>
      </c>
      <c r="M634" s="35">
        <f t="shared" si="29"/>
        <v>-13.578859999999999</v>
      </c>
    </row>
    <row r="635" spans="1:13" x14ac:dyDescent="0.2">
      <c r="A635" s="2">
        <v>43220</v>
      </c>
      <c r="B635" s="10">
        <v>41.314999999999998</v>
      </c>
      <c r="C635" s="7">
        <v>1566.13</v>
      </c>
      <c r="D635" s="5">
        <v>172</v>
      </c>
      <c r="F635" s="11">
        <f t="shared" si="27"/>
        <v>0</v>
      </c>
      <c r="G635" s="8">
        <f t="shared" si="28"/>
        <v>1566.13</v>
      </c>
      <c r="K635" s="33">
        <v>2.7828580000000001</v>
      </c>
      <c r="L635" s="33">
        <v>10.30251</v>
      </c>
      <c r="M635" s="35">
        <f t="shared" si="29"/>
        <v>13.085367999999999</v>
      </c>
    </row>
    <row r="636" spans="1:13" x14ac:dyDescent="0.2">
      <c r="A636" s="2">
        <v>43217</v>
      </c>
      <c r="B636" s="10">
        <v>40.58</v>
      </c>
      <c r="C636" s="7">
        <v>1572.62</v>
      </c>
      <c r="D636" s="5">
        <v>173.59</v>
      </c>
      <c r="F636" s="11">
        <f t="shared" si="27"/>
        <v>0</v>
      </c>
      <c r="G636" s="8">
        <f t="shared" si="28"/>
        <v>1572.62</v>
      </c>
      <c r="K636" s="33">
        <v>-26.3703</v>
      </c>
      <c r="L636" s="33">
        <v>0.92599500000000001</v>
      </c>
      <c r="M636" s="35">
        <f t="shared" si="29"/>
        <v>-25.444305</v>
      </c>
    </row>
    <row r="637" spans="1:13" x14ac:dyDescent="0.2">
      <c r="A637" s="2">
        <v>43216</v>
      </c>
      <c r="B637" s="10">
        <v>41.055</v>
      </c>
      <c r="C637" s="7">
        <v>1517.96</v>
      </c>
      <c r="D637" s="5">
        <v>174.16</v>
      </c>
      <c r="F637" s="11">
        <f t="shared" si="27"/>
        <v>0</v>
      </c>
      <c r="G637" s="8">
        <f t="shared" si="28"/>
        <v>1517.96</v>
      </c>
      <c r="K637" s="33">
        <v>-28.211099999999998</v>
      </c>
      <c r="L637" s="33">
        <v>-68.159700000000001</v>
      </c>
      <c r="M637" s="35">
        <f t="shared" si="29"/>
        <v>-96.370800000000003</v>
      </c>
    </row>
    <row r="638" spans="1:13" x14ac:dyDescent="0.2">
      <c r="A638" s="2">
        <v>43215</v>
      </c>
      <c r="B638" s="10">
        <v>40.912500000000001</v>
      </c>
      <c r="C638" s="7">
        <v>1460.17</v>
      </c>
      <c r="D638" s="5">
        <v>159.69</v>
      </c>
      <c r="F638" s="11">
        <f t="shared" si="27"/>
        <v>0</v>
      </c>
      <c r="G638" s="8">
        <f t="shared" si="28"/>
        <v>1460.17</v>
      </c>
      <c r="K638" s="33">
        <v>-0.13003000000000001</v>
      </c>
      <c r="L638" s="33">
        <v>0.66514799999999996</v>
      </c>
      <c r="M638" s="35">
        <f t="shared" si="29"/>
        <v>0.53511799999999998</v>
      </c>
    </row>
    <row r="639" spans="1:13" x14ac:dyDescent="0.2">
      <c r="A639" s="2">
        <v>43214</v>
      </c>
      <c r="B639" s="10">
        <v>40.734999999999999</v>
      </c>
      <c r="C639" s="7">
        <v>1460.09</v>
      </c>
      <c r="D639" s="5">
        <v>159.69</v>
      </c>
      <c r="F639" s="11">
        <f t="shared" si="27"/>
        <v>0</v>
      </c>
      <c r="G639" s="8">
        <f t="shared" si="28"/>
        <v>1460.09</v>
      </c>
      <c r="K639" s="33">
        <v>28.423290000000001</v>
      </c>
      <c r="L639" s="33">
        <v>27.04128</v>
      </c>
      <c r="M639" s="35">
        <f t="shared" si="29"/>
        <v>55.464570000000002</v>
      </c>
    </row>
    <row r="640" spans="1:13" x14ac:dyDescent="0.2">
      <c r="A640" s="2">
        <v>43213</v>
      </c>
      <c r="B640" s="10">
        <v>41.31</v>
      </c>
      <c r="C640" s="7">
        <v>1517.86</v>
      </c>
      <c r="D640" s="5">
        <v>165.84</v>
      </c>
      <c r="F640" s="11">
        <f t="shared" si="27"/>
        <v>0</v>
      </c>
      <c r="G640" s="8">
        <f t="shared" si="28"/>
        <v>1517.86</v>
      </c>
      <c r="K640" s="33">
        <v>4.750426</v>
      </c>
      <c r="L640" s="33">
        <v>1.639141</v>
      </c>
      <c r="M640" s="35">
        <f t="shared" si="29"/>
        <v>6.3895669999999996</v>
      </c>
    </row>
    <row r="641" spans="1:13" x14ac:dyDescent="0.2">
      <c r="A641" s="2">
        <v>43210</v>
      </c>
      <c r="B641" s="10">
        <v>41.43</v>
      </c>
      <c r="C641" s="7">
        <v>1527.49</v>
      </c>
      <c r="D641" s="5">
        <v>166.28</v>
      </c>
      <c r="F641" s="11">
        <f t="shared" si="27"/>
        <v>0</v>
      </c>
      <c r="G641" s="8">
        <f t="shared" si="28"/>
        <v>1527.49</v>
      </c>
      <c r="K641" s="33">
        <v>15.232810000000001</v>
      </c>
      <c r="L641" s="33">
        <v>2.0073660000000002</v>
      </c>
      <c r="M641" s="35">
        <f t="shared" si="29"/>
        <v>17.240176000000002</v>
      </c>
    </row>
    <row r="642" spans="1:13" x14ac:dyDescent="0.2">
      <c r="A642" s="2">
        <v>43209</v>
      </c>
      <c r="B642" s="10">
        <v>43.2</v>
      </c>
      <c r="C642" s="7">
        <v>1556.91</v>
      </c>
      <c r="D642" s="5">
        <v>168.1</v>
      </c>
      <c r="F642" s="11">
        <f t="shared" si="27"/>
        <v>0</v>
      </c>
      <c r="G642" s="8">
        <f t="shared" si="28"/>
        <v>1556.91</v>
      </c>
      <c r="K642" s="33">
        <v>-13.5077</v>
      </c>
      <c r="L642" s="33">
        <v>-12.9819</v>
      </c>
      <c r="M642" s="35">
        <f t="shared" si="29"/>
        <v>-26.489599999999999</v>
      </c>
    </row>
    <row r="643" spans="1:13" x14ac:dyDescent="0.2">
      <c r="A643" s="2">
        <v>43208</v>
      </c>
      <c r="B643" s="10">
        <v>44.46</v>
      </c>
      <c r="C643" s="7">
        <v>1527.84</v>
      </c>
      <c r="D643" s="5">
        <v>166.36</v>
      </c>
      <c r="F643" s="11">
        <f t="shared" si="27"/>
        <v>0</v>
      </c>
      <c r="G643" s="8">
        <f t="shared" si="28"/>
        <v>1527.84</v>
      </c>
      <c r="K643" s="33">
        <v>-11.639200000000001</v>
      </c>
      <c r="L643" s="33">
        <v>10.544090000000001</v>
      </c>
      <c r="M643" s="35">
        <f t="shared" si="29"/>
        <v>-1.09511</v>
      </c>
    </row>
    <row r="644" spans="1:13" x14ac:dyDescent="0.2">
      <c r="A644" s="2">
        <v>43207</v>
      </c>
      <c r="B644" s="10">
        <v>44.56</v>
      </c>
      <c r="C644" s="7">
        <v>1503.83</v>
      </c>
      <c r="D644" s="5">
        <v>168.66</v>
      </c>
      <c r="F644" s="11">
        <f t="shared" si="27"/>
        <v>0</v>
      </c>
      <c r="G644" s="8">
        <f t="shared" si="28"/>
        <v>1503.83</v>
      </c>
      <c r="K644" s="33">
        <v>-30.658999999999999</v>
      </c>
      <c r="L644" s="33">
        <v>-15.915100000000001</v>
      </c>
      <c r="M644" s="35">
        <f t="shared" si="29"/>
        <v>-46.574100000000001</v>
      </c>
    </row>
    <row r="645" spans="1:13" x14ac:dyDescent="0.2">
      <c r="A645" s="2">
        <v>43206</v>
      </c>
      <c r="B645" s="10">
        <v>43.954999999999998</v>
      </c>
      <c r="C645" s="7">
        <v>1441.5</v>
      </c>
      <c r="D645" s="5">
        <v>164.83</v>
      </c>
      <c r="F645" s="11">
        <f t="shared" ref="F645:F708" si="30">B645*$P$8</f>
        <v>0</v>
      </c>
      <c r="G645" s="8">
        <f t="shared" ref="G645:G708" si="31">C645*(1-$P$8)</f>
        <v>1441.5</v>
      </c>
      <c r="K645" s="33">
        <v>-5.3545299999999996</v>
      </c>
      <c r="L645" s="33">
        <v>-0.45051999999999998</v>
      </c>
      <c r="M645" s="35">
        <f t="shared" si="29"/>
        <v>-5.8050499999999996</v>
      </c>
    </row>
    <row r="646" spans="1:13" x14ac:dyDescent="0.2">
      <c r="A646" s="2">
        <v>43203</v>
      </c>
      <c r="B646" s="10">
        <v>43.682499999999997</v>
      </c>
      <c r="C646" s="7">
        <v>1430.79</v>
      </c>
      <c r="D646" s="5">
        <v>164.52</v>
      </c>
      <c r="F646" s="11">
        <f t="shared" si="30"/>
        <v>0</v>
      </c>
      <c r="G646" s="8">
        <f t="shared" si="31"/>
        <v>1430.79</v>
      </c>
      <c r="K646" s="33">
        <v>8.5473309999999998</v>
      </c>
      <c r="L646" s="33">
        <v>-2.5330300000000001</v>
      </c>
      <c r="M646" s="35">
        <f t="shared" ref="M646:M709" si="32">SUM(K646:L646)</f>
        <v>6.0143009999999997</v>
      </c>
    </row>
    <row r="647" spans="1:13" x14ac:dyDescent="0.2">
      <c r="A647" s="2">
        <v>43202</v>
      </c>
      <c r="B647" s="10">
        <v>43.534999999999997</v>
      </c>
      <c r="C647" s="7">
        <v>1448.5</v>
      </c>
      <c r="D647" s="5">
        <v>163.87</v>
      </c>
      <c r="F647" s="11">
        <f t="shared" si="30"/>
        <v>0</v>
      </c>
      <c r="G647" s="8">
        <f t="shared" si="31"/>
        <v>1448.5</v>
      </c>
      <c r="K647" s="33">
        <v>-10.662100000000001</v>
      </c>
      <c r="L647" s="33">
        <v>13.22353</v>
      </c>
      <c r="M647" s="35">
        <f t="shared" si="32"/>
        <v>2.5614299999999997</v>
      </c>
    </row>
    <row r="648" spans="1:13" x14ac:dyDescent="0.2">
      <c r="A648" s="2">
        <v>43201</v>
      </c>
      <c r="B648" s="10">
        <v>43.11</v>
      </c>
      <c r="C648" s="7">
        <v>1427.05</v>
      </c>
      <c r="D648" s="5">
        <v>166.32</v>
      </c>
      <c r="F648" s="11">
        <f t="shared" si="30"/>
        <v>0</v>
      </c>
      <c r="G648" s="8">
        <f t="shared" si="31"/>
        <v>1427.05</v>
      </c>
      <c r="K648" s="33">
        <v>4.5687829999999998</v>
      </c>
      <c r="L648" s="33">
        <v>-6.8353900000000003</v>
      </c>
      <c r="M648" s="35">
        <f t="shared" si="32"/>
        <v>-2.2666070000000005</v>
      </c>
    </row>
    <row r="649" spans="1:13" x14ac:dyDescent="0.2">
      <c r="A649" s="2">
        <v>43200</v>
      </c>
      <c r="B649" s="10">
        <v>43.3125</v>
      </c>
      <c r="C649" s="7">
        <v>1436.22</v>
      </c>
      <c r="D649" s="5">
        <v>165.04</v>
      </c>
      <c r="F649" s="11">
        <f t="shared" si="30"/>
        <v>0</v>
      </c>
      <c r="G649" s="8">
        <f t="shared" si="31"/>
        <v>1436.22</v>
      </c>
      <c r="K649" s="33">
        <v>-15.085699999999999</v>
      </c>
      <c r="L649" s="33">
        <v>-30.755600000000001</v>
      </c>
      <c r="M649" s="35">
        <f t="shared" si="32"/>
        <v>-45.841300000000004</v>
      </c>
    </row>
    <row r="650" spans="1:13" x14ac:dyDescent="0.2">
      <c r="A650" s="2">
        <v>43199</v>
      </c>
      <c r="B650" s="10">
        <v>42.512500000000003</v>
      </c>
      <c r="C650" s="7">
        <v>1406.08</v>
      </c>
      <c r="D650" s="5">
        <v>157.93</v>
      </c>
      <c r="F650" s="11">
        <f t="shared" si="30"/>
        <v>0</v>
      </c>
      <c r="G650" s="8">
        <f t="shared" si="31"/>
        <v>1406.08</v>
      </c>
      <c r="K650" s="33">
        <v>-0.62807999999999997</v>
      </c>
      <c r="L650" s="33">
        <v>-1.9010400000000001</v>
      </c>
      <c r="M650" s="35">
        <f t="shared" si="32"/>
        <v>-2.5291199999999998</v>
      </c>
    </row>
    <row r="651" spans="1:13" x14ac:dyDescent="0.2">
      <c r="A651" s="2">
        <v>43196</v>
      </c>
      <c r="B651" s="10">
        <v>42.094999999999999</v>
      </c>
      <c r="C651" s="7">
        <v>1405.23</v>
      </c>
      <c r="D651" s="5">
        <v>157.19999999999999</v>
      </c>
      <c r="F651" s="11">
        <f t="shared" si="30"/>
        <v>0</v>
      </c>
      <c r="G651" s="8">
        <f t="shared" si="31"/>
        <v>1405.23</v>
      </c>
      <c r="K651" s="33">
        <v>23.217600000000001</v>
      </c>
      <c r="L651" s="33">
        <v>6.0184709999999999</v>
      </c>
      <c r="M651" s="35">
        <f t="shared" si="32"/>
        <v>29.236071000000003</v>
      </c>
    </row>
    <row r="652" spans="1:13" x14ac:dyDescent="0.2">
      <c r="A652" s="2">
        <v>43195</v>
      </c>
      <c r="B652" s="10">
        <v>43.2</v>
      </c>
      <c r="C652" s="7">
        <v>1451.75</v>
      </c>
      <c r="D652" s="5">
        <v>159.34</v>
      </c>
      <c r="F652" s="11">
        <f t="shared" si="30"/>
        <v>0</v>
      </c>
      <c r="G652" s="8">
        <f t="shared" si="31"/>
        <v>1451.75</v>
      </c>
      <c r="K652" s="33">
        <v>-20.203199999999999</v>
      </c>
      <c r="L652" s="33">
        <v>-19.0138</v>
      </c>
      <c r="M652" s="35">
        <f t="shared" si="32"/>
        <v>-39.216999999999999</v>
      </c>
    </row>
    <row r="653" spans="1:13" x14ac:dyDescent="0.2">
      <c r="A653" s="2">
        <v>43194</v>
      </c>
      <c r="B653" s="10">
        <v>42.902500000000003</v>
      </c>
      <c r="C653" s="7">
        <v>1410.57</v>
      </c>
      <c r="D653" s="5">
        <v>155.1</v>
      </c>
      <c r="F653" s="11">
        <f t="shared" si="30"/>
        <v>0</v>
      </c>
      <c r="G653" s="8">
        <f t="shared" si="31"/>
        <v>1410.57</v>
      </c>
      <c r="K653" s="33">
        <v>-9.4304500000000004</v>
      </c>
      <c r="L653" s="33">
        <v>7.8113770000000002</v>
      </c>
      <c r="M653" s="35">
        <f t="shared" si="32"/>
        <v>-1.6190730000000002</v>
      </c>
    </row>
    <row r="654" spans="1:13" x14ac:dyDescent="0.2">
      <c r="A654" s="2">
        <v>43193</v>
      </c>
      <c r="B654" s="10">
        <v>42.097499999999997</v>
      </c>
      <c r="C654" s="7">
        <v>1392.05</v>
      </c>
      <c r="D654" s="5">
        <v>156.11000000000001</v>
      </c>
      <c r="F654" s="11">
        <f t="shared" si="30"/>
        <v>0</v>
      </c>
      <c r="G654" s="8">
        <f t="shared" si="31"/>
        <v>1392.05</v>
      </c>
      <c r="K654" s="33">
        <v>-9.98658</v>
      </c>
      <c r="L654" s="33">
        <v>-1.81609</v>
      </c>
      <c r="M654" s="35">
        <f t="shared" si="32"/>
        <v>-11.802669999999999</v>
      </c>
    </row>
    <row r="655" spans="1:13" x14ac:dyDescent="0.2">
      <c r="A655" s="2">
        <v>43192</v>
      </c>
      <c r="B655" s="10">
        <v>41.67</v>
      </c>
      <c r="C655" s="7">
        <v>1371.99</v>
      </c>
      <c r="D655" s="5">
        <v>155.38999999999999</v>
      </c>
      <c r="F655" s="11">
        <f t="shared" si="30"/>
        <v>0</v>
      </c>
      <c r="G655" s="8">
        <f t="shared" si="31"/>
        <v>1371.99</v>
      </c>
      <c r="K655" s="33">
        <v>36.829079999999998</v>
      </c>
      <c r="L655" s="33">
        <v>19.857669999999999</v>
      </c>
      <c r="M655" s="35">
        <f t="shared" si="32"/>
        <v>56.686749999999996</v>
      </c>
    </row>
    <row r="656" spans="1:13" x14ac:dyDescent="0.2">
      <c r="A656" s="2">
        <v>43189</v>
      </c>
      <c r="B656" s="10">
        <v>41.945</v>
      </c>
      <c r="C656" s="7">
        <v>1447.34</v>
      </c>
      <c r="D656" s="5">
        <v>159.79</v>
      </c>
      <c r="F656" s="11">
        <f t="shared" si="30"/>
        <v>0</v>
      </c>
      <c r="G656" s="8">
        <f t="shared" si="31"/>
        <v>1447.34</v>
      </c>
      <c r="K656" s="33">
        <v>0</v>
      </c>
      <c r="L656" s="33">
        <v>0</v>
      </c>
      <c r="M656" s="35">
        <f t="shared" si="32"/>
        <v>0</v>
      </c>
    </row>
    <row r="657" spans="1:13" x14ac:dyDescent="0.2">
      <c r="A657" s="2">
        <v>43188</v>
      </c>
      <c r="B657" s="10">
        <v>41.945</v>
      </c>
      <c r="C657" s="7">
        <v>1447.34</v>
      </c>
      <c r="D657" s="5">
        <v>159.79</v>
      </c>
      <c r="F657" s="11">
        <f t="shared" si="30"/>
        <v>0</v>
      </c>
      <c r="G657" s="8">
        <f t="shared" si="31"/>
        <v>1447.34</v>
      </c>
      <c r="K657" s="33">
        <v>-7.9182199999999998</v>
      </c>
      <c r="L657" s="33">
        <v>-30.873999999999999</v>
      </c>
      <c r="M657" s="35">
        <f t="shared" si="32"/>
        <v>-38.79222</v>
      </c>
    </row>
    <row r="658" spans="1:13" x14ac:dyDescent="0.2">
      <c r="A658" s="2">
        <v>43187</v>
      </c>
      <c r="B658" s="10">
        <v>41.62</v>
      </c>
      <c r="C658" s="7">
        <v>1431.42</v>
      </c>
      <c r="D658" s="5">
        <v>153.03</v>
      </c>
      <c r="F658" s="11">
        <f t="shared" si="30"/>
        <v>0</v>
      </c>
      <c r="G658" s="8">
        <f t="shared" si="31"/>
        <v>1431.42</v>
      </c>
      <c r="K658" s="33">
        <v>32.193890000000003</v>
      </c>
      <c r="L658" s="33">
        <v>-5.5878300000000003</v>
      </c>
      <c r="M658" s="35">
        <f t="shared" si="32"/>
        <v>26.606060000000003</v>
      </c>
    </row>
    <row r="659" spans="1:13" x14ac:dyDescent="0.2">
      <c r="A659" s="2">
        <v>43186</v>
      </c>
      <c r="B659" s="10">
        <v>42.085000000000001</v>
      </c>
      <c r="C659" s="7">
        <v>1497.05</v>
      </c>
      <c r="D659" s="5">
        <v>152.22</v>
      </c>
      <c r="F659" s="11">
        <f t="shared" si="30"/>
        <v>0</v>
      </c>
      <c r="G659" s="8">
        <f t="shared" si="31"/>
        <v>1497.05</v>
      </c>
      <c r="K659" s="33">
        <v>29.20289</v>
      </c>
      <c r="L659" s="33">
        <v>33.068800000000003</v>
      </c>
      <c r="M659" s="35">
        <f t="shared" si="32"/>
        <v>62.271690000000007</v>
      </c>
    </row>
    <row r="660" spans="1:13" x14ac:dyDescent="0.2">
      <c r="A660" s="2">
        <v>43185</v>
      </c>
      <c r="B660" s="10">
        <v>43.192500000000003</v>
      </c>
      <c r="C660" s="7">
        <v>1555.86</v>
      </c>
      <c r="D660" s="5">
        <v>160.06</v>
      </c>
      <c r="F660" s="11">
        <f t="shared" si="30"/>
        <v>0</v>
      </c>
      <c r="G660" s="8">
        <f t="shared" si="31"/>
        <v>1555.86</v>
      </c>
      <c r="K660" s="33">
        <v>-30.3645</v>
      </c>
      <c r="L660" s="33">
        <v>4.154668</v>
      </c>
      <c r="M660" s="35">
        <f t="shared" si="32"/>
        <v>-26.209831999999999</v>
      </c>
    </row>
    <row r="661" spans="1:13" x14ac:dyDescent="0.2">
      <c r="A661" s="2">
        <v>43182</v>
      </c>
      <c r="B661" s="10">
        <v>41.234999999999999</v>
      </c>
      <c r="C661" s="7">
        <v>1495.56</v>
      </c>
      <c r="D661" s="5">
        <v>159.38999999999999</v>
      </c>
      <c r="F661" s="11">
        <f t="shared" si="30"/>
        <v>0</v>
      </c>
      <c r="G661" s="8">
        <f t="shared" si="31"/>
        <v>1495.56</v>
      </c>
      <c r="K661" s="33">
        <v>24.534980000000001</v>
      </c>
      <c r="L661" s="33">
        <v>22.447230000000001</v>
      </c>
      <c r="M661" s="35">
        <f t="shared" si="32"/>
        <v>46.982210000000002</v>
      </c>
    </row>
    <row r="662" spans="1:13" x14ac:dyDescent="0.2">
      <c r="A662" s="2">
        <v>43181</v>
      </c>
      <c r="B662" s="10">
        <v>42.212499999999999</v>
      </c>
      <c r="C662" s="7">
        <v>1544.92</v>
      </c>
      <c r="D662" s="5">
        <v>164.89</v>
      </c>
      <c r="F662" s="11">
        <f t="shared" si="30"/>
        <v>0</v>
      </c>
      <c r="G662" s="8">
        <f t="shared" si="31"/>
        <v>1544.92</v>
      </c>
      <c r="K662" s="33">
        <v>18.29654</v>
      </c>
      <c r="L662" s="33">
        <v>19.095790000000001</v>
      </c>
      <c r="M662" s="35">
        <f t="shared" si="32"/>
        <v>37.392330000000001</v>
      </c>
    </row>
    <row r="663" spans="1:13" x14ac:dyDescent="0.2">
      <c r="A663" s="2">
        <v>43180</v>
      </c>
      <c r="B663" s="10">
        <v>42.817500000000003</v>
      </c>
      <c r="C663" s="7">
        <v>1581.86</v>
      </c>
      <c r="D663" s="5">
        <v>169.39</v>
      </c>
      <c r="F663" s="11">
        <f t="shared" si="30"/>
        <v>0</v>
      </c>
      <c r="G663" s="8">
        <f t="shared" si="31"/>
        <v>1581.86</v>
      </c>
      <c r="K663" s="33">
        <v>2.7733400000000001</v>
      </c>
      <c r="L663" s="33">
        <v>-9.6058800000000009</v>
      </c>
      <c r="M663" s="35">
        <f t="shared" si="32"/>
        <v>-6.8325400000000007</v>
      </c>
    </row>
    <row r="664" spans="1:13" x14ac:dyDescent="0.2">
      <c r="A664" s="2">
        <v>43179</v>
      </c>
      <c r="B664" s="10">
        <v>43.81</v>
      </c>
      <c r="C664" s="7">
        <v>1586.51</v>
      </c>
      <c r="D664" s="5">
        <v>168.15</v>
      </c>
      <c r="F664" s="11">
        <f t="shared" si="30"/>
        <v>0</v>
      </c>
      <c r="G664" s="8">
        <f t="shared" si="31"/>
        <v>1586.51</v>
      </c>
      <c r="K664" s="33">
        <v>-20.2376</v>
      </c>
      <c r="L664" s="33">
        <v>20.879449999999999</v>
      </c>
      <c r="M664" s="35">
        <f t="shared" si="32"/>
        <v>0.64184999999999803</v>
      </c>
    </row>
    <row r="665" spans="1:13" x14ac:dyDescent="0.2">
      <c r="A665" s="2">
        <v>43178</v>
      </c>
      <c r="B665" s="10">
        <v>43.825000000000003</v>
      </c>
      <c r="C665" s="7">
        <v>1544.93</v>
      </c>
      <c r="D665" s="5">
        <v>172.56</v>
      </c>
      <c r="F665" s="11">
        <f t="shared" si="30"/>
        <v>0</v>
      </c>
      <c r="G665" s="8">
        <f t="shared" si="31"/>
        <v>1544.93</v>
      </c>
      <c r="K665" s="33">
        <v>13.3735</v>
      </c>
      <c r="L665" s="33">
        <v>56.935679999999998</v>
      </c>
      <c r="M665" s="35">
        <f t="shared" si="32"/>
        <v>70.309179999999998</v>
      </c>
    </row>
    <row r="666" spans="1:13" x14ac:dyDescent="0.2">
      <c r="A666" s="2">
        <v>43175</v>
      </c>
      <c r="B666" s="10">
        <v>44.505000000000003</v>
      </c>
      <c r="C666" s="7">
        <v>1571.68</v>
      </c>
      <c r="D666" s="5">
        <v>185.09</v>
      </c>
      <c r="F666" s="11">
        <f t="shared" si="30"/>
        <v>0</v>
      </c>
      <c r="G666" s="8">
        <f t="shared" si="31"/>
        <v>1571.68</v>
      </c>
      <c r="K666" s="33">
        <v>5.2614369999999999</v>
      </c>
      <c r="L666" s="33">
        <v>-6.4294000000000002</v>
      </c>
      <c r="M666" s="35">
        <f t="shared" si="32"/>
        <v>-1.1679630000000003</v>
      </c>
    </row>
    <row r="667" spans="1:13" x14ac:dyDescent="0.2">
      <c r="A667" s="2">
        <v>43174</v>
      </c>
      <c r="B667" s="10">
        <v>44.662500000000001</v>
      </c>
      <c r="C667" s="7">
        <v>1582.32</v>
      </c>
      <c r="D667" s="5">
        <v>183.86</v>
      </c>
      <c r="F667" s="11">
        <f t="shared" si="30"/>
        <v>0</v>
      </c>
      <c r="G667" s="8">
        <f t="shared" si="31"/>
        <v>1582.32</v>
      </c>
      <c r="K667" s="33">
        <v>4.1993609999999997</v>
      </c>
      <c r="L667" s="33">
        <v>1.7633479999999999</v>
      </c>
      <c r="M667" s="35">
        <f t="shared" si="32"/>
        <v>5.9627089999999994</v>
      </c>
    </row>
    <row r="668" spans="1:13" x14ac:dyDescent="0.2">
      <c r="A668" s="2">
        <v>43173</v>
      </c>
      <c r="B668" s="10">
        <v>44.61</v>
      </c>
      <c r="C668" s="7">
        <v>1591</v>
      </c>
      <c r="D668" s="5">
        <v>184.19</v>
      </c>
      <c r="F668" s="11">
        <f t="shared" si="30"/>
        <v>0</v>
      </c>
      <c r="G668" s="8">
        <f t="shared" si="31"/>
        <v>1591</v>
      </c>
      <c r="K668" s="33">
        <v>-1.1768000000000001</v>
      </c>
      <c r="L668" s="33">
        <v>-12.3996</v>
      </c>
      <c r="M668" s="35">
        <f t="shared" si="32"/>
        <v>-13.5764</v>
      </c>
    </row>
    <row r="669" spans="1:13" x14ac:dyDescent="0.2">
      <c r="A669" s="2">
        <v>43172</v>
      </c>
      <c r="B669" s="10">
        <v>44.9925</v>
      </c>
      <c r="C669" s="7">
        <v>1588.18</v>
      </c>
      <c r="D669" s="5">
        <v>181.88</v>
      </c>
      <c r="F669" s="11">
        <f t="shared" si="30"/>
        <v>0</v>
      </c>
      <c r="G669" s="8">
        <f t="shared" si="31"/>
        <v>1588.18</v>
      </c>
      <c r="K669" s="33">
        <v>5.1957380000000004</v>
      </c>
      <c r="L669" s="33">
        <v>12.032819999999999</v>
      </c>
      <c r="M669" s="35">
        <f t="shared" si="32"/>
        <v>17.228558</v>
      </c>
    </row>
    <row r="670" spans="1:13" x14ac:dyDescent="0.2">
      <c r="A670" s="2">
        <v>43171</v>
      </c>
      <c r="B670" s="10">
        <v>45.43</v>
      </c>
      <c r="C670" s="7">
        <v>1598.39</v>
      </c>
      <c r="D670" s="5">
        <v>184.76</v>
      </c>
      <c r="F670" s="11">
        <f t="shared" si="30"/>
        <v>0</v>
      </c>
      <c r="G670" s="8">
        <f t="shared" si="31"/>
        <v>1598.39</v>
      </c>
      <c r="K670" s="33">
        <v>-9.7177600000000002</v>
      </c>
      <c r="L670" s="33">
        <v>3.8613200000000001</v>
      </c>
      <c r="M670" s="35">
        <f t="shared" si="32"/>
        <v>-5.8564400000000001</v>
      </c>
    </row>
    <row r="671" spans="1:13" x14ac:dyDescent="0.2">
      <c r="A671" s="2">
        <v>43168</v>
      </c>
      <c r="B671" s="10">
        <v>44.994999999999997</v>
      </c>
      <c r="C671" s="7">
        <v>1578.89</v>
      </c>
      <c r="D671" s="5">
        <v>185.23</v>
      </c>
      <c r="F671" s="11">
        <f t="shared" si="30"/>
        <v>0</v>
      </c>
      <c r="G671" s="8">
        <f t="shared" si="31"/>
        <v>1578.89</v>
      </c>
      <c r="K671" s="33">
        <v>-13.5509</v>
      </c>
      <c r="L671" s="33">
        <v>-10.8718</v>
      </c>
      <c r="M671" s="35">
        <f t="shared" si="32"/>
        <v>-24.422699999999999</v>
      </c>
    </row>
    <row r="672" spans="1:13" x14ac:dyDescent="0.2">
      <c r="A672" s="2">
        <v>43167</v>
      </c>
      <c r="B672" s="10">
        <v>44.234999999999999</v>
      </c>
      <c r="C672" s="7">
        <v>1551.86</v>
      </c>
      <c r="D672" s="5">
        <v>182.34</v>
      </c>
      <c r="F672" s="11">
        <f t="shared" si="30"/>
        <v>0</v>
      </c>
      <c r="G672" s="8">
        <f t="shared" si="31"/>
        <v>1551.86</v>
      </c>
      <c r="K672" s="33">
        <v>-3.58514</v>
      </c>
      <c r="L672" s="33">
        <v>8.2931640000000009</v>
      </c>
      <c r="M672" s="35">
        <f t="shared" si="32"/>
        <v>4.7080240000000009</v>
      </c>
    </row>
    <row r="673" spans="1:13" x14ac:dyDescent="0.2">
      <c r="A673" s="2">
        <v>43166</v>
      </c>
      <c r="B673" s="10">
        <v>43.7575</v>
      </c>
      <c r="C673" s="7">
        <v>1545</v>
      </c>
      <c r="D673" s="5">
        <v>183.71</v>
      </c>
      <c r="F673" s="11">
        <f t="shared" si="30"/>
        <v>0</v>
      </c>
      <c r="G673" s="8">
        <f t="shared" si="31"/>
        <v>1545</v>
      </c>
      <c r="K673" s="33">
        <v>-3.3732199999999999</v>
      </c>
      <c r="L673" s="33">
        <v>-20.193300000000001</v>
      </c>
      <c r="M673" s="35">
        <f t="shared" si="32"/>
        <v>-23.566520000000001</v>
      </c>
    </row>
    <row r="674" spans="1:13" x14ac:dyDescent="0.2">
      <c r="A674" s="2">
        <v>43165</v>
      </c>
      <c r="B674" s="10">
        <v>44.167499999999997</v>
      </c>
      <c r="C674" s="7">
        <v>1537.64</v>
      </c>
      <c r="D674" s="5">
        <v>179.78</v>
      </c>
      <c r="F674" s="11">
        <f t="shared" si="30"/>
        <v>0</v>
      </c>
      <c r="G674" s="8">
        <f t="shared" si="31"/>
        <v>1537.64</v>
      </c>
      <c r="K674" s="33">
        <v>-6.8119800000000001</v>
      </c>
      <c r="L674" s="33">
        <v>2.8028110000000002</v>
      </c>
      <c r="M674" s="35">
        <f t="shared" si="32"/>
        <v>-4.009169</v>
      </c>
    </row>
    <row r="675" spans="1:13" x14ac:dyDescent="0.2">
      <c r="A675" s="2">
        <v>43164</v>
      </c>
      <c r="B675" s="10">
        <v>44.204999999999998</v>
      </c>
      <c r="C675" s="7">
        <v>1523.61</v>
      </c>
      <c r="D675" s="5">
        <v>180.4</v>
      </c>
      <c r="F675" s="11">
        <f t="shared" si="30"/>
        <v>0</v>
      </c>
      <c r="G675" s="8">
        <f t="shared" si="31"/>
        <v>1523.61</v>
      </c>
      <c r="K675" s="33">
        <v>-11.452299999999999</v>
      </c>
      <c r="L675" s="33">
        <v>-17.3734</v>
      </c>
      <c r="M675" s="35">
        <f t="shared" si="32"/>
        <v>-28.825699999999998</v>
      </c>
    </row>
    <row r="676" spans="1:13" x14ac:dyDescent="0.2">
      <c r="A676" s="2">
        <v>43161</v>
      </c>
      <c r="B676" s="10">
        <v>44.052500000000002</v>
      </c>
      <c r="C676" s="7">
        <v>1500.25</v>
      </c>
      <c r="D676" s="5">
        <v>176.62</v>
      </c>
      <c r="F676" s="11">
        <f t="shared" si="30"/>
        <v>0</v>
      </c>
      <c r="G676" s="8">
        <f t="shared" si="31"/>
        <v>1500.25</v>
      </c>
      <c r="K676" s="33">
        <v>-3.4661400000000002</v>
      </c>
      <c r="L676" s="33">
        <v>-2.0946099999999999</v>
      </c>
      <c r="M676" s="35">
        <f t="shared" si="32"/>
        <v>-5.5607500000000005</v>
      </c>
    </row>
    <row r="677" spans="1:13" x14ac:dyDescent="0.2">
      <c r="A677" s="2">
        <v>43160</v>
      </c>
      <c r="B677" s="10">
        <v>43.75</v>
      </c>
      <c r="C677" s="7">
        <v>1493.45</v>
      </c>
      <c r="D677" s="5">
        <v>175.94</v>
      </c>
      <c r="F677" s="11">
        <f t="shared" si="30"/>
        <v>0</v>
      </c>
      <c r="G677" s="8">
        <f t="shared" si="31"/>
        <v>1493.45</v>
      </c>
      <c r="K677" s="33">
        <v>9.651332</v>
      </c>
      <c r="L677" s="33">
        <v>8.3757040000000007</v>
      </c>
      <c r="M677" s="35">
        <f t="shared" si="32"/>
        <v>18.027036000000003</v>
      </c>
    </row>
    <row r="678" spans="1:13" x14ac:dyDescent="0.2">
      <c r="A678" s="2">
        <v>43159</v>
      </c>
      <c r="B678" s="10">
        <v>44.53</v>
      </c>
      <c r="C678" s="7">
        <v>1512.45</v>
      </c>
      <c r="D678" s="5">
        <v>178.32</v>
      </c>
      <c r="F678" s="11">
        <f t="shared" si="30"/>
        <v>0</v>
      </c>
      <c r="G678" s="8">
        <f t="shared" si="31"/>
        <v>1512.45</v>
      </c>
      <c r="K678" s="33">
        <v>-0.19420999999999999</v>
      </c>
      <c r="L678" s="33">
        <v>14.65363</v>
      </c>
      <c r="M678" s="35">
        <f t="shared" si="32"/>
        <v>14.45942</v>
      </c>
    </row>
    <row r="679" spans="1:13" x14ac:dyDescent="0.2">
      <c r="A679" s="2">
        <v>43158</v>
      </c>
      <c r="B679" s="10">
        <v>44.597499999999997</v>
      </c>
      <c r="C679" s="7">
        <v>1511.98</v>
      </c>
      <c r="D679" s="5">
        <v>181.46</v>
      </c>
      <c r="F679" s="11">
        <f t="shared" si="30"/>
        <v>0</v>
      </c>
      <c r="G679" s="8">
        <f t="shared" si="31"/>
        <v>1511.98</v>
      </c>
      <c r="K679" s="33">
        <v>4.9287999999999998</v>
      </c>
      <c r="L679" s="33">
        <v>15.929819999999999</v>
      </c>
      <c r="M679" s="35">
        <f t="shared" si="32"/>
        <v>20.858619999999998</v>
      </c>
    </row>
    <row r="680" spans="1:13" x14ac:dyDescent="0.2">
      <c r="A680" s="2">
        <v>43157</v>
      </c>
      <c r="B680" s="10">
        <v>44.7425</v>
      </c>
      <c r="C680" s="7">
        <v>1521.95</v>
      </c>
      <c r="D680" s="5">
        <v>184.93</v>
      </c>
      <c r="F680" s="11">
        <f t="shared" si="30"/>
        <v>0</v>
      </c>
      <c r="G680" s="8">
        <f t="shared" si="31"/>
        <v>1521.95</v>
      </c>
      <c r="K680" s="33">
        <v>-11.1326</v>
      </c>
      <c r="L680" s="33">
        <v>-4.5347999999999997</v>
      </c>
      <c r="M680" s="35">
        <f t="shared" si="32"/>
        <v>-15.667400000000001</v>
      </c>
    </row>
    <row r="681" spans="1:13" x14ac:dyDescent="0.2">
      <c r="A681" s="2">
        <v>43154</v>
      </c>
      <c r="B681" s="10">
        <v>43.875</v>
      </c>
      <c r="C681" s="7">
        <v>1500</v>
      </c>
      <c r="D681" s="5">
        <v>183.29</v>
      </c>
      <c r="F681" s="11">
        <f t="shared" si="30"/>
        <v>0</v>
      </c>
      <c r="G681" s="8">
        <f t="shared" si="31"/>
        <v>1500</v>
      </c>
      <c r="K681" s="33">
        <v>-7.5227899999999996</v>
      </c>
      <c r="L681" s="33">
        <v>-17.603000000000002</v>
      </c>
      <c r="M681" s="35">
        <f t="shared" si="32"/>
        <v>-25.125790000000002</v>
      </c>
    </row>
    <row r="682" spans="1:13" x14ac:dyDescent="0.2">
      <c r="A682" s="2">
        <v>43153</v>
      </c>
      <c r="B682" s="10">
        <v>43.125</v>
      </c>
      <c r="C682" s="7">
        <v>1485.34</v>
      </c>
      <c r="D682" s="5">
        <v>178.99</v>
      </c>
      <c r="F682" s="11">
        <f t="shared" si="30"/>
        <v>0</v>
      </c>
      <c r="G682" s="8">
        <f t="shared" si="31"/>
        <v>1485.34</v>
      </c>
      <c r="K682" s="33">
        <v>-1.3617300000000001</v>
      </c>
      <c r="L682" s="33">
        <v>-3.7874400000000001</v>
      </c>
      <c r="M682" s="35">
        <f t="shared" si="32"/>
        <v>-5.1491699999999998</v>
      </c>
    </row>
    <row r="683" spans="1:13" x14ac:dyDescent="0.2">
      <c r="A683" s="2">
        <v>43152</v>
      </c>
      <c r="B683" s="10">
        <v>42.767499999999998</v>
      </c>
      <c r="C683" s="7">
        <v>1482.92</v>
      </c>
      <c r="D683" s="5">
        <v>177.91</v>
      </c>
      <c r="F683" s="11">
        <f t="shared" si="30"/>
        <v>0</v>
      </c>
      <c r="G683" s="8">
        <f t="shared" si="31"/>
        <v>1482.92</v>
      </c>
      <c r="K683" s="33">
        <v>-6.9940899999999999</v>
      </c>
      <c r="L683" s="33">
        <v>-9.7506199999999996</v>
      </c>
      <c r="M683" s="35">
        <f t="shared" si="32"/>
        <v>-16.744709999999998</v>
      </c>
    </row>
    <row r="684" spans="1:13" x14ac:dyDescent="0.2">
      <c r="A684" s="2">
        <v>43151</v>
      </c>
      <c r="B684" s="10">
        <v>42.962499999999999</v>
      </c>
      <c r="C684" s="7">
        <v>1468.35</v>
      </c>
      <c r="D684" s="5">
        <v>176.01</v>
      </c>
      <c r="F684" s="11">
        <f t="shared" si="30"/>
        <v>0</v>
      </c>
      <c r="G684" s="8">
        <f t="shared" si="31"/>
        <v>1468.35</v>
      </c>
      <c r="K684" s="33">
        <v>-9.4980700000000002</v>
      </c>
      <c r="L684" s="33">
        <v>5.8655150000000003</v>
      </c>
      <c r="M684" s="35">
        <f t="shared" si="32"/>
        <v>-3.632555</v>
      </c>
    </row>
    <row r="685" spans="1:13" x14ac:dyDescent="0.2">
      <c r="A685" s="2">
        <v>43150</v>
      </c>
      <c r="B685" s="10">
        <v>43.107500000000002</v>
      </c>
      <c r="C685" s="7">
        <v>1448.69</v>
      </c>
      <c r="D685" s="5">
        <v>177.36</v>
      </c>
      <c r="F685" s="11">
        <f t="shared" si="30"/>
        <v>0</v>
      </c>
      <c r="G685" s="8">
        <f t="shared" si="31"/>
        <v>1448.69</v>
      </c>
      <c r="K685" s="33">
        <v>0</v>
      </c>
      <c r="L685" s="33">
        <v>0</v>
      </c>
      <c r="M685" s="35">
        <f t="shared" si="32"/>
        <v>0</v>
      </c>
    </row>
    <row r="686" spans="1:13" x14ac:dyDescent="0.2">
      <c r="A686" s="2">
        <v>43147</v>
      </c>
      <c r="B686" s="10">
        <v>43.107500000000002</v>
      </c>
      <c r="C686" s="7">
        <v>1448.69</v>
      </c>
      <c r="D686" s="5">
        <v>177.36</v>
      </c>
      <c r="F686" s="11">
        <f t="shared" si="30"/>
        <v>0</v>
      </c>
      <c r="G686" s="8">
        <f t="shared" si="31"/>
        <v>1448.69</v>
      </c>
      <c r="K686" s="33">
        <v>6.4356270000000002</v>
      </c>
      <c r="L686" s="33">
        <v>11.818390000000001</v>
      </c>
      <c r="M686" s="35">
        <f t="shared" si="32"/>
        <v>18.254017000000001</v>
      </c>
    </row>
    <row r="687" spans="1:13" x14ac:dyDescent="0.2">
      <c r="A687" s="2">
        <v>43146</v>
      </c>
      <c r="B687" s="10">
        <v>43.247500000000002</v>
      </c>
      <c r="C687" s="7">
        <v>1461.76</v>
      </c>
      <c r="D687" s="5">
        <v>179.96</v>
      </c>
      <c r="F687" s="11">
        <f t="shared" si="30"/>
        <v>0</v>
      </c>
      <c r="G687" s="8">
        <f t="shared" si="31"/>
        <v>1461.76</v>
      </c>
      <c r="K687" s="33">
        <v>-5.9356099999999996</v>
      </c>
      <c r="L687" s="33">
        <v>3.1761590000000002</v>
      </c>
      <c r="M687" s="35">
        <f t="shared" si="32"/>
        <v>-2.7594509999999994</v>
      </c>
    </row>
    <row r="688" spans="1:13" x14ac:dyDescent="0.2">
      <c r="A688" s="2">
        <v>43145</v>
      </c>
      <c r="B688" s="10">
        <v>41.842500000000001</v>
      </c>
      <c r="C688" s="7">
        <v>1451.05</v>
      </c>
      <c r="D688" s="5">
        <v>179.52</v>
      </c>
      <c r="F688" s="11">
        <f t="shared" si="30"/>
        <v>0</v>
      </c>
      <c r="G688" s="8">
        <f t="shared" si="31"/>
        <v>1451.05</v>
      </c>
      <c r="K688" s="33">
        <v>-18.18</v>
      </c>
      <c r="L688" s="33">
        <v>-27.401800000000001</v>
      </c>
      <c r="M688" s="35">
        <f t="shared" si="32"/>
        <v>-45.581800000000001</v>
      </c>
    </row>
    <row r="689" spans="1:13" x14ac:dyDescent="0.2">
      <c r="A689" s="2">
        <v>43144</v>
      </c>
      <c r="B689" s="10">
        <v>41.085000000000001</v>
      </c>
      <c r="C689" s="7">
        <v>1414.51</v>
      </c>
      <c r="D689" s="5">
        <v>173.15</v>
      </c>
      <c r="F689" s="11">
        <f t="shared" si="30"/>
        <v>0</v>
      </c>
      <c r="G689" s="8">
        <f t="shared" si="31"/>
        <v>1414.51</v>
      </c>
      <c r="K689" s="33">
        <v>-13.9786</v>
      </c>
      <c r="L689" s="33">
        <v>17.00328</v>
      </c>
      <c r="M689" s="35">
        <f t="shared" si="32"/>
        <v>3.02468</v>
      </c>
    </row>
    <row r="690" spans="1:13" x14ac:dyDescent="0.2">
      <c r="A690" s="2">
        <v>43143</v>
      </c>
      <c r="B690" s="10">
        <v>40.677500000000002</v>
      </c>
      <c r="C690" s="7">
        <v>1386.23</v>
      </c>
      <c r="D690" s="5">
        <v>176.41</v>
      </c>
      <c r="F690" s="11">
        <f t="shared" si="30"/>
        <v>0</v>
      </c>
      <c r="G690" s="8">
        <f t="shared" si="31"/>
        <v>1386.23</v>
      </c>
      <c r="K690" s="33">
        <v>-23.5123</v>
      </c>
      <c r="L690" s="33">
        <v>4.4778269999999996</v>
      </c>
      <c r="M690" s="35">
        <f t="shared" si="32"/>
        <v>-19.034472999999998</v>
      </c>
    </row>
    <row r="691" spans="1:13" x14ac:dyDescent="0.2">
      <c r="A691" s="2">
        <v>43140</v>
      </c>
      <c r="B691" s="10">
        <v>39.102499999999999</v>
      </c>
      <c r="C691" s="7">
        <v>1339.6</v>
      </c>
      <c r="D691" s="5">
        <v>176.11</v>
      </c>
      <c r="F691" s="11">
        <f t="shared" si="30"/>
        <v>0</v>
      </c>
      <c r="G691" s="8">
        <f t="shared" si="31"/>
        <v>1339.6</v>
      </c>
      <c r="K691" s="33">
        <v>5.1455919999999997</v>
      </c>
      <c r="L691" s="33">
        <v>-20.3249</v>
      </c>
      <c r="M691" s="35">
        <f t="shared" si="32"/>
        <v>-15.179307999999999</v>
      </c>
    </row>
    <row r="692" spans="1:13" x14ac:dyDescent="0.2">
      <c r="A692" s="2">
        <v>43139</v>
      </c>
      <c r="B692" s="10">
        <v>38.787500000000001</v>
      </c>
      <c r="C692" s="7">
        <v>1350.5</v>
      </c>
      <c r="D692" s="5">
        <v>171.58</v>
      </c>
      <c r="F692" s="11">
        <f t="shared" si="30"/>
        <v>0</v>
      </c>
      <c r="G692" s="8">
        <f t="shared" si="31"/>
        <v>1350.5</v>
      </c>
      <c r="K692" s="33">
        <v>32.834910000000001</v>
      </c>
      <c r="L692" s="33">
        <v>36.714230000000001</v>
      </c>
      <c r="M692" s="35">
        <f t="shared" si="32"/>
        <v>69.549139999999994</v>
      </c>
    </row>
    <row r="693" spans="1:13" x14ac:dyDescent="0.2">
      <c r="A693" s="2">
        <v>43138</v>
      </c>
      <c r="B693" s="10">
        <v>39.884999999999998</v>
      </c>
      <c r="C693" s="7">
        <v>1416.78</v>
      </c>
      <c r="D693" s="5">
        <v>180.18</v>
      </c>
      <c r="F693" s="11">
        <f t="shared" si="30"/>
        <v>0</v>
      </c>
      <c r="G693" s="8">
        <f t="shared" si="31"/>
        <v>1416.78</v>
      </c>
      <c r="K693" s="33">
        <v>13.13631</v>
      </c>
      <c r="L693" s="33">
        <v>21.08419</v>
      </c>
      <c r="M693" s="35">
        <f t="shared" si="32"/>
        <v>34.220500000000001</v>
      </c>
    </row>
    <row r="694" spans="1:13" x14ac:dyDescent="0.2">
      <c r="A694" s="2">
        <v>43137</v>
      </c>
      <c r="B694" s="10">
        <v>40.7575</v>
      </c>
      <c r="C694" s="7">
        <v>1442.84</v>
      </c>
      <c r="D694" s="5">
        <v>185.31</v>
      </c>
      <c r="F694" s="11">
        <f t="shared" si="30"/>
        <v>0</v>
      </c>
      <c r="G694" s="8">
        <f t="shared" si="31"/>
        <v>1442.84</v>
      </c>
      <c r="K694" s="33">
        <v>-26.566800000000001</v>
      </c>
      <c r="L694" s="33">
        <v>-13.0998</v>
      </c>
      <c r="M694" s="35">
        <f t="shared" si="32"/>
        <v>-39.666600000000003</v>
      </c>
    </row>
    <row r="695" spans="1:13" x14ac:dyDescent="0.2">
      <c r="A695" s="2">
        <v>43136</v>
      </c>
      <c r="B695" s="10">
        <v>39.122500000000002</v>
      </c>
      <c r="C695" s="7">
        <v>1390</v>
      </c>
      <c r="D695" s="5">
        <v>181.26</v>
      </c>
      <c r="F695" s="11">
        <f t="shared" si="30"/>
        <v>0</v>
      </c>
      <c r="G695" s="8">
        <f t="shared" si="31"/>
        <v>1390</v>
      </c>
      <c r="K695" s="33">
        <v>19.966069999999998</v>
      </c>
      <c r="L695" s="33">
        <v>39.064100000000003</v>
      </c>
      <c r="M695" s="35">
        <f t="shared" si="32"/>
        <v>59.030169999999998</v>
      </c>
    </row>
    <row r="696" spans="1:13" x14ac:dyDescent="0.2">
      <c r="A696" s="2">
        <v>43133</v>
      </c>
      <c r="B696" s="10">
        <v>40.125</v>
      </c>
      <c r="C696" s="7">
        <v>1429.95</v>
      </c>
      <c r="D696" s="5">
        <v>190.28</v>
      </c>
      <c r="F696" s="11">
        <f t="shared" si="30"/>
        <v>0</v>
      </c>
      <c r="G696" s="8">
        <f t="shared" si="31"/>
        <v>1429.95</v>
      </c>
      <c r="K696" s="33">
        <v>-18.517800000000001</v>
      </c>
      <c r="L696" s="33">
        <v>6.5198419999999997</v>
      </c>
      <c r="M696" s="35">
        <f t="shared" si="32"/>
        <v>-11.997958000000001</v>
      </c>
    </row>
    <row r="697" spans="1:13" x14ac:dyDescent="0.2">
      <c r="A697" s="2">
        <v>43132</v>
      </c>
      <c r="B697" s="10">
        <v>41.945</v>
      </c>
      <c r="C697" s="7">
        <v>1390</v>
      </c>
      <c r="D697" s="5">
        <v>193.09</v>
      </c>
      <c r="F697" s="11">
        <f t="shared" si="30"/>
        <v>0</v>
      </c>
      <c r="G697" s="8">
        <f t="shared" si="31"/>
        <v>1390</v>
      </c>
      <c r="K697" s="33">
        <v>29.60249</v>
      </c>
      <c r="L697" s="33">
        <v>-29.105499999999999</v>
      </c>
      <c r="M697" s="35">
        <f t="shared" si="32"/>
        <v>0.49699000000000026</v>
      </c>
    </row>
    <row r="698" spans="1:13" x14ac:dyDescent="0.2">
      <c r="A698" s="2">
        <v>43131</v>
      </c>
      <c r="B698" s="10">
        <v>41.857500000000002</v>
      </c>
      <c r="C698" s="7">
        <v>1450.89</v>
      </c>
      <c r="D698" s="5">
        <v>186.89</v>
      </c>
      <c r="F698" s="11">
        <f t="shared" si="30"/>
        <v>0</v>
      </c>
      <c r="G698" s="8">
        <f t="shared" si="31"/>
        <v>1450.89</v>
      </c>
      <c r="K698" s="33">
        <v>-6.4227999999999996</v>
      </c>
      <c r="L698" s="33">
        <v>1.522824</v>
      </c>
      <c r="M698" s="35">
        <f t="shared" si="32"/>
        <v>-4.8999759999999997</v>
      </c>
    </row>
    <row r="699" spans="1:13" x14ac:dyDescent="0.2">
      <c r="A699" s="2">
        <v>43130</v>
      </c>
      <c r="B699" s="10">
        <v>41.7425</v>
      </c>
      <c r="C699" s="7">
        <v>1437.82</v>
      </c>
      <c r="D699" s="5">
        <v>187.12</v>
      </c>
      <c r="F699" s="11">
        <f t="shared" si="30"/>
        <v>0</v>
      </c>
      <c r="G699" s="8">
        <f t="shared" si="31"/>
        <v>1437.82</v>
      </c>
      <c r="K699" s="33">
        <v>-9.6791900000000002</v>
      </c>
      <c r="L699" s="33">
        <v>-6.3394000000000004</v>
      </c>
      <c r="M699" s="35">
        <f t="shared" si="32"/>
        <v>-16.01859</v>
      </c>
    </row>
    <row r="700" spans="1:13" x14ac:dyDescent="0.2">
      <c r="A700" s="2">
        <v>43129</v>
      </c>
      <c r="B700" s="10">
        <v>41.99</v>
      </c>
      <c r="C700" s="7">
        <v>1417.68</v>
      </c>
      <c r="D700" s="5">
        <v>185.98</v>
      </c>
      <c r="F700" s="11">
        <f t="shared" si="30"/>
        <v>0</v>
      </c>
      <c r="G700" s="8">
        <f t="shared" si="31"/>
        <v>1417.68</v>
      </c>
      <c r="K700" s="33">
        <v>-7.1548800000000004</v>
      </c>
      <c r="L700" s="33">
        <v>15.758459999999999</v>
      </c>
      <c r="M700" s="35">
        <f t="shared" si="32"/>
        <v>8.6035799999999991</v>
      </c>
    </row>
    <row r="701" spans="1:13" x14ac:dyDescent="0.2">
      <c r="A701" s="2">
        <v>43126</v>
      </c>
      <c r="B701" s="10">
        <v>42.877499999999998</v>
      </c>
      <c r="C701" s="7">
        <v>1402.05</v>
      </c>
      <c r="D701" s="5">
        <v>190</v>
      </c>
      <c r="F701" s="11">
        <f t="shared" si="30"/>
        <v>0</v>
      </c>
      <c r="G701" s="8">
        <f t="shared" si="31"/>
        <v>1402.05</v>
      </c>
      <c r="K701" s="33">
        <v>-11.785600000000001</v>
      </c>
      <c r="L701" s="33">
        <v>-11.5885</v>
      </c>
      <c r="M701" s="35">
        <f t="shared" si="32"/>
        <v>-23.374099999999999</v>
      </c>
    </row>
    <row r="702" spans="1:13" x14ac:dyDescent="0.2">
      <c r="A702" s="2">
        <v>43125</v>
      </c>
      <c r="B702" s="10">
        <v>42.777500000000003</v>
      </c>
      <c r="C702" s="7">
        <v>1377.95</v>
      </c>
      <c r="D702" s="5">
        <v>187.48</v>
      </c>
      <c r="F702" s="11">
        <f t="shared" si="30"/>
        <v>0</v>
      </c>
      <c r="G702" s="8">
        <f t="shared" si="31"/>
        <v>1377.95</v>
      </c>
      <c r="K702" s="33">
        <v>-9.5533199999999994</v>
      </c>
      <c r="L702" s="33">
        <v>-7.3285400000000003</v>
      </c>
      <c r="M702" s="35">
        <f t="shared" si="32"/>
        <v>-16.88186</v>
      </c>
    </row>
    <row r="703" spans="1:13" x14ac:dyDescent="0.2">
      <c r="A703" s="2">
        <v>43124</v>
      </c>
      <c r="B703" s="10">
        <v>43.555</v>
      </c>
      <c r="C703" s="7">
        <v>1357.51</v>
      </c>
      <c r="D703" s="5">
        <v>186.55</v>
      </c>
      <c r="F703" s="11">
        <f t="shared" si="30"/>
        <v>0</v>
      </c>
      <c r="G703" s="8">
        <f t="shared" si="31"/>
        <v>1357.51</v>
      </c>
      <c r="K703" s="33">
        <v>2.8108460000000002</v>
      </c>
      <c r="L703" s="33">
        <v>10.65062</v>
      </c>
      <c r="M703" s="35">
        <f t="shared" si="32"/>
        <v>13.461466</v>
      </c>
    </row>
    <row r="704" spans="1:13" x14ac:dyDescent="0.2">
      <c r="A704" s="2">
        <v>43123</v>
      </c>
      <c r="B704" s="10">
        <v>44.26</v>
      </c>
      <c r="C704" s="7">
        <v>1362.54</v>
      </c>
      <c r="D704" s="5">
        <v>189.35</v>
      </c>
      <c r="F704" s="11">
        <f t="shared" si="30"/>
        <v>0</v>
      </c>
      <c r="G704" s="8">
        <f t="shared" si="31"/>
        <v>1362.54</v>
      </c>
      <c r="K704" s="33">
        <v>-17.1586</v>
      </c>
      <c r="L704" s="33">
        <v>-18.8568</v>
      </c>
      <c r="M704" s="35">
        <f t="shared" si="32"/>
        <v>-36.0154</v>
      </c>
    </row>
    <row r="705" spans="1:13" x14ac:dyDescent="0.2">
      <c r="A705" s="2">
        <v>43122</v>
      </c>
      <c r="B705" s="10">
        <v>44.25</v>
      </c>
      <c r="C705" s="7">
        <v>1327.31</v>
      </c>
      <c r="D705" s="5">
        <v>185.37</v>
      </c>
      <c r="F705" s="11">
        <f t="shared" si="30"/>
        <v>0</v>
      </c>
      <c r="G705" s="8">
        <f t="shared" si="31"/>
        <v>1327.31</v>
      </c>
      <c r="K705" s="33">
        <v>-15.749000000000001</v>
      </c>
      <c r="L705" s="33">
        <v>-20.736799999999999</v>
      </c>
      <c r="M705" s="35">
        <f t="shared" si="32"/>
        <v>-36.485799999999998</v>
      </c>
    </row>
    <row r="706" spans="1:13" x14ac:dyDescent="0.2">
      <c r="A706" s="2">
        <v>43119</v>
      </c>
      <c r="B706" s="10">
        <v>44.615000000000002</v>
      </c>
      <c r="C706" s="7">
        <v>1294.58</v>
      </c>
      <c r="D706" s="5">
        <v>181.29</v>
      </c>
      <c r="F706" s="11">
        <f t="shared" si="30"/>
        <v>0</v>
      </c>
      <c r="G706" s="8">
        <f t="shared" si="31"/>
        <v>1294.58</v>
      </c>
      <c r="K706" s="33">
        <v>-0.51088</v>
      </c>
      <c r="L706" s="33">
        <v>-7.8229600000000001</v>
      </c>
      <c r="M706" s="35">
        <f t="shared" si="32"/>
        <v>-8.3338400000000004</v>
      </c>
    </row>
    <row r="707" spans="1:13" x14ac:dyDescent="0.2">
      <c r="A707" s="2">
        <v>43118</v>
      </c>
      <c r="B707" s="10">
        <v>44.814999999999998</v>
      </c>
      <c r="C707" s="7">
        <v>1293.32</v>
      </c>
      <c r="D707" s="5">
        <v>179.8</v>
      </c>
      <c r="F707" s="11">
        <f t="shared" si="30"/>
        <v>0</v>
      </c>
      <c r="G707" s="8">
        <f t="shared" si="31"/>
        <v>1293.32</v>
      </c>
      <c r="K707" s="33">
        <v>0.79746899999999998</v>
      </c>
      <c r="L707" s="33">
        <v>-10.2942</v>
      </c>
      <c r="M707" s="35">
        <f t="shared" si="32"/>
        <v>-9.4967310000000005</v>
      </c>
    </row>
    <row r="708" spans="1:13" x14ac:dyDescent="0.2">
      <c r="A708" s="2">
        <v>43117</v>
      </c>
      <c r="B708" s="10">
        <v>44.774999999999999</v>
      </c>
      <c r="C708" s="7">
        <v>1295</v>
      </c>
      <c r="D708" s="5">
        <v>177.6</v>
      </c>
      <c r="F708" s="11">
        <f t="shared" si="30"/>
        <v>0</v>
      </c>
      <c r="G708" s="8">
        <f t="shared" si="31"/>
        <v>1295</v>
      </c>
      <c r="K708" s="33">
        <v>4.427562</v>
      </c>
      <c r="L708" s="33">
        <v>6.4765499999999996</v>
      </c>
      <c r="M708" s="35">
        <f t="shared" si="32"/>
        <v>10.904112</v>
      </c>
    </row>
    <row r="709" spans="1:13" x14ac:dyDescent="0.2">
      <c r="A709" s="2">
        <v>43116</v>
      </c>
      <c r="B709" s="10">
        <v>44.047499999999999</v>
      </c>
      <c r="C709" s="7">
        <v>1304.8599999999999</v>
      </c>
      <c r="D709" s="5">
        <v>178.39</v>
      </c>
      <c r="F709" s="11">
        <f t="shared" ref="F709:F772" si="33">B709*$P$8</f>
        <v>0</v>
      </c>
      <c r="G709" s="8">
        <f t="shared" ref="G709:G772" si="34">C709*(1-$P$8)</f>
        <v>1304.8599999999999</v>
      </c>
      <c r="K709" s="33">
        <v>0.28099400000000002</v>
      </c>
      <c r="L709" s="33">
        <v>3.8092229999999998</v>
      </c>
      <c r="M709" s="35">
        <f t="shared" si="32"/>
        <v>4.090217</v>
      </c>
    </row>
    <row r="710" spans="1:13" x14ac:dyDescent="0.2">
      <c r="A710" s="2">
        <v>43115</v>
      </c>
      <c r="B710" s="10">
        <v>44.272500000000001</v>
      </c>
      <c r="C710" s="7">
        <v>1305.2</v>
      </c>
      <c r="D710" s="5">
        <v>179.37</v>
      </c>
      <c r="F710" s="11">
        <f t="shared" si="33"/>
        <v>0</v>
      </c>
      <c r="G710" s="8">
        <f t="shared" si="34"/>
        <v>1305.2</v>
      </c>
      <c r="K710" s="33">
        <v>0</v>
      </c>
      <c r="L710" s="33">
        <v>0</v>
      </c>
      <c r="M710" s="35">
        <f t="shared" ref="M710:M773" si="35">SUM(K710:L710)</f>
        <v>0</v>
      </c>
    </row>
    <row r="711" spans="1:13" x14ac:dyDescent="0.2">
      <c r="A711" s="2">
        <v>43112</v>
      </c>
      <c r="B711" s="10">
        <v>44.272500000000001</v>
      </c>
      <c r="C711" s="7">
        <v>1305.2</v>
      </c>
      <c r="D711" s="5">
        <v>179.37</v>
      </c>
      <c r="F711" s="11">
        <f t="shared" si="33"/>
        <v>0</v>
      </c>
      <c r="G711" s="8">
        <f t="shared" si="34"/>
        <v>1305.2</v>
      </c>
      <c r="K711" s="33">
        <v>-14.118600000000001</v>
      </c>
      <c r="L711" s="33">
        <v>41.57311</v>
      </c>
      <c r="M711" s="35">
        <f t="shared" si="35"/>
        <v>27.454509999999999</v>
      </c>
    </row>
    <row r="712" spans="1:13" x14ac:dyDescent="0.2">
      <c r="A712" s="2">
        <v>43111</v>
      </c>
      <c r="B712" s="10">
        <v>43.82</v>
      </c>
      <c r="C712" s="7">
        <v>1276.68</v>
      </c>
      <c r="D712" s="5">
        <v>187.77</v>
      </c>
      <c r="F712" s="11">
        <f t="shared" si="33"/>
        <v>0</v>
      </c>
      <c r="G712" s="8">
        <f t="shared" si="34"/>
        <v>1276.68</v>
      </c>
      <c r="K712" s="33">
        <v>-11.0092</v>
      </c>
      <c r="L712" s="33">
        <v>1.259773</v>
      </c>
      <c r="M712" s="35">
        <f t="shared" si="35"/>
        <v>-9.7494270000000007</v>
      </c>
    </row>
    <row r="713" spans="1:13" x14ac:dyDescent="0.2">
      <c r="A713" s="2">
        <v>43110</v>
      </c>
      <c r="B713" s="10">
        <v>43.572499999999998</v>
      </c>
      <c r="C713" s="7">
        <v>1254.33</v>
      </c>
      <c r="D713" s="5">
        <v>187.84</v>
      </c>
      <c r="F713" s="11">
        <f t="shared" si="33"/>
        <v>0</v>
      </c>
      <c r="G713" s="8">
        <f t="shared" si="34"/>
        <v>1254.33</v>
      </c>
      <c r="K713" s="33">
        <v>-0.78852</v>
      </c>
      <c r="L713" s="33">
        <v>0.104946</v>
      </c>
      <c r="M713" s="35">
        <f t="shared" si="35"/>
        <v>-0.68357400000000001</v>
      </c>
    </row>
    <row r="714" spans="1:13" x14ac:dyDescent="0.2">
      <c r="A714" s="2">
        <v>43109</v>
      </c>
      <c r="B714" s="10">
        <v>43.582500000000003</v>
      </c>
      <c r="C714" s="7">
        <v>1252.7</v>
      </c>
      <c r="D714" s="5">
        <v>187.87</v>
      </c>
      <c r="F714" s="11">
        <f t="shared" si="33"/>
        <v>0</v>
      </c>
      <c r="G714" s="8">
        <f t="shared" si="34"/>
        <v>1252.7</v>
      </c>
      <c r="K714" s="33">
        <v>-2.8360699999999999</v>
      </c>
      <c r="L714" s="33">
        <v>1.9276629999999999</v>
      </c>
      <c r="M714" s="35">
        <f t="shared" si="35"/>
        <v>-0.90840699999999996</v>
      </c>
    </row>
    <row r="715" spans="1:13" x14ac:dyDescent="0.2">
      <c r="A715" s="2">
        <v>43108</v>
      </c>
      <c r="B715" s="10">
        <v>43.587499999999999</v>
      </c>
      <c r="C715" s="7">
        <v>1246.8699999999999</v>
      </c>
      <c r="D715" s="5">
        <v>188.28</v>
      </c>
      <c r="F715" s="11">
        <f t="shared" si="33"/>
        <v>0</v>
      </c>
      <c r="G715" s="8">
        <f t="shared" si="34"/>
        <v>1246.8699999999999</v>
      </c>
      <c r="K715" s="33">
        <v>-8.5493699999999997</v>
      </c>
      <c r="L715" s="33">
        <v>-7.3975999999999997</v>
      </c>
      <c r="M715" s="35">
        <f t="shared" si="35"/>
        <v>-15.94697</v>
      </c>
    </row>
    <row r="716" spans="1:13" x14ac:dyDescent="0.2">
      <c r="A716" s="2">
        <v>43105</v>
      </c>
      <c r="B716" s="10">
        <v>43.75</v>
      </c>
      <c r="C716" s="7">
        <v>1229.1400000000001</v>
      </c>
      <c r="D716" s="5">
        <v>186.85</v>
      </c>
      <c r="F716" s="11">
        <f t="shared" si="33"/>
        <v>0</v>
      </c>
      <c r="G716" s="8">
        <f t="shared" si="34"/>
        <v>1229.1400000000001</v>
      </c>
      <c r="K716" s="33">
        <v>-9.7716100000000008</v>
      </c>
      <c r="L716" s="33">
        <v>-10.117699999999999</v>
      </c>
      <c r="M716" s="35">
        <f t="shared" si="35"/>
        <v>-19.889310000000002</v>
      </c>
    </row>
    <row r="717" spans="1:13" x14ac:dyDescent="0.2">
      <c r="A717" s="2">
        <v>43104</v>
      </c>
      <c r="B717" s="10">
        <v>43.2575</v>
      </c>
      <c r="C717" s="7">
        <v>1209.5899999999999</v>
      </c>
      <c r="D717" s="5">
        <v>184.33</v>
      </c>
      <c r="F717" s="11">
        <f t="shared" si="33"/>
        <v>0</v>
      </c>
      <c r="G717" s="8">
        <f t="shared" si="34"/>
        <v>1209.5899999999999</v>
      </c>
      <c r="K717" s="33">
        <v>-2.72702</v>
      </c>
      <c r="L717" s="33">
        <v>2.36355</v>
      </c>
      <c r="M717" s="35">
        <f t="shared" si="35"/>
        <v>-0.36346999999999996</v>
      </c>
    </row>
    <row r="718" spans="1:13" x14ac:dyDescent="0.2">
      <c r="A718" s="2">
        <v>43103</v>
      </c>
      <c r="B718" s="10">
        <v>43.057499999999997</v>
      </c>
      <c r="C718" s="7">
        <v>1204.2</v>
      </c>
      <c r="D718" s="5">
        <v>184.67</v>
      </c>
      <c r="F718" s="11">
        <f t="shared" si="33"/>
        <v>0</v>
      </c>
      <c r="G718" s="8">
        <f t="shared" si="34"/>
        <v>1204.2</v>
      </c>
      <c r="K718" s="33">
        <v>-7.3921700000000001</v>
      </c>
      <c r="L718" s="33">
        <v>-15.456899999999999</v>
      </c>
      <c r="M718" s="35">
        <f t="shared" si="35"/>
        <v>-22.849069999999998</v>
      </c>
    </row>
    <row r="719" spans="1:13" x14ac:dyDescent="0.2">
      <c r="A719" s="2">
        <v>43102</v>
      </c>
      <c r="B719" s="10">
        <v>43.064999999999998</v>
      </c>
      <c r="C719" s="7">
        <v>1189.01</v>
      </c>
      <c r="D719" s="5">
        <v>181.42</v>
      </c>
      <c r="F719" s="11">
        <f t="shared" si="33"/>
        <v>0</v>
      </c>
      <c r="G719" s="8">
        <f t="shared" si="34"/>
        <v>1189.01</v>
      </c>
      <c r="K719" s="33">
        <v>-9.9027100000000008</v>
      </c>
      <c r="L719" s="33">
        <v>-20.708100000000002</v>
      </c>
      <c r="M719" s="35">
        <f t="shared" si="35"/>
        <v>-30.610810000000001</v>
      </c>
    </row>
    <row r="720" spans="1:13" x14ac:dyDescent="0.2">
      <c r="A720" s="2">
        <v>43101</v>
      </c>
      <c r="B720" s="10">
        <v>42.307499999999997</v>
      </c>
      <c r="C720" s="7">
        <v>1169.47</v>
      </c>
      <c r="D720" s="5">
        <v>176.46</v>
      </c>
      <c r="F720" s="11">
        <f t="shared" si="33"/>
        <v>0</v>
      </c>
      <c r="G720" s="8">
        <f t="shared" si="34"/>
        <v>1169.47</v>
      </c>
      <c r="K720" s="33">
        <v>0</v>
      </c>
      <c r="L720" s="33">
        <v>0</v>
      </c>
      <c r="M720" s="35">
        <f t="shared" si="35"/>
        <v>0</v>
      </c>
    </row>
    <row r="721" spans="1:13" x14ac:dyDescent="0.2">
      <c r="A721" s="2">
        <v>43098</v>
      </c>
      <c r="B721" s="10">
        <v>42.307499999999997</v>
      </c>
      <c r="C721" s="7">
        <v>1169.47</v>
      </c>
      <c r="D721" s="5">
        <v>176.46</v>
      </c>
      <c r="F721" s="11">
        <f t="shared" si="33"/>
        <v>0</v>
      </c>
      <c r="G721" s="8">
        <f t="shared" si="34"/>
        <v>1169.47</v>
      </c>
      <c r="K721" s="33">
        <v>8.3344679999999993</v>
      </c>
      <c r="L721" s="33">
        <v>5.1979470000000001</v>
      </c>
      <c r="M721" s="35">
        <f t="shared" si="35"/>
        <v>13.532415</v>
      </c>
    </row>
    <row r="722" spans="1:13" x14ac:dyDescent="0.2">
      <c r="A722" s="2">
        <v>43097</v>
      </c>
      <c r="B722" s="10">
        <v>42.77</v>
      </c>
      <c r="C722" s="7">
        <v>1186.0999999999999</v>
      </c>
      <c r="D722" s="5">
        <v>177.92</v>
      </c>
      <c r="F722" s="11">
        <f t="shared" si="33"/>
        <v>0</v>
      </c>
      <c r="G722" s="8">
        <f t="shared" si="34"/>
        <v>1186.0999999999999</v>
      </c>
      <c r="K722" s="33">
        <v>-1.93127</v>
      </c>
      <c r="L722" s="33">
        <v>-0.97452000000000005</v>
      </c>
      <c r="M722" s="35">
        <f t="shared" si="35"/>
        <v>-2.9057900000000001</v>
      </c>
    </row>
    <row r="723" spans="1:13" x14ac:dyDescent="0.2">
      <c r="A723" s="2">
        <v>43096</v>
      </c>
      <c r="B723" s="10">
        <v>42.65</v>
      </c>
      <c r="C723" s="7">
        <v>1182.26</v>
      </c>
      <c r="D723" s="5">
        <v>177.62</v>
      </c>
      <c r="F723" s="11">
        <f t="shared" si="33"/>
        <v>0</v>
      </c>
      <c r="G723" s="8">
        <f t="shared" si="34"/>
        <v>1182.26</v>
      </c>
      <c r="K723" s="33">
        <v>-2.6818</v>
      </c>
      <c r="L723" s="33">
        <v>-7.7100200000000001</v>
      </c>
      <c r="M723" s="35">
        <f t="shared" si="35"/>
        <v>-10.391819999999999</v>
      </c>
    </row>
    <row r="724" spans="1:13" x14ac:dyDescent="0.2">
      <c r="A724" s="2">
        <v>43095</v>
      </c>
      <c r="B724" s="10">
        <v>42.642499999999998</v>
      </c>
      <c r="C724" s="7">
        <v>1176.76</v>
      </c>
      <c r="D724" s="5">
        <v>175.99</v>
      </c>
      <c r="F724" s="11">
        <f t="shared" si="33"/>
        <v>0</v>
      </c>
      <c r="G724" s="8">
        <f t="shared" si="34"/>
        <v>1176.76</v>
      </c>
      <c r="K724" s="33">
        <v>-3.5204300000000002</v>
      </c>
      <c r="L724" s="33">
        <v>1.5847309999999999</v>
      </c>
      <c r="M724" s="35">
        <f t="shared" si="35"/>
        <v>-1.9356990000000003</v>
      </c>
    </row>
    <row r="725" spans="1:13" x14ac:dyDescent="0.2">
      <c r="A725" s="2">
        <v>43094</v>
      </c>
      <c r="B725" s="10">
        <v>43.752499999999998</v>
      </c>
      <c r="C725" s="7">
        <v>1168.3599999999999</v>
      </c>
      <c r="D725" s="5">
        <v>177.2</v>
      </c>
      <c r="F725" s="11">
        <f t="shared" si="33"/>
        <v>0</v>
      </c>
      <c r="G725" s="8">
        <f t="shared" si="34"/>
        <v>1168.3599999999999</v>
      </c>
      <c r="K725" s="33">
        <v>0</v>
      </c>
      <c r="L725" s="33">
        <v>0</v>
      </c>
      <c r="M725" s="35">
        <f t="shared" si="35"/>
        <v>0</v>
      </c>
    </row>
    <row r="726" spans="1:13" x14ac:dyDescent="0.2">
      <c r="A726" s="2">
        <v>43091</v>
      </c>
      <c r="B726" s="10">
        <v>43.752499999999998</v>
      </c>
      <c r="C726" s="7">
        <v>1168.3599999999999</v>
      </c>
      <c r="D726" s="5">
        <v>177.2</v>
      </c>
      <c r="F726" s="11">
        <f t="shared" si="33"/>
        <v>0</v>
      </c>
      <c r="G726" s="8">
        <f t="shared" si="34"/>
        <v>1168.3599999999999</v>
      </c>
      <c r="K726" s="33">
        <v>3.1161650000000001</v>
      </c>
      <c r="L726" s="33">
        <v>1.1868289999999999</v>
      </c>
      <c r="M726" s="35">
        <f t="shared" si="35"/>
        <v>4.302994</v>
      </c>
    </row>
    <row r="727" spans="1:13" x14ac:dyDescent="0.2">
      <c r="A727" s="2">
        <v>43090</v>
      </c>
      <c r="B727" s="10">
        <v>43.752499999999998</v>
      </c>
      <c r="C727" s="7">
        <v>1174.76</v>
      </c>
      <c r="D727" s="5">
        <v>177.45</v>
      </c>
      <c r="F727" s="11">
        <f t="shared" si="33"/>
        <v>0</v>
      </c>
      <c r="G727" s="8">
        <f t="shared" si="34"/>
        <v>1174.76</v>
      </c>
      <c r="K727" s="33">
        <v>1.3078749999999999</v>
      </c>
      <c r="L727" s="33">
        <v>2.7071260000000001</v>
      </c>
      <c r="M727" s="35">
        <f t="shared" si="35"/>
        <v>4.0150009999999998</v>
      </c>
    </row>
    <row r="728" spans="1:13" x14ac:dyDescent="0.2">
      <c r="A728" s="2">
        <v>43089</v>
      </c>
      <c r="B728" s="10">
        <v>43.587499999999999</v>
      </c>
      <c r="C728" s="7">
        <v>1177.6199999999999</v>
      </c>
      <c r="D728" s="5">
        <v>177.89</v>
      </c>
      <c r="F728" s="11">
        <f t="shared" si="33"/>
        <v>0</v>
      </c>
      <c r="G728" s="8">
        <f t="shared" si="34"/>
        <v>1177.6199999999999</v>
      </c>
      <c r="K728" s="33">
        <v>4.7765240000000002</v>
      </c>
      <c r="L728" s="33">
        <v>7.5126530000000002</v>
      </c>
      <c r="M728" s="35">
        <f t="shared" si="35"/>
        <v>12.289177</v>
      </c>
    </row>
    <row r="729" spans="1:13" x14ac:dyDescent="0.2">
      <c r="A729" s="2">
        <v>43088</v>
      </c>
      <c r="B729" s="10">
        <v>43.634999999999998</v>
      </c>
      <c r="C729" s="7">
        <v>1187.3800000000001</v>
      </c>
      <c r="D729" s="5">
        <v>179.51</v>
      </c>
      <c r="F729" s="11">
        <f t="shared" si="33"/>
        <v>0</v>
      </c>
      <c r="G729" s="8">
        <f t="shared" si="34"/>
        <v>1187.3800000000001</v>
      </c>
      <c r="K729" s="33">
        <v>1.799239</v>
      </c>
      <c r="L729" s="33">
        <v>4.4577450000000001</v>
      </c>
      <c r="M729" s="35">
        <f t="shared" si="35"/>
        <v>6.2569840000000001</v>
      </c>
    </row>
    <row r="730" spans="1:13" x14ac:dyDescent="0.2">
      <c r="A730" s="2">
        <v>43087</v>
      </c>
      <c r="B730" s="10">
        <v>44.104999999999997</v>
      </c>
      <c r="C730" s="7">
        <v>1190.58</v>
      </c>
      <c r="D730" s="5">
        <v>180.82</v>
      </c>
      <c r="F730" s="11">
        <f t="shared" si="33"/>
        <v>0</v>
      </c>
      <c r="G730" s="8">
        <f t="shared" si="34"/>
        <v>1190.58</v>
      </c>
      <c r="K730" s="33">
        <v>-5.8844200000000004</v>
      </c>
      <c r="L730" s="33">
        <v>-0.74304999999999999</v>
      </c>
      <c r="M730" s="35">
        <f t="shared" si="35"/>
        <v>-6.6274700000000006</v>
      </c>
    </row>
    <row r="731" spans="1:13" x14ac:dyDescent="0.2">
      <c r="A731" s="2">
        <v>43084</v>
      </c>
      <c r="B731" s="10">
        <v>43.4925</v>
      </c>
      <c r="C731" s="7">
        <v>1179.1400000000001</v>
      </c>
      <c r="D731" s="5">
        <v>180.18</v>
      </c>
      <c r="F731" s="11">
        <f t="shared" si="33"/>
        <v>0</v>
      </c>
      <c r="G731" s="8">
        <f t="shared" si="34"/>
        <v>1179.1400000000001</v>
      </c>
      <c r="K731" s="33">
        <v>-2.6005600000000002</v>
      </c>
      <c r="L731" s="33">
        <v>-6.8582400000000003</v>
      </c>
      <c r="M731" s="35">
        <f t="shared" si="35"/>
        <v>-9.4588000000000001</v>
      </c>
    </row>
    <row r="732" spans="1:13" x14ac:dyDescent="0.2">
      <c r="A732" s="2">
        <v>43083</v>
      </c>
      <c r="B732" s="10">
        <v>43.055</v>
      </c>
      <c r="C732" s="7">
        <v>1174.26</v>
      </c>
      <c r="D732" s="5">
        <v>178.39</v>
      </c>
      <c r="F732" s="11">
        <f t="shared" si="33"/>
        <v>0</v>
      </c>
      <c r="G732" s="8">
        <f t="shared" si="34"/>
        <v>1174.26</v>
      </c>
      <c r="K732" s="33">
        <v>-4.9258899999999999</v>
      </c>
      <c r="L732" s="33">
        <v>-0.47410000000000002</v>
      </c>
      <c r="M732" s="35">
        <f t="shared" si="35"/>
        <v>-5.3999899999999998</v>
      </c>
    </row>
    <row r="733" spans="1:13" x14ac:dyDescent="0.2">
      <c r="A733" s="2">
        <v>43082</v>
      </c>
      <c r="B733" s="10">
        <v>43.067500000000003</v>
      </c>
      <c r="C733" s="7">
        <v>1164.1300000000001</v>
      </c>
      <c r="D733" s="5">
        <v>178.3</v>
      </c>
      <c r="F733" s="11">
        <f t="shared" si="33"/>
        <v>0</v>
      </c>
      <c r="G733" s="8">
        <f t="shared" si="34"/>
        <v>1164.1300000000001</v>
      </c>
      <c r="K733" s="33">
        <v>0.38943899999999998</v>
      </c>
      <c r="L733" s="33">
        <v>-5.8274100000000004</v>
      </c>
      <c r="M733" s="35">
        <f t="shared" si="35"/>
        <v>-5.4379710000000001</v>
      </c>
    </row>
    <row r="734" spans="1:13" x14ac:dyDescent="0.2">
      <c r="A734" s="2">
        <v>43081</v>
      </c>
      <c r="B734" s="10">
        <v>42.924999999999997</v>
      </c>
      <c r="C734" s="7">
        <v>1165.08</v>
      </c>
      <c r="D734" s="5">
        <v>176.96</v>
      </c>
      <c r="F734" s="11">
        <f t="shared" si="33"/>
        <v>0</v>
      </c>
      <c r="G734" s="8">
        <f t="shared" si="34"/>
        <v>1165.08</v>
      </c>
      <c r="K734" s="33">
        <v>1.9941260000000001</v>
      </c>
      <c r="L734" s="33">
        <v>8.9656909999999996</v>
      </c>
      <c r="M734" s="35">
        <f t="shared" si="35"/>
        <v>10.959816999999999</v>
      </c>
    </row>
    <row r="735" spans="1:13" x14ac:dyDescent="0.2">
      <c r="A735" s="2">
        <v>43080</v>
      </c>
      <c r="B735" s="10">
        <v>43.167499999999997</v>
      </c>
      <c r="C735" s="7">
        <v>1168.92</v>
      </c>
      <c r="D735" s="5">
        <v>179.04</v>
      </c>
      <c r="F735" s="11">
        <f t="shared" si="33"/>
        <v>0</v>
      </c>
      <c r="G735" s="8">
        <f t="shared" si="34"/>
        <v>1168.92</v>
      </c>
      <c r="K735" s="33">
        <v>-3.7926600000000001</v>
      </c>
      <c r="L735" s="33">
        <v>2.9016419999999998</v>
      </c>
      <c r="M735" s="35">
        <f t="shared" si="35"/>
        <v>-0.89101800000000031</v>
      </c>
    </row>
    <row r="736" spans="1:13" x14ac:dyDescent="0.2">
      <c r="A736" s="2">
        <v>43077</v>
      </c>
      <c r="B736" s="10">
        <v>42.342500000000001</v>
      </c>
      <c r="C736" s="7">
        <v>1162</v>
      </c>
      <c r="D736" s="5">
        <v>179</v>
      </c>
      <c r="F736" s="11">
        <f t="shared" si="33"/>
        <v>0</v>
      </c>
      <c r="G736" s="8">
        <f t="shared" si="34"/>
        <v>1162</v>
      </c>
      <c r="K736" s="33">
        <v>-1.08246</v>
      </c>
      <c r="L736" s="33">
        <v>5.4587810000000001</v>
      </c>
      <c r="M736" s="35">
        <f t="shared" si="35"/>
        <v>4.3763209999999999</v>
      </c>
    </row>
    <row r="737" spans="1:13" x14ac:dyDescent="0.2">
      <c r="A737" s="2">
        <v>43076</v>
      </c>
      <c r="B737" s="10">
        <v>42.33</v>
      </c>
      <c r="C737" s="7">
        <v>1159.79</v>
      </c>
      <c r="D737" s="5">
        <v>180.14</v>
      </c>
      <c r="F737" s="11">
        <f t="shared" si="33"/>
        <v>0</v>
      </c>
      <c r="G737" s="8">
        <f t="shared" si="34"/>
        <v>1159.79</v>
      </c>
      <c r="K737" s="33">
        <v>-3.6623100000000002</v>
      </c>
      <c r="L737" s="33">
        <v>-19.078600000000002</v>
      </c>
      <c r="M737" s="35">
        <f t="shared" si="35"/>
        <v>-22.740910000000003</v>
      </c>
    </row>
    <row r="738" spans="1:13" x14ac:dyDescent="0.2">
      <c r="A738" s="2">
        <v>43075</v>
      </c>
      <c r="B738" s="10">
        <v>42.252499999999998</v>
      </c>
      <c r="C738" s="7">
        <v>1152.3499999999999</v>
      </c>
      <c r="D738" s="5">
        <v>176.06</v>
      </c>
      <c r="F738" s="11">
        <f t="shared" si="33"/>
        <v>0</v>
      </c>
      <c r="G738" s="8">
        <f t="shared" si="34"/>
        <v>1152.3499999999999</v>
      </c>
      <c r="K738" s="33">
        <v>-5.16798</v>
      </c>
      <c r="L738" s="33">
        <v>-15.923999999999999</v>
      </c>
      <c r="M738" s="35">
        <f t="shared" si="35"/>
        <v>-21.09198</v>
      </c>
    </row>
    <row r="739" spans="1:13" x14ac:dyDescent="0.2">
      <c r="A739" s="2">
        <v>43074</v>
      </c>
      <c r="B739" s="10">
        <v>42.41</v>
      </c>
      <c r="C739" s="7">
        <v>1141.57</v>
      </c>
      <c r="D739" s="5">
        <v>172.83</v>
      </c>
      <c r="F739" s="11">
        <f t="shared" si="33"/>
        <v>0</v>
      </c>
      <c r="G739" s="8">
        <f t="shared" si="34"/>
        <v>1141.57</v>
      </c>
      <c r="K739" s="33">
        <v>-3.6896599999999999</v>
      </c>
      <c r="L739" s="33">
        <v>-6.6062399999999997</v>
      </c>
      <c r="M739" s="35">
        <f t="shared" si="35"/>
        <v>-10.2959</v>
      </c>
    </row>
    <row r="740" spans="1:13" x14ac:dyDescent="0.2">
      <c r="A740" s="2">
        <v>43073</v>
      </c>
      <c r="B740" s="10">
        <v>42.45</v>
      </c>
      <c r="C740" s="7">
        <v>1133.95</v>
      </c>
      <c r="D740" s="5">
        <v>171.47</v>
      </c>
      <c r="F740" s="11">
        <f t="shared" si="33"/>
        <v>0</v>
      </c>
      <c r="G740" s="8">
        <f t="shared" si="34"/>
        <v>1133.95</v>
      </c>
      <c r="K740" s="33">
        <v>13.988329999999999</v>
      </c>
      <c r="L740" s="33">
        <v>16.061720000000001</v>
      </c>
      <c r="M740" s="35">
        <f t="shared" si="35"/>
        <v>30.050049999999999</v>
      </c>
    </row>
    <row r="741" spans="1:13" x14ac:dyDescent="0.2">
      <c r="A741" s="2">
        <v>43070</v>
      </c>
      <c r="B741" s="10">
        <v>42.762500000000003</v>
      </c>
      <c r="C741" s="7">
        <v>1162.3499999999999</v>
      </c>
      <c r="D741" s="5">
        <v>175.1</v>
      </c>
      <c r="F741" s="11">
        <f t="shared" si="33"/>
        <v>0</v>
      </c>
      <c r="G741" s="8">
        <f t="shared" si="34"/>
        <v>1162.3499999999999</v>
      </c>
      <c r="K741" s="33">
        <v>7.1139910000000004</v>
      </c>
      <c r="L741" s="33">
        <v>9.1249520000000004</v>
      </c>
      <c r="M741" s="35">
        <f t="shared" si="35"/>
        <v>16.238942999999999</v>
      </c>
    </row>
    <row r="742" spans="1:13" x14ac:dyDescent="0.2">
      <c r="A742" s="2">
        <v>43069</v>
      </c>
      <c r="B742" s="10">
        <v>42.962499999999999</v>
      </c>
      <c r="C742" s="7">
        <v>1176.75</v>
      </c>
      <c r="D742" s="5">
        <v>177.18</v>
      </c>
      <c r="F742" s="11">
        <f t="shared" si="33"/>
        <v>0</v>
      </c>
      <c r="G742" s="8">
        <f t="shared" si="34"/>
        <v>1176.75</v>
      </c>
      <c r="K742" s="33">
        <v>-7.84124</v>
      </c>
      <c r="L742" s="33">
        <v>-7.5117099999999999</v>
      </c>
      <c r="M742" s="35">
        <f t="shared" si="35"/>
        <v>-15.35295</v>
      </c>
    </row>
    <row r="743" spans="1:13" x14ac:dyDescent="0.2">
      <c r="A743" s="2">
        <v>43068</v>
      </c>
      <c r="B743" s="10">
        <v>42.37</v>
      </c>
      <c r="C743" s="7">
        <v>1161.27</v>
      </c>
      <c r="D743" s="5">
        <v>175.13</v>
      </c>
      <c r="F743" s="11">
        <f t="shared" si="33"/>
        <v>0</v>
      </c>
      <c r="G743" s="8">
        <f t="shared" si="34"/>
        <v>1161.27</v>
      </c>
      <c r="K743" s="33">
        <v>16.202010000000001</v>
      </c>
      <c r="L743" s="33">
        <v>31.244710000000001</v>
      </c>
      <c r="M743" s="35">
        <f t="shared" si="35"/>
        <v>47.446719999999999</v>
      </c>
    </row>
    <row r="744" spans="1:13" x14ac:dyDescent="0.2">
      <c r="A744" s="2">
        <v>43067</v>
      </c>
      <c r="B744" s="10">
        <v>43.267499999999998</v>
      </c>
      <c r="C744" s="7">
        <v>1193.5999999999999</v>
      </c>
      <c r="D744" s="5">
        <v>182.42</v>
      </c>
      <c r="F744" s="11">
        <f t="shared" si="33"/>
        <v>0</v>
      </c>
      <c r="G744" s="8">
        <f t="shared" si="34"/>
        <v>1193.5999999999999</v>
      </c>
      <c r="K744" s="33">
        <v>1.216629</v>
      </c>
      <c r="L744" s="33">
        <v>1.9402969999999999</v>
      </c>
      <c r="M744" s="35">
        <f t="shared" si="35"/>
        <v>3.1569259999999999</v>
      </c>
    </row>
    <row r="745" spans="1:13" x14ac:dyDescent="0.2">
      <c r="A745" s="2">
        <v>43066</v>
      </c>
      <c r="B745" s="10">
        <v>43.522500000000001</v>
      </c>
      <c r="C745" s="7">
        <v>1195.83</v>
      </c>
      <c r="D745" s="5">
        <v>183.03</v>
      </c>
      <c r="F745" s="11">
        <f t="shared" si="33"/>
        <v>0</v>
      </c>
      <c r="G745" s="8">
        <f t="shared" si="34"/>
        <v>1195.83</v>
      </c>
      <c r="K745" s="33">
        <v>-4.6733500000000001</v>
      </c>
      <c r="L745" s="33">
        <v>-2.0112399999999999</v>
      </c>
      <c r="M745" s="35">
        <f t="shared" si="35"/>
        <v>-6.68459</v>
      </c>
    </row>
    <row r="746" spans="1:13" x14ac:dyDescent="0.2">
      <c r="A746" s="2">
        <v>43063</v>
      </c>
      <c r="B746" s="10">
        <v>43.7425</v>
      </c>
      <c r="C746" s="7">
        <v>1186</v>
      </c>
      <c r="D746" s="5">
        <v>182.78</v>
      </c>
      <c r="F746" s="11">
        <f t="shared" si="33"/>
        <v>0</v>
      </c>
      <c r="G746" s="8">
        <f t="shared" si="34"/>
        <v>1186</v>
      </c>
      <c r="K746" s="33">
        <v>-14.5304</v>
      </c>
      <c r="L746" s="33">
        <v>-9.0579999999999998</v>
      </c>
      <c r="M746" s="35">
        <f t="shared" si="35"/>
        <v>-23.5884</v>
      </c>
    </row>
    <row r="747" spans="1:13" x14ac:dyDescent="0.2">
      <c r="A747" s="2">
        <v>43062</v>
      </c>
      <c r="B747" s="10">
        <v>43.74</v>
      </c>
      <c r="C747" s="7">
        <v>1156.1600000000001</v>
      </c>
      <c r="D747" s="5">
        <v>180.87</v>
      </c>
      <c r="F747" s="11">
        <f t="shared" si="33"/>
        <v>0</v>
      </c>
      <c r="G747" s="8">
        <f t="shared" si="34"/>
        <v>1156.1600000000001</v>
      </c>
      <c r="K747" s="33">
        <v>0</v>
      </c>
      <c r="L747" s="33">
        <v>0</v>
      </c>
      <c r="M747" s="35">
        <f t="shared" si="35"/>
        <v>0</v>
      </c>
    </row>
    <row r="748" spans="1:13" x14ac:dyDescent="0.2">
      <c r="A748" s="2">
        <v>43061</v>
      </c>
      <c r="B748" s="10">
        <v>43.74</v>
      </c>
      <c r="C748" s="7">
        <v>1156.1600000000001</v>
      </c>
      <c r="D748" s="5">
        <v>180.87</v>
      </c>
      <c r="F748" s="11">
        <f t="shared" si="33"/>
        <v>0</v>
      </c>
      <c r="G748" s="8">
        <f t="shared" si="34"/>
        <v>1156.1600000000001</v>
      </c>
      <c r="K748" s="33">
        <v>-8.3500999999999994</v>
      </c>
      <c r="L748" s="33">
        <v>6.4048699999999998</v>
      </c>
      <c r="M748" s="35">
        <f t="shared" si="35"/>
        <v>-1.9452299999999996</v>
      </c>
    </row>
    <row r="749" spans="1:13" x14ac:dyDescent="0.2">
      <c r="A749" s="2">
        <v>43060</v>
      </c>
      <c r="B749" s="10">
        <v>43.284999999999997</v>
      </c>
      <c r="C749" s="7">
        <v>1139.49</v>
      </c>
      <c r="D749" s="5">
        <v>181.86</v>
      </c>
      <c r="F749" s="11">
        <f t="shared" si="33"/>
        <v>0</v>
      </c>
      <c r="G749" s="8">
        <f t="shared" si="34"/>
        <v>1139.49</v>
      </c>
      <c r="K749" s="33">
        <v>-6.8227000000000002</v>
      </c>
      <c r="L749" s="33">
        <v>-11.8512</v>
      </c>
      <c r="M749" s="35">
        <f t="shared" si="35"/>
        <v>-18.6739</v>
      </c>
    </row>
    <row r="750" spans="1:13" x14ac:dyDescent="0.2">
      <c r="A750" s="2">
        <v>43059</v>
      </c>
      <c r="B750" s="10">
        <v>42.494999999999997</v>
      </c>
      <c r="C750" s="7">
        <v>1126.31</v>
      </c>
      <c r="D750" s="5">
        <v>178.74</v>
      </c>
      <c r="F750" s="11">
        <f t="shared" si="33"/>
        <v>0</v>
      </c>
      <c r="G750" s="8">
        <f t="shared" si="34"/>
        <v>1126.31</v>
      </c>
      <c r="K750" s="33">
        <v>1.760043</v>
      </c>
      <c r="L750" s="33">
        <v>1.0750409999999999</v>
      </c>
      <c r="M750" s="35">
        <f t="shared" si="35"/>
        <v>2.8350840000000002</v>
      </c>
    </row>
    <row r="751" spans="1:13" x14ac:dyDescent="0.2">
      <c r="A751" s="2">
        <v>43056</v>
      </c>
      <c r="B751" s="10">
        <v>42.537500000000001</v>
      </c>
      <c r="C751" s="7">
        <v>1129.8800000000001</v>
      </c>
      <c r="D751" s="5">
        <v>179</v>
      </c>
      <c r="F751" s="11">
        <f t="shared" si="33"/>
        <v>0</v>
      </c>
      <c r="G751" s="8">
        <f t="shared" si="34"/>
        <v>1129.8800000000001</v>
      </c>
      <c r="K751" s="33">
        <v>3.7297959999999999</v>
      </c>
      <c r="L751" s="33">
        <v>1.9109290000000001</v>
      </c>
      <c r="M751" s="35">
        <f t="shared" si="35"/>
        <v>5.6407249999999998</v>
      </c>
    </row>
    <row r="752" spans="1:13" x14ac:dyDescent="0.2">
      <c r="A752" s="2">
        <v>43055</v>
      </c>
      <c r="B752" s="10">
        <v>42.774999999999999</v>
      </c>
      <c r="C752" s="7">
        <v>1137.29</v>
      </c>
      <c r="D752" s="5">
        <v>179.59</v>
      </c>
      <c r="F752" s="11">
        <f t="shared" si="33"/>
        <v>0</v>
      </c>
      <c r="G752" s="8">
        <f t="shared" si="34"/>
        <v>1137.29</v>
      </c>
      <c r="K752" s="33">
        <v>-5.4202599999999999</v>
      </c>
      <c r="L752" s="33">
        <v>-5.8932000000000002</v>
      </c>
      <c r="M752" s="35">
        <f t="shared" si="35"/>
        <v>-11.313459999999999</v>
      </c>
    </row>
    <row r="753" spans="1:13" x14ac:dyDescent="0.2">
      <c r="A753" s="2">
        <v>43054</v>
      </c>
      <c r="B753" s="10">
        <v>42.27</v>
      </c>
      <c r="C753" s="7">
        <v>1126.69</v>
      </c>
      <c r="D753" s="5">
        <v>177.95</v>
      </c>
      <c r="F753" s="11">
        <f t="shared" si="33"/>
        <v>0</v>
      </c>
      <c r="G753" s="8">
        <f t="shared" si="34"/>
        <v>1126.69</v>
      </c>
      <c r="K753" s="33">
        <v>5.2319440000000004</v>
      </c>
      <c r="L753" s="33">
        <v>-1.54756</v>
      </c>
      <c r="M753" s="35">
        <f t="shared" si="35"/>
        <v>3.6843840000000005</v>
      </c>
    </row>
    <row r="754" spans="1:13" x14ac:dyDescent="0.2">
      <c r="A754" s="2">
        <v>43053</v>
      </c>
      <c r="B754" s="10">
        <v>42.835000000000001</v>
      </c>
      <c r="C754" s="7">
        <v>1136.8399999999999</v>
      </c>
      <c r="D754" s="5">
        <v>178.07</v>
      </c>
      <c r="F754" s="11">
        <f t="shared" si="33"/>
        <v>0</v>
      </c>
      <c r="G754" s="8">
        <f t="shared" si="34"/>
        <v>1136.8399999999999</v>
      </c>
      <c r="K754" s="33">
        <v>-3.39717</v>
      </c>
      <c r="L754" s="33">
        <v>0.85926100000000005</v>
      </c>
      <c r="M754" s="35">
        <f t="shared" si="35"/>
        <v>-2.537909</v>
      </c>
    </row>
    <row r="755" spans="1:13" x14ac:dyDescent="0.2">
      <c r="A755" s="2">
        <v>43052</v>
      </c>
      <c r="B755" s="10">
        <v>43.4925</v>
      </c>
      <c r="C755" s="7">
        <v>1129.17</v>
      </c>
      <c r="D755" s="5">
        <v>178.77</v>
      </c>
      <c r="F755" s="11">
        <f t="shared" si="33"/>
        <v>0</v>
      </c>
      <c r="G755" s="8">
        <f t="shared" si="34"/>
        <v>1129.17</v>
      </c>
      <c r="K755" s="33">
        <v>-1.77017</v>
      </c>
      <c r="L755" s="33">
        <v>-2.1274500000000001</v>
      </c>
      <c r="M755" s="35">
        <f t="shared" si="35"/>
        <v>-3.8976199999999999</v>
      </c>
    </row>
    <row r="756" spans="1:13" x14ac:dyDescent="0.2">
      <c r="A756" s="2">
        <v>43049</v>
      </c>
      <c r="B756" s="10">
        <v>43.667499999999997</v>
      </c>
      <c r="C756" s="7">
        <v>1125.3499999999999</v>
      </c>
      <c r="D756" s="5">
        <v>178.46</v>
      </c>
      <c r="F756" s="11">
        <f t="shared" si="33"/>
        <v>0</v>
      </c>
      <c r="G756" s="8">
        <f t="shared" si="34"/>
        <v>1125.3499999999999</v>
      </c>
      <c r="K756" s="33">
        <v>1.9956970000000001</v>
      </c>
      <c r="L756" s="33">
        <v>2.8541820000000002</v>
      </c>
      <c r="M756" s="35">
        <f t="shared" si="35"/>
        <v>4.8498790000000005</v>
      </c>
    </row>
    <row r="757" spans="1:13" x14ac:dyDescent="0.2">
      <c r="A757" s="2">
        <v>43048</v>
      </c>
      <c r="B757" s="10">
        <v>43.97</v>
      </c>
      <c r="C757" s="7">
        <v>1129.1300000000001</v>
      </c>
      <c r="D757" s="5">
        <v>179.3</v>
      </c>
      <c r="F757" s="11">
        <f t="shared" si="33"/>
        <v>0</v>
      </c>
      <c r="G757" s="8">
        <f t="shared" si="34"/>
        <v>1129.1300000000001</v>
      </c>
      <c r="K757" s="33">
        <v>1.8720570000000001</v>
      </c>
      <c r="L757" s="33">
        <v>0.89704399999999995</v>
      </c>
      <c r="M757" s="35">
        <f t="shared" si="35"/>
        <v>2.769101</v>
      </c>
    </row>
    <row r="758" spans="1:13" x14ac:dyDescent="0.2">
      <c r="A758" s="2">
        <v>43047</v>
      </c>
      <c r="B758" s="10">
        <v>44.06</v>
      </c>
      <c r="C758" s="7">
        <v>1132.8800000000001</v>
      </c>
      <c r="D758" s="5">
        <v>179.56</v>
      </c>
      <c r="F758" s="11">
        <f t="shared" si="33"/>
        <v>0</v>
      </c>
      <c r="G758" s="8">
        <f t="shared" si="34"/>
        <v>1132.8800000000001</v>
      </c>
      <c r="K758" s="33">
        <v>-4.9112400000000003</v>
      </c>
      <c r="L758" s="33">
        <v>4.6153120000000003</v>
      </c>
      <c r="M758" s="35">
        <f t="shared" si="35"/>
        <v>-0.29592799999999997</v>
      </c>
    </row>
    <row r="759" spans="1:13" x14ac:dyDescent="0.2">
      <c r="A759" s="2">
        <v>43046</v>
      </c>
      <c r="B759" s="10">
        <v>43.702500000000001</v>
      </c>
      <c r="C759" s="7">
        <v>1123.17</v>
      </c>
      <c r="D759" s="5">
        <v>180.25</v>
      </c>
      <c r="F759" s="11">
        <f t="shared" si="33"/>
        <v>0</v>
      </c>
      <c r="G759" s="8">
        <f t="shared" si="34"/>
        <v>1123.17</v>
      </c>
      <c r="K759" s="33">
        <v>-1.2939499999999999</v>
      </c>
      <c r="L759" s="33">
        <v>0.144839</v>
      </c>
      <c r="M759" s="35">
        <f t="shared" si="35"/>
        <v>-1.149111</v>
      </c>
    </row>
    <row r="760" spans="1:13" x14ac:dyDescent="0.2">
      <c r="A760" s="2">
        <v>43045</v>
      </c>
      <c r="B760" s="10">
        <v>43.5625</v>
      </c>
      <c r="C760" s="7">
        <v>1120.6600000000001</v>
      </c>
      <c r="D760" s="5">
        <v>180.17</v>
      </c>
      <c r="F760" s="11">
        <f t="shared" si="33"/>
        <v>0</v>
      </c>
      <c r="G760" s="8">
        <f t="shared" si="34"/>
        <v>1120.6600000000001</v>
      </c>
      <c r="K760" s="33">
        <v>-4.6357999999999997</v>
      </c>
      <c r="L760" s="33">
        <v>-4.2946900000000001</v>
      </c>
      <c r="M760" s="35">
        <f t="shared" si="35"/>
        <v>-8.9304899999999989</v>
      </c>
    </row>
    <row r="761" spans="1:13" x14ac:dyDescent="0.2">
      <c r="A761" s="2">
        <v>43042</v>
      </c>
      <c r="B761" s="10">
        <v>43.125</v>
      </c>
      <c r="C761" s="7">
        <v>1111.5999999999999</v>
      </c>
      <c r="D761" s="5">
        <v>178.92</v>
      </c>
      <c r="F761" s="11">
        <f t="shared" si="33"/>
        <v>0</v>
      </c>
      <c r="G761" s="8">
        <f t="shared" si="34"/>
        <v>1111.5999999999999</v>
      </c>
      <c r="K761" s="33">
        <v>-9.0254600000000007</v>
      </c>
      <c r="L761" s="33">
        <v>4.1126779999999998</v>
      </c>
      <c r="M761" s="35">
        <f t="shared" si="35"/>
        <v>-4.9127820000000009</v>
      </c>
    </row>
    <row r="762" spans="1:13" x14ac:dyDescent="0.2">
      <c r="A762" s="2">
        <v>43041</v>
      </c>
      <c r="B762" s="10">
        <v>42.027500000000003</v>
      </c>
      <c r="C762" s="7">
        <v>1094.22</v>
      </c>
      <c r="D762" s="5">
        <v>178.92</v>
      </c>
      <c r="F762" s="11">
        <f t="shared" si="33"/>
        <v>0</v>
      </c>
      <c r="G762" s="8">
        <f t="shared" si="34"/>
        <v>1094.22</v>
      </c>
      <c r="K762" s="33">
        <v>4.449586</v>
      </c>
      <c r="L762" s="33">
        <v>18.89789</v>
      </c>
      <c r="M762" s="35">
        <f t="shared" si="35"/>
        <v>23.347476</v>
      </c>
    </row>
    <row r="763" spans="1:13" x14ac:dyDescent="0.2">
      <c r="A763" s="2">
        <v>43040</v>
      </c>
      <c r="B763" s="10">
        <v>41.722499999999997</v>
      </c>
      <c r="C763" s="7">
        <v>1103.68</v>
      </c>
      <c r="D763" s="5">
        <v>182.66</v>
      </c>
      <c r="F763" s="11">
        <f t="shared" si="33"/>
        <v>0</v>
      </c>
      <c r="G763" s="8">
        <f t="shared" si="34"/>
        <v>1103.68</v>
      </c>
      <c r="K763" s="33">
        <v>1.054832</v>
      </c>
      <c r="L763" s="33">
        <v>-14.357200000000001</v>
      </c>
      <c r="M763" s="35">
        <f t="shared" si="35"/>
        <v>-13.302368000000001</v>
      </c>
    </row>
    <row r="764" spans="1:13" x14ac:dyDescent="0.2">
      <c r="A764" s="2">
        <v>43039</v>
      </c>
      <c r="B764" s="10">
        <v>42.26</v>
      </c>
      <c r="C764" s="7">
        <v>1105.28</v>
      </c>
      <c r="D764" s="5">
        <v>180.06</v>
      </c>
      <c r="F764" s="11">
        <f t="shared" si="33"/>
        <v>0</v>
      </c>
      <c r="G764" s="8">
        <f t="shared" si="34"/>
        <v>1105.28</v>
      </c>
      <c r="K764" s="33">
        <v>2.4144399999999999</v>
      </c>
      <c r="L764" s="33">
        <v>1.2714529999999999</v>
      </c>
      <c r="M764" s="35">
        <f t="shared" si="35"/>
        <v>3.6858930000000001</v>
      </c>
    </row>
    <row r="765" spans="1:13" x14ac:dyDescent="0.2">
      <c r="A765" s="2">
        <v>43038</v>
      </c>
      <c r="B765" s="10">
        <v>41.68</v>
      </c>
      <c r="C765" s="7">
        <v>1110.8499999999999</v>
      </c>
      <c r="D765" s="5">
        <v>179.87</v>
      </c>
      <c r="F765" s="11">
        <f t="shared" si="33"/>
        <v>0</v>
      </c>
      <c r="G765" s="8">
        <f t="shared" si="34"/>
        <v>1110.8499999999999</v>
      </c>
      <c r="K765" s="33">
        <v>-5.2910899999999996</v>
      </c>
      <c r="L765" s="33">
        <v>-6.0090000000000003</v>
      </c>
      <c r="M765" s="35">
        <f t="shared" si="35"/>
        <v>-11.300090000000001</v>
      </c>
    </row>
    <row r="766" spans="1:13" x14ac:dyDescent="0.2">
      <c r="A766" s="2">
        <v>43035</v>
      </c>
      <c r="B766" s="10">
        <v>40.762500000000003</v>
      </c>
      <c r="C766" s="7">
        <v>1100.95</v>
      </c>
      <c r="D766" s="5">
        <v>177.88</v>
      </c>
      <c r="F766" s="11">
        <f t="shared" si="33"/>
        <v>0</v>
      </c>
      <c r="G766" s="8">
        <f t="shared" si="34"/>
        <v>1100.95</v>
      </c>
      <c r="K766" s="33">
        <v>-63.3</v>
      </c>
      <c r="L766" s="33">
        <v>-29.1343</v>
      </c>
      <c r="M766" s="35">
        <f t="shared" si="35"/>
        <v>-92.434299999999993</v>
      </c>
    </row>
    <row r="767" spans="1:13" x14ac:dyDescent="0.2">
      <c r="A767" s="2">
        <v>43034</v>
      </c>
      <c r="B767" s="10">
        <v>39.352499999999999</v>
      </c>
      <c r="C767" s="7">
        <v>972.42989999999998</v>
      </c>
      <c r="D767" s="5">
        <v>170.63</v>
      </c>
      <c r="F767" s="11">
        <f t="shared" si="33"/>
        <v>0</v>
      </c>
      <c r="G767" s="8">
        <f t="shared" si="34"/>
        <v>972.42989999999998</v>
      </c>
      <c r="K767" s="33">
        <v>0.105438</v>
      </c>
      <c r="L767" s="33">
        <v>0.79440900000000003</v>
      </c>
      <c r="M767" s="35">
        <f t="shared" si="35"/>
        <v>0.89984700000000006</v>
      </c>
    </row>
    <row r="768" spans="1:13" x14ac:dyDescent="0.2">
      <c r="A768" s="2">
        <v>43033</v>
      </c>
      <c r="B768" s="10">
        <v>39.102499999999999</v>
      </c>
      <c r="C768" s="7">
        <v>972.90989999999999</v>
      </c>
      <c r="D768" s="5">
        <v>170.6</v>
      </c>
      <c r="F768" s="11">
        <f t="shared" si="33"/>
        <v>0</v>
      </c>
      <c r="G768" s="8">
        <f t="shared" si="34"/>
        <v>972.90989999999999</v>
      </c>
      <c r="K768" s="33">
        <v>1.544343</v>
      </c>
      <c r="L768" s="33">
        <v>5.0503660000000004</v>
      </c>
      <c r="M768" s="35">
        <f t="shared" si="35"/>
        <v>6.5947089999999999</v>
      </c>
    </row>
    <row r="769" spans="1:13" x14ac:dyDescent="0.2">
      <c r="A769" s="2">
        <v>43032</v>
      </c>
      <c r="B769" s="10">
        <v>39.274999999999999</v>
      </c>
      <c r="C769" s="7">
        <v>975.8999</v>
      </c>
      <c r="D769" s="5">
        <v>171.8</v>
      </c>
      <c r="F769" s="11">
        <f t="shared" si="33"/>
        <v>0</v>
      </c>
      <c r="G769" s="8">
        <f t="shared" si="34"/>
        <v>975.8999</v>
      </c>
      <c r="K769" s="33">
        <v>-4.7934900000000003</v>
      </c>
      <c r="L769" s="33">
        <v>-1.64483</v>
      </c>
      <c r="M769" s="35">
        <f t="shared" si="35"/>
        <v>-6.43832</v>
      </c>
    </row>
    <row r="770" spans="1:13" x14ac:dyDescent="0.2">
      <c r="A770" s="2">
        <v>43031</v>
      </c>
      <c r="B770" s="10">
        <v>39.042499999999997</v>
      </c>
      <c r="C770" s="7">
        <v>966.3</v>
      </c>
      <c r="D770" s="5">
        <v>171.27</v>
      </c>
      <c r="F770" s="11">
        <f t="shared" si="33"/>
        <v>0</v>
      </c>
      <c r="G770" s="8">
        <f t="shared" si="34"/>
        <v>966.3</v>
      </c>
      <c r="K770" s="33">
        <v>8.0976350000000004</v>
      </c>
      <c r="L770" s="33">
        <v>17.537590000000002</v>
      </c>
      <c r="M770" s="35">
        <f t="shared" si="35"/>
        <v>25.635225000000002</v>
      </c>
    </row>
    <row r="771" spans="1:13" x14ac:dyDescent="0.2">
      <c r="A771" s="2">
        <v>43028</v>
      </c>
      <c r="B771" s="10">
        <v>39.0625</v>
      </c>
      <c r="C771" s="7">
        <v>982.90989999999999</v>
      </c>
      <c r="D771" s="5">
        <v>174.98</v>
      </c>
      <c r="F771" s="11">
        <f t="shared" si="33"/>
        <v>0</v>
      </c>
      <c r="G771" s="8">
        <f t="shared" si="34"/>
        <v>982.90989999999999</v>
      </c>
      <c r="K771" s="33">
        <v>1.766996</v>
      </c>
      <c r="L771" s="33">
        <v>-1.7409300000000001</v>
      </c>
      <c r="M771" s="35">
        <f t="shared" si="35"/>
        <v>2.6065999999999923E-2</v>
      </c>
    </row>
    <row r="772" spans="1:13" x14ac:dyDescent="0.2">
      <c r="A772" s="2">
        <v>43027</v>
      </c>
      <c r="B772" s="10">
        <v>38.994999999999997</v>
      </c>
      <c r="C772" s="7">
        <v>986.61009999999999</v>
      </c>
      <c r="D772" s="5">
        <v>174.56</v>
      </c>
      <c r="F772" s="11">
        <f t="shared" si="33"/>
        <v>0</v>
      </c>
      <c r="G772" s="8">
        <f t="shared" si="34"/>
        <v>986.61009999999999</v>
      </c>
      <c r="K772" s="33">
        <v>5.5437289999999999</v>
      </c>
      <c r="L772" s="33">
        <v>3.4373399999999998</v>
      </c>
      <c r="M772" s="35">
        <f t="shared" si="35"/>
        <v>8.9810689999999997</v>
      </c>
    </row>
    <row r="773" spans="1:13" x14ac:dyDescent="0.2">
      <c r="A773" s="2">
        <v>43026</v>
      </c>
      <c r="B773" s="10">
        <v>39.94</v>
      </c>
      <c r="C773" s="7">
        <v>997</v>
      </c>
      <c r="D773" s="5">
        <v>176.03</v>
      </c>
      <c r="F773" s="11">
        <f t="shared" ref="F773:F836" si="36">B773*$P$8</f>
        <v>0</v>
      </c>
      <c r="G773" s="8">
        <f t="shared" ref="G773:G836" si="37">C773*(1-$P$8)</f>
        <v>997</v>
      </c>
      <c r="K773" s="33">
        <v>5.9971819999999996</v>
      </c>
      <c r="L773" s="33">
        <v>-0.28536</v>
      </c>
      <c r="M773" s="35">
        <f t="shared" si="35"/>
        <v>5.7118219999999997</v>
      </c>
    </row>
    <row r="774" spans="1:13" x14ac:dyDescent="0.2">
      <c r="A774" s="2">
        <v>43025</v>
      </c>
      <c r="B774" s="10">
        <v>40.1175</v>
      </c>
      <c r="C774" s="7">
        <v>1009.13</v>
      </c>
      <c r="D774" s="5">
        <v>176.11</v>
      </c>
      <c r="F774" s="11">
        <f t="shared" si="36"/>
        <v>0</v>
      </c>
      <c r="G774" s="8">
        <f t="shared" si="37"/>
        <v>1009.13</v>
      </c>
      <c r="K774" s="33">
        <v>-1.43414</v>
      </c>
      <c r="L774" s="33">
        <v>-6.9954999999999998</v>
      </c>
      <c r="M774" s="35">
        <f t="shared" ref="M774:M837" si="38">SUM(K774:L774)</f>
        <v>-8.4296399999999991</v>
      </c>
    </row>
    <row r="775" spans="1:13" x14ac:dyDescent="0.2">
      <c r="A775" s="2">
        <v>43024</v>
      </c>
      <c r="B775" s="10">
        <v>39.97</v>
      </c>
      <c r="C775" s="7">
        <v>1006.34</v>
      </c>
      <c r="D775" s="5">
        <v>174.52</v>
      </c>
      <c r="F775" s="11">
        <f t="shared" si="36"/>
        <v>0</v>
      </c>
      <c r="G775" s="8">
        <f t="shared" si="37"/>
        <v>1006.34</v>
      </c>
      <c r="K775" s="33">
        <v>-2.0261800000000001</v>
      </c>
      <c r="L775" s="33">
        <v>-0.99546999999999997</v>
      </c>
      <c r="M775" s="35">
        <f t="shared" si="38"/>
        <v>-3.0216500000000002</v>
      </c>
    </row>
    <row r="776" spans="1:13" x14ac:dyDescent="0.2">
      <c r="A776" s="2">
        <v>43021</v>
      </c>
      <c r="B776" s="10">
        <v>39.247500000000002</v>
      </c>
      <c r="C776" s="7">
        <v>1002.94</v>
      </c>
      <c r="D776" s="5">
        <v>173.74</v>
      </c>
      <c r="F776" s="11">
        <f t="shared" si="36"/>
        <v>0</v>
      </c>
      <c r="G776" s="8">
        <f t="shared" si="37"/>
        <v>1002.94</v>
      </c>
      <c r="K776" s="33">
        <v>-1.1056600000000001</v>
      </c>
      <c r="L776" s="33">
        <v>-4.7218400000000003</v>
      </c>
      <c r="M776" s="35">
        <f t="shared" si="38"/>
        <v>-5.8275000000000006</v>
      </c>
    </row>
    <row r="777" spans="1:13" x14ac:dyDescent="0.2">
      <c r="A777" s="2">
        <v>43020</v>
      </c>
      <c r="B777" s="10">
        <v>39</v>
      </c>
      <c r="C777" s="7">
        <v>1000.93</v>
      </c>
      <c r="D777" s="5">
        <v>172.55</v>
      </c>
      <c r="F777" s="11">
        <f t="shared" si="36"/>
        <v>0</v>
      </c>
      <c r="G777" s="8">
        <f t="shared" si="37"/>
        <v>1000.93</v>
      </c>
      <c r="K777" s="33">
        <v>-2.81677</v>
      </c>
      <c r="L777" s="33">
        <v>0.38673400000000002</v>
      </c>
      <c r="M777" s="35">
        <f t="shared" si="38"/>
        <v>-2.4300359999999999</v>
      </c>
    </row>
    <row r="778" spans="1:13" x14ac:dyDescent="0.2">
      <c r="A778" s="2">
        <v>43019</v>
      </c>
      <c r="B778" s="10">
        <v>39.137500000000003</v>
      </c>
      <c r="C778" s="7">
        <v>995</v>
      </c>
      <c r="D778" s="5">
        <v>172.74</v>
      </c>
      <c r="F778" s="11">
        <f t="shared" si="36"/>
        <v>0</v>
      </c>
      <c r="G778" s="8">
        <f t="shared" si="37"/>
        <v>995</v>
      </c>
      <c r="K778" s="33">
        <v>-3.8812000000000002</v>
      </c>
      <c r="L778" s="33">
        <v>-4.8504699999999996</v>
      </c>
      <c r="M778" s="35">
        <f t="shared" si="38"/>
        <v>-8.7316699999999994</v>
      </c>
    </row>
    <row r="779" spans="1:13" x14ac:dyDescent="0.2">
      <c r="A779" s="2">
        <v>43018</v>
      </c>
      <c r="B779" s="10">
        <v>38.975000000000001</v>
      </c>
      <c r="C779" s="7">
        <v>987.2</v>
      </c>
      <c r="D779" s="5">
        <v>171.59</v>
      </c>
      <c r="F779" s="11">
        <f t="shared" si="36"/>
        <v>0</v>
      </c>
      <c r="G779" s="8">
        <f t="shared" si="37"/>
        <v>987.2</v>
      </c>
      <c r="K779" s="33">
        <v>1.8376570000000001</v>
      </c>
      <c r="L779" s="33">
        <v>4.3762660000000002</v>
      </c>
      <c r="M779" s="35">
        <f t="shared" si="38"/>
        <v>6.2139230000000003</v>
      </c>
    </row>
    <row r="780" spans="1:13" x14ac:dyDescent="0.2">
      <c r="A780" s="2">
        <v>43017</v>
      </c>
      <c r="B780" s="10">
        <v>38.96</v>
      </c>
      <c r="C780" s="7">
        <v>990.99</v>
      </c>
      <c r="D780" s="5">
        <v>172.5</v>
      </c>
      <c r="F780" s="11">
        <f t="shared" si="36"/>
        <v>0</v>
      </c>
      <c r="G780" s="8">
        <f t="shared" si="37"/>
        <v>990.99</v>
      </c>
      <c r="K780" s="33">
        <v>-0.75575000000000003</v>
      </c>
      <c r="L780" s="33">
        <v>-0.77588999999999997</v>
      </c>
      <c r="M780" s="35">
        <f t="shared" si="38"/>
        <v>-1.5316399999999999</v>
      </c>
    </row>
    <row r="781" spans="1:13" x14ac:dyDescent="0.2">
      <c r="A781" s="2">
        <v>43014</v>
      </c>
      <c r="B781" s="10">
        <v>38.825000000000003</v>
      </c>
      <c r="C781" s="7">
        <v>989.58010000000002</v>
      </c>
      <c r="D781" s="5">
        <v>172.23</v>
      </c>
      <c r="F781" s="11">
        <f t="shared" si="36"/>
        <v>0</v>
      </c>
      <c r="G781" s="8">
        <f t="shared" si="37"/>
        <v>989.58010000000002</v>
      </c>
      <c r="K781" s="33">
        <v>-4.2390999999999996</v>
      </c>
      <c r="L781" s="33">
        <v>-4.78416</v>
      </c>
      <c r="M781" s="35">
        <f t="shared" si="38"/>
        <v>-9.0232600000000005</v>
      </c>
    </row>
    <row r="782" spans="1:13" x14ac:dyDescent="0.2">
      <c r="A782" s="2">
        <v>43013</v>
      </c>
      <c r="B782" s="10">
        <v>38.847499999999997</v>
      </c>
      <c r="C782" s="7">
        <v>980.8501</v>
      </c>
      <c r="D782" s="5">
        <v>171.24</v>
      </c>
      <c r="F782" s="11">
        <f t="shared" si="36"/>
        <v>0</v>
      </c>
      <c r="G782" s="8">
        <f t="shared" si="37"/>
        <v>980.8501</v>
      </c>
      <c r="K782" s="33">
        <v>-7.7433300000000003</v>
      </c>
      <c r="L782" s="33">
        <v>-11.598100000000001</v>
      </c>
      <c r="M782" s="35">
        <f t="shared" si="38"/>
        <v>-19.341430000000003</v>
      </c>
    </row>
    <row r="783" spans="1:13" x14ac:dyDescent="0.2">
      <c r="A783" s="2">
        <v>43012</v>
      </c>
      <c r="B783" s="10">
        <v>38.369999999999997</v>
      </c>
      <c r="C783" s="7">
        <v>965.45</v>
      </c>
      <c r="D783" s="5">
        <v>168.42</v>
      </c>
      <c r="F783" s="11">
        <f t="shared" si="36"/>
        <v>0</v>
      </c>
      <c r="G783" s="8">
        <f t="shared" si="37"/>
        <v>965.45</v>
      </c>
      <c r="K783" s="33">
        <v>-3.9373</v>
      </c>
      <c r="L783" s="33">
        <v>6.3740360000000003</v>
      </c>
      <c r="M783" s="35">
        <f t="shared" si="38"/>
        <v>2.4367360000000002</v>
      </c>
    </row>
    <row r="784" spans="1:13" x14ac:dyDescent="0.2">
      <c r="A784" s="2">
        <v>43011</v>
      </c>
      <c r="B784" s="10">
        <v>38.619999999999997</v>
      </c>
      <c r="C784" s="7">
        <v>957.1001</v>
      </c>
      <c r="D784" s="5">
        <v>169.96</v>
      </c>
      <c r="F784" s="11">
        <f t="shared" si="36"/>
        <v>0</v>
      </c>
      <c r="G784" s="8">
        <f t="shared" si="37"/>
        <v>957.1001</v>
      </c>
      <c r="K784" s="33">
        <v>0.93158099999999999</v>
      </c>
      <c r="L784" s="33">
        <v>-1.69851</v>
      </c>
      <c r="M784" s="35">
        <f t="shared" si="38"/>
        <v>-0.76692899999999997</v>
      </c>
    </row>
    <row r="785" spans="1:13" x14ac:dyDescent="0.2">
      <c r="A785" s="2">
        <v>43010</v>
      </c>
      <c r="B785" s="10">
        <v>38.452500000000001</v>
      </c>
      <c r="C785" s="7">
        <v>959.18989999999997</v>
      </c>
      <c r="D785" s="5">
        <v>169.47</v>
      </c>
      <c r="F785" s="11">
        <f t="shared" si="36"/>
        <v>0</v>
      </c>
      <c r="G785" s="8">
        <f t="shared" si="37"/>
        <v>959.18989999999997</v>
      </c>
      <c r="K785" s="33">
        <v>1.0915680000000001</v>
      </c>
      <c r="L785" s="33">
        <v>6.3558240000000001</v>
      </c>
      <c r="M785" s="35">
        <f t="shared" si="38"/>
        <v>7.4473920000000007</v>
      </c>
    </row>
    <row r="786" spans="1:13" x14ac:dyDescent="0.2">
      <c r="A786" s="2">
        <v>43007</v>
      </c>
      <c r="B786" s="10">
        <v>38.53</v>
      </c>
      <c r="C786" s="7">
        <v>961.3501</v>
      </c>
      <c r="D786" s="5">
        <v>170.87</v>
      </c>
      <c r="F786" s="11">
        <f t="shared" si="36"/>
        <v>0</v>
      </c>
      <c r="G786" s="8">
        <f t="shared" si="37"/>
        <v>961.3501</v>
      </c>
      <c r="K786" s="33">
        <v>-2.5180099999999999</v>
      </c>
      <c r="L786" s="33">
        <v>-9.3723200000000002</v>
      </c>
      <c r="M786" s="35">
        <f t="shared" si="38"/>
        <v>-11.890330000000001</v>
      </c>
    </row>
    <row r="787" spans="1:13" x14ac:dyDescent="0.2">
      <c r="A787" s="2">
        <v>43006</v>
      </c>
      <c r="B787" s="10">
        <v>38.32</v>
      </c>
      <c r="C787" s="7">
        <v>956.3999</v>
      </c>
      <c r="D787" s="5">
        <v>168.73</v>
      </c>
      <c r="F787" s="11">
        <f t="shared" si="36"/>
        <v>0</v>
      </c>
      <c r="G787" s="8">
        <f t="shared" si="37"/>
        <v>956.3999</v>
      </c>
      <c r="K787" s="33">
        <v>-2.5706000000000002</v>
      </c>
      <c r="L787" s="33">
        <v>-5.8746700000000001</v>
      </c>
      <c r="M787" s="35">
        <f t="shared" si="38"/>
        <v>-8.4452700000000007</v>
      </c>
    </row>
    <row r="788" spans="1:13" x14ac:dyDescent="0.2">
      <c r="A788" s="2">
        <v>43005</v>
      </c>
      <c r="B788" s="10">
        <v>38.557499999999997</v>
      </c>
      <c r="C788" s="7">
        <v>950.87009999999998</v>
      </c>
      <c r="D788" s="5">
        <v>167.68</v>
      </c>
      <c r="F788" s="11">
        <f t="shared" si="36"/>
        <v>0</v>
      </c>
      <c r="G788" s="8">
        <f t="shared" si="37"/>
        <v>950.87009999999998</v>
      </c>
      <c r="K788" s="33">
        <v>-6.11409</v>
      </c>
      <c r="L788" s="33">
        <v>-15.452</v>
      </c>
      <c r="M788" s="35">
        <f t="shared" si="38"/>
        <v>-21.566089999999999</v>
      </c>
    </row>
    <row r="789" spans="1:13" x14ac:dyDescent="0.2">
      <c r="A789" s="2">
        <v>43004</v>
      </c>
      <c r="B789" s="10">
        <v>38.284999999999997</v>
      </c>
      <c r="C789" s="7">
        <v>938.6001</v>
      </c>
      <c r="D789" s="5">
        <v>164.21</v>
      </c>
      <c r="F789" s="11">
        <f t="shared" si="36"/>
        <v>0</v>
      </c>
      <c r="G789" s="8">
        <f t="shared" si="37"/>
        <v>938.6001</v>
      </c>
      <c r="K789" s="33">
        <v>0.24713199999999999</v>
      </c>
      <c r="L789" s="33">
        <v>-3.9350200000000002</v>
      </c>
      <c r="M789" s="35">
        <f t="shared" si="38"/>
        <v>-3.6878880000000001</v>
      </c>
    </row>
    <row r="790" spans="1:13" x14ac:dyDescent="0.2">
      <c r="A790" s="2">
        <v>43003</v>
      </c>
      <c r="B790" s="10">
        <v>37.637500000000003</v>
      </c>
      <c r="C790" s="7">
        <v>939.79</v>
      </c>
      <c r="D790" s="5">
        <v>162.87</v>
      </c>
      <c r="F790" s="11">
        <f t="shared" si="36"/>
        <v>0</v>
      </c>
      <c r="G790" s="8">
        <f t="shared" si="37"/>
        <v>939.79</v>
      </c>
      <c r="K790" s="33">
        <v>7.6263880000000004</v>
      </c>
      <c r="L790" s="33">
        <v>35.156559999999999</v>
      </c>
      <c r="M790" s="35">
        <f t="shared" si="38"/>
        <v>42.782947999999998</v>
      </c>
    </row>
    <row r="791" spans="1:13" x14ac:dyDescent="0.2">
      <c r="A791" s="2">
        <v>43000</v>
      </c>
      <c r="B791" s="10">
        <v>37.972499999999997</v>
      </c>
      <c r="C791" s="7">
        <v>955.1001</v>
      </c>
      <c r="D791" s="5">
        <v>170.54</v>
      </c>
      <c r="F791" s="11">
        <f t="shared" si="36"/>
        <v>0</v>
      </c>
      <c r="G791" s="8">
        <f t="shared" si="37"/>
        <v>955.1001</v>
      </c>
      <c r="K791" s="33">
        <v>4.8422169999999998</v>
      </c>
      <c r="L791" s="33">
        <v>1.300726</v>
      </c>
      <c r="M791" s="35">
        <f t="shared" si="38"/>
        <v>6.1429429999999998</v>
      </c>
    </row>
    <row r="792" spans="1:13" x14ac:dyDescent="0.2">
      <c r="A792" s="2">
        <v>42999</v>
      </c>
      <c r="B792" s="10">
        <v>38.347499999999997</v>
      </c>
      <c r="C792" s="7">
        <v>964.6499</v>
      </c>
      <c r="D792" s="5">
        <v>171.11</v>
      </c>
      <c r="F792" s="11">
        <f t="shared" si="36"/>
        <v>0</v>
      </c>
      <c r="G792" s="8">
        <f t="shared" si="37"/>
        <v>964.6499</v>
      </c>
      <c r="K792" s="33">
        <v>4.5116959999999997</v>
      </c>
      <c r="L792" s="33">
        <v>2.5214530000000002</v>
      </c>
      <c r="M792" s="35">
        <f t="shared" si="38"/>
        <v>7.0331489999999999</v>
      </c>
    </row>
    <row r="793" spans="1:13" x14ac:dyDescent="0.2">
      <c r="A793" s="2">
        <v>42998</v>
      </c>
      <c r="B793" s="10">
        <v>39.017499999999998</v>
      </c>
      <c r="C793" s="7">
        <v>973.21</v>
      </c>
      <c r="D793" s="5">
        <v>172.17</v>
      </c>
      <c r="F793" s="11">
        <f t="shared" si="36"/>
        <v>0</v>
      </c>
      <c r="G793" s="8">
        <f t="shared" si="37"/>
        <v>973.21</v>
      </c>
      <c r="K793" s="33">
        <v>-1.28986</v>
      </c>
      <c r="L793" s="33">
        <v>-0.83040000000000003</v>
      </c>
      <c r="M793" s="35">
        <f t="shared" si="38"/>
        <v>-2.12026</v>
      </c>
    </row>
    <row r="794" spans="1:13" x14ac:dyDescent="0.2">
      <c r="A794" s="2">
        <v>42997</v>
      </c>
      <c r="B794" s="10">
        <v>39.682499999999997</v>
      </c>
      <c r="C794" s="7">
        <v>969.86009999999999</v>
      </c>
      <c r="D794" s="5">
        <v>172.52</v>
      </c>
      <c r="F794" s="11">
        <f t="shared" si="36"/>
        <v>0</v>
      </c>
      <c r="G794" s="8">
        <f t="shared" si="37"/>
        <v>969.86009999999999</v>
      </c>
      <c r="K794" s="33">
        <v>2.1004870000000002</v>
      </c>
      <c r="L794" s="33">
        <v>-11.8596</v>
      </c>
      <c r="M794" s="35">
        <f t="shared" si="38"/>
        <v>-9.7591129999999993</v>
      </c>
    </row>
    <row r="795" spans="1:13" x14ac:dyDescent="0.2">
      <c r="A795" s="2">
        <v>42996</v>
      </c>
      <c r="B795" s="10">
        <v>39.667499999999997</v>
      </c>
      <c r="C795" s="7">
        <v>974.18989999999997</v>
      </c>
      <c r="D795" s="5">
        <v>170.01</v>
      </c>
      <c r="F795" s="11">
        <f t="shared" si="36"/>
        <v>0</v>
      </c>
      <c r="G795" s="8">
        <f t="shared" si="37"/>
        <v>974.18989999999997</v>
      </c>
      <c r="K795" s="33">
        <v>6.2902110000000002</v>
      </c>
      <c r="L795" s="33">
        <v>6.6045610000000003</v>
      </c>
      <c r="M795" s="35">
        <f t="shared" si="38"/>
        <v>12.894772</v>
      </c>
    </row>
    <row r="796" spans="1:13" x14ac:dyDescent="0.2">
      <c r="A796" s="2">
        <v>42993</v>
      </c>
      <c r="B796" s="10">
        <v>39.97</v>
      </c>
      <c r="C796" s="7">
        <v>986.79</v>
      </c>
      <c r="D796" s="5">
        <v>171.64</v>
      </c>
      <c r="F796" s="11">
        <f t="shared" si="36"/>
        <v>0</v>
      </c>
      <c r="G796" s="8">
        <f t="shared" si="37"/>
        <v>986.79</v>
      </c>
      <c r="K796" s="33">
        <v>2.4337629999999999</v>
      </c>
      <c r="L796" s="33">
        <v>-1.72925</v>
      </c>
      <c r="M796" s="35">
        <f t="shared" si="38"/>
        <v>0.70451299999999994</v>
      </c>
    </row>
    <row r="797" spans="1:13" x14ac:dyDescent="0.2">
      <c r="A797" s="2">
        <v>42992</v>
      </c>
      <c r="B797" s="10">
        <v>39.57</v>
      </c>
      <c r="C797" s="7">
        <v>992.21</v>
      </c>
      <c r="D797" s="5">
        <v>170.96</v>
      </c>
      <c r="F797" s="11">
        <f t="shared" si="36"/>
        <v>0</v>
      </c>
      <c r="G797" s="8">
        <f t="shared" si="37"/>
        <v>992.21</v>
      </c>
      <c r="K797" s="33">
        <v>3.7739820000000002</v>
      </c>
      <c r="L797" s="33">
        <v>8.6384329999999991</v>
      </c>
      <c r="M797" s="35">
        <f t="shared" si="38"/>
        <v>12.412414999999999</v>
      </c>
    </row>
    <row r="798" spans="1:13" x14ac:dyDescent="0.2">
      <c r="A798" s="2">
        <v>42991</v>
      </c>
      <c r="B798" s="10">
        <v>39.912500000000001</v>
      </c>
      <c r="C798" s="7">
        <v>999.6001</v>
      </c>
      <c r="D798" s="5">
        <v>173.05</v>
      </c>
      <c r="F798" s="11">
        <f t="shared" si="36"/>
        <v>0</v>
      </c>
      <c r="G798" s="8">
        <f t="shared" si="37"/>
        <v>999.6001</v>
      </c>
      <c r="K798" s="33">
        <v>-8.1318400000000004</v>
      </c>
      <c r="L798" s="33">
        <v>-1.5608200000000001</v>
      </c>
      <c r="M798" s="35">
        <f t="shared" si="38"/>
        <v>-9.6926600000000001</v>
      </c>
    </row>
    <row r="799" spans="1:13" x14ac:dyDescent="0.2">
      <c r="A799" s="2">
        <v>42990</v>
      </c>
      <c r="B799" s="10">
        <v>40.215000000000003</v>
      </c>
      <c r="C799" s="7">
        <v>982.58010000000002</v>
      </c>
      <c r="D799" s="5">
        <v>172.96</v>
      </c>
      <c r="F799" s="11">
        <f t="shared" si="36"/>
        <v>0</v>
      </c>
      <c r="G799" s="8">
        <f t="shared" si="37"/>
        <v>982.58010000000002</v>
      </c>
      <c r="K799" s="33">
        <v>-2.16743</v>
      </c>
      <c r="L799" s="33">
        <v>2.0114529999999999</v>
      </c>
      <c r="M799" s="35">
        <f t="shared" si="38"/>
        <v>-0.15597700000000003</v>
      </c>
    </row>
    <row r="800" spans="1:13" x14ac:dyDescent="0.2">
      <c r="A800" s="2">
        <v>42989</v>
      </c>
      <c r="B800" s="10">
        <v>40.375</v>
      </c>
      <c r="C800" s="7">
        <v>977.96</v>
      </c>
      <c r="D800" s="5">
        <v>173.51</v>
      </c>
      <c r="F800" s="11">
        <f t="shared" si="36"/>
        <v>0</v>
      </c>
      <c r="G800" s="8">
        <f t="shared" si="37"/>
        <v>977.96</v>
      </c>
      <c r="K800" s="33">
        <v>-6.2402199999999999</v>
      </c>
      <c r="L800" s="33">
        <v>-9.4644300000000001</v>
      </c>
      <c r="M800" s="35">
        <f t="shared" si="38"/>
        <v>-15.704650000000001</v>
      </c>
    </row>
    <row r="801" spans="1:13" x14ac:dyDescent="0.2">
      <c r="A801" s="2">
        <v>42986</v>
      </c>
      <c r="B801" s="10">
        <v>39.657499999999999</v>
      </c>
      <c r="C801" s="7">
        <v>965.8999</v>
      </c>
      <c r="D801" s="5">
        <v>170.95</v>
      </c>
      <c r="F801" s="11">
        <f t="shared" si="36"/>
        <v>0</v>
      </c>
      <c r="G801" s="8">
        <f t="shared" si="37"/>
        <v>965.8999</v>
      </c>
      <c r="K801" s="33">
        <v>6.944655</v>
      </c>
      <c r="L801" s="33">
        <v>8.265072</v>
      </c>
      <c r="M801" s="35">
        <f t="shared" si="38"/>
        <v>15.209727000000001</v>
      </c>
    </row>
    <row r="802" spans="1:13" x14ac:dyDescent="0.2">
      <c r="A802" s="2">
        <v>42985</v>
      </c>
      <c r="B802" s="10">
        <v>40.314999999999998</v>
      </c>
      <c r="C802" s="7">
        <v>979.47</v>
      </c>
      <c r="D802" s="5">
        <v>173.21</v>
      </c>
      <c r="F802" s="11">
        <f t="shared" si="36"/>
        <v>0</v>
      </c>
      <c r="G802" s="8">
        <f t="shared" si="37"/>
        <v>979.47</v>
      </c>
      <c r="K802" s="33">
        <v>-5.5987499999999999</v>
      </c>
      <c r="L802" s="33">
        <v>-5.9259300000000001</v>
      </c>
      <c r="M802" s="35">
        <f t="shared" si="38"/>
        <v>-11.52468</v>
      </c>
    </row>
    <row r="803" spans="1:13" x14ac:dyDescent="0.2">
      <c r="A803" s="2">
        <v>42984</v>
      </c>
      <c r="B803" s="10">
        <v>40.477499999999999</v>
      </c>
      <c r="C803" s="7">
        <v>967.8</v>
      </c>
      <c r="D803" s="5">
        <v>172.09</v>
      </c>
      <c r="F803" s="11">
        <f t="shared" si="36"/>
        <v>0</v>
      </c>
      <c r="G803" s="8">
        <f t="shared" si="37"/>
        <v>967.8</v>
      </c>
      <c r="K803" s="33">
        <v>-1.2100500000000001</v>
      </c>
      <c r="L803" s="33">
        <v>-6.6630799999999999</v>
      </c>
      <c r="M803" s="35">
        <f t="shared" si="38"/>
        <v>-7.8731299999999997</v>
      </c>
    </row>
    <row r="804" spans="1:13" x14ac:dyDescent="0.2">
      <c r="A804" s="2">
        <v>42983</v>
      </c>
      <c r="B804" s="10">
        <v>40.520000000000003</v>
      </c>
      <c r="C804" s="7">
        <v>965.27</v>
      </c>
      <c r="D804" s="5">
        <v>170.72</v>
      </c>
      <c r="F804" s="11">
        <f t="shared" si="36"/>
        <v>0</v>
      </c>
      <c r="G804" s="8">
        <f t="shared" si="37"/>
        <v>965.27</v>
      </c>
      <c r="K804" s="33">
        <v>6.5726740000000001</v>
      </c>
      <c r="L804" s="33">
        <v>4.3259569999999998</v>
      </c>
      <c r="M804" s="35">
        <f t="shared" si="38"/>
        <v>10.898631</v>
      </c>
    </row>
    <row r="805" spans="1:13" x14ac:dyDescent="0.2">
      <c r="A805" s="2">
        <v>42982</v>
      </c>
      <c r="B805" s="10">
        <v>41.012500000000003</v>
      </c>
      <c r="C805" s="7">
        <v>978.25</v>
      </c>
      <c r="D805" s="5">
        <v>172.02</v>
      </c>
      <c r="F805" s="11">
        <f t="shared" si="36"/>
        <v>0</v>
      </c>
      <c r="G805" s="8">
        <f t="shared" si="37"/>
        <v>978.25</v>
      </c>
      <c r="K805" s="33">
        <v>0</v>
      </c>
      <c r="L805" s="33">
        <v>0</v>
      </c>
      <c r="M805" s="35">
        <f t="shared" si="38"/>
        <v>0</v>
      </c>
    </row>
    <row r="806" spans="1:13" x14ac:dyDescent="0.2">
      <c r="A806" s="2">
        <v>42979</v>
      </c>
      <c r="B806" s="10">
        <v>41.012500000000003</v>
      </c>
      <c r="C806" s="7">
        <v>978.25</v>
      </c>
      <c r="D806" s="5">
        <v>172.02</v>
      </c>
      <c r="F806" s="11">
        <f t="shared" si="36"/>
        <v>0</v>
      </c>
      <c r="G806" s="8">
        <f t="shared" si="37"/>
        <v>978.25</v>
      </c>
      <c r="K806" s="33">
        <v>1.1378520000000001</v>
      </c>
      <c r="L806" s="33">
        <v>-0.19051999999999999</v>
      </c>
      <c r="M806" s="35">
        <f t="shared" si="38"/>
        <v>0.94733200000000006</v>
      </c>
    </row>
    <row r="807" spans="1:13" x14ac:dyDescent="0.2">
      <c r="A807" s="2">
        <v>42978</v>
      </c>
      <c r="B807" s="10">
        <v>41</v>
      </c>
      <c r="C807" s="7">
        <v>980.6001</v>
      </c>
      <c r="D807" s="5">
        <v>171.97</v>
      </c>
      <c r="F807" s="11">
        <f t="shared" si="36"/>
        <v>0</v>
      </c>
      <c r="G807" s="8">
        <f t="shared" si="37"/>
        <v>980.6001</v>
      </c>
      <c r="K807" s="33">
        <v>-6.4179599999999999</v>
      </c>
      <c r="L807" s="33">
        <v>-9.1230600000000006</v>
      </c>
      <c r="M807" s="35">
        <f t="shared" si="38"/>
        <v>-15.54102</v>
      </c>
    </row>
    <row r="808" spans="1:13" x14ac:dyDescent="0.2">
      <c r="A808" s="2">
        <v>42977</v>
      </c>
      <c r="B808" s="10">
        <v>40.837499999999999</v>
      </c>
      <c r="C808" s="7">
        <v>967.59010000000001</v>
      </c>
      <c r="D808" s="5">
        <v>169.92</v>
      </c>
      <c r="F808" s="11">
        <f t="shared" si="36"/>
        <v>0</v>
      </c>
      <c r="G808" s="8">
        <f t="shared" si="37"/>
        <v>967.59010000000001</v>
      </c>
      <c r="K808" s="33">
        <v>-6.6442100000000002</v>
      </c>
      <c r="L808" s="33">
        <v>-8.4652700000000003</v>
      </c>
      <c r="M808" s="35">
        <f t="shared" si="38"/>
        <v>-15.109480000000001</v>
      </c>
    </row>
    <row r="809" spans="1:13" x14ac:dyDescent="0.2">
      <c r="A809" s="2">
        <v>42976</v>
      </c>
      <c r="B809" s="10">
        <v>40.727499999999999</v>
      </c>
      <c r="C809" s="7">
        <v>954.06010000000003</v>
      </c>
      <c r="D809" s="5">
        <v>168.05</v>
      </c>
      <c r="F809" s="11">
        <f t="shared" si="36"/>
        <v>0</v>
      </c>
      <c r="G809" s="8">
        <f t="shared" si="37"/>
        <v>954.06010000000003</v>
      </c>
      <c r="K809" s="33">
        <v>-4.09945</v>
      </c>
      <c r="L809" s="33">
        <v>-2.4962900000000001</v>
      </c>
      <c r="M809" s="35">
        <f t="shared" si="38"/>
        <v>-6.5957400000000002</v>
      </c>
    </row>
    <row r="810" spans="1:13" x14ac:dyDescent="0.2">
      <c r="A810" s="2">
        <v>42975</v>
      </c>
      <c r="B810" s="10">
        <v>40.3675</v>
      </c>
      <c r="C810" s="7">
        <v>946.02</v>
      </c>
      <c r="D810" s="5">
        <v>167.24</v>
      </c>
      <c r="F810" s="11">
        <f t="shared" si="36"/>
        <v>0</v>
      </c>
      <c r="G810" s="8">
        <f t="shared" si="37"/>
        <v>946.02</v>
      </c>
      <c r="K810" s="33">
        <v>-0.57657000000000003</v>
      </c>
      <c r="L810" s="33">
        <v>-2.8592399999999998</v>
      </c>
      <c r="M810" s="35">
        <f t="shared" si="38"/>
        <v>-3.43581</v>
      </c>
    </row>
    <row r="811" spans="1:13" x14ac:dyDescent="0.2">
      <c r="A811" s="2">
        <v>42972</v>
      </c>
      <c r="B811" s="10">
        <v>39.965000000000003</v>
      </c>
      <c r="C811" s="7">
        <v>945.26</v>
      </c>
      <c r="D811" s="5">
        <v>166.32</v>
      </c>
      <c r="F811" s="11">
        <f t="shared" si="36"/>
        <v>0</v>
      </c>
      <c r="G811" s="8">
        <f t="shared" si="37"/>
        <v>945.26</v>
      </c>
      <c r="K811" s="33">
        <v>3.425135</v>
      </c>
      <c r="L811" s="33">
        <v>7.2939160000000003</v>
      </c>
      <c r="M811" s="35">
        <f t="shared" si="38"/>
        <v>10.719051</v>
      </c>
    </row>
    <row r="812" spans="1:13" x14ac:dyDescent="0.2">
      <c r="A812" s="2">
        <v>42971</v>
      </c>
      <c r="B812" s="10">
        <v>39.817500000000003</v>
      </c>
      <c r="C812" s="7">
        <v>952.45</v>
      </c>
      <c r="D812" s="5">
        <v>167.74</v>
      </c>
      <c r="F812" s="11">
        <f t="shared" si="36"/>
        <v>0</v>
      </c>
      <c r="G812" s="8">
        <f t="shared" si="37"/>
        <v>952.45</v>
      </c>
      <c r="K812" s="33">
        <v>2.793374</v>
      </c>
      <c r="L812" s="33">
        <v>3.9397470000000001</v>
      </c>
      <c r="M812" s="35">
        <f t="shared" si="38"/>
        <v>6.7331210000000006</v>
      </c>
    </row>
    <row r="813" spans="1:13" x14ac:dyDescent="0.2">
      <c r="A813" s="2">
        <v>42970</v>
      </c>
      <c r="B813" s="10">
        <v>39.994999999999997</v>
      </c>
      <c r="C813" s="7">
        <v>958</v>
      </c>
      <c r="D813" s="5">
        <v>168.71</v>
      </c>
      <c r="F813" s="11">
        <f t="shared" si="36"/>
        <v>0</v>
      </c>
      <c r="G813" s="8">
        <f t="shared" si="37"/>
        <v>958</v>
      </c>
      <c r="K813" s="33">
        <v>4.3077129999999997</v>
      </c>
      <c r="L813" s="33">
        <v>4.6023690000000004</v>
      </c>
      <c r="M813" s="35">
        <f t="shared" si="38"/>
        <v>8.9100819999999992</v>
      </c>
    </row>
    <row r="814" spans="1:13" x14ac:dyDescent="0.2">
      <c r="A814" s="2">
        <v>42969</v>
      </c>
      <c r="B814" s="10">
        <v>39.945</v>
      </c>
      <c r="C814" s="7">
        <v>966.8999</v>
      </c>
      <c r="D814" s="5">
        <v>169.64</v>
      </c>
      <c r="F814" s="11">
        <f t="shared" si="36"/>
        <v>0</v>
      </c>
      <c r="G814" s="8">
        <f t="shared" si="37"/>
        <v>966.8999</v>
      </c>
      <c r="K814" s="33">
        <v>-6.95634</v>
      </c>
      <c r="L814" s="33">
        <v>-6.4223600000000003</v>
      </c>
      <c r="M814" s="35">
        <f t="shared" si="38"/>
        <v>-13.3787</v>
      </c>
    </row>
    <row r="815" spans="1:13" x14ac:dyDescent="0.2">
      <c r="A815" s="2">
        <v>42968</v>
      </c>
      <c r="B815" s="10">
        <v>39.302500000000002</v>
      </c>
      <c r="C815" s="7">
        <v>953.29</v>
      </c>
      <c r="D815" s="5">
        <v>167.78</v>
      </c>
      <c r="F815" s="11">
        <f t="shared" si="36"/>
        <v>0</v>
      </c>
      <c r="G815" s="8">
        <f t="shared" si="37"/>
        <v>953.29</v>
      </c>
      <c r="K815" s="33">
        <v>2.5593460000000001</v>
      </c>
      <c r="L815" s="33">
        <v>-2.0281899999999999</v>
      </c>
      <c r="M815" s="35">
        <f t="shared" si="38"/>
        <v>0.53115600000000018</v>
      </c>
    </row>
    <row r="816" spans="1:13" x14ac:dyDescent="0.2">
      <c r="A816" s="2">
        <v>42965</v>
      </c>
      <c r="B816" s="10">
        <v>39.375</v>
      </c>
      <c r="C816" s="7">
        <v>958.47</v>
      </c>
      <c r="D816" s="5">
        <v>167.41</v>
      </c>
      <c r="F816" s="11">
        <f t="shared" si="36"/>
        <v>0</v>
      </c>
      <c r="G816" s="8">
        <f t="shared" si="37"/>
        <v>958.47</v>
      </c>
      <c r="K816" s="33">
        <v>1.068719</v>
      </c>
      <c r="L816" s="33">
        <v>-2.7109200000000002</v>
      </c>
      <c r="M816" s="35">
        <f t="shared" si="38"/>
        <v>-1.6422010000000002</v>
      </c>
    </row>
    <row r="817" spans="1:13" x14ac:dyDescent="0.2">
      <c r="A817" s="2">
        <v>42964</v>
      </c>
      <c r="B817" s="10">
        <v>39.465000000000003</v>
      </c>
      <c r="C817" s="7">
        <v>960.57010000000002</v>
      </c>
      <c r="D817" s="5">
        <v>166.91</v>
      </c>
      <c r="F817" s="11">
        <f t="shared" si="36"/>
        <v>0</v>
      </c>
      <c r="G817" s="8">
        <f t="shared" si="37"/>
        <v>960.57010000000002</v>
      </c>
      <c r="K817" s="33">
        <v>8.9705949999999994</v>
      </c>
      <c r="L817" s="33">
        <v>11.7744</v>
      </c>
      <c r="M817" s="35">
        <f t="shared" si="38"/>
        <v>20.744994999999999</v>
      </c>
    </row>
    <row r="818" spans="1:13" x14ac:dyDescent="0.2">
      <c r="A818" s="2">
        <v>42963</v>
      </c>
      <c r="B818" s="10">
        <v>40.237499999999997</v>
      </c>
      <c r="C818" s="7">
        <v>978.17989999999998</v>
      </c>
      <c r="D818" s="5">
        <v>170</v>
      </c>
      <c r="F818" s="11">
        <f t="shared" si="36"/>
        <v>0</v>
      </c>
      <c r="G818" s="8">
        <f t="shared" si="37"/>
        <v>978.17989999999998</v>
      </c>
      <c r="K818" s="33">
        <v>2.3036949999999998</v>
      </c>
      <c r="L818" s="33">
        <v>4.1383760000000001</v>
      </c>
      <c r="M818" s="35">
        <f t="shared" si="38"/>
        <v>6.4420710000000003</v>
      </c>
    </row>
    <row r="819" spans="1:13" x14ac:dyDescent="0.2">
      <c r="A819" s="2">
        <v>42962</v>
      </c>
      <c r="B819" s="10">
        <v>40.4</v>
      </c>
      <c r="C819" s="7">
        <v>982.74</v>
      </c>
      <c r="D819" s="5">
        <v>171</v>
      </c>
      <c r="F819" s="11">
        <f t="shared" si="36"/>
        <v>0</v>
      </c>
      <c r="G819" s="8">
        <f t="shared" si="37"/>
        <v>982.74</v>
      </c>
      <c r="K819" s="33">
        <v>4.8183999999999998E-2</v>
      </c>
      <c r="L819" s="33">
        <v>0.45262200000000002</v>
      </c>
      <c r="M819" s="35">
        <f t="shared" si="38"/>
        <v>0.50080599999999997</v>
      </c>
    </row>
    <row r="820" spans="1:13" x14ac:dyDescent="0.2">
      <c r="A820" s="2">
        <v>42961</v>
      </c>
      <c r="B820" s="10">
        <v>39.962499999999999</v>
      </c>
      <c r="C820" s="7">
        <v>983.3</v>
      </c>
      <c r="D820" s="5">
        <v>170.75</v>
      </c>
      <c r="F820" s="11">
        <f t="shared" si="36"/>
        <v>0</v>
      </c>
      <c r="G820" s="8">
        <f t="shared" si="37"/>
        <v>983.3</v>
      </c>
      <c r="K820" s="33">
        <v>-7.7584600000000004</v>
      </c>
      <c r="L820" s="33">
        <v>-10.455</v>
      </c>
      <c r="M820" s="35">
        <f t="shared" si="38"/>
        <v>-18.213460000000001</v>
      </c>
    </row>
    <row r="821" spans="1:13" x14ac:dyDescent="0.2">
      <c r="A821" s="2">
        <v>42958</v>
      </c>
      <c r="B821" s="10">
        <v>39.369999999999997</v>
      </c>
      <c r="C821" s="7">
        <v>967.99</v>
      </c>
      <c r="D821" s="5">
        <v>168.08</v>
      </c>
      <c r="F821" s="11">
        <f t="shared" si="36"/>
        <v>0</v>
      </c>
      <c r="G821" s="8">
        <f t="shared" si="37"/>
        <v>967.99</v>
      </c>
      <c r="K821" s="33">
        <v>-5.6671100000000001</v>
      </c>
      <c r="L821" s="33">
        <v>-1.20462</v>
      </c>
      <c r="M821" s="35">
        <f t="shared" si="38"/>
        <v>-6.8717300000000003</v>
      </c>
    </row>
    <row r="822" spans="1:13" x14ac:dyDescent="0.2">
      <c r="A822" s="2">
        <v>42957</v>
      </c>
      <c r="B822" s="10">
        <v>38.83</v>
      </c>
      <c r="C822" s="7">
        <v>956.91989999999998</v>
      </c>
      <c r="D822" s="5">
        <v>167.4</v>
      </c>
      <c r="F822" s="11">
        <f t="shared" si="36"/>
        <v>0</v>
      </c>
      <c r="G822" s="8">
        <f t="shared" si="37"/>
        <v>956.91989999999998</v>
      </c>
      <c r="K822" s="33">
        <v>12.95269</v>
      </c>
      <c r="L822" s="33">
        <v>12.567449999999999</v>
      </c>
      <c r="M822" s="35">
        <f t="shared" si="38"/>
        <v>25.520139999999998</v>
      </c>
    </row>
    <row r="823" spans="1:13" x14ac:dyDescent="0.2">
      <c r="A823" s="2">
        <v>42956</v>
      </c>
      <c r="B823" s="10">
        <v>40.265000000000001</v>
      </c>
      <c r="C823" s="7">
        <v>982.01</v>
      </c>
      <c r="D823" s="5">
        <v>171.18</v>
      </c>
      <c r="F823" s="11">
        <f t="shared" si="36"/>
        <v>0</v>
      </c>
      <c r="G823" s="8">
        <f t="shared" si="37"/>
        <v>982.01</v>
      </c>
      <c r="K823" s="33">
        <v>3.6867730000000001</v>
      </c>
      <c r="L823" s="33">
        <v>1.1554580000000001</v>
      </c>
      <c r="M823" s="35">
        <f t="shared" si="38"/>
        <v>4.842231</v>
      </c>
    </row>
    <row r="824" spans="1:13" x14ac:dyDescent="0.2">
      <c r="A824" s="2">
        <v>42955</v>
      </c>
      <c r="B824" s="10">
        <v>40.020000000000003</v>
      </c>
      <c r="C824" s="7">
        <v>989.84010000000001</v>
      </c>
      <c r="D824" s="5">
        <v>171.23</v>
      </c>
      <c r="F824" s="11">
        <f t="shared" si="36"/>
        <v>0</v>
      </c>
      <c r="G824" s="8">
        <f t="shared" si="37"/>
        <v>989.84010000000001</v>
      </c>
      <c r="K824" s="33">
        <v>1.020211</v>
      </c>
      <c r="L824" s="33">
        <v>4.7502589999999998</v>
      </c>
      <c r="M824" s="35">
        <f t="shared" si="38"/>
        <v>5.7704699999999995</v>
      </c>
    </row>
    <row r="825" spans="1:13" x14ac:dyDescent="0.2">
      <c r="A825" s="2">
        <v>42954</v>
      </c>
      <c r="B825" s="10">
        <v>39.702500000000001</v>
      </c>
      <c r="C825" s="7">
        <v>992.27</v>
      </c>
      <c r="D825" s="5">
        <v>171.98</v>
      </c>
      <c r="F825" s="11">
        <f t="shared" si="36"/>
        <v>0</v>
      </c>
      <c r="G825" s="8">
        <f t="shared" si="37"/>
        <v>992.27</v>
      </c>
      <c r="K825" s="33">
        <v>-2.5939399999999999</v>
      </c>
      <c r="L825" s="33">
        <v>-8.9365400000000008</v>
      </c>
      <c r="M825" s="35">
        <f t="shared" si="38"/>
        <v>-11.530480000000001</v>
      </c>
    </row>
    <row r="826" spans="1:13" x14ac:dyDescent="0.2">
      <c r="A826" s="2">
        <v>42951</v>
      </c>
      <c r="B826" s="10">
        <v>39.097499999999997</v>
      </c>
      <c r="C826" s="7">
        <v>987.58010000000002</v>
      </c>
      <c r="D826" s="5">
        <v>169.62</v>
      </c>
      <c r="F826" s="11">
        <f t="shared" si="36"/>
        <v>0</v>
      </c>
      <c r="G826" s="8">
        <f t="shared" si="37"/>
        <v>987.58010000000002</v>
      </c>
      <c r="K826" s="33">
        <v>-0.42664000000000002</v>
      </c>
      <c r="L826" s="33">
        <v>-4.1215299999999999</v>
      </c>
      <c r="M826" s="35">
        <f t="shared" si="38"/>
        <v>-4.5481699999999998</v>
      </c>
    </row>
    <row r="827" spans="1:13" x14ac:dyDescent="0.2">
      <c r="A827" s="2">
        <v>42950</v>
      </c>
      <c r="B827" s="10">
        <v>38.892499999999998</v>
      </c>
      <c r="C827" s="7">
        <v>986.91989999999998</v>
      </c>
      <c r="D827" s="5">
        <v>168.59</v>
      </c>
      <c r="F827" s="11">
        <f t="shared" si="36"/>
        <v>0</v>
      </c>
      <c r="G827" s="8">
        <f t="shared" si="37"/>
        <v>986.91989999999998</v>
      </c>
      <c r="K827" s="33">
        <v>4.5688909999999998</v>
      </c>
      <c r="L827" s="33">
        <v>1.8997729999999999</v>
      </c>
      <c r="M827" s="35">
        <f t="shared" si="38"/>
        <v>6.4686639999999995</v>
      </c>
    </row>
    <row r="828" spans="1:13" x14ac:dyDescent="0.2">
      <c r="A828" s="2">
        <v>42949</v>
      </c>
      <c r="B828" s="10">
        <v>39.284999999999997</v>
      </c>
      <c r="C828" s="7">
        <v>995.88990000000001</v>
      </c>
      <c r="D828" s="5">
        <v>169.3</v>
      </c>
      <c r="F828" s="11">
        <f t="shared" si="36"/>
        <v>0</v>
      </c>
      <c r="G828" s="8">
        <f t="shared" si="37"/>
        <v>995.88990000000001</v>
      </c>
      <c r="K828" s="33">
        <v>-0.76339999999999997</v>
      </c>
      <c r="L828" s="33">
        <v>9.3006119999999992</v>
      </c>
      <c r="M828" s="35">
        <f t="shared" si="38"/>
        <v>8.5372119999999985</v>
      </c>
    </row>
    <row r="829" spans="1:13" x14ac:dyDescent="0.2">
      <c r="A829" s="2">
        <v>42948</v>
      </c>
      <c r="B829" s="10">
        <v>37.512500000000003</v>
      </c>
      <c r="C829" s="7">
        <v>996.18989999999997</v>
      </c>
      <c r="D829" s="5">
        <v>169.86</v>
      </c>
      <c r="F829" s="11">
        <f t="shared" si="36"/>
        <v>0</v>
      </c>
      <c r="G829" s="8">
        <f t="shared" si="37"/>
        <v>996.18989999999997</v>
      </c>
      <c r="K829" s="33">
        <v>-4.2641099999999996</v>
      </c>
      <c r="L829" s="33">
        <v>-1.6592499999999999</v>
      </c>
      <c r="M829" s="35">
        <f t="shared" si="38"/>
        <v>-5.9233599999999997</v>
      </c>
    </row>
    <row r="830" spans="1:13" x14ac:dyDescent="0.2">
      <c r="A830" s="2">
        <v>42947</v>
      </c>
      <c r="B830" s="10">
        <v>37.182499999999997</v>
      </c>
      <c r="C830" s="7">
        <v>987.78</v>
      </c>
      <c r="D830" s="5">
        <v>169.25</v>
      </c>
      <c r="F830" s="11">
        <f t="shared" si="36"/>
        <v>0</v>
      </c>
      <c r="G830" s="8">
        <f t="shared" si="37"/>
        <v>987.78</v>
      </c>
      <c r="K830" s="33">
        <v>15.806190000000001</v>
      </c>
      <c r="L830" s="33">
        <v>14.470050000000001</v>
      </c>
      <c r="M830" s="35">
        <f t="shared" si="38"/>
        <v>30.276240000000001</v>
      </c>
    </row>
    <row r="831" spans="1:13" x14ac:dyDescent="0.2">
      <c r="A831" s="2">
        <v>42944</v>
      </c>
      <c r="B831" s="10">
        <v>37.375</v>
      </c>
      <c r="C831" s="7">
        <v>1020.04</v>
      </c>
      <c r="D831" s="5">
        <v>172.45</v>
      </c>
      <c r="F831" s="11">
        <f t="shared" si="36"/>
        <v>0</v>
      </c>
      <c r="G831" s="8">
        <f t="shared" si="37"/>
        <v>1020.04</v>
      </c>
      <c r="K831" s="33">
        <v>12.775919999999999</v>
      </c>
      <c r="L831" s="33">
        <v>-10.5351</v>
      </c>
      <c r="M831" s="35">
        <f t="shared" si="38"/>
        <v>2.2408199999999994</v>
      </c>
    </row>
    <row r="832" spans="1:13" x14ac:dyDescent="0.2">
      <c r="A832" s="2">
        <v>42943</v>
      </c>
      <c r="B832" s="10">
        <v>37.64</v>
      </c>
      <c r="C832" s="7">
        <v>1046</v>
      </c>
      <c r="D832" s="5">
        <v>170.44</v>
      </c>
      <c r="F832" s="11">
        <f t="shared" si="36"/>
        <v>0</v>
      </c>
      <c r="G832" s="8">
        <f t="shared" si="37"/>
        <v>1046</v>
      </c>
      <c r="K832" s="33">
        <v>3.682922</v>
      </c>
      <c r="L832" s="33">
        <v>-25.6463</v>
      </c>
      <c r="M832" s="35">
        <f t="shared" si="38"/>
        <v>-21.963377999999999</v>
      </c>
    </row>
    <row r="833" spans="1:13" x14ac:dyDescent="0.2">
      <c r="A833" s="2">
        <v>42942</v>
      </c>
      <c r="B833" s="10">
        <v>38.365000000000002</v>
      </c>
      <c r="C833" s="7">
        <v>1052.8</v>
      </c>
      <c r="D833" s="5">
        <v>165.61</v>
      </c>
      <c r="F833" s="11">
        <f t="shared" si="36"/>
        <v>0</v>
      </c>
      <c r="G833" s="8">
        <f t="shared" si="37"/>
        <v>1052.8</v>
      </c>
      <c r="K833" s="33">
        <v>-6.3879900000000003</v>
      </c>
      <c r="L833" s="33">
        <v>-0.8921</v>
      </c>
      <c r="M833" s="35">
        <f t="shared" si="38"/>
        <v>-7.2800900000000004</v>
      </c>
    </row>
    <row r="834" spans="1:13" x14ac:dyDescent="0.2">
      <c r="A834" s="2">
        <v>42941</v>
      </c>
      <c r="B834" s="10">
        <v>38.185000000000002</v>
      </c>
      <c r="C834" s="7">
        <v>1039.8699999999999</v>
      </c>
      <c r="D834" s="5">
        <v>165.28</v>
      </c>
      <c r="F834" s="11">
        <f t="shared" si="36"/>
        <v>0</v>
      </c>
      <c r="G834" s="8">
        <f t="shared" si="37"/>
        <v>1039.8699999999999</v>
      </c>
      <c r="K834" s="33">
        <v>-0.53132999999999997</v>
      </c>
      <c r="L834" s="33">
        <v>4.0270049999999999</v>
      </c>
      <c r="M834" s="35">
        <f t="shared" si="38"/>
        <v>3.4956749999999999</v>
      </c>
    </row>
    <row r="835" spans="1:13" x14ac:dyDescent="0.2">
      <c r="A835" s="2">
        <v>42940</v>
      </c>
      <c r="B835" s="10">
        <v>38.022500000000001</v>
      </c>
      <c r="C835" s="7">
        <v>1038.95</v>
      </c>
      <c r="D835" s="5">
        <v>166</v>
      </c>
      <c r="F835" s="11">
        <f t="shared" si="36"/>
        <v>0</v>
      </c>
      <c r="G835" s="8">
        <f t="shared" si="37"/>
        <v>1038.95</v>
      </c>
      <c r="K835" s="33">
        <v>-6.6994999999999996</v>
      </c>
      <c r="L835" s="33">
        <v>-5.7482600000000001</v>
      </c>
      <c r="M835" s="35">
        <f t="shared" si="38"/>
        <v>-12.447759999999999</v>
      </c>
    </row>
    <row r="836" spans="1:13" x14ac:dyDescent="0.2">
      <c r="A836" s="2">
        <v>42937</v>
      </c>
      <c r="B836" s="10">
        <v>37.567500000000003</v>
      </c>
      <c r="C836" s="7">
        <v>1025.67</v>
      </c>
      <c r="D836" s="5">
        <v>164.43</v>
      </c>
      <c r="F836" s="11">
        <f t="shared" si="36"/>
        <v>0</v>
      </c>
      <c r="G836" s="8">
        <f t="shared" si="37"/>
        <v>1025.67</v>
      </c>
      <c r="K836" s="33">
        <v>1.484289</v>
      </c>
      <c r="L836" s="33">
        <v>0.40915299999999999</v>
      </c>
      <c r="M836" s="35">
        <f t="shared" si="38"/>
        <v>1.8934419999999998</v>
      </c>
    </row>
    <row r="837" spans="1:13" x14ac:dyDescent="0.2">
      <c r="A837" s="2">
        <v>42936</v>
      </c>
      <c r="B837" s="10">
        <v>37.585000000000001</v>
      </c>
      <c r="C837" s="7">
        <v>1028.7</v>
      </c>
      <c r="D837" s="5">
        <v>164.53</v>
      </c>
      <c r="F837" s="11">
        <f t="shared" ref="F837:F900" si="39">B837*$P$8</f>
        <v>0</v>
      </c>
      <c r="G837" s="8">
        <f t="shared" ref="G837:G900" si="40">C837*(1-$P$8)</f>
        <v>1028.7</v>
      </c>
      <c r="K837" s="33">
        <v>-0.80379999999999996</v>
      </c>
      <c r="L837" s="33">
        <v>-2.4885000000000002</v>
      </c>
      <c r="M837" s="35">
        <f t="shared" si="38"/>
        <v>-3.2923</v>
      </c>
    </row>
    <row r="838" spans="1:13" x14ac:dyDescent="0.2">
      <c r="A838" s="2">
        <v>42935</v>
      </c>
      <c r="B838" s="10">
        <v>37.755000000000003</v>
      </c>
      <c r="C838" s="7">
        <v>1026.8699999999999</v>
      </c>
      <c r="D838" s="5">
        <v>164.14</v>
      </c>
      <c r="F838" s="11">
        <f t="shared" si="39"/>
        <v>0</v>
      </c>
      <c r="G838" s="8">
        <f t="shared" si="40"/>
        <v>1026.8699999999999</v>
      </c>
      <c r="K838" s="33">
        <v>-1.29888</v>
      </c>
      <c r="L838" s="33">
        <v>-5.1959400000000002</v>
      </c>
      <c r="M838" s="35">
        <f t="shared" ref="M838:M901" si="41">SUM(K838:L838)</f>
        <v>-6.4948200000000007</v>
      </c>
    </row>
    <row r="839" spans="1:13" x14ac:dyDescent="0.2">
      <c r="A839" s="2">
        <v>42934</v>
      </c>
      <c r="B839" s="10">
        <v>37.520000000000003</v>
      </c>
      <c r="C839" s="7">
        <v>1024.45</v>
      </c>
      <c r="D839" s="5">
        <v>162.86000000000001</v>
      </c>
      <c r="F839" s="11">
        <f t="shared" si="39"/>
        <v>0</v>
      </c>
      <c r="G839" s="8">
        <f t="shared" si="40"/>
        <v>1024.45</v>
      </c>
      <c r="K839" s="33">
        <v>-7.0829399999999998</v>
      </c>
      <c r="L839" s="33">
        <v>-14.3719</v>
      </c>
      <c r="M839" s="35">
        <f t="shared" si="41"/>
        <v>-21.454840000000001</v>
      </c>
    </row>
    <row r="840" spans="1:13" x14ac:dyDescent="0.2">
      <c r="A840" s="2">
        <v>42933</v>
      </c>
      <c r="B840" s="10">
        <v>37.39</v>
      </c>
      <c r="C840" s="7">
        <v>1010.04</v>
      </c>
      <c r="D840" s="5">
        <v>159.72999999999999</v>
      </c>
      <c r="F840" s="11">
        <f t="shared" si="39"/>
        <v>0</v>
      </c>
      <c r="G840" s="8">
        <f t="shared" si="40"/>
        <v>1010.04</v>
      </c>
      <c r="K840" s="33">
        <v>-4.0739000000000001</v>
      </c>
      <c r="L840" s="33">
        <v>1.6265069999999999</v>
      </c>
      <c r="M840" s="35">
        <f t="shared" si="41"/>
        <v>-2.4473929999999999</v>
      </c>
    </row>
    <row r="841" spans="1:13" x14ac:dyDescent="0.2">
      <c r="A841" s="2">
        <v>42930</v>
      </c>
      <c r="B841" s="10">
        <v>37.26</v>
      </c>
      <c r="C841" s="7">
        <v>1001.81</v>
      </c>
      <c r="D841" s="5">
        <v>159.97</v>
      </c>
      <c r="F841" s="11">
        <f t="shared" si="39"/>
        <v>0</v>
      </c>
      <c r="G841" s="8">
        <f t="shared" si="40"/>
        <v>1001.81</v>
      </c>
      <c r="K841" s="33">
        <v>-0.73745000000000005</v>
      </c>
      <c r="L841" s="33">
        <v>-2.1808200000000002</v>
      </c>
      <c r="M841" s="35">
        <f t="shared" si="41"/>
        <v>-2.9182700000000001</v>
      </c>
    </row>
    <row r="842" spans="1:13" x14ac:dyDescent="0.2">
      <c r="A842" s="2">
        <v>42929</v>
      </c>
      <c r="B842" s="10">
        <v>36.942500000000003</v>
      </c>
      <c r="C842" s="7">
        <v>1000.63</v>
      </c>
      <c r="D842" s="5">
        <v>159.26</v>
      </c>
      <c r="F842" s="11">
        <f t="shared" si="39"/>
        <v>0</v>
      </c>
      <c r="G842" s="8">
        <f t="shared" si="40"/>
        <v>1000.63</v>
      </c>
      <c r="K842" s="33">
        <v>2.602579</v>
      </c>
      <c r="L842" s="33">
        <v>0.19272900000000001</v>
      </c>
      <c r="M842" s="35">
        <f t="shared" si="41"/>
        <v>2.7953079999999999</v>
      </c>
    </row>
    <row r="843" spans="1:13" x14ac:dyDescent="0.2">
      <c r="A843" s="2">
        <v>42928</v>
      </c>
      <c r="B843" s="10">
        <v>36.435000000000002</v>
      </c>
      <c r="C843" s="7">
        <v>1006.51</v>
      </c>
      <c r="D843" s="5">
        <v>158.9</v>
      </c>
      <c r="F843" s="11">
        <f t="shared" si="39"/>
        <v>0</v>
      </c>
      <c r="G843" s="8">
        <f t="shared" si="40"/>
        <v>1006.51</v>
      </c>
      <c r="K843" s="33">
        <v>-6.0548200000000003</v>
      </c>
      <c r="L843" s="33">
        <v>-17.036000000000001</v>
      </c>
      <c r="M843" s="35">
        <f t="shared" si="41"/>
        <v>-23.090820000000001</v>
      </c>
    </row>
    <row r="844" spans="1:13" x14ac:dyDescent="0.2">
      <c r="A844" s="2">
        <v>42927</v>
      </c>
      <c r="B844" s="10">
        <v>36.3825</v>
      </c>
      <c r="C844" s="7">
        <v>994.12990000000002</v>
      </c>
      <c r="D844" s="5">
        <v>155.27000000000001</v>
      </c>
      <c r="F844" s="11">
        <f t="shared" si="39"/>
        <v>0</v>
      </c>
      <c r="G844" s="8">
        <f t="shared" si="40"/>
        <v>994.12990000000002</v>
      </c>
      <c r="K844" s="33">
        <v>1.079107</v>
      </c>
      <c r="L844" s="33">
        <v>-7.96244</v>
      </c>
      <c r="M844" s="35">
        <f t="shared" si="41"/>
        <v>-6.8833330000000004</v>
      </c>
    </row>
    <row r="845" spans="1:13" x14ac:dyDescent="0.2">
      <c r="A845" s="2">
        <v>42926</v>
      </c>
      <c r="B845" s="10">
        <v>36.265000000000001</v>
      </c>
      <c r="C845" s="7">
        <v>996.47</v>
      </c>
      <c r="D845" s="5">
        <v>153.5</v>
      </c>
      <c r="F845" s="11">
        <f t="shared" si="39"/>
        <v>0</v>
      </c>
      <c r="G845" s="8">
        <f t="shared" si="40"/>
        <v>996.47</v>
      </c>
      <c r="K845" s="33">
        <v>-8.7358899999999995</v>
      </c>
      <c r="L845" s="33">
        <v>-8.9550599999999996</v>
      </c>
      <c r="M845" s="35">
        <f t="shared" si="41"/>
        <v>-17.690950000000001</v>
      </c>
    </row>
    <row r="846" spans="1:13" x14ac:dyDescent="0.2">
      <c r="A846" s="2">
        <v>42923</v>
      </c>
      <c r="B846" s="10">
        <v>36.045000000000002</v>
      </c>
      <c r="C846" s="7">
        <v>978.76</v>
      </c>
      <c r="D846" s="5">
        <v>151.44</v>
      </c>
      <c r="F846" s="11">
        <f t="shared" si="39"/>
        <v>0</v>
      </c>
      <c r="G846" s="8">
        <f t="shared" si="40"/>
        <v>978.76</v>
      </c>
      <c r="K846" s="33">
        <v>-6.8176399999999999</v>
      </c>
      <c r="L846" s="33">
        <v>-11.079599999999999</v>
      </c>
      <c r="M846" s="35">
        <f t="shared" si="41"/>
        <v>-17.89724</v>
      </c>
    </row>
    <row r="847" spans="1:13" x14ac:dyDescent="0.2">
      <c r="A847" s="2">
        <v>42922</v>
      </c>
      <c r="B847" s="10">
        <v>35.682499999999997</v>
      </c>
      <c r="C847" s="7">
        <v>965.13990000000001</v>
      </c>
      <c r="D847" s="5">
        <v>148.82</v>
      </c>
      <c r="F847" s="11">
        <f t="shared" si="39"/>
        <v>0</v>
      </c>
      <c r="G847" s="8">
        <f t="shared" si="40"/>
        <v>965.13990000000001</v>
      </c>
      <c r="K847" s="33">
        <v>3.2224529999999998</v>
      </c>
      <c r="L847" s="33">
        <v>5.9418319999999998</v>
      </c>
      <c r="M847" s="35">
        <f t="shared" si="41"/>
        <v>9.1642849999999996</v>
      </c>
    </row>
    <row r="848" spans="1:13" x14ac:dyDescent="0.2">
      <c r="A848" s="2">
        <v>42921</v>
      </c>
      <c r="B848" s="10">
        <v>36.022500000000001</v>
      </c>
      <c r="C848" s="7">
        <v>971.3999</v>
      </c>
      <c r="D848" s="5">
        <v>150.34</v>
      </c>
      <c r="F848" s="11">
        <f t="shared" si="39"/>
        <v>0</v>
      </c>
      <c r="G848" s="8">
        <f t="shared" si="40"/>
        <v>971.3999</v>
      </c>
      <c r="K848" s="33">
        <v>-8.7133000000000003</v>
      </c>
      <c r="L848" s="33">
        <v>-8.51464</v>
      </c>
      <c r="M848" s="35">
        <f t="shared" si="41"/>
        <v>-17.22794</v>
      </c>
    </row>
    <row r="849" spans="1:13" x14ac:dyDescent="0.2">
      <c r="A849" s="2">
        <v>42920</v>
      </c>
      <c r="B849" s="10">
        <v>35.875</v>
      </c>
      <c r="C849" s="7">
        <v>953.65989999999999</v>
      </c>
      <c r="D849" s="5">
        <v>148.43</v>
      </c>
      <c r="F849" s="11">
        <f t="shared" si="39"/>
        <v>0</v>
      </c>
      <c r="G849" s="8">
        <f t="shared" si="40"/>
        <v>953.65989999999999</v>
      </c>
      <c r="K849" s="33">
        <v>0</v>
      </c>
      <c r="L849" s="33">
        <v>0</v>
      </c>
      <c r="M849" s="35">
        <f t="shared" si="41"/>
        <v>0</v>
      </c>
    </row>
    <row r="850" spans="1:13" x14ac:dyDescent="0.2">
      <c r="A850" s="2">
        <v>42919</v>
      </c>
      <c r="B850" s="10">
        <v>35.875</v>
      </c>
      <c r="C850" s="7">
        <v>953.65989999999999</v>
      </c>
      <c r="D850" s="5">
        <v>148.43</v>
      </c>
      <c r="F850" s="11">
        <f t="shared" si="39"/>
        <v>0</v>
      </c>
      <c r="G850" s="8">
        <f t="shared" si="40"/>
        <v>953.65989999999999</v>
      </c>
      <c r="K850" s="33">
        <v>7.0489090000000001</v>
      </c>
      <c r="L850" s="33">
        <v>11.618499999999999</v>
      </c>
      <c r="M850" s="35">
        <f t="shared" si="41"/>
        <v>18.667408999999999</v>
      </c>
    </row>
    <row r="851" spans="1:13" x14ac:dyDescent="0.2">
      <c r="A851" s="2">
        <v>42916</v>
      </c>
      <c r="B851" s="10">
        <v>36.005000000000003</v>
      </c>
      <c r="C851" s="7">
        <v>968</v>
      </c>
      <c r="D851" s="5">
        <v>150.97999999999999</v>
      </c>
      <c r="F851" s="11">
        <f t="shared" si="39"/>
        <v>0</v>
      </c>
      <c r="G851" s="8">
        <f t="shared" si="40"/>
        <v>968</v>
      </c>
      <c r="K851" s="33">
        <v>3.8174610000000002</v>
      </c>
      <c r="L851" s="33">
        <v>0.60336100000000004</v>
      </c>
      <c r="M851" s="35">
        <f t="shared" si="41"/>
        <v>4.4208220000000003</v>
      </c>
    </row>
    <row r="852" spans="1:13" x14ac:dyDescent="0.2">
      <c r="A852" s="2">
        <v>42915</v>
      </c>
      <c r="B852" s="10">
        <v>35.92</v>
      </c>
      <c r="C852" s="7">
        <v>975.92989999999998</v>
      </c>
      <c r="D852" s="5">
        <v>151.04</v>
      </c>
      <c r="F852" s="11">
        <f t="shared" si="39"/>
        <v>0</v>
      </c>
      <c r="G852" s="8">
        <f t="shared" si="40"/>
        <v>975.92989999999998</v>
      </c>
      <c r="K852" s="33">
        <v>7.2872599999999998</v>
      </c>
      <c r="L852" s="33">
        <v>8.4299110000000006</v>
      </c>
      <c r="M852" s="35">
        <f t="shared" si="41"/>
        <v>15.717171</v>
      </c>
    </row>
    <row r="853" spans="1:13" x14ac:dyDescent="0.2">
      <c r="A853" s="2">
        <v>42914</v>
      </c>
      <c r="B853" s="10">
        <v>36.457500000000003</v>
      </c>
      <c r="C853" s="7">
        <v>990.33010000000002</v>
      </c>
      <c r="D853" s="5">
        <v>153.24</v>
      </c>
      <c r="F853" s="11">
        <f t="shared" si="39"/>
        <v>0</v>
      </c>
      <c r="G853" s="8">
        <f t="shared" si="40"/>
        <v>990.33010000000002</v>
      </c>
      <c r="K853" s="33">
        <v>-6.86693</v>
      </c>
      <c r="L853" s="33">
        <v>-10.660500000000001</v>
      </c>
      <c r="M853" s="35">
        <f t="shared" si="41"/>
        <v>-17.527430000000003</v>
      </c>
    </row>
    <row r="854" spans="1:13" x14ac:dyDescent="0.2">
      <c r="A854" s="2">
        <v>42913</v>
      </c>
      <c r="B854" s="10">
        <v>35.932499999999997</v>
      </c>
      <c r="C854" s="7">
        <v>976.78</v>
      </c>
      <c r="D854" s="5">
        <v>150.58000000000001</v>
      </c>
      <c r="F854" s="11">
        <f t="shared" si="39"/>
        <v>0</v>
      </c>
      <c r="G854" s="8">
        <f t="shared" si="40"/>
        <v>976.78</v>
      </c>
      <c r="K854" s="33">
        <v>8.6427879999999995</v>
      </c>
      <c r="L854" s="33">
        <v>12.33145</v>
      </c>
      <c r="M854" s="35">
        <f t="shared" si="41"/>
        <v>20.974238</v>
      </c>
    </row>
    <row r="855" spans="1:13" x14ac:dyDescent="0.2">
      <c r="A855" s="2">
        <v>42912</v>
      </c>
      <c r="B855" s="10">
        <v>36.454999999999998</v>
      </c>
      <c r="C855" s="7">
        <v>993.98</v>
      </c>
      <c r="D855" s="5">
        <v>153.59</v>
      </c>
      <c r="F855" s="11">
        <f t="shared" si="39"/>
        <v>0</v>
      </c>
      <c r="G855" s="8">
        <f t="shared" si="40"/>
        <v>993.98</v>
      </c>
      <c r="K855" s="33">
        <v>4.8111579999999998</v>
      </c>
      <c r="L855" s="33">
        <v>6.5950850000000001</v>
      </c>
      <c r="M855" s="35">
        <f t="shared" si="41"/>
        <v>11.406243</v>
      </c>
    </row>
    <row r="856" spans="1:13" x14ac:dyDescent="0.2">
      <c r="A856" s="2">
        <v>42909</v>
      </c>
      <c r="B856" s="10">
        <v>36.57</v>
      </c>
      <c r="C856" s="7">
        <v>1003.74</v>
      </c>
      <c r="D856" s="5">
        <v>155.07</v>
      </c>
      <c r="F856" s="11">
        <f t="shared" si="39"/>
        <v>0</v>
      </c>
      <c r="G856" s="8">
        <f t="shared" si="40"/>
        <v>1003.74</v>
      </c>
      <c r="K856" s="33">
        <v>-1.27142</v>
      </c>
      <c r="L856" s="33">
        <v>-7.3190799999999996</v>
      </c>
      <c r="M856" s="35">
        <f t="shared" si="41"/>
        <v>-8.5904999999999987</v>
      </c>
    </row>
    <row r="857" spans="1:13" x14ac:dyDescent="0.2">
      <c r="A857" s="2">
        <v>42908</v>
      </c>
      <c r="B857" s="10">
        <v>36.407499999999999</v>
      </c>
      <c r="C857" s="7">
        <v>1001.3</v>
      </c>
      <c r="D857" s="5">
        <v>153.4</v>
      </c>
      <c r="F857" s="11">
        <f t="shared" si="39"/>
        <v>0</v>
      </c>
      <c r="G857" s="8">
        <f t="shared" si="40"/>
        <v>1001.3</v>
      </c>
      <c r="K857" s="33">
        <v>0.48360399999999998</v>
      </c>
      <c r="L857" s="33">
        <v>2.1962920000000001</v>
      </c>
      <c r="M857" s="35">
        <f t="shared" si="41"/>
        <v>2.6798960000000003</v>
      </c>
    </row>
    <row r="858" spans="1:13" x14ac:dyDescent="0.2">
      <c r="A858" s="2">
        <v>42907</v>
      </c>
      <c r="B858" s="10">
        <v>36.467500000000001</v>
      </c>
      <c r="C858" s="7">
        <v>1002.23</v>
      </c>
      <c r="D858" s="5">
        <v>153.91</v>
      </c>
      <c r="F858" s="11">
        <f t="shared" si="39"/>
        <v>0</v>
      </c>
      <c r="G858" s="8">
        <f t="shared" si="40"/>
        <v>1002.23</v>
      </c>
      <c r="K858" s="33">
        <v>-4.8039899999999998</v>
      </c>
      <c r="L858" s="33">
        <v>-7.0748699999999998</v>
      </c>
      <c r="M858" s="35">
        <f t="shared" si="41"/>
        <v>-11.87886</v>
      </c>
    </row>
    <row r="859" spans="1:13" x14ac:dyDescent="0.2">
      <c r="A859" s="2">
        <v>42906</v>
      </c>
      <c r="B859" s="10">
        <v>36.252499999999998</v>
      </c>
      <c r="C859" s="7">
        <v>992.59010000000001</v>
      </c>
      <c r="D859" s="5">
        <v>152.25</v>
      </c>
      <c r="F859" s="11">
        <f t="shared" si="39"/>
        <v>0</v>
      </c>
      <c r="G859" s="8">
        <f t="shared" si="40"/>
        <v>992.59010000000001</v>
      </c>
      <c r="K859" s="33">
        <v>1.426712</v>
      </c>
      <c r="L859" s="33">
        <v>1.6973529999999999</v>
      </c>
      <c r="M859" s="35">
        <f t="shared" si="41"/>
        <v>3.1240649999999999</v>
      </c>
    </row>
    <row r="860" spans="1:13" x14ac:dyDescent="0.2">
      <c r="A860" s="2">
        <v>42905</v>
      </c>
      <c r="B860" s="10">
        <v>36.585000000000001</v>
      </c>
      <c r="C860" s="7">
        <v>995.16989999999998</v>
      </c>
      <c r="D860" s="5">
        <v>152.87</v>
      </c>
      <c r="F860" s="11">
        <f t="shared" si="39"/>
        <v>0</v>
      </c>
      <c r="G860" s="8">
        <f t="shared" si="40"/>
        <v>995.16989999999998</v>
      </c>
      <c r="K860" s="33">
        <v>-4.1543099999999997</v>
      </c>
      <c r="L860" s="33">
        <v>-6.7736200000000002</v>
      </c>
      <c r="M860" s="35">
        <f t="shared" si="41"/>
        <v>-10.92793</v>
      </c>
    </row>
    <row r="861" spans="1:13" x14ac:dyDescent="0.2">
      <c r="A861" s="2">
        <v>42902</v>
      </c>
      <c r="B861" s="10">
        <v>35.567500000000003</v>
      </c>
      <c r="C861" s="7">
        <v>987.71</v>
      </c>
      <c r="D861" s="5">
        <v>150.63999999999999</v>
      </c>
      <c r="F861" s="11">
        <f t="shared" si="39"/>
        <v>0</v>
      </c>
      <c r="G861" s="8">
        <f t="shared" si="40"/>
        <v>987.71</v>
      </c>
      <c r="K861" s="33">
        <v>-11.2026</v>
      </c>
      <c r="L861" s="33">
        <v>-5.8801399999999999</v>
      </c>
      <c r="M861" s="35">
        <f t="shared" si="41"/>
        <v>-17.082740000000001</v>
      </c>
    </row>
    <row r="862" spans="1:13" x14ac:dyDescent="0.2">
      <c r="A862" s="2">
        <v>42901</v>
      </c>
      <c r="B862" s="10">
        <v>36.072499999999998</v>
      </c>
      <c r="C862" s="7">
        <v>964.16989999999998</v>
      </c>
      <c r="D862" s="5">
        <v>149.80000000000001</v>
      </c>
      <c r="F862" s="11">
        <f t="shared" si="39"/>
        <v>0</v>
      </c>
      <c r="G862" s="8">
        <f t="shared" si="40"/>
        <v>964.16989999999998</v>
      </c>
      <c r="K862" s="33">
        <v>6.1005269999999996</v>
      </c>
      <c r="L862" s="33">
        <v>1.321251</v>
      </c>
      <c r="M862" s="35">
        <f t="shared" si="41"/>
        <v>7.4217779999999998</v>
      </c>
    </row>
    <row r="863" spans="1:13" x14ac:dyDescent="0.2">
      <c r="A863" s="2">
        <v>42900</v>
      </c>
      <c r="B863" s="10">
        <v>36.29</v>
      </c>
      <c r="C863" s="7">
        <v>976.47</v>
      </c>
      <c r="D863" s="5">
        <v>150.25</v>
      </c>
      <c r="F863" s="11">
        <f t="shared" si="39"/>
        <v>0</v>
      </c>
      <c r="G863" s="8">
        <f t="shared" si="40"/>
        <v>976.47</v>
      </c>
      <c r="K863" s="33">
        <v>2.2868439999999999</v>
      </c>
      <c r="L863" s="33">
        <v>0.70167999999999997</v>
      </c>
      <c r="M863" s="35">
        <f t="shared" si="41"/>
        <v>2.988524</v>
      </c>
    </row>
    <row r="864" spans="1:13" x14ac:dyDescent="0.2">
      <c r="A864" s="2">
        <v>42899</v>
      </c>
      <c r="B864" s="10">
        <v>36.647500000000001</v>
      </c>
      <c r="C864" s="7">
        <v>980.79</v>
      </c>
      <c r="D864" s="5">
        <v>150.68</v>
      </c>
      <c r="F864" s="11">
        <f t="shared" si="39"/>
        <v>0</v>
      </c>
      <c r="G864" s="8">
        <f t="shared" si="40"/>
        <v>980.79</v>
      </c>
      <c r="K864" s="33">
        <v>-7.8821099999999999</v>
      </c>
      <c r="L864" s="33">
        <v>-9.5379000000000005</v>
      </c>
      <c r="M864" s="35">
        <f t="shared" si="41"/>
        <v>-17.420010000000001</v>
      </c>
    </row>
    <row r="865" spans="1:13" x14ac:dyDescent="0.2">
      <c r="A865" s="2">
        <v>42898</v>
      </c>
      <c r="B865" s="10">
        <v>36.354999999999997</v>
      </c>
      <c r="C865" s="7">
        <v>964.90989999999999</v>
      </c>
      <c r="D865" s="5">
        <v>148.44</v>
      </c>
      <c r="F865" s="11">
        <f t="shared" si="39"/>
        <v>0</v>
      </c>
      <c r="G865" s="8">
        <f t="shared" si="40"/>
        <v>964.90989999999999</v>
      </c>
      <c r="K865" s="33">
        <v>6.9812260000000004</v>
      </c>
      <c r="L865" s="33">
        <v>2.1717749999999998</v>
      </c>
      <c r="M865" s="35">
        <f t="shared" si="41"/>
        <v>9.1530009999999997</v>
      </c>
    </row>
    <row r="866" spans="1:13" x14ac:dyDescent="0.2">
      <c r="A866" s="2">
        <v>42895</v>
      </c>
      <c r="B866" s="10">
        <v>37.244999999999997</v>
      </c>
      <c r="C866" s="7">
        <v>978.31010000000003</v>
      </c>
      <c r="D866" s="5">
        <v>149.6</v>
      </c>
      <c r="F866" s="11">
        <f t="shared" si="39"/>
        <v>0</v>
      </c>
      <c r="G866" s="8">
        <f t="shared" si="40"/>
        <v>978.31010000000003</v>
      </c>
      <c r="K866" s="33">
        <v>16.332229999999999</v>
      </c>
      <c r="L866" s="33">
        <v>18.628440000000001</v>
      </c>
      <c r="M866" s="35">
        <f t="shared" si="41"/>
        <v>34.96067</v>
      </c>
    </row>
    <row r="867" spans="1:13" x14ac:dyDescent="0.2">
      <c r="A867" s="2">
        <v>42894</v>
      </c>
      <c r="B867" s="10">
        <v>38.747500000000002</v>
      </c>
      <c r="C867" s="7">
        <v>1010.27</v>
      </c>
      <c r="D867" s="5">
        <v>154.71</v>
      </c>
      <c r="F867" s="11">
        <f t="shared" si="39"/>
        <v>0</v>
      </c>
      <c r="G867" s="8">
        <f t="shared" si="40"/>
        <v>1010.27</v>
      </c>
      <c r="K867" s="33">
        <v>-4.8640000000000003E-2</v>
      </c>
      <c r="L867" s="33">
        <v>-7.9042300000000001</v>
      </c>
      <c r="M867" s="35">
        <f t="shared" si="41"/>
        <v>-7.9528699999999999</v>
      </c>
    </row>
    <row r="868" spans="1:13" x14ac:dyDescent="0.2">
      <c r="A868" s="2">
        <v>42893</v>
      </c>
      <c r="B868" s="10">
        <v>38.842500000000001</v>
      </c>
      <c r="C868" s="7">
        <v>1010.07</v>
      </c>
      <c r="D868" s="5">
        <v>153.12</v>
      </c>
      <c r="F868" s="11">
        <f t="shared" si="39"/>
        <v>0</v>
      </c>
      <c r="G868" s="8">
        <f t="shared" si="40"/>
        <v>1010.07</v>
      </c>
      <c r="K868" s="33">
        <v>-3.5604</v>
      </c>
      <c r="L868" s="33">
        <v>-0.60979000000000005</v>
      </c>
      <c r="M868" s="35">
        <f t="shared" si="41"/>
        <v>-4.1701899999999998</v>
      </c>
    </row>
    <row r="869" spans="1:13" x14ac:dyDescent="0.2">
      <c r="A869" s="2">
        <v>42892</v>
      </c>
      <c r="B869" s="10">
        <v>38.612499999999997</v>
      </c>
      <c r="C869" s="7">
        <v>1003</v>
      </c>
      <c r="D869" s="5">
        <v>152.81</v>
      </c>
      <c r="F869" s="11">
        <f t="shared" si="39"/>
        <v>0</v>
      </c>
      <c r="G869" s="8">
        <f t="shared" si="40"/>
        <v>1003</v>
      </c>
      <c r="K869" s="33">
        <v>3.9940500000000001</v>
      </c>
      <c r="L869" s="33">
        <v>4.3799489999999999</v>
      </c>
      <c r="M869" s="35">
        <f t="shared" si="41"/>
        <v>8.3739989999999995</v>
      </c>
    </row>
    <row r="870" spans="1:13" x14ac:dyDescent="0.2">
      <c r="A870" s="2">
        <v>42891</v>
      </c>
      <c r="B870" s="10">
        <v>38.482500000000002</v>
      </c>
      <c r="C870" s="7">
        <v>1011.34</v>
      </c>
      <c r="D870" s="5">
        <v>153.63</v>
      </c>
      <c r="F870" s="11">
        <f t="shared" si="39"/>
        <v>0</v>
      </c>
      <c r="G870" s="8">
        <f t="shared" si="40"/>
        <v>1011.34</v>
      </c>
      <c r="K870" s="33">
        <v>-2.0496300000000001</v>
      </c>
      <c r="L870" s="33">
        <v>-1.5189299999999999</v>
      </c>
      <c r="M870" s="35">
        <f t="shared" si="41"/>
        <v>-3.5685599999999997</v>
      </c>
    </row>
    <row r="871" spans="1:13" x14ac:dyDescent="0.2">
      <c r="A871" s="2">
        <v>42888</v>
      </c>
      <c r="B871" s="10">
        <v>38.862499999999997</v>
      </c>
      <c r="C871" s="7">
        <v>1006.73</v>
      </c>
      <c r="D871" s="5">
        <v>153.61000000000001</v>
      </c>
      <c r="F871" s="11">
        <f t="shared" si="39"/>
        <v>0</v>
      </c>
      <c r="G871" s="8">
        <f t="shared" si="40"/>
        <v>1006.73</v>
      </c>
      <c r="K871" s="33">
        <v>-5.5399700000000003</v>
      </c>
      <c r="L871" s="33">
        <v>-7.7478100000000003</v>
      </c>
      <c r="M871" s="35">
        <f t="shared" si="41"/>
        <v>-13.287780000000001</v>
      </c>
    </row>
    <row r="872" spans="1:13" x14ac:dyDescent="0.2">
      <c r="A872" s="2">
        <v>42887</v>
      </c>
      <c r="B872" s="10">
        <v>38.295000000000002</v>
      </c>
      <c r="C872" s="7">
        <v>995.95</v>
      </c>
      <c r="D872" s="5">
        <v>151.53</v>
      </c>
      <c r="F872" s="11">
        <f t="shared" si="39"/>
        <v>0</v>
      </c>
      <c r="G872" s="8">
        <f t="shared" si="40"/>
        <v>995.95</v>
      </c>
      <c r="K872" s="33">
        <v>-0.70140000000000002</v>
      </c>
      <c r="L872" s="33">
        <v>6.1156000000000002E-2</v>
      </c>
      <c r="M872" s="35">
        <f t="shared" si="41"/>
        <v>-0.64024400000000004</v>
      </c>
    </row>
    <row r="873" spans="1:13" x14ac:dyDescent="0.2">
      <c r="A873" s="2">
        <v>42886</v>
      </c>
      <c r="B873" s="10">
        <v>38.19</v>
      </c>
      <c r="C873" s="7">
        <v>994.62009999999998</v>
      </c>
      <c r="D873" s="5">
        <v>151.46</v>
      </c>
      <c r="F873" s="11">
        <f t="shared" si="39"/>
        <v>0</v>
      </c>
      <c r="G873" s="8">
        <f t="shared" si="40"/>
        <v>994.62009999999998</v>
      </c>
      <c r="K873" s="33">
        <v>1.129435</v>
      </c>
      <c r="L873" s="33">
        <v>3.5150160000000001</v>
      </c>
      <c r="M873" s="35">
        <f t="shared" si="41"/>
        <v>4.6444510000000001</v>
      </c>
    </row>
    <row r="874" spans="1:13" x14ac:dyDescent="0.2">
      <c r="A874" s="2">
        <v>42885</v>
      </c>
      <c r="B874" s="10">
        <v>38.417499999999997</v>
      </c>
      <c r="C874" s="7">
        <v>996.7</v>
      </c>
      <c r="D874" s="5">
        <v>152.38</v>
      </c>
      <c r="F874" s="11">
        <f t="shared" si="39"/>
        <v>0</v>
      </c>
      <c r="G874" s="8">
        <f t="shared" si="40"/>
        <v>996.7</v>
      </c>
      <c r="K874" s="33">
        <v>-0.45565</v>
      </c>
      <c r="L874" s="33">
        <v>-1.13062</v>
      </c>
      <c r="M874" s="35">
        <f t="shared" si="41"/>
        <v>-1.5862699999999998</v>
      </c>
    </row>
    <row r="875" spans="1:13" x14ac:dyDescent="0.2">
      <c r="A875" s="2">
        <v>42884</v>
      </c>
      <c r="B875" s="10">
        <v>38.402500000000003</v>
      </c>
      <c r="C875" s="7">
        <v>995.78</v>
      </c>
      <c r="D875" s="5">
        <v>152.13</v>
      </c>
      <c r="F875" s="11">
        <f t="shared" si="39"/>
        <v>0</v>
      </c>
      <c r="G875" s="8">
        <f t="shared" si="40"/>
        <v>995.78</v>
      </c>
      <c r="K875" s="33">
        <v>0</v>
      </c>
      <c r="L875" s="33">
        <v>0</v>
      </c>
      <c r="M875" s="35">
        <f t="shared" si="41"/>
        <v>0</v>
      </c>
    </row>
    <row r="876" spans="1:13" x14ac:dyDescent="0.2">
      <c r="A876" s="2">
        <v>42881</v>
      </c>
      <c r="B876" s="10">
        <v>38.402500000000003</v>
      </c>
      <c r="C876" s="7">
        <v>995.78</v>
      </c>
      <c r="D876" s="5">
        <v>152.13</v>
      </c>
      <c r="F876" s="11">
        <f t="shared" si="39"/>
        <v>0</v>
      </c>
      <c r="G876" s="8">
        <f t="shared" si="40"/>
        <v>995.78</v>
      </c>
      <c r="K876" s="33">
        <v>-1.1352599999999999</v>
      </c>
      <c r="L876" s="33">
        <v>-1.0506200000000001</v>
      </c>
      <c r="M876" s="35">
        <f t="shared" si="41"/>
        <v>-2.18588</v>
      </c>
    </row>
    <row r="877" spans="1:13" x14ac:dyDescent="0.2">
      <c r="A877" s="2">
        <v>42880</v>
      </c>
      <c r="B877" s="10">
        <v>38.467500000000001</v>
      </c>
      <c r="C877" s="7">
        <v>993.37990000000002</v>
      </c>
      <c r="D877" s="5">
        <v>151.96</v>
      </c>
      <c r="F877" s="11">
        <f t="shared" si="39"/>
        <v>0</v>
      </c>
      <c r="G877" s="8">
        <f t="shared" si="40"/>
        <v>993.37990000000002</v>
      </c>
      <c r="K877" s="33">
        <v>-6.41221</v>
      </c>
      <c r="L877" s="33">
        <v>-8.6183300000000003</v>
      </c>
      <c r="M877" s="35">
        <f t="shared" si="41"/>
        <v>-15.03054</v>
      </c>
    </row>
    <row r="878" spans="1:13" x14ac:dyDescent="0.2">
      <c r="A878" s="2">
        <v>42879</v>
      </c>
      <c r="B878" s="10">
        <v>38.335000000000001</v>
      </c>
      <c r="C878" s="7">
        <v>980.3501</v>
      </c>
      <c r="D878" s="5">
        <v>150.04</v>
      </c>
      <c r="F878" s="11">
        <f t="shared" si="39"/>
        <v>0</v>
      </c>
      <c r="G878" s="8">
        <f t="shared" si="40"/>
        <v>980.3501</v>
      </c>
      <c r="K878" s="33">
        <v>-4.2306400000000002</v>
      </c>
      <c r="L878" s="33">
        <v>-9.7831499999999991</v>
      </c>
      <c r="M878" s="35">
        <f t="shared" si="41"/>
        <v>-14.01379</v>
      </c>
    </row>
    <row r="879" spans="1:13" x14ac:dyDescent="0.2">
      <c r="A879" s="2">
        <v>42878</v>
      </c>
      <c r="B879" s="10">
        <v>38.450000000000003</v>
      </c>
      <c r="C879" s="7">
        <v>971.54</v>
      </c>
      <c r="D879" s="5">
        <v>148.07</v>
      </c>
      <c r="F879" s="11">
        <f t="shared" si="39"/>
        <v>0</v>
      </c>
      <c r="G879" s="8">
        <f t="shared" si="40"/>
        <v>971.54</v>
      </c>
      <c r="K879" s="33">
        <v>-0.39928000000000002</v>
      </c>
      <c r="L879" s="33">
        <v>0.62904599999999999</v>
      </c>
      <c r="M879" s="35">
        <f t="shared" si="41"/>
        <v>0.22976599999999997</v>
      </c>
    </row>
    <row r="880" spans="1:13" x14ac:dyDescent="0.2">
      <c r="A880" s="2">
        <v>42877</v>
      </c>
      <c r="B880" s="10">
        <v>38.497500000000002</v>
      </c>
      <c r="C880" s="7">
        <v>970.66989999999998</v>
      </c>
      <c r="D880" s="5">
        <v>148.24</v>
      </c>
      <c r="F880" s="11">
        <f t="shared" si="39"/>
        <v>0</v>
      </c>
      <c r="G880" s="8">
        <f t="shared" si="40"/>
        <v>970.66989999999998</v>
      </c>
      <c r="K880" s="33">
        <v>-5.3923300000000003</v>
      </c>
      <c r="L880" s="33">
        <v>1.6733999999999999E-2</v>
      </c>
      <c r="M880" s="35">
        <f t="shared" si="41"/>
        <v>-5.3755960000000007</v>
      </c>
    </row>
    <row r="881" spans="1:13" x14ac:dyDescent="0.2">
      <c r="A881" s="2">
        <v>42874</v>
      </c>
      <c r="B881" s="10">
        <v>38.265000000000001</v>
      </c>
      <c r="C881" s="7">
        <v>959.84010000000001</v>
      </c>
      <c r="D881" s="5">
        <v>148.06</v>
      </c>
      <c r="F881" s="11">
        <f t="shared" si="39"/>
        <v>0</v>
      </c>
      <c r="G881" s="8">
        <f t="shared" si="40"/>
        <v>959.84010000000001</v>
      </c>
      <c r="K881" s="33">
        <v>-0.72406999999999999</v>
      </c>
      <c r="L881" s="33">
        <v>-1.41178</v>
      </c>
      <c r="M881" s="35">
        <f t="shared" si="41"/>
        <v>-2.13585</v>
      </c>
    </row>
    <row r="882" spans="1:13" x14ac:dyDescent="0.2">
      <c r="A882" s="2">
        <v>42873</v>
      </c>
      <c r="B882" s="10">
        <v>38.134999999999998</v>
      </c>
      <c r="C882" s="7">
        <v>958.49</v>
      </c>
      <c r="D882" s="5">
        <v>147.66</v>
      </c>
      <c r="F882" s="11">
        <f t="shared" si="39"/>
        <v>0</v>
      </c>
      <c r="G882" s="8">
        <f t="shared" si="40"/>
        <v>958.49</v>
      </c>
      <c r="K882" s="33">
        <v>-6.9789000000000003</v>
      </c>
      <c r="L882" s="33">
        <v>-11.194599999999999</v>
      </c>
      <c r="M882" s="35">
        <f t="shared" si="41"/>
        <v>-18.173500000000001</v>
      </c>
    </row>
    <row r="883" spans="1:13" x14ac:dyDescent="0.2">
      <c r="A883" s="2">
        <v>42872</v>
      </c>
      <c r="B883" s="10">
        <v>37.5625</v>
      </c>
      <c r="C883" s="7">
        <v>944.76</v>
      </c>
      <c r="D883" s="5">
        <v>144.85</v>
      </c>
      <c r="F883" s="11">
        <f t="shared" si="39"/>
        <v>0</v>
      </c>
      <c r="G883" s="8">
        <f t="shared" si="40"/>
        <v>944.76</v>
      </c>
      <c r="K883" s="33">
        <v>11.045500000000001</v>
      </c>
      <c r="L883" s="33">
        <v>18.514019999999999</v>
      </c>
      <c r="M883" s="35">
        <f t="shared" si="41"/>
        <v>29.559519999999999</v>
      </c>
    </row>
    <row r="884" spans="1:13" x14ac:dyDescent="0.2">
      <c r="A884" s="2">
        <v>42871</v>
      </c>
      <c r="B884" s="10">
        <v>38.8675</v>
      </c>
      <c r="C884" s="7">
        <v>966.07010000000002</v>
      </c>
      <c r="D884" s="5">
        <v>149.78</v>
      </c>
      <c r="F884" s="11">
        <f t="shared" si="39"/>
        <v>0</v>
      </c>
      <c r="G884" s="8">
        <f t="shared" si="40"/>
        <v>966.07010000000002</v>
      </c>
      <c r="K884" s="33">
        <v>-3.9144399999999999</v>
      </c>
      <c r="L884" s="33">
        <v>1.7309289999999999</v>
      </c>
      <c r="M884" s="35">
        <f t="shared" si="41"/>
        <v>-2.1835110000000002</v>
      </c>
    </row>
    <row r="885" spans="1:13" x14ac:dyDescent="0.2">
      <c r="A885" s="2">
        <v>42870</v>
      </c>
      <c r="B885" s="10">
        <v>38.924999999999997</v>
      </c>
      <c r="C885" s="7">
        <v>957.97</v>
      </c>
      <c r="D885" s="5">
        <v>150.19</v>
      </c>
      <c r="F885" s="11">
        <f t="shared" si="39"/>
        <v>0</v>
      </c>
      <c r="G885" s="8">
        <f t="shared" si="40"/>
        <v>957.97</v>
      </c>
      <c r="K885" s="33">
        <v>1.6970829999999999</v>
      </c>
      <c r="L885" s="33">
        <v>0.28989300000000001</v>
      </c>
      <c r="M885" s="35">
        <f t="shared" si="41"/>
        <v>1.9869759999999999</v>
      </c>
    </row>
    <row r="886" spans="1:13" x14ac:dyDescent="0.2">
      <c r="A886" s="2">
        <v>42867</v>
      </c>
      <c r="B886" s="10">
        <v>39.024999999999999</v>
      </c>
      <c r="C886" s="7">
        <v>961.3501</v>
      </c>
      <c r="D886" s="5">
        <v>150.33000000000001</v>
      </c>
      <c r="F886" s="11">
        <f t="shared" si="39"/>
        <v>0</v>
      </c>
      <c r="G886" s="8">
        <f t="shared" si="40"/>
        <v>961.3501</v>
      </c>
      <c r="K886" s="33">
        <v>-6.9609399999999999</v>
      </c>
      <c r="L886" s="33">
        <v>0.63746000000000003</v>
      </c>
      <c r="M886" s="35">
        <f t="shared" si="41"/>
        <v>-6.32348</v>
      </c>
    </row>
    <row r="887" spans="1:13" x14ac:dyDescent="0.2">
      <c r="A887" s="2">
        <v>42866</v>
      </c>
      <c r="B887" s="10">
        <v>38.487499999999997</v>
      </c>
      <c r="C887" s="7">
        <v>947.62009999999998</v>
      </c>
      <c r="D887" s="5">
        <v>150.04</v>
      </c>
      <c r="F887" s="11">
        <f t="shared" si="39"/>
        <v>0</v>
      </c>
      <c r="G887" s="8">
        <f t="shared" si="40"/>
        <v>947.62009999999998</v>
      </c>
      <c r="K887" s="33">
        <v>0.55901999999999996</v>
      </c>
      <c r="L887" s="33">
        <v>1.8332409999999999</v>
      </c>
      <c r="M887" s="35">
        <f t="shared" si="41"/>
        <v>2.392261</v>
      </c>
    </row>
    <row r="888" spans="1:13" x14ac:dyDescent="0.2">
      <c r="A888" s="2">
        <v>42865</v>
      </c>
      <c r="B888" s="10">
        <v>38.314999999999998</v>
      </c>
      <c r="C888" s="7">
        <v>948.95</v>
      </c>
      <c r="D888" s="5">
        <v>150.29</v>
      </c>
      <c r="F888" s="11">
        <f t="shared" si="39"/>
        <v>0</v>
      </c>
      <c r="G888" s="8">
        <f t="shared" si="40"/>
        <v>948.95</v>
      </c>
      <c r="K888" s="33">
        <v>1.9779949999999999</v>
      </c>
      <c r="L888" s="33">
        <v>0.21810499999999999</v>
      </c>
      <c r="M888" s="35">
        <f t="shared" si="41"/>
        <v>2.1960999999999999</v>
      </c>
    </row>
    <row r="889" spans="1:13" x14ac:dyDescent="0.2">
      <c r="A889" s="2">
        <v>42864</v>
      </c>
      <c r="B889" s="10">
        <v>38.497500000000002</v>
      </c>
      <c r="C889" s="7">
        <v>952.82010000000002</v>
      </c>
      <c r="D889" s="5">
        <v>150.47999999999999</v>
      </c>
      <c r="F889" s="11">
        <f t="shared" si="39"/>
        <v>0</v>
      </c>
      <c r="G889" s="8">
        <f t="shared" si="40"/>
        <v>952.82010000000002</v>
      </c>
      <c r="K889" s="33">
        <v>-1.96624</v>
      </c>
      <c r="L889" s="33">
        <v>3.671535</v>
      </c>
      <c r="M889" s="35">
        <f t="shared" si="41"/>
        <v>1.705295</v>
      </c>
    </row>
    <row r="890" spans="1:13" x14ac:dyDescent="0.2">
      <c r="A890" s="2">
        <v>42863</v>
      </c>
      <c r="B890" s="10">
        <v>38.252499999999998</v>
      </c>
      <c r="C890" s="7">
        <v>949.04</v>
      </c>
      <c r="D890" s="5">
        <v>151.06</v>
      </c>
      <c r="F890" s="11">
        <f t="shared" si="39"/>
        <v>0</v>
      </c>
      <c r="G890" s="8">
        <f t="shared" si="40"/>
        <v>949.04</v>
      </c>
      <c r="K890" s="33">
        <v>-7.7695100000000004</v>
      </c>
      <c r="L890" s="33">
        <v>-9.8640000000000005E-2</v>
      </c>
      <c r="M890" s="35">
        <f t="shared" si="41"/>
        <v>-7.86815</v>
      </c>
    </row>
    <row r="891" spans="1:13" x14ac:dyDescent="0.2">
      <c r="A891" s="2">
        <v>42860</v>
      </c>
      <c r="B891" s="10">
        <v>37.24</v>
      </c>
      <c r="C891" s="7">
        <v>934.1499</v>
      </c>
      <c r="D891" s="5">
        <v>150.24</v>
      </c>
      <c r="F891" s="11">
        <f t="shared" si="39"/>
        <v>0</v>
      </c>
      <c r="G891" s="8">
        <f t="shared" si="40"/>
        <v>934.1499</v>
      </c>
      <c r="K891" s="33">
        <v>1.334066</v>
      </c>
      <c r="L891" s="33">
        <v>5.1723559999999997</v>
      </c>
      <c r="M891" s="35">
        <f t="shared" si="41"/>
        <v>6.5064219999999997</v>
      </c>
    </row>
    <row r="892" spans="1:13" x14ac:dyDescent="0.2">
      <c r="A892" s="2">
        <v>42859</v>
      </c>
      <c r="B892" s="10">
        <v>36.6325</v>
      </c>
      <c r="C892" s="7">
        <v>937.53</v>
      </c>
      <c r="D892" s="5">
        <v>150.85</v>
      </c>
      <c r="F892" s="11">
        <f t="shared" si="39"/>
        <v>0</v>
      </c>
      <c r="G892" s="8">
        <f t="shared" si="40"/>
        <v>937.53</v>
      </c>
      <c r="K892" s="33">
        <v>1.772138</v>
      </c>
      <c r="L892" s="33">
        <v>4.0134299999999996</v>
      </c>
      <c r="M892" s="35">
        <f t="shared" si="41"/>
        <v>5.7855679999999996</v>
      </c>
    </row>
    <row r="893" spans="1:13" x14ac:dyDescent="0.2">
      <c r="A893" s="2">
        <v>42858</v>
      </c>
      <c r="B893" s="10">
        <v>36.765000000000001</v>
      </c>
      <c r="C893" s="7">
        <v>941.03</v>
      </c>
      <c r="D893" s="5">
        <v>151.80000000000001</v>
      </c>
      <c r="F893" s="11">
        <f t="shared" si="39"/>
        <v>0</v>
      </c>
      <c r="G893" s="8">
        <f t="shared" si="40"/>
        <v>941.03</v>
      </c>
      <c r="K893" s="33">
        <v>2.9352589999999998</v>
      </c>
      <c r="L893" s="33">
        <v>4.2307959999999998</v>
      </c>
      <c r="M893" s="35">
        <f t="shared" si="41"/>
        <v>7.1660550000000001</v>
      </c>
    </row>
    <row r="894" spans="1:13" x14ac:dyDescent="0.2">
      <c r="A894" s="2">
        <v>42857</v>
      </c>
      <c r="B894" s="10">
        <v>36.877499999999998</v>
      </c>
      <c r="C894" s="7">
        <v>946.93989999999997</v>
      </c>
      <c r="D894" s="5">
        <v>152.78</v>
      </c>
      <c r="F894" s="11">
        <f t="shared" si="39"/>
        <v>0</v>
      </c>
      <c r="G894" s="8">
        <f t="shared" si="40"/>
        <v>946.93989999999997</v>
      </c>
      <c r="K894" s="33">
        <v>0.50885499999999995</v>
      </c>
      <c r="L894" s="33">
        <v>-0.64788999999999997</v>
      </c>
      <c r="M894" s="35">
        <f t="shared" si="41"/>
        <v>-0.13903500000000002</v>
      </c>
    </row>
    <row r="895" spans="1:13" x14ac:dyDescent="0.2">
      <c r="A895" s="2">
        <v>42856</v>
      </c>
      <c r="B895" s="10">
        <v>36.645000000000003</v>
      </c>
      <c r="C895" s="7">
        <v>948.23</v>
      </c>
      <c r="D895" s="5">
        <v>152.46</v>
      </c>
      <c r="F895" s="11">
        <f t="shared" si="39"/>
        <v>0</v>
      </c>
      <c r="G895" s="8">
        <f t="shared" si="40"/>
        <v>948.23</v>
      </c>
      <c r="K895" s="33">
        <v>-11.6914</v>
      </c>
      <c r="L895" s="33">
        <v>-7.7466600000000003</v>
      </c>
      <c r="M895" s="35">
        <f t="shared" si="41"/>
        <v>-19.43806</v>
      </c>
    </row>
    <row r="896" spans="1:13" x14ac:dyDescent="0.2">
      <c r="A896" s="2">
        <v>42853</v>
      </c>
      <c r="B896" s="10">
        <v>35.912500000000001</v>
      </c>
      <c r="C896" s="7">
        <v>924.99</v>
      </c>
      <c r="D896" s="5">
        <v>150.25</v>
      </c>
      <c r="F896" s="11">
        <f t="shared" si="39"/>
        <v>0</v>
      </c>
      <c r="G896" s="8">
        <f t="shared" si="40"/>
        <v>924.99</v>
      </c>
      <c r="K896" s="33">
        <v>-3.2004999999999999</v>
      </c>
      <c r="L896" s="33">
        <v>-12.236800000000001</v>
      </c>
      <c r="M896" s="35">
        <f t="shared" si="41"/>
        <v>-15.4373</v>
      </c>
    </row>
    <row r="897" spans="1:13" x14ac:dyDescent="0.2">
      <c r="A897" s="2">
        <v>42852</v>
      </c>
      <c r="B897" s="10">
        <v>35.947499999999998</v>
      </c>
      <c r="C897" s="7">
        <v>918.37990000000002</v>
      </c>
      <c r="D897" s="5">
        <v>147.69999999999999</v>
      </c>
      <c r="F897" s="11">
        <f t="shared" si="39"/>
        <v>0</v>
      </c>
      <c r="G897" s="8">
        <f t="shared" si="40"/>
        <v>918.37990000000002</v>
      </c>
      <c r="K897" s="33">
        <v>-4.4399899999999999</v>
      </c>
      <c r="L897" s="33">
        <v>-5.3088899999999999</v>
      </c>
      <c r="M897" s="35">
        <f t="shared" si="41"/>
        <v>-9.7488799999999998</v>
      </c>
    </row>
    <row r="898" spans="1:13" x14ac:dyDescent="0.2">
      <c r="A898" s="2">
        <v>42851</v>
      </c>
      <c r="B898" s="10">
        <v>35.92</v>
      </c>
      <c r="C898" s="7">
        <v>909.29</v>
      </c>
      <c r="D898" s="5">
        <v>146.56</v>
      </c>
      <c r="F898" s="11">
        <f t="shared" si="39"/>
        <v>0</v>
      </c>
      <c r="G898" s="8">
        <f t="shared" si="40"/>
        <v>909.29</v>
      </c>
      <c r="K898" s="33">
        <v>-0.70404</v>
      </c>
      <c r="L898" s="33">
        <v>-1.12862</v>
      </c>
      <c r="M898" s="35">
        <f t="shared" si="41"/>
        <v>-1.83266</v>
      </c>
    </row>
    <row r="899" spans="1:13" x14ac:dyDescent="0.2">
      <c r="A899" s="2">
        <v>42850</v>
      </c>
      <c r="B899" s="10">
        <v>36.1325</v>
      </c>
      <c r="C899" s="7">
        <v>907.62009999999998</v>
      </c>
      <c r="D899" s="5">
        <v>146.49</v>
      </c>
      <c r="F899" s="11">
        <f t="shared" si="39"/>
        <v>0</v>
      </c>
      <c r="G899" s="8">
        <f t="shared" si="40"/>
        <v>907.62009999999998</v>
      </c>
      <c r="K899" s="33">
        <v>-0.21651000000000001</v>
      </c>
      <c r="L899" s="33">
        <v>-4.0084799999999996</v>
      </c>
      <c r="M899" s="35">
        <f t="shared" si="41"/>
        <v>-4.22499</v>
      </c>
    </row>
    <row r="900" spans="1:13" x14ac:dyDescent="0.2">
      <c r="A900" s="2">
        <v>42849</v>
      </c>
      <c r="B900" s="10">
        <v>35.909999999999997</v>
      </c>
      <c r="C900" s="7">
        <v>907.40989999999999</v>
      </c>
      <c r="D900" s="5">
        <v>145.47</v>
      </c>
      <c r="F900" s="11">
        <f t="shared" si="39"/>
        <v>0</v>
      </c>
      <c r="G900" s="8">
        <f t="shared" si="40"/>
        <v>907.40989999999999</v>
      </c>
      <c r="K900" s="33">
        <v>-4.4993699999999999</v>
      </c>
      <c r="L900" s="33">
        <v>-7.2142400000000002</v>
      </c>
      <c r="M900" s="35">
        <f t="shared" si="41"/>
        <v>-11.713609999999999</v>
      </c>
    </row>
    <row r="901" spans="1:13" x14ac:dyDescent="0.2">
      <c r="A901" s="2">
        <v>42846</v>
      </c>
      <c r="B901" s="10">
        <v>35.567500000000003</v>
      </c>
      <c r="C901" s="7">
        <v>898.53</v>
      </c>
      <c r="D901" s="5">
        <v>143.68</v>
      </c>
      <c r="F901" s="11">
        <f t="shared" ref="F901:F964" si="42">B901*$P$8</f>
        <v>0</v>
      </c>
      <c r="G901" s="8">
        <f t="shared" ref="G901:G964" si="43">C901*(1-$P$8)</f>
        <v>898.53</v>
      </c>
      <c r="K901" s="33">
        <v>1.740615</v>
      </c>
      <c r="L901" s="33">
        <v>0.41041699999999998</v>
      </c>
      <c r="M901" s="35">
        <f t="shared" si="41"/>
        <v>2.1510319999999998</v>
      </c>
    </row>
    <row r="902" spans="1:13" x14ac:dyDescent="0.2">
      <c r="A902" s="2">
        <v>42845</v>
      </c>
      <c r="B902" s="10">
        <v>35.61</v>
      </c>
      <c r="C902" s="7">
        <v>902.06010000000003</v>
      </c>
      <c r="D902" s="5">
        <v>143.80000000000001</v>
      </c>
      <c r="F902" s="11">
        <f t="shared" si="42"/>
        <v>0</v>
      </c>
      <c r="G902" s="8">
        <f t="shared" si="43"/>
        <v>902.06010000000003</v>
      </c>
      <c r="K902" s="33">
        <v>-1.61835</v>
      </c>
      <c r="L902" s="33">
        <v>-5.6145699999999996</v>
      </c>
      <c r="M902" s="35">
        <f t="shared" ref="M902:M965" si="44">SUM(K902:L902)</f>
        <v>-7.23292</v>
      </c>
    </row>
    <row r="903" spans="1:13" x14ac:dyDescent="0.2">
      <c r="A903" s="2">
        <v>42844</v>
      </c>
      <c r="B903" s="10">
        <v>35.17</v>
      </c>
      <c r="C903" s="7">
        <v>899.2</v>
      </c>
      <c r="D903" s="5">
        <v>142.27000000000001</v>
      </c>
      <c r="F903" s="11">
        <f t="shared" si="42"/>
        <v>0</v>
      </c>
      <c r="G903" s="8">
        <f t="shared" si="43"/>
        <v>899.2</v>
      </c>
      <c r="K903" s="33">
        <v>2.2967080000000002</v>
      </c>
      <c r="L903" s="33">
        <v>-6.7061299999999999</v>
      </c>
      <c r="M903" s="35">
        <f t="shared" si="44"/>
        <v>-4.4094219999999993</v>
      </c>
    </row>
    <row r="904" spans="1:13" x14ac:dyDescent="0.2">
      <c r="A904" s="2">
        <v>42843</v>
      </c>
      <c r="B904" s="10">
        <v>35.299999999999997</v>
      </c>
      <c r="C904" s="7">
        <v>903.78</v>
      </c>
      <c r="D904" s="5">
        <v>140.96</v>
      </c>
      <c r="F904" s="11">
        <f t="shared" si="42"/>
        <v>0</v>
      </c>
      <c r="G904" s="8">
        <f t="shared" si="43"/>
        <v>903.78</v>
      </c>
      <c r="K904" s="33">
        <v>-0.79074</v>
      </c>
      <c r="L904" s="33">
        <v>1.5935630000000001</v>
      </c>
      <c r="M904" s="35">
        <f t="shared" si="44"/>
        <v>0.80282300000000006</v>
      </c>
    </row>
    <row r="905" spans="1:13" x14ac:dyDescent="0.2">
      <c r="A905" s="2">
        <v>42842</v>
      </c>
      <c r="B905" s="10">
        <v>35.457500000000003</v>
      </c>
      <c r="C905" s="7">
        <v>901.99</v>
      </c>
      <c r="D905" s="5">
        <v>141.41999999999999</v>
      </c>
      <c r="F905" s="11">
        <f t="shared" si="42"/>
        <v>0</v>
      </c>
      <c r="G905" s="8">
        <f t="shared" si="43"/>
        <v>901.99</v>
      </c>
      <c r="K905" s="33">
        <v>-8.53322</v>
      </c>
      <c r="L905" s="33">
        <v>-8.9063199999999991</v>
      </c>
      <c r="M905" s="35">
        <f t="shared" si="44"/>
        <v>-17.439540000000001</v>
      </c>
    </row>
    <row r="906" spans="1:13" x14ac:dyDescent="0.2">
      <c r="A906" s="2">
        <v>42839</v>
      </c>
      <c r="B906" s="10">
        <v>35.262500000000003</v>
      </c>
      <c r="C906" s="7">
        <v>884.66989999999998</v>
      </c>
      <c r="D906" s="5">
        <v>139.38999999999999</v>
      </c>
      <c r="F906" s="11">
        <f t="shared" si="42"/>
        <v>0</v>
      </c>
      <c r="G906" s="8">
        <f t="shared" si="43"/>
        <v>884.66989999999998</v>
      </c>
      <c r="K906" s="33">
        <v>0</v>
      </c>
      <c r="L906" s="33">
        <v>0</v>
      </c>
      <c r="M906" s="35">
        <f t="shared" si="44"/>
        <v>0</v>
      </c>
    </row>
    <row r="907" spans="1:13" x14ac:dyDescent="0.2">
      <c r="A907" s="2">
        <v>42838</v>
      </c>
      <c r="B907" s="10">
        <v>35.262500000000003</v>
      </c>
      <c r="C907" s="7">
        <v>884.66989999999998</v>
      </c>
      <c r="D907" s="5">
        <v>139.38999999999999</v>
      </c>
      <c r="F907" s="11">
        <f t="shared" si="42"/>
        <v>0</v>
      </c>
      <c r="G907" s="8">
        <f t="shared" si="43"/>
        <v>884.66989999999998</v>
      </c>
      <c r="K907" s="33">
        <v>5.7248279999999996</v>
      </c>
      <c r="L907" s="33">
        <v>0.19936799999999999</v>
      </c>
      <c r="M907" s="35">
        <f t="shared" si="44"/>
        <v>5.9241959999999994</v>
      </c>
    </row>
    <row r="908" spans="1:13" x14ac:dyDescent="0.2">
      <c r="A908" s="2">
        <v>42837</v>
      </c>
      <c r="B908" s="10">
        <v>35.450000000000003</v>
      </c>
      <c r="C908" s="7">
        <v>896.23</v>
      </c>
      <c r="D908" s="5">
        <v>139.58000000000001</v>
      </c>
      <c r="F908" s="11">
        <f t="shared" si="42"/>
        <v>0</v>
      </c>
      <c r="G908" s="8">
        <f t="shared" si="43"/>
        <v>896.23</v>
      </c>
      <c r="K908" s="33">
        <v>2.9629439999999998</v>
      </c>
      <c r="L908" s="33">
        <v>1.7733479999999999</v>
      </c>
      <c r="M908" s="35">
        <f t="shared" si="44"/>
        <v>4.7362919999999997</v>
      </c>
    </row>
    <row r="909" spans="1:13" x14ac:dyDescent="0.2">
      <c r="A909" s="2">
        <v>42836</v>
      </c>
      <c r="B909" s="10">
        <v>35.407499999999999</v>
      </c>
      <c r="C909" s="7">
        <v>902.36009999999999</v>
      </c>
      <c r="D909" s="5">
        <v>139.91999999999999</v>
      </c>
      <c r="F909" s="11">
        <f t="shared" si="42"/>
        <v>0</v>
      </c>
      <c r="G909" s="8">
        <f t="shared" si="43"/>
        <v>902.36009999999999</v>
      </c>
      <c r="K909" s="33">
        <v>2.4761899999999999</v>
      </c>
      <c r="L909" s="33">
        <v>3.8742770000000002</v>
      </c>
      <c r="M909" s="35">
        <f t="shared" si="44"/>
        <v>6.3504670000000001</v>
      </c>
    </row>
    <row r="910" spans="1:13" x14ac:dyDescent="0.2">
      <c r="A910" s="2">
        <v>42835</v>
      </c>
      <c r="B910" s="10">
        <v>35.792499999999997</v>
      </c>
      <c r="C910" s="7">
        <v>907.04</v>
      </c>
      <c r="D910" s="5">
        <v>141.04</v>
      </c>
      <c r="F910" s="11">
        <f t="shared" si="42"/>
        <v>0</v>
      </c>
      <c r="G910" s="8">
        <f t="shared" si="43"/>
        <v>907.04</v>
      </c>
      <c r="K910" s="33">
        <v>-5.8989599999999998</v>
      </c>
      <c r="L910" s="33">
        <v>-1.3935599999999999</v>
      </c>
      <c r="M910" s="35">
        <f t="shared" si="44"/>
        <v>-7.2925199999999997</v>
      </c>
    </row>
    <row r="911" spans="1:13" x14ac:dyDescent="0.2">
      <c r="A911" s="2">
        <v>42832</v>
      </c>
      <c r="B911" s="10">
        <v>35.835000000000001</v>
      </c>
      <c r="C911" s="7">
        <v>894.87990000000002</v>
      </c>
      <c r="D911" s="5">
        <v>140.78</v>
      </c>
      <c r="F911" s="11">
        <f t="shared" si="42"/>
        <v>0</v>
      </c>
      <c r="G911" s="8">
        <f t="shared" si="43"/>
        <v>894.87990000000002</v>
      </c>
      <c r="K911" s="33">
        <v>1.6965589999999999</v>
      </c>
      <c r="L911" s="33">
        <v>1.551668</v>
      </c>
      <c r="M911" s="35">
        <f t="shared" si="44"/>
        <v>3.248227</v>
      </c>
    </row>
    <row r="912" spans="1:13" x14ac:dyDescent="0.2">
      <c r="A912" s="2">
        <v>42831</v>
      </c>
      <c r="B912" s="10">
        <v>35.914999999999999</v>
      </c>
      <c r="C912" s="7">
        <v>898.28</v>
      </c>
      <c r="D912" s="5">
        <v>141.16999999999999</v>
      </c>
      <c r="F912" s="11">
        <f t="shared" si="42"/>
        <v>0</v>
      </c>
      <c r="G912" s="8">
        <f t="shared" si="43"/>
        <v>898.28</v>
      </c>
      <c r="K912" s="33">
        <v>5.402088</v>
      </c>
      <c r="L912" s="33">
        <v>2.8909159999999998</v>
      </c>
      <c r="M912" s="35">
        <f t="shared" si="44"/>
        <v>8.2930039999999998</v>
      </c>
    </row>
    <row r="913" spans="1:13" x14ac:dyDescent="0.2">
      <c r="A913" s="2">
        <v>42830</v>
      </c>
      <c r="B913" s="10">
        <v>36.005000000000003</v>
      </c>
      <c r="C913" s="7">
        <v>909.28</v>
      </c>
      <c r="D913" s="5">
        <v>141.85</v>
      </c>
      <c r="F913" s="11">
        <f t="shared" si="42"/>
        <v>0</v>
      </c>
      <c r="G913" s="8">
        <f t="shared" si="43"/>
        <v>909.28</v>
      </c>
      <c r="K913" s="33">
        <v>-1.0966499999999999</v>
      </c>
      <c r="L913" s="33">
        <v>-1.2723</v>
      </c>
      <c r="M913" s="35">
        <f t="shared" si="44"/>
        <v>-2.3689499999999999</v>
      </c>
    </row>
    <row r="914" spans="1:13" x14ac:dyDescent="0.2">
      <c r="A914" s="2">
        <v>42829</v>
      </c>
      <c r="B914" s="10">
        <v>36.192500000000003</v>
      </c>
      <c r="C914" s="7">
        <v>906.83010000000002</v>
      </c>
      <c r="D914" s="5">
        <v>141.72999999999999</v>
      </c>
      <c r="F914" s="11">
        <f t="shared" si="42"/>
        <v>0</v>
      </c>
      <c r="G914" s="8">
        <f t="shared" si="43"/>
        <v>906.83010000000002</v>
      </c>
      <c r="K914" s="33">
        <v>-7.5966199999999997</v>
      </c>
      <c r="L914" s="33">
        <v>3.6134300000000001</v>
      </c>
      <c r="M914" s="35">
        <f t="shared" si="44"/>
        <v>-3.9831899999999996</v>
      </c>
    </row>
    <row r="915" spans="1:13" x14ac:dyDescent="0.2">
      <c r="A915" s="2">
        <v>42828</v>
      </c>
      <c r="B915" s="10">
        <v>35.924999999999997</v>
      </c>
      <c r="C915" s="7">
        <v>891.51</v>
      </c>
      <c r="D915" s="5">
        <v>142.28</v>
      </c>
      <c r="F915" s="11">
        <f t="shared" si="42"/>
        <v>0</v>
      </c>
      <c r="G915" s="8">
        <f t="shared" si="43"/>
        <v>891.51</v>
      </c>
      <c r="K915" s="33">
        <v>-2.42503</v>
      </c>
      <c r="L915" s="33">
        <v>-1.0544100000000001</v>
      </c>
      <c r="M915" s="35">
        <f t="shared" si="44"/>
        <v>-3.4794400000000003</v>
      </c>
    </row>
    <row r="916" spans="1:13" x14ac:dyDescent="0.2">
      <c r="A916" s="2">
        <v>42825</v>
      </c>
      <c r="B916" s="10">
        <v>35.914999999999999</v>
      </c>
      <c r="C916" s="7">
        <v>886.54</v>
      </c>
      <c r="D916" s="5">
        <v>142.05000000000001</v>
      </c>
      <c r="F916" s="11">
        <f t="shared" si="42"/>
        <v>0</v>
      </c>
      <c r="G916" s="8">
        <f t="shared" si="43"/>
        <v>886.54</v>
      </c>
      <c r="K916" s="33">
        <v>-4.9317099999999998</v>
      </c>
      <c r="L916" s="33">
        <v>1.4560900000000001</v>
      </c>
      <c r="M916" s="35">
        <f t="shared" si="44"/>
        <v>-3.4756199999999997</v>
      </c>
    </row>
    <row r="917" spans="1:13" x14ac:dyDescent="0.2">
      <c r="A917" s="2">
        <v>42824</v>
      </c>
      <c r="B917" s="10">
        <v>35.982500000000002</v>
      </c>
      <c r="C917" s="7">
        <v>876.34010000000001</v>
      </c>
      <c r="D917" s="5">
        <v>142.41</v>
      </c>
      <c r="F917" s="11">
        <f t="shared" si="42"/>
        <v>0</v>
      </c>
      <c r="G917" s="8">
        <f t="shared" si="43"/>
        <v>876.34010000000001</v>
      </c>
      <c r="K917" s="33">
        <v>-0.95916999999999997</v>
      </c>
      <c r="L917" s="33">
        <v>0.96135800000000005</v>
      </c>
      <c r="M917" s="35">
        <f t="shared" si="44"/>
        <v>2.1880000000000788E-3</v>
      </c>
    </row>
    <row r="918" spans="1:13" x14ac:dyDescent="0.2">
      <c r="A918" s="2">
        <v>42823</v>
      </c>
      <c r="B918" s="10">
        <v>36.03</v>
      </c>
      <c r="C918" s="7">
        <v>874.32010000000002</v>
      </c>
      <c r="D918" s="5">
        <v>142.65</v>
      </c>
      <c r="F918" s="11">
        <f t="shared" si="42"/>
        <v>0</v>
      </c>
      <c r="G918" s="8">
        <f t="shared" si="43"/>
        <v>874.32010000000002</v>
      </c>
      <c r="K918" s="33">
        <v>-8.9611199999999993</v>
      </c>
      <c r="L918" s="33">
        <v>-3.9253300000000002</v>
      </c>
      <c r="M918" s="35">
        <f t="shared" si="44"/>
        <v>-12.88645</v>
      </c>
    </row>
    <row r="919" spans="1:13" x14ac:dyDescent="0.2">
      <c r="A919" s="2">
        <v>42822</v>
      </c>
      <c r="B919" s="10">
        <v>35.950000000000003</v>
      </c>
      <c r="C919" s="7">
        <v>856</v>
      </c>
      <c r="D919" s="5">
        <v>141.76</v>
      </c>
      <c r="F919" s="11">
        <f t="shared" si="42"/>
        <v>0</v>
      </c>
      <c r="G919" s="8">
        <f t="shared" si="43"/>
        <v>856</v>
      </c>
      <c r="K919" s="33">
        <v>-4.8442600000000002</v>
      </c>
      <c r="L919" s="33">
        <v>-4.1005900000000004</v>
      </c>
      <c r="M919" s="35">
        <f t="shared" si="44"/>
        <v>-8.9448500000000006</v>
      </c>
    </row>
    <row r="920" spans="1:13" x14ac:dyDescent="0.2">
      <c r="A920" s="2">
        <v>42821</v>
      </c>
      <c r="B920" s="10">
        <v>35.22</v>
      </c>
      <c r="C920" s="7">
        <v>846.82010000000002</v>
      </c>
      <c r="D920" s="5">
        <v>140.32</v>
      </c>
      <c r="F920" s="11">
        <f t="shared" si="42"/>
        <v>0</v>
      </c>
      <c r="G920" s="8">
        <f t="shared" si="43"/>
        <v>846.82010000000002</v>
      </c>
      <c r="K920" s="33">
        <v>-0.61994000000000005</v>
      </c>
      <c r="L920" s="33">
        <v>0.31978499999999999</v>
      </c>
      <c r="M920" s="35">
        <f t="shared" si="44"/>
        <v>-0.30015500000000006</v>
      </c>
    </row>
    <row r="921" spans="1:13" x14ac:dyDescent="0.2">
      <c r="A921" s="2">
        <v>42818</v>
      </c>
      <c r="B921" s="10">
        <v>35.159999999999997</v>
      </c>
      <c r="C921" s="7">
        <v>845.61009999999999</v>
      </c>
      <c r="D921" s="5">
        <v>140.34</v>
      </c>
      <c r="F921" s="11">
        <f t="shared" si="42"/>
        <v>0</v>
      </c>
      <c r="G921" s="8">
        <f t="shared" si="43"/>
        <v>845.61009999999999</v>
      </c>
      <c r="K921" s="33">
        <v>0.89763400000000004</v>
      </c>
      <c r="L921" s="33">
        <v>-4.10764</v>
      </c>
      <c r="M921" s="35">
        <f t="shared" si="44"/>
        <v>-3.2100059999999999</v>
      </c>
    </row>
    <row r="922" spans="1:13" x14ac:dyDescent="0.2">
      <c r="A922" s="2">
        <v>42817</v>
      </c>
      <c r="B922" s="10">
        <v>35.229999999999997</v>
      </c>
      <c r="C922" s="7">
        <v>847.37990000000002</v>
      </c>
      <c r="D922" s="5">
        <v>139.53</v>
      </c>
      <c r="F922" s="11">
        <f t="shared" si="42"/>
        <v>0</v>
      </c>
      <c r="G922" s="8">
        <f t="shared" si="43"/>
        <v>847.37990000000002</v>
      </c>
      <c r="K922" s="33">
        <v>0.39532699999999998</v>
      </c>
      <c r="L922" s="33">
        <v>-0.18357999999999999</v>
      </c>
      <c r="M922" s="35">
        <f t="shared" si="44"/>
        <v>0.21174699999999999</v>
      </c>
    </row>
    <row r="923" spans="1:13" x14ac:dyDescent="0.2">
      <c r="A923" s="2">
        <v>42816</v>
      </c>
      <c r="B923" s="10">
        <v>35.354999999999997</v>
      </c>
      <c r="C923" s="7">
        <v>848.06010000000003</v>
      </c>
      <c r="D923" s="5">
        <v>139.59</v>
      </c>
      <c r="F923" s="11">
        <f t="shared" si="42"/>
        <v>0</v>
      </c>
      <c r="G923" s="8">
        <f t="shared" si="43"/>
        <v>848.06010000000003</v>
      </c>
      <c r="K923" s="33">
        <v>-2.5690599999999999</v>
      </c>
      <c r="L923" s="33">
        <v>-3.6469100000000001</v>
      </c>
      <c r="M923" s="35">
        <f t="shared" si="44"/>
        <v>-6.2159700000000004</v>
      </c>
    </row>
    <row r="924" spans="1:13" x14ac:dyDescent="0.2">
      <c r="A924" s="2">
        <v>42815</v>
      </c>
      <c r="B924" s="10">
        <v>34.96</v>
      </c>
      <c r="C924" s="7">
        <v>843.2</v>
      </c>
      <c r="D924" s="5">
        <v>138.51</v>
      </c>
      <c r="F924" s="11">
        <f t="shared" si="42"/>
        <v>0</v>
      </c>
      <c r="G924" s="8">
        <f t="shared" si="43"/>
        <v>843.2</v>
      </c>
      <c r="K924" s="33">
        <v>6.9124290000000004</v>
      </c>
      <c r="L924" s="33">
        <v>5.2709979999999996</v>
      </c>
      <c r="M924" s="35">
        <f t="shared" si="44"/>
        <v>12.183427</v>
      </c>
    </row>
    <row r="925" spans="1:13" x14ac:dyDescent="0.2">
      <c r="A925" s="2">
        <v>42814</v>
      </c>
      <c r="B925" s="10">
        <v>35.365000000000002</v>
      </c>
      <c r="C925" s="7">
        <v>856.97</v>
      </c>
      <c r="D925" s="5">
        <v>139.94</v>
      </c>
      <c r="F925" s="11">
        <f t="shared" si="42"/>
        <v>0</v>
      </c>
      <c r="G925" s="8">
        <f t="shared" si="43"/>
        <v>856.97</v>
      </c>
      <c r="K925" s="33">
        <v>-2.4574699999999998</v>
      </c>
      <c r="L925" s="33">
        <v>0.90240699999999996</v>
      </c>
      <c r="M925" s="35">
        <f t="shared" si="44"/>
        <v>-1.5550629999999999</v>
      </c>
    </row>
    <row r="926" spans="1:13" x14ac:dyDescent="0.2">
      <c r="A926" s="2">
        <v>42811</v>
      </c>
      <c r="B926" s="10">
        <v>34.997500000000002</v>
      </c>
      <c r="C926" s="7">
        <v>852.31010000000003</v>
      </c>
      <c r="D926" s="5">
        <v>139.84</v>
      </c>
      <c r="F926" s="11">
        <f t="shared" si="42"/>
        <v>0</v>
      </c>
      <c r="G926" s="8">
        <f t="shared" si="43"/>
        <v>852.31010000000003</v>
      </c>
      <c r="K926" s="33">
        <v>0.63015500000000002</v>
      </c>
      <c r="L926" s="33">
        <v>5.6316999999999999E-2</v>
      </c>
      <c r="M926" s="35">
        <f t="shared" si="44"/>
        <v>0.68647199999999997</v>
      </c>
    </row>
    <row r="927" spans="1:13" x14ac:dyDescent="0.2">
      <c r="A927" s="2">
        <v>42810</v>
      </c>
      <c r="B927" s="10">
        <v>35.172499999999999</v>
      </c>
      <c r="C927" s="7">
        <v>853.41989999999998</v>
      </c>
      <c r="D927" s="5">
        <v>139.99</v>
      </c>
      <c r="F927" s="11">
        <f t="shared" si="42"/>
        <v>0</v>
      </c>
      <c r="G927" s="8">
        <f t="shared" si="43"/>
        <v>853.41989999999998</v>
      </c>
      <c r="K927" s="33">
        <v>-0.24856</v>
      </c>
      <c r="L927" s="33">
        <v>-1.0663</v>
      </c>
      <c r="M927" s="35">
        <f t="shared" si="44"/>
        <v>-1.3148599999999999</v>
      </c>
    </row>
    <row r="928" spans="1:13" x14ac:dyDescent="0.2">
      <c r="A928" s="2">
        <v>42809</v>
      </c>
      <c r="B928" s="10">
        <v>35.115000000000002</v>
      </c>
      <c r="C928" s="7">
        <v>852.97</v>
      </c>
      <c r="D928" s="5">
        <v>139.72</v>
      </c>
      <c r="F928" s="11">
        <f t="shared" si="42"/>
        <v>0</v>
      </c>
      <c r="G928" s="8">
        <f t="shared" si="43"/>
        <v>852.97</v>
      </c>
      <c r="K928" s="33">
        <v>-0.40279999999999999</v>
      </c>
      <c r="L928" s="33">
        <v>-0.52178999999999998</v>
      </c>
      <c r="M928" s="35">
        <f t="shared" si="44"/>
        <v>-0.92459000000000002</v>
      </c>
    </row>
    <row r="929" spans="1:13" x14ac:dyDescent="0.2">
      <c r="A929" s="2">
        <v>42808</v>
      </c>
      <c r="B929" s="10">
        <v>34.747500000000002</v>
      </c>
      <c r="C929" s="7">
        <v>852.53</v>
      </c>
      <c r="D929" s="5">
        <v>139.32</v>
      </c>
      <c r="F929" s="11">
        <f t="shared" si="42"/>
        <v>0</v>
      </c>
      <c r="G929" s="8">
        <f t="shared" si="43"/>
        <v>852.53</v>
      </c>
      <c r="K929" s="33">
        <v>1.0300020000000001</v>
      </c>
      <c r="L929" s="33">
        <v>1.132514</v>
      </c>
      <c r="M929" s="35">
        <f t="shared" si="44"/>
        <v>2.1625160000000001</v>
      </c>
    </row>
    <row r="930" spans="1:13" x14ac:dyDescent="0.2">
      <c r="A930" s="2">
        <v>42807</v>
      </c>
      <c r="B930" s="10">
        <v>34.799999999999997</v>
      </c>
      <c r="C930" s="7">
        <v>854.59010000000001</v>
      </c>
      <c r="D930" s="5">
        <v>139.6</v>
      </c>
      <c r="F930" s="11">
        <f t="shared" si="42"/>
        <v>0</v>
      </c>
      <c r="G930" s="8">
        <f t="shared" si="43"/>
        <v>854.59010000000001</v>
      </c>
      <c r="K930" s="33">
        <v>-1.04484</v>
      </c>
      <c r="L930" s="33">
        <v>-3.78912</v>
      </c>
      <c r="M930" s="35">
        <f t="shared" si="44"/>
        <v>-4.8339600000000003</v>
      </c>
    </row>
    <row r="931" spans="1:13" x14ac:dyDescent="0.2">
      <c r="A931" s="2">
        <v>42804</v>
      </c>
      <c r="B931" s="10">
        <v>34.784999999999997</v>
      </c>
      <c r="C931" s="7">
        <v>852.46</v>
      </c>
      <c r="D931" s="5">
        <v>138.79</v>
      </c>
      <c r="F931" s="11">
        <f t="shared" si="42"/>
        <v>0</v>
      </c>
      <c r="G931" s="8">
        <f t="shared" si="43"/>
        <v>852.46</v>
      </c>
      <c r="K931" s="33">
        <v>0.20391999999999999</v>
      </c>
      <c r="L931" s="33">
        <v>-2.1800799999999998</v>
      </c>
      <c r="M931" s="35">
        <f t="shared" si="44"/>
        <v>-1.9761599999999997</v>
      </c>
    </row>
    <row r="932" spans="1:13" x14ac:dyDescent="0.2">
      <c r="A932" s="2">
        <v>42803</v>
      </c>
      <c r="B932" s="10">
        <v>34.67</v>
      </c>
      <c r="C932" s="7">
        <v>853</v>
      </c>
      <c r="D932" s="5">
        <v>138.24</v>
      </c>
      <c r="F932" s="11">
        <f t="shared" si="42"/>
        <v>0</v>
      </c>
      <c r="G932" s="8">
        <f t="shared" si="43"/>
        <v>853</v>
      </c>
      <c r="K932" s="33">
        <v>-1.1761999999999999</v>
      </c>
      <c r="L932" s="33">
        <v>-2.7683900000000001</v>
      </c>
      <c r="M932" s="35">
        <f t="shared" si="44"/>
        <v>-3.9445899999999998</v>
      </c>
    </row>
    <row r="933" spans="1:13" x14ac:dyDescent="0.2">
      <c r="A933" s="2">
        <v>42802</v>
      </c>
      <c r="B933" s="10">
        <v>34.75</v>
      </c>
      <c r="C933" s="7">
        <v>850.5</v>
      </c>
      <c r="D933" s="5">
        <v>137.72</v>
      </c>
      <c r="F933" s="11">
        <f t="shared" si="42"/>
        <v>0</v>
      </c>
      <c r="G933" s="8">
        <f t="shared" si="43"/>
        <v>850.5</v>
      </c>
      <c r="K933" s="33">
        <v>-2.1146099999999999</v>
      </c>
      <c r="L933" s="33">
        <v>-2.48102</v>
      </c>
      <c r="M933" s="35">
        <f t="shared" si="44"/>
        <v>-4.5956299999999999</v>
      </c>
    </row>
    <row r="934" spans="1:13" x14ac:dyDescent="0.2">
      <c r="A934" s="2">
        <v>42801</v>
      </c>
      <c r="B934" s="10">
        <v>34.880000000000003</v>
      </c>
      <c r="C934" s="7">
        <v>846.02</v>
      </c>
      <c r="D934" s="5">
        <v>137.30000000000001</v>
      </c>
      <c r="F934" s="11">
        <f t="shared" si="42"/>
        <v>0</v>
      </c>
      <c r="G934" s="8">
        <f t="shared" si="43"/>
        <v>846.02</v>
      </c>
      <c r="K934" s="33">
        <v>0.26423099999999999</v>
      </c>
      <c r="L934" s="33">
        <v>0.73830700000000005</v>
      </c>
      <c r="M934" s="35">
        <f t="shared" si="44"/>
        <v>1.0025379999999999</v>
      </c>
    </row>
    <row r="935" spans="1:13" x14ac:dyDescent="0.2">
      <c r="A935" s="2">
        <v>42800</v>
      </c>
      <c r="B935" s="10">
        <v>34.835000000000001</v>
      </c>
      <c r="C935" s="7">
        <v>846.61009999999999</v>
      </c>
      <c r="D935" s="5">
        <v>137.41999999999999</v>
      </c>
      <c r="F935" s="11">
        <f t="shared" si="42"/>
        <v>0</v>
      </c>
      <c r="G935" s="8">
        <f t="shared" si="43"/>
        <v>846.61009999999999</v>
      </c>
      <c r="K935" s="33">
        <v>1.648509</v>
      </c>
      <c r="L935" s="33">
        <v>-1.59903</v>
      </c>
      <c r="M935" s="35">
        <f t="shared" si="44"/>
        <v>4.9479000000000051E-2</v>
      </c>
    </row>
    <row r="936" spans="1:13" x14ac:dyDescent="0.2">
      <c r="A936" s="2">
        <v>42797</v>
      </c>
      <c r="B936" s="10">
        <v>34.945</v>
      </c>
      <c r="C936" s="7">
        <v>849.87990000000002</v>
      </c>
      <c r="D936" s="5">
        <v>137.16999999999999</v>
      </c>
      <c r="F936" s="11">
        <f t="shared" si="42"/>
        <v>0</v>
      </c>
      <c r="G936" s="8">
        <f t="shared" si="43"/>
        <v>849.87990000000002</v>
      </c>
      <c r="K936" s="33">
        <v>-0.57747999999999999</v>
      </c>
      <c r="L936" s="33">
        <v>-1.1781999999999999</v>
      </c>
      <c r="M936" s="35">
        <f t="shared" si="44"/>
        <v>-1.7556799999999999</v>
      </c>
    </row>
    <row r="937" spans="1:13" x14ac:dyDescent="0.2">
      <c r="A937" s="2">
        <v>42796</v>
      </c>
      <c r="B937" s="10">
        <v>34.74</v>
      </c>
      <c r="C937" s="7">
        <v>848.90989999999999</v>
      </c>
      <c r="D937" s="5">
        <v>136.76</v>
      </c>
      <c r="F937" s="11">
        <f t="shared" si="42"/>
        <v>0</v>
      </c>
      <c r="G937" s="8">
        <f t="shared" si="43"/>
        <v>848.90989999999999</v>
      </c>
      <c r="K937" s="33">
        <v>2.1369419999999999</v>
      </c>
      <c r="L937" s="33">
        <v>2.3556599999999999</v>
      </c>
      <c r="M937" s="35">
        <f t="shared" si="44"/>
        <v>4.4926019999999998</v>
      </c>
    </row>
    <row r="938" spans="1:13" x14ac:dyDescent="0.2">
      <c r="A938" s="2">
        <v>42795</v>
      </c>
      <c r="B938" s="10">
        <v>34.947499999999998</v>
      </c>
      <c r="C938" s="7">
        <v>853.08010000000002</v>
      </c>
      <c r="D938" s="5">
        <v>137.41999999999999</v>
      </c>
      <c r="F938" s="11">
        <f t="shared" si="42"/>
        <v>0</v>
      </c>
      <c r="G938" s="8">
        <f t="shared" si="43"/>
        <v>853.08010000000002</v>
      </c>
      <c r="K938" s="33">
        <v>-4.2739000000000003</v>
      </c>
      <c r="L938" s="33">
        <v>-6.3018299999999998</v>
      </c>
      <c r="M938" s="35">
        <f t="shared" si="44"/>
        <v>-10.57573</v>
      </c>
    </row>
    <row r="939" spans="1:13" x14ac:dyDescent="0.2">
      <c r="A939" s="2">
        <v>42794</v>
      </c>
      <c r="B939" s="10">
        <v>34.247500000000002</v>
      </c>
      <c r="C939" s="7">
        <v>845.04</v>
      </c>
      <c r="D939" s="5">
        <v>135.54</v>
      </c>
      <c r="F939" s="11">
        <f t="shared" si="42"/>
        <v>0</v>
      </c>
      <c r="G939" s="8">
        <f t="shared" si="43"/>
        <v>845.04</v>
      </c>
      <c r="K939" s="33">
        <v>1.745098</v>
      </c>
      <c r="L939" s="33">
        <v>4.1863739999999998</v>
      </c>
      <c r="M939" s="35">
        <f t="shared" si="44"/>
        <v>5.9314719999999994</v>
      </c>
    </row>
    <row r="940" spans="1:13" x14ac:dyDescent="0.2">
      <c r="A940" s="2">
        <v>42793</v>
      </c>
      <c r="B940" s="10">
        <v>34.232500000000002</v>
      </c>
      <c r="C940" s="7">
        <v>848.63990000000001</v>
      </c>
      <c r="D940" s="5">
        <v>136.41</v>
      </c>
      <c r="F940" s="11">
        <f t="shared" si="42"/>
        <v>0</v>
      </c>
      <c r="G940" s="8">
        <f t="shared" si="43"/>
        <v>848.63990000000001</v>
      </c>
      <c r="K940" s="33">
        <v>-1.6900500000000001</v>
      </c>
      <c r="L940" s="33">
        <v>-4.3519500000000004</v>
      </c>
      <c r="M940" s="35">
        <f t="shared" si="44"/>
        <v>-6.0420000000000007</v>
      </c>
    </row>
    <row r="941" spans="1:13" x14ac:dyDescent="0.2">
      <c r="A941" s="2">
        <v>42790</v>
      </c>
      <c r="B941" s="10">
        <v>34.164999999999999</v>
      </c>
      <c r="C941" s="7">
        <v>845.24</v>
      </c>
      <c r="D941" s="5">
        <v>135.44</v>
      </c>
      <c r="F941" s="11">
        <f t="shared" si="42"/>
        <v>0</v>
      </c>
      <c r="G941" s="8">
        <f t="shared" si="43"/>
        <v>845.24</v>
      </c>
      <c r="K941" s="33">
        <v>3.3672360000000001</v>
      </c>
      <c r="L941" s="33">
        <v>-0.25800000000000001</v>
      </c>
      <c r="M941" s="35">
        <f t="shared" si="44"/>
        <v>3.1092360000000001</v>
      </c>
    </row>
    <row r="942" spans="1:13" x14ac:dyDescent="0.2">
      <c r="A942" s="2">
        <v>42789</v>
      </c>
      <c r="B942" s="10">
        <v>34.1325</v>
      </c>
      <c r="C942" s="7">
        <v>852.18989999999997</v>
      </c>
      <c r="D942" s="5">
        <v>135.36000000000001</v>
      </c>
      <c r="F942" s="11">
        <f t="shared" si="42"/>
        <v>0</v>
      </c>
      <c r="G942" s="8">
        <f t="shared" si="43"/>
        <v>852.18989999999997</v>
      </c>
      <c r="K942" s="33">
        <v>1.739697</v>
      </c>
      <c r="L942" s="33">
        <v>3.0645989999999999</v>
      </c>
      <c r="M942" s="35">
        <f t="shared" si="44"/>
        <v>4.8042959999999999</v>
      </c>
    </row>
    <row r="943" spans="1:13" x14ac:dyDescent="0.2">
      <c r="A943" s="2">
        <v>42788</v>
      </c>
      <c r="B943" s="10">
        <v>34.277500000000003</v>
      </c>
      <c r="C943" s="7">
        <v>855.61009999999999</v>
      </c>
      <c r="D943" s="5">
        <v>136.12</v>
      </c>
      <c r="F943" s="11">
        <f t="shared" si="42"/>
        <v>0</v>
      </c>
      <c r="G943" s="8">
        <f t="shared" si="43"/>
        <v>855.61009999999999</v>
      </c>
      <c r="K943" s="33">
        <v>0.35143799999999997</v>
      </c>
      <c r="L943" s="33">
        <v>-11.009499999999999</v>
      </c>
      <c r="M943" s="35">
        <f t="shared" si="44"/>
        <v>-10.658061999999999</v>
      </c>
    </row>
    <row r="944" spans="1:13" x14ac:dyDescent="0.2">
      <c r="A944" s="2">
        <v>42787</v>
      </c>
      <c r="B944" s="10">
        <v>34.174999999999997</v>
      </c>
      <c r="C944" s="7">
        <v>856.43989999999997</v>
      </c>
      <c r="D944" s="5">
        <v>133.72</v>
      </c>
      <c r="F944" s="11">
        <f t="shared" si="42"/>
        <v>0</v>
      </c>
      <c r="G944" s="8">
        <f t="shared" si="43"/>
        <v>856.43989999999997</v>
      </c>
      <c r="K944" s="33">
        <v>-5.66167</v>
      </c>
      <c r="L944" s="33">
        <v>1.6102000000000002E-2</v>
      </c>
      <c r="M944" s="35">
        <f t="shared" si="44"/>
        <v>-5.6455679999999999</v>
      </c>
    </row>
    <row r="945" spans="1:13" x14ac:dyDescent="0.2">
      <c r="A945" s="2">
        <v>42786</v>
      </c>
      <c r="B945" s="10">
        <v>33.93</v>
      </c>
      <c r="C945" s="7">
        <v>845.07010000000002</v>
      </c>
      <c r="D945" s="5">
        <v>133.53</v>
      </c>
      <c r="F945" s="11">
        <f t="shared" si="42"/>
        <v>0</v>
      </c>
      <c r="G945" s="8">
        <f t="shared" si="43"/>
        <v>845.07010000000002</v>
      </c>
      <c r="K945" s="33">
        <v>0</v>
      </c>
      <c r="L945" s="33">
        <v>0</v>
      </c>
      <c r="M945" s="35">
        <f t="shared" si="44"/>
        <v>0</v>
      </c>
    </row>
    <row r="946" spans="1:13" x14ac:dyDescent="0.2">
      <c r="A946" s="2">
        <v>42783</v>
      </c>
      <c r="B946" s="10">
        <v>33.93</v>
      </c>
      <c r="C946" s="7">
        <v>845.07010000000002</v>
      </c>
      <c r="D946" s="5">
        <v>133.53</v>
      </c>
      <c r="F946" s="11">
        <f t="shared" si="42"/>
        <v>0</v>
      </c>
      <c r="G946" s="8">
        <f t="shared" si="43"/>
        <v>845.07010000000002</v>
      </c>
      <c r="K946" s="33">
        <v>-0.50104000000000004</v>
      </c>
      <c r="L946" s="33">
        <v>1.8231660000000001</v>
      </c>
      <c r="M946" s="35">
        <f t="shared" si="44"/>
        <v>1.3221259999999999</v>
      </c>
    </row>
    <row r="947" spans="1:13" x14ac:dyDescent="0.2">
      <c r="A947" s="2">
        <v>42782</v>
      </c>
      <c r="B947" s="10">
        <v>33.836199999999998</v>
      </c>
      <c r="C947" s="7">
        <v>844.13990000000001</v>
      </c>
      <c r="D947" s="5">
        <v>133.84</v>
      </c>
      <c r="F947" s="11">
        <f t="shared" si="42"/>
        <v>0</v>
      </c>
      <c r="G947" s="8">
        <f t="shared" si="43"/>
        <v>844.13990000000001</v>
      </c>
      <c r="K947" s="33">
        <v>-0.67989999999999995</v>
      </c>
      <c r="L947" s="33">
        <v>-2.05369</v>
      </c>
      <c r="M947" s="35">
        <f t="shared" si="44"/>
        <v>-2.73359</v>
      </c>
    </row>
    <row r="948" spans="1:13" x14ac:dyDescent="0.2">
      <c r="A948" s="2">
        <v>42781</v>
      </c>
      <c r="B948" s="10">
        <v>33.877499999999998</v>
      </c>
      <c r="C948" s="7">
        <v>842.7</v>
      </c>
      <c r="D948" s="5">
        <v>133.44</v>
      </c>
      <c r="F948" s="11">
        <f t="shared" si="42"/>
        <v>0</v>
      </c>
      <c r="G948" s="8">
        <f t="shared" si="43"/>
        <v>842.7</v>
      </c>
      <c r="K948" s="33">
        <v>-3.1352500000000001</v>
      </c>
      <c r="L948" s="33">
        <v>2.4054449999999998</v>
      </c>
      <c r="M948" s="35">
        <f t="shared" si="44"/>
        <v>-0.72980500000000026</v>
      </c>
    </row>
    <row r="949" spans="1:13" x14ac:dyDescent="0.2">
      <c r="A949" s="2">
        <v>42780</v>
      </c>
      <c r="B949" s="10">
        <v>33.755000000000003</v>
      </c>
      <c r="C949" s="7">
        <v>836.38990000000001</v>
      </c>
      <c r="D949" s="5">
        <v>133.85</v>
      </c>
      <c r="F949" s="11">
        <f t="shared" si="42"/>
        <v>0</v>
      </c>
      <c r="G949" s="8">
        <f t="shared" si="43"/>
        <v>836.38990000000001</v>
      </c>
      <c r="K949" s="33">
        <v>-0.1537</v>
      </c>
      <c r="L949" s="33">
        <v>2.5701770000000002</v>
      </c>
      <c r="M949" s="35">
        <f t="shared" si="44"/>
        <v>2.416477</v>
      </c>
    </row>
    <row r="950" spans="1:13" x14ac:dyDescent="0.2">
      <c r="A950" s="2">
        <v>42779</v>
      </c>
      <c r="B950" s="10">
        <v>33.322499999999998</v>
      </c>
      <c r="C950" s="7">
        <v>836.53</v>
      </c>
      <c r="D950" s="5">
        <v>134.05000000000001</v>
      </c>
      <c r="F950" s="11">
        <f t="shared" si="42"/>
        <v>0</v>
      </c>
      <c r="G950" s="8">
        <f t="shared" si="43"/>
        <v>836.53</v>
      </c>
      <c r="K950" s="33">
        <v>-4.5662700000000003</v>
      </c>
      <c r="L950" s="33">
        <v>1.7607139999999999</v>
      </c>
      <c r="M950" s="35">
        <f t="shared" si="44"/>
        <v>-2.8055560000000002</v>
      </c>
    </row>
    <row r="951" spans="1:13" x14ac:dyDescent="0.2">
      <c r="A951" s="2">
        <v>42776</v>
      </c>
      <c r="B951" s="10">
        <v>33.03</v>
      </c>
      <c r="C951" s="7">
        <v>827.46</v>
      </c>
      <c r="D951" s="5">
        <v>134.19</v>
      </c>
      <c r="F951" s="11">
        <f t="shared" si="42"/>
        <v>0</v>
      </c>
      <c r="G951" s="8">
        <f t="shared" si="43"/>
        <v>827.46</v>
      </c>
      <c r="K951" s="33">
        <v>-2.9315600000000002</v>
      </c>
      <c r="L951" s="33">
        <v>-0.51841000000000004</v>
      </c>
      <c r="M951" s="35">
        <f t="shared" si="44"/>
        <v>-3.4499700000000004</v>
      </c>
    </row>
    <row r="952" spans="1:13" x14ac:dyDescent="0.2">
      <c r="A952" s="2">
        <v>42775</v>
      </c>
      <c r="B952" s="10">
        <v>33.104999999999997</v>
      </c>
      <c r="C952" s="7">
        <v>821.36009999999999</v>
      </c>
      <c r="D952" s="5">
        <v>134.13999999999999</v>
      </c>
      <c r="F952" s="11">
        <f t="shared" si="42"/>
        <v>0</v>
      </c>
      <c r="G952" s="8">
        <f t="shared" si="43"/>
        <v>821.36009999999999</v>
      </c>
      <c r="K952" s="33">
        <v>-0.85218000000000005</v>
      </c>
      <c r="L952" s="33">
        <v>0.64083400000000001</v>
      </c>
      <c r="M952" s="35">
        <f t="shared" si="44"/>
        <v>-0.21134600000000003</v>
      </c>
    </row>
    <row r="953" spans="1:13" x14ac:dyDescent="0.2">
      <c r="A953" s="2">
        <v>42774</v>
      </c>
      <c r="B953" s="10">
        <v>33.01</v>
      </c>
      <c r="C953" s="7">
        <v>819.71</v>
      </c>
      <c r="D953" s="5">
        <v>134.19999999999999</v>
      </c>
      <c r="F953" s="11">
        <f t="shared" si="42"/>
        <v>0</v>
      </c>
      <c r="G953" s="8">
        <f t="shared" si="43"/>
        <v>819.71</v>
      </c>
      <c r="K953" s="33">
        <v>-3.5759699999999999</v>
      </c>
      <c r="L953" s="33">
        <v>-10.725899999999999</v>
      </c>
      <c r="M953" s="35">
        <f t="shared" si="44"/>
        <v>-14.301869999999999</v>
      </c>
    </row>
    <row r="954" spans="1:13" x14ac:dyDescent="0.2">
      <c r="A954" s="2">
        <v>42773</v>
      </c>
      <c r="B954" s="10">
        <v>32.8825</v>
      </c>
      <c r="C954" s="7">
        <v>812.5</v>
      </c>
      <c r="D954" s="5">
        <v>131.84</v>
      </c>
      <c r="F954" s="11">
        <f t="shared" si="42"/>
        <v>0</v>
      </c>
      <c r="G954" s="8">
        <f t="shared" si="43"/>
        <v>812.5</v>
      </c>
      <c r="K954" s="33">
        <v>-2.5254500000000002</v>
      </c>
      <c r="L954" s="33">
        <v>2.2060770000000001</v>
      </c>
      <c r="M954" s="35">
        <f t="shared" si="44"/>
        <v>-0.31937300000000013</v>
      </c>
    </row>
    <row r="955" spans="1:13" x14ac:dyDescent="0.2">
      <c r="A955" s="2">
        <v>42772</v>
      </c>
      <c r="B955" s="10">
        <v>32.572499999999998</v>
      </c>
      <c r="C955" s="7">
        <v>807.63990000000001</v>
      </c>
      <c r="D955" s="5">
        <v>132.06</v>
      </c>
      <c r="F955" s="11">
        <f t="shared" si="42"/>
        <v>0</v>
      </c>
      <c r="G955" s="8">
        <f t="shared" si="43"/>
        <v>807.63990000000001</v>
      </c>
      <c r="K955" s="33">
        <v>1.091302</v>
      </c>
      <c r="L955" s="33">
        <v>-3.9935399999999999</v>
      </c>
      <c r="M955" s="35">
        <f t="shared" si="44"/>
        <v>-2.9022379999999997</v>
      </c>
    </row>
    <row r="956" spans="1:13" x14ac:dyDescent="0.2">
      <c r="A956" s="2">
        <v>42769</v>
      </c>
      <c r="B956" s="10">
        <v>32.270000000000003</v>
      </c>
      <c r="C956" s="7">
        <v>810.2</v>
      </c>
      <c r="D956" s="5">
        <v>130.97999999999999</v>
      </c>
      <c r="F956" s="11">
        <f t="shared" si="42"/>
        <v>0</v>
      </c>
      <c r="G956" s="8">
        <f t="shared" si="43"/>
        <v>810.2</v>
      </c>
      <c r="K956" s="33">
        <v>14.41475</v>
      </c>
      <c r="L956" s="33">
        <v>-0.14937</v>
      </c>
      <c r="M956" s="35">
        <f t="shared" si="44"/>
        <v>14.26538</v>
      </c>
    </row>
    <row r="957" spans="1:13" x14ac:dyDescent="0.2">
      <c r="A957" s="2">
        <v>42768</v>
      </c>
      <c r="B957" s="10">
        <v>32.1325</v>
      </c>
      <c r="C957" s="7">
        <v>839.95</v>
      </c>
      <c r="D957" s="5">
        <v>130.84</v>
      </c>
      <c r="F957" s="11">
        <f t="shared" si="42"/>
        <v>0</v>
      </c>
      <c r="G957" s="8">
        <f t="shared" si="43"/>
        <v>839.95</v>
      </c>
      <c r="K957" s="33">
        <v>-3.67218</v>
      </c>
      <c r="L957" s="33">
        <v>11.13998</v>
      </c>
      <c r="M957" s="35">
        <f t="shared" si="44"/>
        <v>7.4677999999999995</v>
      </c>
    </row>
    <row r="958" spans="1:13" x14ac:dyDescent="0.2">
      <c r="A958" s="2">
        <v>42767</v>
      </c>
      <c r="B958" s="10">
        <v>32.1875</v>
      </c>
      <c r="C958" s="7">
        <v>832.3501</v>
      </c>
      <c r="D958" s="5">
        <v>133.22999999999999</v>
      </c>
      <c r="F958" s="11">
        <f t="shared" si="42"/>
        <v>0</v>
      </c>
      <c r="G958" s="8">
        <f t="shared" si="43"/>
        <v>832.3501</v>
      </c>
      <c r="K958" s="33">
        <v>-5.2680899999999999</v>
      </c>
      <c r="L958" s="33">
        <v>-6.8821500000000002</v>
      </c>
      <c r="M958" s="35">
        <f t="shared" si="44"/>
        <v>-12.15024</v>
      </c>
    </row>
    <row r="959" spans="1:13" x14ac:dyDescent="0.2">
      <c r="A959" s="2">
        <v>42766</v>
      </c>
      <c r="B959" s="10">
        <v>30.337499999999999</v>
      </c>
      <c r="C959" s="7">
        <v>823.48</v>
      </c>
      <c r="D959" s="5">
        <v>130.32</v>
      </c>
      <c r="F959" s="11">
        <f t="shared" si="42"/>
        <v>0</v>
      </c>
      <c r="G959" s="8">
        <f t="shared" si="43"/>
        <v>823.48</v>
      </c>
      <c r="K959" s="33">
        <v>3.3954840000000002</v>
      </c>
      <c r="L959" s="33">
        <v>2.8709159999999998</v>
      </c>
      <c r="M959" s="35">
        <f t="shared" si="44"/>
        <v>6.2664</v>
      </c>
    </row>
    <row r="960" spans="1:13" x14ac:dyDescent="0.2">
      <c r="A960" s="2">
        <v>42765</v>
      </c>
      <c r="B960" s="10">
        <v>30.407499999999999</v>
      </c>
      <c r="C960" s="7">
        <v>830.37990000000002</v>
      </c>
      <c r="D960" s="5">
        <v>130.97999999999999</v>
      </c>
      <c r="F960" s="11">
        <f t="shared" si="42"/>
        <v>0</v>
      </c>
      <c r="G960" s="8">
        <f t="shared" si="43"/>
        <v>830.37990000000002</v>
      </c>
      <c r="K960" s="33">
        <v>2.665492</v>
      </c>
      <c r="L960" s="33">
        <v>5.3969930000000002</v>
      </c>
      <c r="M960" s="35">
        <f t="shared" si="44"/>
        <v>8.0624850000000006</v>
      </c>
    </row>
    <row r="961" spans="1:13" x14ac:dyDescent="0.2">
      <c r="A961" s="2">
        <v>42762</v>
      </c>
      <c r="B961" s="10">
        <v>30.487500000000001</v>
      </c>
      <c r="C961" s="7">
        <v>835.77</v>
      </c>
      <c r="D961" s="5">
        <v>132.18</v>
      </c>
      <c r="F961" s="11">
        <f t="shared" si="42"/>
        <v>0</v>
      </c>
      <c r="G961" s="8">
        <f t="shared" si="43"/>
        <v>835.77</v>
      </c>
      <c r="K961" s="33">
        <v>1.644393</v>
      </c>
      <c r="L961" s="33">
        <v>2.8577569999999999</v>
      </c>
      <c r="M961" s="35">
        <f t="shared" si="44"/>
        <v>4.5021500000000003</v>
      </c>
    </row>
    <row r="962" spans="1:13" x14ac:dyDescent="0.2">
      <c r="A962" s="2">
        <v>42761</v>
      </c>
      <c r="B962" s="10">
        <v>30.484999999999999</v>
      </c>
      <c r="C962" s="7">
        <v>839.1499</v>
      </c>
      <c r="D962" s="5">
        <v>132.78</v>
      </c>
      <c r="F962" s="11">
        <f t="shared" si="42"/>
        <v>0</v>
      </c>
      <c r="G962" s="8">
        <f t="shared" si="43"/>
        <v>839.1499</v>
      </c>
      <c r="K962" s="33">
        <v>-1.2882</v>
      </c>
      <c r="L962" s="33">
        <v>-6.1153000000000004</v>
      </c>
      <c r="M962" s="35">
        <f t="shared" si="44"/>
        <v>-7.4035000000000002</v>
      </c>
    </row>
    <row r="963" spans="1:13" x14ac:dyDescent="0.2">
      <c r="A963" s="2">
        <v>42760</v>
      </c>
      <c r="B963" s="10">
        <v>30.47</v>
      </c>
      <c r="C963" s="7">
        <v>836.52</v>
      </c>
      <c r="D963" s="5">
        <v>131.47999999999999</v>
      </c>
      <c r="F963" s="11">
        <f t="shared" si="42"/>
        <v>0</v>
      </c>
      <c r="G963" s="8">
        <f t="shared" si="43"/>
        <v>836.52</v>
      </c>
      <c r="K963" s="33">
        <v>-7.1006200000000002</v>
      </c>
      <c r="L963" s="33">
        <v>-8.2274899999999995</v>
      </c>
      <c r="M963" s="35">
        <f t="shared" si="44"/>
        <v>-15.328109999999999</v>
      </c>
    </row>
    <row r="964" spans="1:13" x14ac:dyDescent="0.2">
      <c r="A964" s="2">
        <v>42759</v>
      </c>
      <c r="B964" s="10">
        <v>29.9925</v>
      </c>
      <c r="C964" s="7">
        <v>822.43989999999997</v>
      </c>
      <c r="D964" s="5">
        <v>129.37</v>
      </c>
      <c r="F964" s="11">
        <f t="shared" si="42"/>
        <v>0</v>
      </c>
      <c r="G964" s="8">
        <f t="shared" si="43"/>
        <v>822.43989999999997</v>
      </c>
      <c r="K964" s="33">
        <v>-2.2061600000000001</v>
      </c>
      <c r="L964" s="33">
        <v>-2.1918700000000002</v>
      </c>
      <c r="M964" s="35">
        <f t="shared" si="44"/>
        <v>-4.3980300000000003</v>
      </c>
    </row>
    <row r="965" spans="1:13" x14ac:dyDescent="0.2">
      <c r="A965" s="2">
        <v>42758</v>
      </c>
      <c r="B965" s="10">
        <v>30.02</v>
      </c>
      <c r="C965" s="7">
        <v>817.87990000000002</v>
      </c>
      <c r="D965" s="5">
        <v>128.93</v>
      </c>
      <c r="F965" s="11">
        <f t="shared" ref="F965:F1028" si="45">B965*$P$8</f>
        <v>0</v>
      </c>
      <c r="G965" s="8">
        <f t="shared" ref="G965:G1028" si="46">C965*(1-$P$8)</f>
        <v>817.87990000000002</v>
      </c>
      <c r="K965" s="33">
        <v>-4.6600700000000002</v>
      </c>
      <c r="L965" s="33">
        <v>-8.8974799999999998</v>
      </c>
      <c r="M965" s="35">
        <f t="shared" si="44"/>
        <v>-13.557549999999999</v>
      </c>
    </row>
    <row r="966" spans="1:13" x14ac:dyDescent="0.2">
      <c r="A966" s="2">
        <v>42755</v>
      </c>
      <c r="B966" s="10">
        <v>30</v>
      </c>
      <c r="C966" s="7">
        <v>808.33010000000002</v>
      </c>
      <c r="D966" s="5">
        <v>127.04</v>
      </c>
      <c r="F966" s="11">
        <f t="shared" si="45"/>
        <v>0</v>
      </c>
      <c r="G966" s="8">
        <f t="shared" si="46"/>
        <v>808.33010000000002</v>
      </c>
      <c r="K966" s="33">
        <v>0.31742999999999999</v>
      </c>
      <c r="L966" s="33">
        <v>2.6272329999999999</v>
      </c>
      <c r="M966" s="35">
        <f t="shared" ref="M966:M1029" si="47">SUM(K966:L966)</f>
        <v>2.9446629999999998</v>
      </c>
    </row>
    <row r="967" spans="1:13" x14ac:dyDescent="0.2">
      <c r="A967" s="2">
        <v>42754</v>
      </c>
      <c r="B967" s="10">
        <v>29.945</v>
      </c>
      <c r="C967" s="7">
        <v>809.04</v>
      </c>
      <c r="D967" s="5">
        <v>127.55</v>
      </c>
      <c r="F967" s="11">
        <f t="shared" si="45"/>
        <v>0</v>
      </c>
      <c r="G967" s="8">
        <f t="shared" si="46"/>
        <v>809.04</v>
      </c>
      <c r="K967" s="33">
        <v>-0.73263</v>
      </c>
      <c r="L967" s="33">
        <v>1.5597730000000001</v>
      </c>
      <c r="M967" s="35">
        <f t="shared" si="47"/>
        <v>0.82714300000000007</v>
      </c>
    </row>
    <row r="968" spans="1:13" x14ac:dyDescent="0.2">
      <c r="A968" s="2">
        <v>42753</v>
      </c>
      <c r="B968" s="10">
        <v>29.997499999999999</v>
      </c>
      <c r="C968" s="7">
        <v>807.48</v>
      </c>
      <c r="D968" s="5">
        <v>127.92</v>
      </c>
      <c r="F968" s="11">
        <f t="shared" si="45"/>
        <v>0</v>
      </c>
      <c r="G968" s="8">
        <f t="shared" si="46"/>
        <v>807.48</v>
      </c>
      <c r="K968" s="33">
        <v>1.0919410000000001</v>
      </c>
      <c r="L968" s="33">
        <v>-0.24673</v>
      </c>
      <c r="M968" s="35">
        <f t="shared" si="47"/>
        <v>0.84521100000000005</v>
      </c>
    </row>
    <row r="969" spans="1:13" x14ac:dyDescent="0.2">
      <c r="A969" s="2">
        <v>42752</v>
      </c>
      <c r="B969" s="10">
        <v>30</v>
      </c>
      <c r="C969" s="7">
        <v>809.72</v>
      </c>
      <c r="D969" s="5">
        <v>127.87</v>
      </c>
      <c r="F969" s="11">
        <f t="shared" si="45"/>
        <v>0</v>
      </c>
      <c r="G969" s="8">
        <f t="shared" si="46"/>
        <v>809.72</v>
      </c>
      <c r="K969" s="33">
        <v>3.489611</v>
      </c>
      <c r="L969" s="33">
        <v>3.1305939999999999</v>
      </c>
      <c r="M969" s="35">
        <f t="shared" si="47"/>
        <v>6.6202050000000003</v>
      </c>
    </row>
    <row r="970" spans="1:13" x14ac:dyDescent="0.2">
      <c r="A970" s="2">
        <v>42751</v>
      </c>
      <c r="B970" s="10">
        <v>29.76</v>
      </c>
      <c r="C970" s="7">
        <v>817.13990000000001</v>
      </c>
      <c r="D970" s="5">
        <v>128.34</v>
      </c>
      <c r="F970" s="11">
        <f t="shared" si="45"/>
        <v>0</v>
      </c>
      <c r="G970" s="8">
        <f t="shared" si="46"/>
        <v>817.13990000000001</v>
      </c>
      <c r="K970" s="33">
        <v>0</v>
      </c>
      <c r="L970" s="33">
        <v>0</v>
      </c>
      <c r="M970" s="35">
        <f t="shared" si="47"/>
        <v>0</v>
      </c>
    </row>
    <row r="971" spans="1:13" x14ac:dyDescent="0.2">
      <c r="A971" s="2">
        <v>42748</v>
      </c>
      <c r="B971" s="10">
        <v>29.76</v>
      </c>
      <c r="C971" s="7">
        <v>817.13990000000001</v>
      </c>
      <c r="D971" s="5">
        <v>128.34</v>
      </c>
      <c r="F971" s="11">
        <f t="shared" si="45"/>
        <v>0</v>
      </c>
      <c r="G971" s="8">
        <f t="shared" si="46"/>
        <v>817.13990000000001</v>
      </c>
      <c r="K971" s="33">
        <v>-1.6772199999999999</v>
      </c>
      <c r="L971" s="33">
        <v>-8.3621200000000009</v>
      </c>
      <c r="M971" s="35">
        <f t="shared" si="47"/>
        <v>-10.039340000000001</v>
      </c>
    </row>
    <row r="972" spans="1:13" x14ac:dyDescent="0.2">
      <c r="A972" s="2">
        <v>42747</v>
      </c>
      <c r="B972" s="10">
        <v>29.8125</v>
      </c>
      <c r="C972" s="7">
        <v>813.63990000000001</v>
      </c>
      <c r="D972" s="5">
        <v>126.62</v>
      </c>
      <c r="F972" s="11">
        <f t="shared" si="45"/>
        <v>0</v>
      </c>
      <c r="G972" s="8">
        <f t="shared" si="46"/>
        <v>813.63990000000001</v>
      </c>
      <c r="K972" s="33">
        <v>-7.0542999999999996</v>
      </c>
      <c r="L972" s="33">
        <v>-2.9844900000000001</v>
      </c>
      <c r="M972" s="35">
        <f t="shared" si="47"/>
        <v>-10.038789999999999</v>
      </c>
    </row>
    <row r="973" spans="1:13" x14ac:dyDescent="0.2">
      <c r="A973" s="2">
        <v>42746</v>
      </c>
      <c r="B973" s="10">
        <v>29.9375</v>
      </c>
      <c r="C973" s="7">
        <v>799.02</v>
      </c>
      <c r="D973" s="5">
        <v>126.09</v>
      </c>
      <c r="F973" s="11">
        <f t="shared" si="45"/>
        <v>0</v>
      </c>
      <c r="G973" s="8">
        <f t="shared" si="46"/>
        <v>799.02</v>
      </c>
      <c r="K973" s="33">
        <v>-1.60128</v>
      </c>
      <c r="L973" s="33">
        <v>-7.6607599999999998</v>
      </c>
      <c r="M973" s="35">
        <f t="shared" si="47"/>
        <v>-9.2620399999999989</v>
      </c>
    </row>
    <row r="974" spans="1:13" x14ac:dyDescent="0.2">
      <c r="A974" s="2">
        <v>42745</v>
      </c>
      <c r="B974" s="10">
        <v>29.7775</v>
      </c>
      <c r="C974" s="7">
        <v>795.8999</v>
      </c>
      <c r="D974" s="5">
        <v>124.35</v>
      </c>
      <c r="F974" s="11">
        <f t="shared" si="45"/>
        <v>0</v>
      </c>
      <c r="G974" s="8">
        <f t="shared" si="46"/>
        <v>795.8999</v>
      </c>
      <c r="K974" s="33">
        <v>0.48124600000000001</v>
      </c>
      <c r="L974" s="33">
        <v>2.7234430000000001</v>
      </c>
      <c r="M974" s="35">
        <f t="shared" si="47"/>
        <v>3.2046890000000001</v>
      </c>
    </row>
    <row r="975" spans="1:13" x14ac:dyDescent="0.2">
      <c r="A975" s="2">
        <v>42744</v>
      </c>
      <c r="B975" s="10">
        <v>29.747499999999999</v>
      </c>
      <c r="C975" s="7">
        <v>796.91989999999998</v>
      </c>
      <c r="D975" s="5">
        <v>124.9</v>
      </c>
      <c r="F975" s="11">
        <f t="shared" si="45"/>
        <v>0</v>
      </c>
      <c r="G975" s="8">
        <f t="shared" si="46"/>
        <v>796.91989999999998</v>
      </c>
      <c r="K975" s="33">
        <v>-0.59131</v>
      </c>
      <c r="L975" s="33">
        <v>-6.0617200000000002</v>
      </c>
      <c r="M975" s="35">
        <f t="shared" si="47"/>
        <v>-6.6530300000000002</v>
      </c>
    </row>
    <row r="976" spans="1:13" x14ac:dyDescent="0.2">
      <c r="A976" s="2">
        <v>42741</v>
      </c>
      <c r="B976" s="10">
        <v>29.477499999999999</v>
      </c>
      <c r="C976" s="7">
        <v>795.99</v>
      </c>
      <c r="D976" s="5">
        <v>123.41</v>
      </c>
      <c r="F976" s="11">
        <f t="shared" si="45"/>
        <v>0</v>
      </c>
      <c r="G976" s="8">
        <f t="shared" si="46"/>
        <v>795.99</v>
      </c>
      <c r="K976" s="33">
        <v>-7.7332000000000001</v>
      </c>
      <c r="L976" s="33">
        <v>-11.7898</v>
      </c>
      <c r="M976" s="35">
        <f t="shared" si="47"/>
        <v>-19.523</v>
      </c>
    </row>
    <row r="977" spans="1:13" x14ac:dyDescent="0.2">
      <c r="A977" s="2">
        <v>42740</v>
      </c>
      <c r="B977" s="10">
        <v>29.1525</v>
      </c>
      <c r="C977" s="7">
        <v>780.45</v>
      </c>
      <c r="D977" s="5">
        <v>120.67</v>
      </c>
      <c r="F977" s="11">
        <f t="shared" si="45"/>
        <v>0</v>
      </c>
      <c r="G977" s="8">
        <f t="shared" si="46"/>
        <v>780.45</v>
      </c>
      <c r="K977" s="33">
        <v>-11.405900000000001</v>
      </c>
      <c r="L977" s="33">
        <v>-8.8469499999999996</v>
      </c>
      <c r="M977" s="35">
        <f t="shared" si="47"/>
        <v>-20.252850000000002</v>
      </c>
    </row>
    <row r="978" spans="1:13" x14ac:dyDescent="0.2">
      <c r="A978" s="2">
        <v>42739</v>
      </c>
      <c r="B978" s="10">
        <v>29.004999999999999</v>
      </c>
      <c r="C978" s="7">
        <v>757.17989999999998</v>
      </c>
      <c r="D978" s="5">
        <v>118.69</v>
      </c>
      <c r="F978" s="11">
        <f t="shared" si="45"/>
        <v>0</v>
      </c>
      <c r="G978" s="8">
        <f t="shared" si="46"/>
        <v>757.17989999999998</v>
      </c>
      <c r="K978" s="33">
        <v>-1.69235</v>
      </c>
      <c r="L978" s="33">
        <v>-8.8093699999999995</v>
      </c>
      <c r="M978" s="35">
        <f t="shared" si="47"/>
        <v>-10.501719999999999</v>
      </c>
    </row>
    <row r="979" spans="1:13" x14ac:dyDescent="0.2">
      <c r="A979" s="2">
        <v>42738</v>
      </c>
      <c r="B979" s="10">
        <v>29.037500000000001</v>
      </c>
      <c r="C979" s="7">
        <v>753.66989999999998</v>
      </c>
      <c r="D979" s="5">
        <v>116.86</v>
      </c>
      <c r="F979" s="11">
        <f t="shared" si="45"/>
        <v>0</v>
      </c>
      <c r="G979" s="8">
        <f t="shared" si="46"/>
        <v>753.66989999999998</v>
      </c>
      <c r="K979" s="33">
        <v>-1.89246</v>
      </c>
      <c r="L979" s="33">
        <v>-8.2834900000000005</v>
      </c>
      <c r="M979" s="35">
        <f t="shared" si="47"/>
        <v>-10.17595</v>
      </c>
    </row>
    <row r="980" spans="1:13" x14ac:dyDescent="0.2">
      <c r="A980" s="2">
        <v>42737</v>
      </c>
      <c r="B980" s="10">
        <v>28.954999999999998</v>
      </c>
      <c r="C980" s="7">
        <v>749.87009999999998</v>
      </c>
      <c r="D980" s="5">
        <v>115.05</v>
      </c>
      <c r="F980" s="11">
        <f t="shared" si="45"/>
        <v>0</v>
      </c>
      <c r="G980" s="8">
        <f t="shared" si="46"/>
        <v>749.87009999999998</v>
      </c>
      <c r="K980" s="33">
        <v>0</v>
      </c>
      <c r="L980" s="33">
        <v>0</v>
      </c>
      <c r="M980" s="35">
        <f t="shared" si="47"/>
        <v>0</v>
      </c>
    </row>
    <row r="981" spans="1:13" x14ac:dyDescent="0.2">
      <c r="A981" s="2">
        <v>42734</v>
      </c>
      <c r="B981" s="10">
        <v>28.954999999999998</v>
      </c>
      <c r="C981" s="7">
        <v>749.87009999999998</v>
      </c>
      <c r="D981" s="5">
        <v>115.05</v>
      </c>
      <c r="F981" s="11">
        <f t="shared" si="45"/>
        <v>0</v>
      </c>
      <c r="G981" s="8">
        <f t="shared" si="46"/>
        <v>749.87009999999998</v>
      </c>
      <c r="K981" s="33">
        <v>7.5564770000000001</v>
      </c>
      <c r="L981" s="33">
        <v>5.3189950000000001</v>
      </c>
      <c r="M981" s="35">
        <f t="shared" si="47"/>
        <v>12.875472</v>
      </c>
    </row>
    <row r="982" spans="1:13" x14ac:dyDescent="0.2">
      <c r="A982" s="2">
        <v>42733</v>
      </c>
      <c r="B982" s="10">
        <v>29.182500000000001</v>
      </c>
      <c r="C982" s="7">
        <v>765.1499</v>
      </c>
      <c r="D982" s="5">
        <v>116.35</v>
      </c>
      <c r="F982" s="11">
        <f t="shared" si="45"/>
        <v>0</v>
      </c>
      <c r="G982" s="8">
        <f t="shared" si="46"/>
        <v>765.1499</v>
      </c>
      <c r="K982" s="33">
        <v>3.4024160000000001</v>
      </c>
      <c r="L982" s="33">
        <v>2.6778650000000002</v>
      </c>
      <c r="M982" s="35">
        <f t="shared" si="47"/>
        <v>6.0802810000000003</v>
      </c>
    </row>
    <row r="983" spans="1:13" x14ac:dyDescent="0.2">
      <c r="A983" s="2">
        <v>42732</v>
      </c>
      <c r="B983" s="10">
        <v>29.19</v>
      </c>
      <c r="C983" s="7">
        <v>772.12990000000002</v>
      </c>
      <c r="D983" s="5">
        <v>116.92</v>
      </c>
      <c r="F983" s="11">
        <f t="shared" si="45"/>
        <v>0</v>
      </c>
      <c r="G983" s="8">
        <f t="shared" si="46"/>
        <v>772.12990000000002</v>
      </c>
      <c r="K983" s="33">
        <v>-0.2913</v>
      </c>
      <c r="L983" s="33">
        <v>4.7061590000000004</v>
      </c>
      <c r="M983" s="35">
        <f t="shared" si="47"/>
        <v>4.4148590000000008</v>
      </c>
    </row>
    <row r="984" spans="1:13" x14ac:dyDescent="0.2">
      <c r="A984" s="2">
        <v>42731</v>
      </c>
      <c r="B984" s="10">
        <v>29.315000000000001</v>
      </c>
      <c r="C984" s="7">
        <v>771.3999</v>
      </c>
      <c r="D984" s="5">
        <v>118.01</v>
      </c>
      <c r="F984" s="11">
        <f t="shared" si="45"/>
        <v>0</v>
      </c>
      <c r="G984" s="8">
        <f t="shared" si="46"/>
        <v>771.3999</v>
      </c>
      <c r="K984" s="33">
        <v>-5.3582200000000002</v>
      </c>
      <c r="L984" s="33">
        <v>-2.81976</v>
      </c>
      <c r="M984" s="35">
        <f t="shared" si="47"/>
        <v>-8.1779799999999998</v>
      </c>
    </row>
    <row r="985" spans="1:13" x14ac:dyDescent="0.2">
      <c r="A985" s="2">
        <v>42730</v>
      </c>
      <c r="B985" s="10">
        <v>29.13</v>
      </c>
      <c r="C985" s="7">
        <v>760.59010000000001</v>
      </c>
      <c r="D985" s="5">
        <v>117.27</v>
      </c>
      <c r="F985" s="11">
        <f t="shared" si="45"/>
        <v>0</v>
      </c>
      <c r="G985" s="8">
        <f t="shared" si="46"/>
        <v>760.59010000000001</v>
      </c>
      <c r="K985" s="33">
        <v>0</v>
      </c>
      <c r="L985" s="33">
        <v>0</v>
      </c>
      <c r="M985" s="35">
        <f t="shared" si="47"/>
        <v>0</v>
      </c>
    </row>
    <row r="986" spans="1:13" x14ac:dyDescent="0.2">
      <c r="A986" s="2">
        <v>42727</v>
      </c>
      <c r="B986" s="10">
        <v>29.13</v>
      </c>
      <c r="C986" s="7">
        <v>760.59010000000001</v>
      </c>
      <c r="D986" s="5">
        <v>117.27</v>
      </c>
      <c r="F986" s="11">
        <f t="shared" si="45"/>
        <v>0</v>
      </c>
      <c r="G986" s="8">
        <f t="shared" si="46"/>
        <v>760.59010000000001</v>
      </c>
      <c r="K986" s="33">
        <v>2.7701760000000002</v>
      </c>
      <c r="L986" s="33">
        <v>0.83262199999999997</v>
      </c>
      <c r="M986" s="35">
        <f t="shared" si="47"/>
        <v>3.6027979999999999</v>
      </c>
    </row>
    <row r="987" spans="1:13" x14ac:dyDescent="0.2">
      <c r="A987" s="2">
        <v>42726</v>
      </c>
      <c r="B987" s="10">
        <v>29.072500000000002</v>
      </c>
      <c r="C987" s="7">
        <v>766.34010000000001</v>
      </c>
      <c r="D987" s="5">
        <v>117.4</v>
      </c>
      <c r="F987" s="11">
        <f t="shared" si="45"/>
        <v>0</v>
      </c>
      <c r="G987" s="8">
        <f t="shared" si="46"/>
        <v>766.34010000000001</v>
      </c>
      <c r="K987" s="33">
        <v>2.1729690000000002</v>
      </c>
      <c r="L987" s="33">
        <v>7.0642379999999996</v>
      </c>
      <c r="M987" s="35">
        <f t="shared" si="47"/>
        <v>9.2372069999999997</v>
      </c>
    </row>
    <row r="988" spans="1:13" x14ac:dyDescent="0.2">
      <c r="A988" s="2">
        <v>42725</v>
      </c>
      <c r="B988" s="10">
        <v>29.265000000000001</v>
      </c>
      <c r="C988" s="7">
        <v>770.6001</v>
      </c>
      <c r="D988" s="5">
        <v>119.04</v>
      </c>
      <c r="F988" s="11">
        <f t="shared" si="45"/>
        <v>0</v>
      </c>
      <c r="G988" s="8">
        <f t="shared" si="46"/>
        <v>770.6001</v>
      </c>
      <c r="K988" s="33">
        <v>0.28771999999999998</v>
      </c>
      <c r="L988" s="33">
        <v>0.34041700000000003</v>
      </c>
      <c r="M988" s="35">
        <f t="shared" si="47"/>
        <v>0.62813699999999995</v>
      </c>
    </row>
    <row r="989" spans="1:13" x14ac:dyDescent="0.2">
      <c r="A989" s="2">
        <v>42724</v>
      </c>
      <c r="B989" s="10">
        <v>29.237500000000001</v>
      </c>
      <c r="C989" s="7">
        <v>771.22</v>
      </c>
      <c r="D989" s="5">
        <v>119.09</v>
      </c>
      <c r="F989" s="11">
        <f t="shared" si="45"/>
        <v>0</v>
      </c>
      <c r="G989" s="8">
        <f t="shared" si="46"/>
        <v>771.22</v>
      </c>
      <c r="K989" s="33">
        <v>-2.5813899999999999</v>
      </c>
      <c r="L989" s="33">
        <v>1.0025139999999999</v>
      </c>
      <c r="M989" s="35">
        <f t="shared" si="47"/>
        <v>-1.5788759999999999</v>
      </c>
    </row>
    <row r="990" spans="1:13" x14ac:dyDescent="0.2">
      <c r="A990" s="2">
        <v>42723</v>
      </c>
      <c r="B990" s="10">
        <v>29.16</v>
      </c>
      <c r="C990" s="7">
        <v>766</v>
      </c>
      <c r="D990" s="5">
        <v>119.24</v>
      </c>
      <c r="F990" s="11">
        <f t="shared" si="45"/>
        <v>0</v>
      </c>
      <c r="G990" s="8">
        <f t="shared" si="46"/>
        <v>766</v>
      </c>
      <c r="K990" s="33">
        <v>-4.09314</v>
      </c>
      <c r="L990" s="33">
        <v>3.618484</v>
      </c>
      <c r="M990" s="35">
        <f t="shared" si="47"/>
        <v>-0.47465599999999997</v>
      </c>
    </row>
    <row r="991" spans="1:13" x14ac:dyDescent="0.2">
      <c r="A991" s="2">
        <v>42720</v>
      </c>
      <c r="B991" s="10">
        <v>28.9925</v>
      </c>
      <c r="C991" s="7">
        <v>757.77</v>
      </c>
      <c r="D991" s="5">
        <v>119.87</v>
      </c>
      <c r="F991" s="11">
        <f t="shared" si="45"/>
        <v>0</v>
      </c>
      <c r="G991" s="8">
        <f t="shared" si="46"/>
        <v>757.77</v>
      </c>
      <c r="K991" s="33">
        <v>1.5534479999999999</v>
      </c>
      <c r="L991" s="33">
        <v>3.4636450000000001</v>
      </c>
      <c r="M991" s="35">
        <f t="shared" si="47"/>
        <v>5.017093</v>
      </c>
    </row>
    <row r="992" spans="1:13" x14ac:dyDescent="0.2">
      <c r="A992" s="2">
        <v>42719</v>
      </c>
      <c r="B992" s="10">
        <v>28.954999999999998</v>
      </c>
      <c r="C992" s="7">
        <v>761</v>
      </c>
      <c r="D992" s="5">
        <v>120.57</v>
      </c>
      <c r="F992" s="11">
        <f t="shared" si="45"/>
        <v>0</v>
      </c>
      <c r="G992" s="8">
        <f t="shared" si="46"/>
        <v>761</v>
      </c>
      <c r="K992" s="33">
        <v>3.7267999999999999</v>
      </c>
      <c r="L992" s="33">
        <v>-1.11883</v>
      </c>
      <c r="M992" s="35">
        <f t="shared" si="47"/>
        <v>2.6079699999999999</v>
      </c>
    </row>
    <row r="993" spans="1:13" x14ac:dyDescent="0.2">
      <c r="A993" s="2">
        <v>42718</v>
      </c>
      <c r="B993" s="10">
        <v>28.797499999999999</v>
      </c>
      <c r="C993" s="7">
        <v>768.82010000000002</v>
      </c>
      <c r="D993" s="5">
        <v>120.21</v>
      </c>
      <c r="F993" s="11">
        <f t="shared" si="45"/>
        <v>0</v>
      </c>
      <c r="G993" s="8">
        <f t="shared" si="46"/>
        <v>768.82010000000002</v>
      </c>
      <c r="K993" s="33">
        <v>2.6876920000000002</v>
      </c>
      <c r="L993" s="33">
        <v>0.47473100000000001</v>
      </c>
      <c r="M993" s="35">
        <f t="shared" si="47"/>
        <v>3.1624230000000004</v>
      </c>
    </row>
    <row r="994" spans="1:13" x14ac:dyDescent="0.2">
      <c r="A994" s="2">
        <v>42717</v>
      </c>
      <c r="B994" s="10">
        <v>28.797499999999999</v>
      </c>
      <c r="C994" s="7">
        <v>774.34010000000001</v>
      </c>
      <c r="D994" s="5">
        <v>120.31</v>
      </c>
      <c r="F994" s="11">
        <f t="shared" si="45"/>
        <v>0</v>
      </c>
      <c r="G994" s="8">
        <f t="shared" si="46"/>
        <v>774.34010000000001</v>
      </c>
      <c r="K994" s="33">
        <v>-7.1661700000000002</v>
      </c>
      <c r="L994" s="33">
        <v>-10.287599999999999</v>
      </c>
      <c r="M994" s="35">
        <f t="shared" si="47"/>
        <v>-17.453769999999999</v>
      </c>
    </row>
    <row r="995" spans="1:13" x14ac:dyDescent="0.2">
      <c r="A995" s="2">
        <v>42716</v>
      </c>
      <c r="B995" s="10">
        <v>28.324999999999999</v>
      </c>
      <c r="C995" s="7">
        <v>760.12009999999998</v>
      </c>
      <c r="D995" s="5">
        <v>117.77</v>
      </c>
      <c r="F995" s="11">
        <f t="shared" si="45"/>
        <v>0</v>
      </c>
      <c r="G995" s="8">
        <f t="shared" si="46"/>
        <v>760.12009999999998</v>
      </c>
      <c r="K995" s="33">
        <v>4.2414139999999998</v>
      </c>
      <c r="L995" s="33">
        <v>8.4584329999999994</v>
      </c>
      <c r="M995" s="35">
        <f t="shared" si="47"/>
        <v>12.699846999999998</v>
      </c>
    </row>
    <row r="996" spans="1:13" x14ac:dyDescent="0.2">
      <c r="A996" s="2">
        <v>42713</v>
      </c>
      <c r="B996" s="10">
        <v>28.487500000000001</v>
      </c>
      <c r="C996" s="7">
        <v>768.65989999999999</v>
      </c>
      <c r="D996" s="5">
        <v>119.68</v>
      </c>
      <c r="F996" s="11">
        <f t="shared" si="45"/>
        <v>0</v>
      </c>
      <c r="G996" s="8">
        <f t="shared" si="46"/>
        <v>768.65989999999999</v>
      </c>
      <c r="K996" s="33">
        <v>-0.88222</v>
      </c>
      <c r="L996" s="33">
        <v>-1.9410400000000001</v>
      </c>
      <c r="M996" s="35">
        <f t="shared" si="47"/>
        <v>-2.8232600000000003</v>
      </c>
    </row>
    <row r="997" spans="1:13" x14ac:dyDescent="0.2">
      <c r="A997" s="2">
        <v>42712</v>
      </c>
      <c r="B997" s="10">
        <v>28.03</v>
      </c>
      <c r="C997" s="7">
        <v>767.33010000000002</v>
      </c>
      <c r="D997" s="5">
        <v>118.91</v>
      </c>
      <c r="F997" s="11">
        <f t="shared" si="45"/>
        <v>0</v>
      </c>
      <c r="G997" s="8">
        <f t="shared" si="46"/>
        <v>767.33010000000002</v>
      </c>
      <c r="K997" s="33">
        <v>1.3646069999999999</v>
      </c>
      <c r="L997" s="33">
        <v>-3.5362800000000001</v>
      </c>
      <c r="M997" s="35">
        <f t="shared" si="47"/>
        <v>-2.1716730000000002</v>
      </c>
    </row>
    <row r="998" spans="1:13" x14ac:dyDescent="0.2">
      <c r="A998" s="2">
        <v>42711</v>
      </c>
      <c r="B998" s="10">
        <v>27.7575</v>
      </c>
      <c r="C998" s="7">
        <v>770.41989999999998</v>
      </c>
      <c r="D998" s="5">
        <v>117.95</v>
      </c>
      <c r="F998" s="11">
        <f t="shared" si="45"/>
        <v>0</v>
      </c>
      <c r="G998" s="8">
        <f t="shared" si="46"/>
        <v>770.41989999999998</v>
      </c>
      <c r="K998" s="33">
        <v>-2.9138199999999999</v>
      </c>
      <c r="L998" s="33">
        <v>-2.02651</v>
      </c>
      <c r="M998" s="35">
        <f t="shared" si="47"/>
        <v>-4.9403299999999994</v>
      </c>
    </row>
    <row r="999" spans="1:13" x14ac:dyDescent="0.2">
      <c r="A999" s="2">
        <v>42710</v>
      </c>
      <c r="B999" s="10">
        <v>27.487500000000001</v>
      </c>
      <c r="C999" s="7">
        <v>764.72</v>
      </c>
      <c r="D999" s="5">
        <v>117.31</v>
      </c>
      <c r="F999" s="11">
        <f t="shared" si="45"/>
        <v>0</v>
      </c>
      <c r="G999" s="8">
        <f t="shared" si="46"/>
        <v>764.72</v>
      </c>
      <c r="K999" s="33">
        <v>-2.7174900000000002</v>
      </c>
      <c r="L999" s="33">
        <v>1.356614</v>
      </c>
      <c r="M999" s="35">
        <f t="shared" si="47"/>
        <v>-1.3608760000000002</v>
      </c>
    </row>
    <row r="1000" spans="1:13" x14ac:dyDescent="0.2">
      <c r="A1000" s="2">
        <v>42709</v>
      </c>
      <c r="B1000" s="10">
        <v>27.2775</v>
      </c>
      <c r="C1000" s="7">
        <v>759.36009999999999</v>
      </c>
      <c r="D1000" s="5">
        <v>117.43</v>
      </c>
      <c r="F1000" s="11">
        <f t="shared" si="45"/>
        <v>0</v>
      </c>
      <c r="G1000" s="8">
        <f t="shared" si="46"/>
        <v>759.36009999999999</v>
      </c>
      <c r="K1000" s="33">
        <v>-9.1595200000000006</v>
      </c>
      <c r="L1000" s="33">
        <v>-10.3771</v>
      </c>
      <c r="M1000" s="35">
        <f t="shared" si="47"/>
        <v>-19.536619999999999</v>
      </c>
    </row>
    <row r="1001" spans="1:13" x14ac:dyDescent="0.2">
      <c r="A1001" s="2">
        <v>42706</v>
      </c>
      <c r="B1001" s="10">
        <v>27.475000000000001</v>
      </c>
      <c r="C1001" s="7">
        <v>740.34010000000001</v>
      </c>
      <c r="D1001" s="5">
        <v>115.4</v>
      </c>
      <c r="F1001" s="11">
        <f t="shared" si="45"/>
        <v>0</v>
      </c>
      <c r="G1001" s="8">
        <f t="shared" si="46"/>
        <v>740.34010000000001</v>
      </c>
      <c r="K1001" s="33">
        <v>1.5589519999999999</v>
      </c>
      <c r="L1001" s="33">
        <v>-1.04009</v>
      </c>
      <c r="M1001" s="35">
        <f t="shared" si="47"/>
        <v>0.51886199999999993</v>
      </c>
    </row>
    <row r="1002" spans="1:13" x14ac:dyDescent="0.2">
      <c r="A1002" s="2">
        <v>42705</v>
      </c>
      <c r="B1002" s="10">
        <v>27.372499999999999</v>
      </c>
      <c r="C1002" s="7">
        <v>743.6499</v>
      </c>
      <c r="D1002" s="5">
        <v>115.1</v>
      </c>
      <c r="F1002" s="11">
        <f t="shared" si="45"/>
        <v>0</v>
      </c>
      <c r="G1002" s="8">
        <f t="shared" si="46"/>
        <v>743.6499</v>
      </c>
      <c r="K1002" s="33">
        <v>3.5015740000000002</v>
      </c>
      <c r="L1002" s="33">
        <v>14.796150000000001</v>
      </c>
      <c r="M1002" s="35">
        <f t="shared" si="47"/>
        <v>18.297724000000002</v>
      </c>
    </row>
    <row r="1003" spans="1:13" x14ac:dyDescent="0.2">
      <c r="A1003" s="2">
        <v>42704</v>
      </c>
      <c r="B1003" s="10">
        <v>27.63</v>
      </c>
      <c r="C1003" s="7">
        <v>750.57010000000002</v>
      </c>
      <c r="D1003" s="5">
        <v>118.42</v>
      </c>
      <c r="F1003" s="11">
        <f t="shared" si="45"/>
        <v>0</v>
      </c>
      <c r="G1003" s="8">
        <f t="shared" si="46"/>
        <v>750.57010000000002</v>
      </c>
      <c r="K1003" s="33">
        <v>5.9389940000000001</v>
      </c>
      <c r="L1003" s="33">
        <v>10.750299999999999</v>
      </c>
      <c r="M1003" s="35">
        <f t="shared" si="47"/>
        <v>16.689294</v>
      </c>
    </row>
    <row r="1004" spans="1:13" x14ac:dyDescent="0.2">
      <c r="A1004" s="2">
        <v>42703</v>
      </c>
      <c r="B1004" s="10">
        <v>27.864999999999998</v>
      </c>
      <c r="C1004" s="7">
        <v>762.52</v>
      </c>
      <c r="D1004" s="5">
        <v>120.87</v>
      </c>
      <c r="F1004" s="11">
        <f t="shared" si="45"/>
        <v>0</v>
      </c>
      <c r="G1004" s="8">
        <f t="shared" si="46"/>
        <v>762.52</v>
      </c>
      <c r="K1004" s="33">
        <v>2.0834389999999998</v>
      </c>
      <c r="L1004" s="33">
        <v>-2.2868200000000001</v>
      </c>
      <c r="M1004" s="35">
        <f t="shared" si="47"/>
        <v>-0.20338100000000026</v>
      </c>
    </row>
    <row r="1005" spans="1:13" x14ac:dyDescent="0.2">
      <c r="A1005" s="2">
        <v>42702</v>
      </c>
      <c r="B1005" s="10">
        <v>27.892499999999998</v>
      </c>
      <c r="C1005" s="7">
        <v>766.77</v>
      </c>
      <c r="D1005" s="5">
        <v>120.41</v>
      </c>
      <c r="F1005" s="11">
        <f t="shared" si="45"/>
        <v>0</v>
      </c>
      <c r="G1005" s="8">
        <f t="shared" si="46"/>
        <v>766.77</v>
      </c>
      <c r="K1005" s="33">
        <v>6.6501200000000003</v>
      </c>
      <c r="L1005" s="33">
        <v>-0.34852</v>
      </c>
      <c r="M1005" s="35">
        <f t="shared" si="47"/>
        <v>6.3016000000000005</v>
      </c>
    </row>
    <row r="1006" spans="1:13" x14ac:dyDescent="0.2">
      <c r="A1006" s="2">
        <v>42699</v>
      </c>
      <c r="B1006" s="10">
        <v>27.947500000000002</v>
      </c>
      <c r="C1006" s="7">
        <v>780.37009999999998</v>
      </c>
      <c r="D1006" s="5">
        <v>120.38</v>
      </c>
      <c r="F1006" s="11">
        <f t="shared" si="45"/>
        <v>0</v>
      </c>
      <c r="G1006" s="8">
        <f t="shared" si="46"/>
        <v>780.37009999999998</v>
      </c>
      <c r="K1006" s="33">
        <v>-0.19356000000000001</v>
      </c>
      <c r="L1006" s="33">
        <v>2.7083889999999999</v>
      </c>
      <c r="M1006" s="35">
        <f t="shared" si="47"/>
        <v>2.5148289999999998</v>
      </c>
    </row>
    <row r="1007" spans="1:13" x14ac:dyDescent="0.2">
      <c r="A1007" s="2">
        <v>42698</v>
      </c>
      <c r="B1007" s="10">
        <v>27.807500000000001</v>
      </c>
      <c r="C1007" s="7">
        <v>780.12009999999998</v>
      </c>
      <c r="D1007" s="5">
        <v>120.84</v>
      </c>
      <c r="F1007" s="11">
        <f t="shared" si="45"/>
        <v>0</v>
      </c>
      <c r="G1007" s="8">
        <f t="shared" si="46"/>
        <v>780.12009999999998</v>
      </c>
      <c r="K1007" s="33">
        <v>0</v>
      </c>
      <c r="L1007" s="33">
        <v>0</v>
      </c>
      <c r="M1007" s="35">
        <f t="shared" si="47"/>
        <v>0</v>
      </c>
    </row>
    <row r="1008" spans="1:13" x14ac:dyDescent="0.2">
      <c r="A1008" s="2">
        <v>42697</v>
      </c>
      <c r="B1008" s="10">
        <v>27.807500000000001</v>
      </c>
      <c r="C1008" s="7">
        <v>780.12009999999998</v>
      </c>
      <c r="D1008" s="5">
        <v>120.84</v>
      </c>
      <c r="F1008" s="11">
        <f t="shared" si="45"/>
        <v>0</v>
      </c>
      <c r="G1008" s="8">
        <f t="shared" si="46"/>
        <v>780.12009999999998</v>
      </c>
      <c r="K1008" s="33">
        <v>2.6098699999999999</v>
      </c>
      <c r="L1008" s="33">
        <v>2.4568159999999999</v>
      </c>
      <c r="M1008" s="35">
        <f t="shared" si="47"/>
        <v>5.0666859999999998</v>
      </c>
    </row>
    <row r="1009" spans="1:13" x14ac:dyDescent="0.2">
      <c r="A1009" s="2">
        <v>42696</v>
      </c>
      <c r="B1009" s="10">
        <v>27.95</v>
      </c>
      <c r="C1009" s="7">
        <v>785.33010000000002</v>
      </c>
      <c r="D1009" s="5">
        <v>121.47</v>
      </c>
      <c r="F1009" s="11">
        <f t="shared" si="45"/>
        <v>0</v>
      </c>
      <c r="G1009" s="8">
        <f t="shared" si="46"/>
        <v>785.33010000000002</v>
      </c>
      <c r="K1009" s="33">
        <v>-2.6042100000000001</v>
      </c>
      <c r="L1009" s="33">
        <v>1.489773</v>
      </c>
      <c r="M1009" s="35">
        <f t="shared" si="47"/>
        <v>-1.1144370000000001</v>
      </c>
    </row>
    <row r="1010" spans="1:13" x14ac:dyDescent="0.2">
      <c r="A1010" s="2">
        <v>42695</v>
      </c>
      <c r="B1010" s="10">
        <v>27.932500000000001</v>
      </c>
      <c r="C1010" s="7">
        <v>780</v>
      </c>
      <c r="D1010" s="5">
        <v>121.77</v>
      </c>
      <c r="F1010" s="11">
        <f t="shared" si="45"/>
        <v>0</v>
      </c>
      <c r="G1010" s="8">
        <f t="shared" si="46"/>
        <v>780</v>
      </c>
      <c r="K1010" s="33">
        <v>-9.8743800000000004</v>
      </c>
      <c r="L1010" s="33">
        <v>-20.985199999999999</v>
      </c>
      <c r="M1010" s="35">
        <f t="shared" si="47"/>
        <v>-30.859580000000001</v>
      </c>
    </row>
    <row r="1011" spans="1:13" x14ac:dyDescent="0.2">
      <c r="A1011" s="2">
        <v>42692</v>
      </c>
      <c r="B1011" s="10">
        <v>27.515000000000001</v>
      </c>
      <c r="C1011" s="7">
        <v>760.15989999999999</v>
      </c>
      <c r="D1011" s="5">
        <v>117.02</v>
      </c>
      <c r="F1011" s="11">
        <f t="shared" si="45"/>
        <v>0</v>
      </c>
      <c r="G1011" s="8">
        <f t="shared" si="46"/>
        <v>760.15989999999999</v>
      </c>
      <c r="K1011" s="33">
        <v>-1.8448599999999999</v>
      </c>
      <c r="L1011" s="33">
        <v>3.7584840000000002</v>
      </c>
      <c r="M1011" s="35">
        <f t="shared" si="47"/>
        <v>1.9136240000000002</v>
      </c>
    </row>
    <row r="1012" spans="1:13" x14ac:dyDescent="0.2">
      <c r="A1012" s="2">
        <v>42691</v>
      </c>
      <c r="B1012" s="10">
        <v>27.487500000000001</v>
      </c>
      <c r="C1012" s="7">
        <v>756.3999</v>
      </c>
      <c r="D1012" s="5">
        <v>117.79</v>
      </c>
      <c r="F1012" s="11">
        <f t="shared" si="45"/>
        <v>0</v>
      </c>
      <c r="G1012" s="8">
        <f t="shared" si="46"/>
        <v>756.3999</v>
      </c>
      <c r="K1012" s="33">
        <v>-4.8200099999999999</v>
      </c>
      <c r="L1012" s="33">
        <v>-6.9210799999999999</v>
      </c>
      <c r="M1012" s="35">
        <f t="shared" si="47"/>
        <v>-11.74109</v>
      </c>
    </row>
    <row r="1013" spans="1:13" x14ac:dyDescent="0.2">
      <c r="A1013" s="2">
        <v>42690</v>
      </c>
      <c r="B1013" s="10">
        <v>27.497499999999999</v>
      </c>
      <c r="C1013" s="7">
        <v>746.49</v>
      </c>
      <c r="D1013" s="5">
        <v>116.34</v>
      </c>
      <c r="F1013" s="11">
        <f t="shared" si="45"/>
        <v>0</v>
      </c>
      <c r="G1013" s="8">
        <f t="shared" si="46"/>
        <v>746.49</v>
      </c>
      <c r="K1013" s="33">
        <v>-1.9518599999999999</v>
      </c>
      <c r="L1013" s="33">
        <v>6.7807579999999996</v>
      </c>
      <c r="M1013" s="35">
        <f t="shared" si="47"/>
        <v>4.8288979999999997</v>
      </c>
    </row>
    <row r="1014" spans="1:13" x14ac:dyDescent="0.2">
      <c r="A1014" s="2">
        <v>42689</v>
      </c>
      <c r="B1014" s="10">
        <v>26.7775</v>
      </c>
      <c r="C1014" s="7">
        <v>743.24</v>
      </c>
      <c r="D1014" s="5">
        <v>117.2</v>
      </c>
      <c r="F1014" s="11">
        <f t="shared" si="45"/>
        <v>0</v>
      </c>
      <c r="G1014" s="8">
        <f t="shared" si="46"/>
        <v>743.24</v>
      </c>
      <c r="K1014" s="33">
        <v>-11.947900000000001</v>
      </c>
      <c r="L1014" s="33">
        <v>-8.7527500000000007</v>
      </c>
      <c r="M1014" s="35">
        <f t="shared" si="47"/>
        <v>-20.700650000000003</v>
      </c>
    </row>
    <row r="1015" spans="1:13" x14ac:dyDescent="0.2">
      <c r="A1015" s="2">
        <v>42688</v>
      </c>
      <c r="B1015" s="10">
        <v>26.427499999999998</v>
      </c>
      <c r="C1015" s="7">
        <v>719.07010000000002</v>
      </c>
      <c r="D1015" s="5">
        <v>115.08</v>
      </c>
      <c r="F1015" s="11">
        <f t="shared" si="45"/>
        <v>0</v>
      </c>
      <c r="G1015" s="8">
        <f t="shared" si="46"/>
        <v>719.07010000000002</v>
      </c>
      <c r="K1015" s="33">
        <v>10.05766</v>
      </c>
      <c r="L1015" s="33">
        <v>16.15625</v>
      </c>
      <c r="M1015" s="35">
        <f t="shared" si="47"/>
        <v>26.213909999999998</v>
      </c>
    </row>
    <row r="1016" spans="1:13" x14ac:dyDescent="0.2">
      <c r="A1016" s="2">
        <v>42685</v>
      </c>
      <c r="B1016" s="10">
        <v>27.107500000000002</v>
      </c>
      <c r="C1016" s="7">
        <v>739.01</v>
      </c>
      <c r="D1016" s="5">
        <v>119.02</v>
      </c>
      <c r="F1016" s="11">
        <f t="shared" si="45"/>
        <v>0</v>
      </c>
      <c r="G1016" s="8">
        <f t="shared" si="46"/>
        <v>739.01</v>
      </c>
      <c r="K1016" s="33">
        <v>1.558711</v>
      </c>
      <c r="L1016" s="33">
        <v>9.0497910000000008</v>
      </c>
      <c r="M1016" s="35">
        <f t="shared" si="47"/>
        <v>10.608502000000001</v>
      </c>
    </row>
    <row r="1017" spans="1:13" x14ac:dyDescent="0.2">
      <c r="A1017" s="2">
        <v>42684</v>
      </c>
      <c r="B1017" s="10">
        <v>26.947500000000002</v>
      </c>
      <c r="C1017" s="7">
        <v>742.37990000000002</v>
      </c>
      <c r="D1017" s="5">
        <v>120.8</v>
      </c>
      <c r="F1017" s="11">
        <f t="shared" si="45"/>
        <v>0</v>
      </c>
      <c r="G1017" s="8">
        <f t="shared" si="46"/>
        <v>742.37990000000002</v>
      </c>
      <c r="K1017" s="33">
        <v>14.75994</v>
      </c>
      <c r="L1017" s="33">
        <v>8.4038090000000008</v>
      </c>
      <c r="M1017" s="35">
        <f t="shared" si="47"/>
        <v>23.163749000000003</v>
      </c>
    </row>
    <row r="1018" spans="1:13" x14ac:dyDescent="0.2">
      <c r="A1018" s="2">
        <v>42683</v>
      </c>
      <c r="B1018" s="10">
        <v>27.72</v>
      </c>
      <c r="C1018" s="7">
        <v>771.87990000000002</v>
      </c>
      <c r="D1018" s="5">
        <v>123.18</v>
      </c>
      <c r="F1018" s="11">
        <f t="shared" si="45"/>
        <v>0</v>
      </c>
      <c r="G1018" s="8">
        <f t="shared" si="46"/>
        <v>771.87990000000002</v>
      </c>
      <c r="K1018" s="33">
        <v>7.750254</v>
      </c>
      <c r="L1018" s="33">
        <v>4.7685779999999998</v>
      </c>
      <c r="M1018" s="35">
        <f t="shared" si="47"/>
        <v>12.518832</v>
      </c>
    </row>
    <row r="1019" spans="1:13" x14ac:dyDescent="0.2">
      <c r="A1019" s="2">
        <v>42682</v>
      </c>
      <c r="B1019" s="10">
        <v>27.765000000000001</v>
      </c>
      <c r="C1019" s="7">
        <v>787.75</v>
      </c>
      <c r="D1019" s="5">
        <v>124.22</v>
      </c>
      <c r="F1019" s="11">
        <f t="shared" si="45"/>
        <v>0</v>
      </c>
      <c r="G1019" s="8">
        <f t="shared" si="46"/>
        <v>787.75</v>
      </c>
      <c r="K1019" s="33">
        <v>-1.4564900000000001</v>
      </c>
      <c r="L1019" s="33">
        <v>-9.218</v>
      </c>
      <c r="M1019" s="35">
        <f t="shared" si="47"/>
        <v>-10.67449</v>
      </c>
    </row>
    <row r="1020" spans="1:13" x14ac:dyDescent="0.2">
      <c r="A1020" s="2">
        <v>42681</v>
      </c>
      <c r="B1020" s="10">
        <v>27.602499999999999</v>
      </c>
      <c r="C1020" s="7">
        <v>784.92989999999998</v>
      </c>
      <c r="D1020" s="5">
        <v>122.15</v>
      </c>
      <c r="F1020" s="11">
        <f t="shared" si="45"/>
        <v>0</v>
      </c>
      <c r="G1020" s="8">
        <f t="shared" si="46"/>
        <v>784.92989999999998</v>
      </c>
      <c r="K1020" s="33">
        <v>-14.7499</v>
      </c>
      <c r="L1020" s="33">
        <v>-5.1754199999999999</v>
      </c>
      <c r="M1020" s="35">
        <f t="shared" si="47"/>
        <v>-19.925319999999999</v>
      </c>
    </row>
    <row r="1021" spans="1:13" x14ac:dyDescent="0.2">
      <c r="A1021" s="2">
        <v>42678</v>
      </c>
      <c r="B1021" s="10">
        <v>27.21</v>
      </c>
      <c r="C1021" s="7">
        <v>755.05</v>
      </c>
      <c r="D1021" s="5">
        <v>120.75</v>
      </c>
      <c r="F1021" s="11">
        <f t="shared" si="45"/>
        <v>0</v>
      </c>
      <c r="G1021" s="8">
        <f t="shared" si="46"/>
        <v>755.05</v>
      </c>
      <c r="K1021" s="33">
        <v>5.9600629999999999</v>
      </c>
      <c r="L1021" s="33">
        <v>-4.4879499999999997</v>
      </c>
      <c r="M1021" s="35">
        <f t="shared" si="47"/>
        <v>1.4721130000000002</v>
      </c>
    </row>
    <row r="1022" spans="1:13" x14ac:dyDescent="0.2">
      <c r="A1022" s="2">
        <v>42677</v>
      </c>
      <c r="B1022" s="10">
        <v>27.4575</v>
      </c>
      <c r="C1022" s="7">
        <v>767.03</v>
      </c>
      <c r="D1022" s="5">
        <v>120</v>
      </c>
      <c r="F1022" s="11">
        <f t="shared" si="45"/>
        <v>0</v>
      </c>
      <c r="G1022" s="8">
        <f t="shared" si="46"/>
        <v>767.03</v>
      </c>
      <c r="K1022" s="33">
        <v>-0.48992999999999998</v>
      </c>
      <c r="L1022" s="33">
        <v>32.389429999999997</v>
      </c>
      <c r="M1022" s="35">
        <f t="shared" si="47"/>
        <v>31.899499999999996</v>
      </c>
    </row>
    <row r="1023" spans="1:13" x14ac:dyDescent="0.2">
      <c r="A1023" s="2">
        <v>42676</v>
      </c>
      <c r="B1023" s="10">
        <v>27.897500000000001</v>
      </c>
      <c r="C1023" s="7">
        <v>765.56010000000003</v>
      </c>
      <c r="D1023" s="5">
        <v>127.17</v>
      </c>
      <c r="F1023" s="11">
        <f t="shared" si="45"/>
        <v>0</v>
      </c>
      <c r="G1023" s="8">
        <f t="shared" si="46"/>
        <v>765.56010000000003</v>
      </c>
      <c r="K1023" s="33">
        <v>9.652056</v>
      </c>
      <c r="L1023" s="33">
        <v>11.15493</v>
      </c>
      <c r="M1023" s="35">
        <f t="shared" si="47"/>
        <v>20.806986000000002</v>
      </c>
    </row>
    <row r="1024" spans="1:13" x14ac:dyDescent="0.2">
      <c r="A1024" s="2">
        <v>42675</v>
      </c>
      <c r="B1024" s="10">
        <v>27.872499999999999</v>
      </c>
      <c r="C1024" s="7">
        <v>785.40989999999999</v>
      </c>
      <c r="D1024" s="5">
        <v>129.5</v>
      </c>
      <c r="F1024" s="11">
        <f t="shared" si="45"/>
        <v>0</v>
      </c>
      <c r="G1024" s="8">
        <f t="shared" si="46"/>
        <v>785.40989999999999</v>
      </c>
      <c r="K1024" s="33">
        <v>2.4102929999999998</v>
      </c>
      <c r="L1024" s="33">
        <v>5.1529999999999996</v>
      </c>
      <c r="M1024" s="35">
        <f t="shared" si="47"/>
        <v>7.5632929999999998</v>
      </c>
    </row>
    <row r="1025" spans="1:13" x14ac:dyDescent="0.2">
      <c r="A1025" s="2">
        <v>42674</v>
      </c>
      <c r="B1025" s="10">
        <v>28.385000000000002</v>
      </c>
      <c r="C1025" s="7">
        <v>789.82010000000002</v>
      </c>
      <c r="D1025" s="5">
        <v>130.99</v>
      </c>
      <c r="F1025" s="11">
        <f t="shared" si="45"/>
        <v>0</v>
      </c>
      <c r="G1025" s="8">
        <f t="shared" si="46"/>
        <v>789.82010000000002</v>
      </c>
      <c r="K1025" s="33">
        <v>-6.5500699999999998</v>
      </c>
      <c r="L1025" s="33">
        <v>1.255565</v>
      </c>
      <c r="M1025" s="35">
        <f t="shared" si="47"/>
        <v>-5.294505</v>
      </c>
    </row>
    <row r="1026" spans="1:13" x14ac:dyDescent="0.2">
      <c r="A1026" s="2">
        <v>42671</v>
      </c>
      <c r="B1026" s="10">
        <v>28.43</v>
      </c>
      <c r="C1026" s="7">
        <v>776.32010000000002</v>
      </c>
      <c r="D1026" s="5">
        <v>131.29</v>
      </c>
      <c r="F1026" s="11">
        <f t="shared" si="45"/>
        <v>0</v>
      </c>
      <c r="G1026" s="8">
        <f t="shared" si="46"/>
        <v>776.32010000000002</v>
      </c>
      <c r="K1026" s="33">
        <v>20.566800000000001</v>
      </c>
      <c r="L1026" s="33">
        <v>-8.3076899999999991</v>
      </c>
      <c r="M1026" s="35">
        <f t="shared" si="47"/>
        <v>12.259110000000002</v>
      </c>
    </row>
    <row r="1027" spans="1:13" x14ac:dyDescent="0.2">
      <c r="A1027" s="2">
        <v>42670</v>
      </c>
      <c r="B1027" s="10">
        <v>28.62</v>
      </c>
      <c r="C1027" s="7">
        <v>818.36009999999999</v>
      </c>
      <c r="D1027" s="5">
        <v>129.69</v>
      </c>
      <c r="F1027" s="11">
        <f t="shared" si="45"/>
        <v>0</v>
      </c>
      <c r="G1027" s="8">
        <f t="shared" si="46"/>
        <v>818.36009999999999</v>
      </c>
      <c r="K1027" s="33">
        <v>2.201975</v>
      </c>
      <c r="L1027" s="33">
        <v>5.368995</v>
      </c>
      <c r="M1027" s="35">
        <f t="shared" si="47"/>
        <v>7.57097</v>
      </c>
    </row>
    <row r="1028" spans="1:13" x14ac:dyDescent="0.2">
      <c r="A1028" s="2">
        <v>42669</v>
      </c>
      <c r="B1028" s="10">
        <v>28.897500000000001</v>
      </c>
      <c r="C1028" s="7">
        <v>822.59010000000001</v>
      </c>
      <c r="D1028" s="5">
        <v>131.04</v>
      </c>
      <c r="F1028" s="11">
        <f t="shared" si="45"/>
        <v>0</v>
      </c>
      <c r="G1028" s="8">
        <f t="shared" si="46"/>
        <v>822.59010000000001</v>
      </c>
      <c r="K1028" s="33">
        <v>6.4711939999999997</v>
      </c>
      <c r="L1028" s="33">
        <v>3.4421789999999999</v>
      </c>
      <c r="M1028" s="35">
        <f t="shared" si="47"/>
        <v>9.913373</v>
      </c>
    </row>
    <row r="1029" spans="1:13" x14ac:dyDescent="0.2">
      <c r="A1029" s="2">
        <v>42668</v>
      </c>
      <c r="B1029" s="10">
        <v>29.5625</v>
      </c>
      <c r="C1029" s="7">
        <v>835.17989999999998</v>
      </c>
      <c r="D1029" s="5">
        <v>132.29</v>
      </c>
      <c r="F1029" s="11">
        <f t="shared" ref="F1029:F1092" si="48">B1029*$P$8</f>
        <v>0</v>
      </c>
      <c r="G1029" s="8">
        <f t="shared" ref="G1029:G1092" si="49">C1029*(1-$P$8)</f>
        <v>835.17989999999998</v>
      </c>
      <c r="K1029" s="33">
        <v>1.340014</v>
      </c>
      <c r="L1029" s="33">
        <v>5.2619389999999999</v>
      </c>
      <c r="M1029" s="35">
        <f t="shared" si="47"/>
        <v>6.601953</v>
      </c>
    </row>
    <row r="1030" spans="1:13" x14ac:dyDescent="0.2">
      <c r="A1030" s="2">
        <v>42667</v>
      </c>
      <c r="B1030" s="10">
        <v>29.412500000000001</v>
      </c>
      <c r="C1030" s="7">
        <v>838.09010000000001</v>
      </c>
      <c r="D1030" s="5">
        <v>133.28</v>
      </c>
      <c r="F1030" s="11">
        <f t="shared" si="48"/>
        <v>0</v>
      </c>
      <c r="G1030" s="8">
        <f t="shared" si="49"/>
        <v>838.09010000000001</v>
      </c>
      <c r="K1030" s="33">
        <v>-9.4345400000000001</v>
      </c>
      <c r="L1030" s="33">
        <v>-4.76058</v>
      </c>
      <c r="M1030" s="35">
        <f t="shared" ref="M1030:M1093" si="50">SUM(K1030:L1030)</f>
        <v>-14.195119999999999</v>
      </c>
    </row>
    <row r="1031" spans="1:13" x14ac:dyDescent="0.2">
      <c r="A1031" s="2">
        <v>42664</v>
      </c>
      <c r="B1031" s="10">
        <v>29.15</v>
      </c>
      <c r="C1031" s="7">
        <v>818.99</v>
      </c>
      <c r="D1031" s="5">
        <v>132.07</v>
      </c>
      <c r="F1031" s="11">
        <f t="shared" si="48"/>
        <v>0</v>
      </c>
      <c r="G1031" s="8">
        <f t="shared" si="49"/>
        <v>818.99</v>
      </c>
      <c r="K1031" s="33">
        <v>-4.1623700000000001</v>
      </c>
      <c r="L1031" s="33">
        <v>-10.257899999999999</v>
      </c>
      <c r="M1031" s="35">
        <f t="shared" si="50"/>
        <v>-14.420269999999999</v>
      </c>
    </row>
    <row r="1032" spans="1:13" x14ac:dyDescent="0.2">
      <c r="A1032" s="2">
        <v>42663</v>
      </c>
      <c r="B1032" s="10">
        <v>29.265000000000001</v>
      </c>
      <c r="C1032" s="7">
        <v>810.32010000000002</v>
      </c>
      <c r="D1032" s="5">
        <v>130</v>
      </c>
      <c r="F1032" s="11">
        <f t="shared" si="48"/>
        <v>0</v>
      </c>
      <c r="G1032" s="8">
        <f t="shared" si="49"/>
        <v>810.32010000000002</v>
      </c>
      <c r="K1032" s="33">
        <v>3.5960580000000002</v>
      </c>
      <c r="L1032" s="33">
        <v>0.46599499999999999</v>
      </c>
      <c r="M1032" s="35">
        <f t="shared" si="50"/>
        <v>4.0620530000000006</v>
      </c>
    </row>
    <row r="1033" spans="1:13" x14ac:dyDescent="0.2">
      <c r="A1033" s="2">
        <v>42662</v>
      </c>
      <c r="B1033" s="10">
        <v>29.28</v>
      </c>
      <c r="C1033" s="7">
        <v>817.68989999999997</v>
      </c>
      <c r="D1033" s="5">
        <v>130.11000000000001</v>
      </c>
      <c r="F1033" s="11">
        <f t="shared" si="48"/>
        <v>0</v>
      </c>
      <c r="G1033" s="8">
        <f t="shared" si="49"/>
        <v>817.68989999999997</v>
      </c>
      <c r="K1033" s="33">
        <v>2.5420000000000002E-2</v>
      </c>
      <c r="L1033" s="33">
        <v>-7.6387600000000004</v>
      </c>
      <c r="M1033" s="35">
        <f t="shared" si="50"/>
        <v>-7.61334</v>
      </c>
    </row>
    <row r="1034" spans="1:13" x14ac:dyDescent="0.2">
      <c r="A1034" s="2">
        <v>42661</v>
      </c>
      <c r="B1034" s="10">
        <v>29.3675</v>
      </c>
      <c r="C1034" s="7">
        <v>817.6499</v>
      </c>
      <c r="D1034" s="5">
        <v>128.57</v>
      </c>
      <c r="F1034" s="11">
        <f t="shared" si="48"/>
        <v>0</v>
      </c>
      <c r="G1034" s="8">
        <f t="shared" si="49"/>
        <v>817.6499</v>
      </c>
      <c r="K1034" s="33">
        <v>-2.2781199999999999</v>
      </c>
      <c r="L1034" s="33">
        <v>-4.9646800000000004</v>
      </c>
      <c r="M1034" s="35">
        <f t="shared" si="50"/>
        <v>-7.2428000000000008</v>
      </c>
    </row>
    <row r="1035" spans="1:13" x14ac:dyDescent="0.2">
      <c r="A1035" s="2">
        <v>42660</v>
      </c>
      <c r="B1035" s="10">
        <v>29.387499999999999</v>
      </c>
      <c r="C1035" s="7">
        <v>812.95</v>
      </c>
      <c r="D1035" s="5">
        <v>127.54</v>
      </c>
      <c r="F1035" s="11">
        <f t="shared" si="48"/>
        <v>0</v>
      </c>
      <c r="G1035" s="8">
        <f t="shared" si="49"/>
        <v>812.95</v>
      </c>
      <c r="K1035" s="33">
        <v>4.8841390000000002</v>
      </c>
      <c r="L1035" s="33">
        <v>1.5391410000000001</v>
      </c>
      <c r="M1035" s="35">
        <f t="shared" si="50"/>
        <v>6.4232800000000001</v>
      </c>
    </row>
    <row r="1036" spans="1:13" x14ac:dyDescent="0.2">
      <c r="A1036" s="2">
        <v>42657</v>
      </c>
      <c r="B1036" s="10">
        <v>29.407499999999999</v>
      </c>
      <c r="C1036" s="7">
        <v>822.96</v>
      </c>
      <c r="D1036" s="5">
        <v>127.88</v>
      </c>
      <c r="F1036" s="11">
        <f t="shared" si="48"/>
        <v>0</v>
      </c>
      <c r="G1036" s="8">
        <f t="shared" si="49"/>
        <v>822.96</v>
      </c>
      <c r="K1036" s="33">
        <v>2.9938340000000001</v>
      </c>
      <c r="L1036" s="33">
        <v>0.3241</v>
      </c>
      <c r="M1036" s="35">
        <f t="shared" si="50"/>
        <v>3.3179340000000002</v>
      </c>
    </row>
    <row r="1037" spans="1:13" x14ac:dyDescent="0.2">
      <c r="A1037" s="2">
        <v>42656</v>
      </c>
      <c r="B1037" s="10">
        <v>29.245000000000001</v>
      </c>
      <c r="C1037" s="7">
        <v>829.28</v>
      </c>
      <c r="D1037" s="5">
        <v>127.82</v>
      </c>
      <c r="F1037" s="11">
        <f t="shared" si="48"/>
        <v>0</v>
      </c>
      <c r="G1037" s="8">
        <f t="shared" si="49"/>
        <v>829.28</v>
      </c>
      <c r="K1037" s="33">
        <v>2.38822</v>
      </c>
      <c r="L1037" s="33">
        <v>5.5019390000000001</v>
      </c>
      <c r="M1037" s="35">
        <f t="shared" si="50"/>
        <v>7.8901590000000006</v>
      </c>
    </row>
    <row r="1038" spans="1:13" x14ac:dyDescent="0.2">
      <c r="A1038" s="2">
        <v>42655</v>
      </c>
      <c r="B1038" s="10">
        <v>29.335000000000001</v>
      </c>
      <c r="C1038" s="7">
        <v>834.09010000000001</v>
      </c>
      <c r="D1038" s="5">
        <v>129.05000000000001</v>
      </c>
      <c r="F1038" s="11">
        <f t="shared" si="48"/>
        <v>0</v>
      </c>
      <c r="G1038" s="8">
        <f t="shared" si="49"/>
        <v>834.09010000000001</v>
      </c>
      <c r="K1038" s="33">
        <v>-1.63798</v>
      </c>
      <c r="L1038" s="33">
        <v>0.16725799999999999</v>
      </c>
      <c r="M1038" s="35">
        <f t="shared" si="50"/>
        <v>-1.4707220000000001</v>
      </c>
    </row>
    <row r="1039" spans="1:13" x14ac:dyDescent="0.2">
      <c r="A1039" s="2">
        <v>42654</v>
      </c>
      <c r="B1039" s="10">
        <v>29.074999999999999</v>
      </c>
      <c r="C1039" s="7">
        <v>831</v>
      </c>
      <c r="D1039" s="5">
        <v>128.88</v>
      </c>
      <c r="F1039" s="11">
        <f t="shared" si="48"/>
        <v>0</v>
      </c>
      <c r="G1039" s="8">
        <f t="shared" si="49"/>
        <v>831</v>
      </c>
      <c r="K1039" s="33">
        <v>5.182639</v>
      </c>
      <c r="L1039" s="33">
        <v>6.6905559999999999</v>
      </c>
      <c r="M1039" s="35">
        <f t="shared" si="50"/>
        <v>11.873194999999999</v>
      </c>
    </row>
    <row r="1040" spans="1:13" x14ac:dyDescent="0.2">
      <c r="A1040" s="2">
        <v>42653</v>
      </c>
      <c r="B1040" s="10">
        <v>29.012499999999999</v>
      </c>
      <c r="C1040" s="7">
        <v>841.71</v>
      </c>
      <c r="D1040" s="5">
        <v>130.24</v>
      </c>
      <c r="F1040" s="11">
        <f t="shared" si="48"/>
        <v>0</v>
      </c>
      <c r="G1040" s="8">
        <f t="shared" si="49"/>
        <v>841.71</v>
      </c>
      <c r="K1040" s="33">
        <v>-1.3654500000000001</v>
      </c>
      <c r="L1040" s="33">
        <v>-4.0698499999999997</v>
      </c>
      <c r="M1040" s="35">
        <f t="shared" si="50"/>
        <v>-5.4352999999999998</v>
      </c>
    </row>
    <row r="1041" spans="1:13" x14ac:dyDescent="0.2">
      <c r="A1041" s="2">
        <v>42650</v>
      </c>
      <c r="B1041" s="10">
        <v>28.515000000000001</v>
      </c>
      <c r="C1041" s="7">
        <v>839.42989999999998</v>
      </c>
      <c r="D1041" s="5">
        <v>128.99</v>
      </c>
      <c r="F1041" s="11">
        <f t="shared" si="48"/>
        <v>0</v>
      </c>
      <c r="G1041" s="8">
        <f t="shared" si="49"/>
        <v>839.42989999999998</v>
      </c>
      <c r="K1041" s="33">
        <v>1.063982</v>
      </c>
      <c r="L1041" s="33">
        <v>-1.0275700000000001</v>
      </c>
      <c r="M1041" s="35">
        <f t="shared" si="50"/>
        <v>3.6411999999999889E-2</v>
      </c>
    </row>
    <row r="1042" spans="1:13" x14ac:dyDescent="0.2">
      <c r="A1042" s="2">
        <v>42649</v>
      </c>
      <c r="B1042" s="10">
        <v>28.4725</v>
      </c>
      <c r="C1042" s="7">
        <v>841.65989999999999</v>
      </c>
      <c r="D1042" s="5">
        <v>128.74</v>
      </c>
      <c r="F1042" s="11">
        <f t="shared" si="48"/>
        <v>0</v>
      </c>
      <c r="G1042" s="8">
        <f t="shared" si="49"/>
        <v>841.65989999999999</v>
      </c>
      <c r="K1042" s="33">
        <v>1.206979</v>
      </c>
      <c r="L1042" s="33">
        <v>-0.49484</v>
      </c>
      <c r="M1042" s="35">
        <f t="shared" si="50"/>
        <v>0.71213900000000008</v>
      </c>
    </row>
    <row r="1043" spans="1:13" x14ac:dyDescent="0.2">
      <c r="A1043" s="2">
        <v>42648</v>
      </c>
      <c r="B1043" s="10">
        <v>28.262499999999999</v>
      </c>
      <c r="C1043" s="7">
        <v>844.36009999999999</v>
      </c>
      <c r="D1043" s="5">
        <v>128.47</v>
      </c>
      <c r="F1043" s="11">
        <f t="shared" si="48"/>
        <v>0</v>
      </c>
      <c r="G1043" s="8">
        <f t="shared" si="49"/>
        <v>844.36009999999999</v>
      </c>
      <c r="K1043" s="33">
        <v>-5.0361500000000001</v>
      </c>
      <c r="L1043" s="33">
        <v>-1.28241</v>
      </c>
      <c r="M1043" s="35">
        <f t="shared" si="50"/>
        <v>-6.3185599999999997</v>
      </c>
    </row>
    <row r="1044" spans="1:13" x14ac:dyDescent="0.2">
      <c r="A1044" s="2">
        <v>42647</v>
      </c>
      <c r="B1044" s="10">
        <v>28.25</v>
      </c>
      <c r="C1044" s="7">
        <v>834.03</v>
      </c>
      <c r="D1044" s="5">
        <v>128.19</v>
      </c>
      <c r="F1044" s="11">
        <f t="shared" si="48"/>
        <v>0</v>
      </c>
      <c r="G1044" s="8">
        <f t="shared" si="49"/>
        <v>834.03</v>
      </c>
      <c r="K1044" s="33">
        <v>1.2579290000000001</v>
      </c>
      <c r="L1044" s="33">
        <v>3.2031200000000002</v>
      </c>
      <c r="M1044" s="35">
        <f t="shared" si="50"/>
        <v>4.461049</v>
      </c>
    </row>
    <row r="1045" spans="1:13" x14ac:dyDescent="0.2">
      <c r="A1045" s="2">
        <v>42646</v>
      </c>
      <c r="B1045" s="10">
        <v>28.13</v>
      </c>
      <c r="C1045" s="7">
        <v>836.74</v>
      </c>
      <c r="D1045" s="5">
        <v>128.77000000000001</v>
      </c>
      <c r="F1045" s="11">
        <f t="shared" si="48"/>
        <v>0</v>
      </c>
      <c r="G1045" s="8">
        <f t="shared" si="49"/>
        <v>836.74</v>
      </c>
      <c r="K1045" s="33">
        <v>0.34556799999999999</v>
      </c>
      <c r="L1045" s="33">
        <v>-2.87018</v>
      </c>
      <c r="M1045" s="35">
        <f t="shared" si="50"/>
        <v>-2.5246119999999999</v>
      </c>
    </row>
    <row r="1046" spans="1:13" x14ac:dyDescent="0.2">
      <c r="A1046" s="2">
        <v>42643</v>
      </c>
      <c r="B1046" s="10">
        <v>28.262499999999999</v>
      </c>
      <c r="C1046" s="7">
        <v>837.31010000000003</v>
      </c>
      <c r="D1046" s="5">
        <v>128.27000000000001</v>
      </c>
      <c r="F1046" s="11">
        <f t="shared" si="48"/>
        <v>0</v>
      </c>
      <c r="G1046" s="8">
        <f t="shared" si="49"/>
        <v>837.31010000000003</v>
      </c>
      <c r="K1046" s="33">
        <v>-4.1334499999999998</v>
      </c>
      <c r="L1046" s="33">
        <v>-3.9480000000000001E-2</v>
      </c>
      <c r="M1046" s="35">
        <f t="shared" si="50"/>
        <v>-4.17293</v>
      </c>
    </row>
    <row r="1047" spans="1:13" x14ac:dyDescent="0.2">
      <c r="A1047" s="2">
        <v>42642</v>
      </c>
      <c r="B1047" s="10">
        <v>28.045000000000002</v>
      </c>
      <c r="C1047" s="7">
        <v>829.05</v>
      </c>
      <c r="D1047" s="5">
        <v>128.09</v>
      </c>
      <c r="F1047" s="11">
        <f t="shared" si="48"/>
        <v>0</v>
      </c>
      <c r="G1047" s="8">
        <f t="shared" si="49"/>
        <v>829.05</v>
      </c>
      <c r="K1047" s="33">
        <v>6.6368999999999997E-2</v>
      </c>
      <c r="L1047" s="33">
        <v>3.753752</v>
      </c>
      <c r="M1047" s="35">
        <f t="shared" si="50"/>
        <v>3.8201209999999999</v>
      </c>
    </row>
    <row r="1048" spans="1:13" x14ac:dyDescent="0.2">
      <c r="A1048" s="2">
        <v>42641</v>
      </c>
      <c r="B1048" s="10">
        <v>28.487500000000001</v>
      </c>
      <c r="C1048" s="7">
        <v>828.72</v>
      </c>
      <c r="D1048" s="5">
        <v>129.22999999999999</v>
      </c>
      <c r="F1048" s="11">
        <f t="shared" si="48"/>
        <v>0</v>
      </c>
      <c r="G1048" s="8">
        <f t="shared" si="49"/>
        <v>828.72</v>
      </c>
      <c r="K1048" s="33">
        <v>-6.2500900000000001</v>
      </c>
      <c r="L1048" s="33">
        <v>-1.7578800000000001</v>
      </c>
      <c r="M1048" s="35">
        <f t="shared" si="50"/>
        <v>-8.0079700000000003</v>
      </c>
    </row>
    <row r="1049" spans="1:13" x14ac:dyDescent="0.2">
      <c r="A1049" s="2">
        <v>42640</v>
      </c>
      <c r="B1049" s="10">
        <v>28.272500000000001</v>
      </c>
      <c r="C1049" s="7">
        <v>816.11009999999999</v>
      </c>
      <c r="D1049" s="5">
        <v>128.69</v>
      </c>
      <c r="F1049" s="11">
        <f t="shared" si="48"/>
        <v>0</v>
      </c>
      <c r="G1049" s="8">
        <f t="shared" si="49"/>
        <v>816.11009999999999</v>
      </c>
      <c r="K1049" s="33">
        <v>-8.2799999999999994</v>
      </c>
      <c r="L1049" s="33">
        <v>-6.3545600000000002</v>
      </c>
      <c r="M1049" s="35">
        <f t="shared" si="50"/>
        <v>-14.63456</v>
      </c>
    </row>
    <row r="1050" spans="1:13" x14ac:dyDescent="0.2">
      <c r="A1050" s="2">
        <v>42639</v>
      </c>
      <c r="B1050" s="10">
        <v>28.22</v>
      </c>
      <c r="C1050" s="7">
        <v>799.15989999999999</v>
      </c>
      <c r="D1050" s="5">
        <v>127.31</v>
      </c>
      <c r="F1050" s="11">
        <f t="shared" si="48"/>
        <v>0</v>
      </c>
      <c r="G1050" s="8">
        <f t="shared" si="49"/>
        <v>799.15989999999999</v>
      </c>
      <c r="K1050" s="33">
        <v>3.1869179999999999</v>
      </c>
      <c r="L1050" s="33">
        <v>3.2450160000000001</v>
      </c>
      <c r="M1050" s="35">
        <f t="shared" si="50"/>
        <v>6.431934</v>
      </c>
    </row>
    <row r="1051" spans="1:13" x14ac:dyDescent="0.2">
      <c r="A1051" s="2">
        <v>42636</v>
      </c>
      <c r="B1051" s="10">
        <v>28.177499999999998</v>
      </c>
      <c r="C1051" s="7">
        <v>805.75</v>
      </c>
      <c r="D1051" s="5">
        <v>127.96</v>
      </c>
      <c r="F1051" s="11">
        <f t="shared" si="48"/>
        <v>0</v>
      </c>
      <c r="G1051" s="8">
        <f t="shared" si="49"/>
        <v>805.75</v>
      </c>
      <c r="K1051" s="33">
        <v>-0.26623999999999998</v>
      </c>
      <c r="L1051" s="33">
        <v>8.2749649999999999</v>
      </c>
      <c r="M1051" s="35">
        <f t="shared" si="50"/>
        <v>8.0087250000000001</v>
      </c>
    </row>
    <row r="1052" spans="1:13" x14ac:dyDescent="0.2">
      <c r="A1052" s="2">
        <v>42635</v>
      </c>
      <c r="B1052" s="10">
        <v>28.655000000000001</v>
      </c>
      <c r="C1052" s="7">
        <v>804.7</v>
      </c>
      <c r="D1052" s="5">
        <v>130.08000000000001</v>
      </c>
      <c r="F1052" s="11">
        <f t="shared" si="48"/>
        <v>0</v>
      </c>
      <c r="G1052" s="8">
        <f t="shared" si="49"/>
        <v>804.7</v>
      </c>
      <c r="K1052" s="33">
        <v>-7.4212899999999999</v>
      </c>
      <c r="L1052" s="33">
        <v>0.337783</v>
      </c>
      <c r="M1052" s="35">
        <f t="shared" si="50"/>
        <v>-7.083507</v>
      </c>
    </row>
    <row r="1053" spans="1:13" x14ac:dyDescent="0.2">
      <c r="A1053" s="2">
        <v>42634</v>
      </c>
      <c r="B1053" s="10">
        <v>28.387499999999999</v>
      </c>
      <c r="C1053" s="7">
        <v>789.74</v>
      </c>
      <c r="D1053" s="5">
        <v>129.94</v>
      </c>
      <c r="F1053" s="11">
        <f t="shared" si="48"/>
        <v>0</v>
      </c>
      <c r="G1053" s="8">
        <f t="shared" si="49"/>
        <v>789.74</v>
      </c>
      <c r="K1053" s="33">
        <v>-4.6327299999999996</v>
      </c>
      <c r="L1053" s="33">
        <v>-6.1902499999999998</v>
      </c>
      <c r="M1053" s="35">
        <f t="shared" si="50"/>
        <v>-10.822979999999999</v>
      </c>
    </row>
    <row r="1054" spans="1:13" x14ac:dyDescent="0.2">
      <c r="A1054" s="2">
        <v>42633</v>
      </c>
      <c r="B1054" s="10">
        <v>28.392499999999998</v>
      </c>
      <c r="C1054" s="7">
        <v>780.22</v>
      </c>
      <c r="D1054" s="5">
        <v>128.63999999999999</v>
      </c>
      <c r="F1054" s="11">
        <f t="shared" si="48"/>
        <v>0</v>
      </c>
      <c r="G1054" s="8">
        <f t="shared" si="49"/>
        <v>780.22</v>
      </c>
      <c r="K1054" s="33">
        <v>-2.4916</v>
      </c>
      <c r="L1054" s="33">
        <v>3.8105E-2</v>
      </c>
      <c r="M1054" s="35">
        <f t="shared" si="50"/>
        <v>-2.4534950000000002</v>
      </c>
    </row>
    <row r="1055" spans="1:13" x14ac:dyDescent="0.2">
      <c r="A1055" s="2">
        <v>42632</v>
      </c>
      <c r="B1055" s="10">
        <v>28.395</v>
      </c>
      <c r="C1055" s="7">
        <v>775.1001</v>
      </c>
      <c r="D1055" s="5">
        <v>128.65</v>
      </c>
      <c r="F1055" s="11">
        <f t="shared" si="48"/>
        <v>0</v>
      </c>
      <c r="G1055" s="8">
        <f t="shared" si="49"/>
        <v>775.1001</v>
      </c>
      <c r="K1055" s="33">
        <v>1.83704</v>
      </c>
      <c r="L1055" s="33">
        <v>0.73852200000000001</v>
      </c>
      <c r="M1055" s="35">
        <f t="shared" si="50"/>
        <v>2.5755620000000001</v>
      </c>
    </row>
    <row r="1056" spans="1:13" x14ac:dyDescent="0.2">
      <c r="A1056" s="2">
        <v>42629</v>
      </c>
      <c r="B1056" s="10">
        <v>28.73</v>
      </c>
      <c r="C1056" s="7">
        <v>778.52</v>
      </c>
      <c r="D1056" s="5">
        <v>129.07</v>
      </c>
      <c r="F1056" s="11">
        <f t="shared" si="48"/>
        <v>0</v>
      </c>
      <c r="G1056" s="8">
        <f t="shared" si="49"/>
        <v>778.52</v>
      </c>
      <c r="K1056" s="33">
        <v>-4.2160000000000002</v>
      </c>
      <c r="L1056" s="33">
        <v>-4.0270099999999998</v>
      </c>
      <c r="M1056" s="35">
        <f t="shared" si="50"/>
        <v>-8.2430099999999999</v>
      </c>
    </row>
    <row r="1057" spans="1:13" x14ac:dyDescent="0.2">
      <c r="A1057" s="2">
        <v>42628</v>
      </c>
      <c r="B1057" s="10">
        <v>28.892499999999998</v>
      </c>
      <c r="C1057" s="7">
        <v>769.68989999999997</v>
      </c>
      <c r="D1057" s="5">
        <v>128.35</v>
      </c>
      <c r="F1057" s="11">
        <f t="shared" si="48"/>
        <v>0</v>
      </c>
      <c r="G1057" s="8">
        <f t="shared" si="49"/>
        <v>769.68989999999997</v>
      </c>
      <c r="K1057" s="33">
        <v>-4.67469</v>
      </c>
      <c r="L1057" s="33">
        <v>0.80650699999999997</v>
      </c>
      <c r="M1057" s="35">
        <f t="shared" si="50"/>
        <v>-3.8681830000000001</v>
      </c>
    </row>
    <row r="1058" spans="1:13" x14ac:dyDescent="0.2">
      <c r="A1058" s="2">
        <v>42627</v>
      </c>
      <c r="B1058" s="10">
        <v>27.942499999999999</v>
      </c>
      <c r="C1058" s="7">
        <v>761.09010000000001</v>
      </c>
      <c r="D1058" s="5">
        <v>127.77</v>
      </c>
      <c r="F1058" s="11">
        <f t="shared" si="48"/>
        <v>0</v>
      </c>
      <c r="G1058" s="8">
        <f t="shared" si="49"/>
        <v>761.09010000000001</v>
      </c>
      <c r="K1058" s="33">
        <v>-0.52900999999999998</v>
      </c>
      <c r="L1058" s="33">
        <v>0.92018900000000003</v>
      </c>
      <c r="M1058" s="35">
        <f t="shared" si="50"/>
        <v>0.39117900000000005</v>
      </c>
    </row>
    <row r="1059" spans="1:13" x14ac:dyDescent="0.2">
      <c r="A1059" s="2">
        <v>42626</v>
      </c>
      <c r="B1059" s="10">
        <v>26.987500000000001</v>
      </c>
      <c r="C1059" s="7">
        <v>761.01</v>
      </c>
      <c r="D1059" s="5">
        <v>127.21</v>
      </c>
      <c r="F1059" s="11">
        <f t="shared" si="48"/>
        <v>0</v>
      </c>
      <c r="G1059" s="8">
        <f t="shared" si="49"/>
        <v>761.01</v>
      </c>
      <c r="K1059" s="33">
        <v>4.7807500000000003</v>
      </c>
      <c r="L1059" s="33">
        <v>9.3774660000000001</v>
      </c>
      <c r="M1059" s="35">
        <f t="shared" si="50"/>
        <v>14.158215999999999</v>
      </c>
    </row>
    <row r="1060" spans="1:13" x14ac:dyDescent="0.2">
      <c r="A1060" s="2">
        <v>42625</v>
      </c>
      <c r="B1060" s="10">
        <v>26.36</v>
      </c>
      <c r="C1060" s="7">
        <v>771.49</v>
      </c>
      <c r="D1060" s="5">
        <v>128.69</v>
      </c>
      <c r="F1060" s="11">
        <f t="shared" si="48"/>
        <v>0</v>
      </c>
      <c r="G1060" s="8">
        <f t="shared" si="49"/>
        <v>771.49</v>
      </c>
      <c r="K1060" s="33">
        <v>-5.8226899999999997</v>
      </c>
      <c r="L1060" s="33">
        <v>-5.3841599999999996</v>
      </c>
      <c r="M1060" s="35">
        <f t="shared" si="50"/>
        <v>-11.206849999999999</v>
      </c>
    </row>
    <row r="1061" spans="1:13" x14ac:dyDescent="0.2">
      <c r="A1061" s="2">
        <v>42622</v>
      </c>
      <c r="B1061" s="10">
        <v>25.782499999999999</v>
      </c>
      <c r="C1061" s="7">
        <v>760.13990000000001</v>
      </c>
      <c r="D1061" s="5">
        <v>127.1</v>
      </c>
      <c r="F1061" s="11">
        <f t="shared" si="48"/>
        <v>0</v>
      </c>
      <c r="G1061" s="8">
        <f t="shared" si="49"/>
        <v>760.13990000000001</v>
      </c>
      <c r="K1061" s="33">
        <v>11.953340000000001</v>
      </c>
      <c r="L1061" s="33">
        <v>12.80997</v>
      </c>
      <c r="M1061" s="35">
        <f t="shared" si="50"/>
        <v>24.763310000000001</v>
      </c>
    </row>
    <row r="1062" spans="1:13" x14ac:dyDescent="0.2">
      <c r="A1062" s="2">
        <v>42621</v>
      </c>
      <c r="B1062" s="10">
        <v>26.38</v>
      </c>
      <c r="C1062" s="7">
        <v>784.06010000000003</v>
      </c>
      <c r="D1062" s="5">
        <v>130.27000000000001</v>
      </c>
      <c r="F1062" s="11">
        <f t="shared" si="48"/>
        <v>0</v>
      </c>
      <c r="G1062" s="8">
        <f t="shared" si="49"/>
        <v>784.06010000000003</v>
      </c>
      <c r="K1062" s="33">
        <v>0.56874999999999998</v>
      </c>
      <c r="L1062" s="33">
        <v>1.0423119999999999</v>
      </c>
      <c r="M1062" s="35">
        <f t="shared" si="50"/>
        <v>1.611062</v>
      </c>
    </row>
    <row r="1063" spans="1:13" x14ac:dyDescent="0.2">
      <c r="A1063" s="2">
        <v>42620</v>
      </c>
      <c r="B1063" s="10">
        <v>27.09</v>
      </c>
      <c r="C1063" s="7">
        <v>784.48</v>
      </c>
      <c r="D1063" s="5">
        <v>131.05000000000001</v>
      </c>
      <c r="F1063" s="11">
        <f t="shared" si="48"/>
        <v>0</v>
      </c>
      <c r="G1063" s="8">
        <f t="shared" si="49"/>
        <v>784.48</v>
      </c>
      <c r="K1063" s="33">
        <v>2.0528819999999999</v>
      </c>
      <c r="L1063" s="33">
        <v>-5.6481500000000002</v>
      </c>
      <c r="M1063" s="35">
        <f t="shared" si="50"/>
        <v>-3.5952680000000004</v>
      </c>
    </row>
    <row r="1064" spans="1:13" x14ac:dyDescent="0.2">
      <c r="A1064" s="2">
        <v>42619</v>
      </c>
      <c r="B1064" s="10">
        <v>26.925000000000001</v>
      </c>
      <c r="C1064" s="7">
        <v>788.87009999999998</v>
      </c>
      <c r="D1064" s="5">
        <v>129.72999999999999</v>
      </c>
      <c r="F1064" s="11">
        <f t="shared" si="48"/>
        <v>0</v>
      </c>
      <c r="G1064" s="8">
        <f t="shared" si="49"/>
        <v>788.87009999999998</v>
      </c>
      <c r="K1064" s="33">
        <v>-7.9960300000000002</v>
      </c>
      <c r="L1064" s="33">
        <v>-15.314500000000001</v>
      </c>
      <c r="M1064" s="35">
        <f t="shared" si="50"/>
        <v>-23.31053</v>
      </c>
    </row>
    <row r="1065" spans="1:13" x14ac:dyDescent="0.2">
      <c r="A1065" s="2">
        <v>42618</v>
      </c>
      <c r="B1065" s="10">
        <v>26.932500000000001</v>
      </c>
      <c r="C1065" s="7">
        <v>772.43989999999997</v>
      </c>
      <c r="D1065" s="5">
        <v>126.51</v>
      </c>
      <c r="F1065" s="11">
        <f t="shared" si="48"/>
        <v>0</v>
      </c>
      <c r="G1065" s="8">
        <f t="shared" si="49"/>
        <v>772.43989999999997</v>
      </c>
      <c r="K1065" s="33">
        <v>0</v>
      </c>
      <c r="L1065" s="33">
        <v>0</v>
      </c>
      <c r="M1065" s="35">
        <f t="shared" si="50"/>
        <v>0</v>
      </c>
    </row>
    <row r="1066" spans="1:13" x14ac:dyDescent="0.2">
      <c r="A1066" s="2">
        <v>42615</v>
      </c>
      <c r="B1066" s="10">
        <v>26.932500000000001</v>
      </c>
      <c r="C1066" s="7">
        <v>772.43989999999997</v>
      </c>
      <c r="D1066" s="5">
        <v>126.51</v>
      </c>
      <c r="F1066" s="11">
        <f t="shared" si="48"/>
        <v>0</v>
      </c>
      <c r="G1066" s="8">
        <f t="shared" si="49"/>
        <v>772.43989999999997</v>
      </c>
      <c r="K1066" s="33">
        <v>-1.01434</v>
      </c>
      <c r="L1066" s="33">
        <v>-0.67725999999999997</v>
      </c>
      <c r="M1066" s="35">
        <f t="shared" si="50"/>
        <v>-1.6916</v>
      </c>
    </row>
    <row r="1067" spans="1:13" x14ac:dyDescent="0.2">
      <c r="A1067" s="2">
        <v>42614</v>
      </c>
      <c r="B1067" s="10">
        <v>26.682500000000001</v>
      </c>
      <c r="C1067" s="7">
        <v>770.62009999999998</v>
      </c>
      <c r="D1067" s="5">
        <v>126.17</v>
      </c>
      <c r="F1067" s="11">
        <f t="shared" si="48"/>
        <v>0</v>
      </c>
      <c r="G1067" s="8">
        <f t="shared" si="49"/>
        <v>770.62009999999998</v>
      </c>
      <c r="K1067" s="33">
        <v>-0.79178999999999999</v>
      </c>
      <c r="L1067" s="33">
        <v>0.35283599999999998</v>
      </c>
      <c r="M1067" s="35">
        <f t="shared" si="50"/>
        <v>-0.43895400000000001</v>
      </c>
    </row>
    <row r="1068" spans="1:13" x14ac:dyDescent="0.2">
      <c r="A1068" s="2">
        <v>42613</v>
      </c>
      <c r="B1068" s="10">
        <v>26.524999999999999</v>
      </c>
      <c r="C1068" s="7">
        <v>769.15989999999999</v>
      </c>
      <c r="D1068" s="5">
        <v>126.12</v>
      </c>
      <c r="F1068" s="11">
        <f t="shared" si="48"/>
        <v>0</v>
      </c>
      <c r="G1068" s="8">
        <f t="shared" si="49"/>
        <v>769.15989999999999</v>
      </c>
      <c r="K1068" s="33">
        <v>-0.78203</v>
      </c>
      <c r="L1068" s="33">
        <v>-1.2355700000000001</v>
      </c>
      <c r="M1068" s="35">
        <f t="shared" si="50"/>
        <v>-2.0175999999999998</v>
      </c>
    </row>
    <row r="1069" spans="1:13" x14ac:dyDescent="0.2">
      <c r="A1069" s="2">
        <v>42612</v>
      </c>
      <c r="B1069" s="10">
        <v>26.5</v>
      </c>
      <c r="C1069" s="7">
        <v>767.58010000000002</v>
      </c>
      <c r="D1069" s="5">
        <v>125.84</v>
      </c>
      <c r="F1069" s="11">
        <f t="shared" si="48"/>
        <v>0</v>
      </c>
      <c r="G1069" s="8">
        <f t="shared" si="49"/>
        <v>767.58010000000002</v>
      </c>
      <c r="K1069" s="33">
        <v>1.9115390000000001</v>
      </c>
      <c r="L1069" s="33">
        <v>2.5549210000000002</v>
      </c>
      <c r="M1069" s="35">
        <f t="shared" si="50"/>
        <v>4.4664600000000005</v>
      </c>
    </row>
    <row r="1070" spans="1:13" x14ac:dyDescent="0.2">
      <c r="A1070" s="2">
        <v>42611</v>
      </c>
      <c r="B1070" s="10">
        <v>26.704999999999998</v>
      </c>
      <c r="C1070" s="7">
        <v>771.29</v>
      </c>
      <c r="D1070" s="5">
        <v>126.54</v>
      </c>
      <c r="F1070" s="11">
        <f t="shared" si="48"/>
        <v>0</v>
      </c>
      <c r="G1070" s="8">
        <f t="shared" si="49"/>
        <v>771.29</v>
      </c>
      <c r="K1070" s="33">
        <v>-1.09961</v>
      </c>
      <c r="L1070" s="33">
        <v>-7.6131799999999998</v>
      </c>
      <c r="M1070" s="35">
        <f t="shared" si="50"/>
        <v>-8.71279</v>
      </c>
    </row>
    <row r="1071" spans="1:13" x14ac:dyDescent="0.2">
      <c r="A1071" s="2">
        <v>42608</v>
      </c>
      <c r="B1071" s="10">
        <v>26.734999999999999</v>
      </c>
      <c r="C1071" s="7">
        <v>769</v>
      </c>
      <c r="D1071" s="5">
        <v>124.96</v>
      </c>
      <c r="F1071" s="11">
        <f t="shared" si="48"/>
        <v>0</v>
      </c>
      <c r="G1071" s="8">
        <f t="shared" si="49"/>
        <v>769</v>
      </c>
      <c r="K1071" s="33">
        <v>-4.6810799999999997</v>
      </c>
      <c r="L1071" s="33">
        <v>-5.6698300000000001</v>
      </c>
      <c r="M1071" s="35">
        <f t="shared" si="50"/>
        <v>-10.350909999999999</v>
      </c>
    </row>
    <row r="1072" spans="1:13" x14ac:dyDescent="0.2">
      <c r="A1072" s="2">
        <v>42607</v>
      </c>
      <c r="B1072" s="10">
        <v>26.892499999999998</v>
      </c>
      <c r="C1072" s="7">
        <v>759.22</v>
      </c>
      <c r="D1072" s="5">
        <v>123.89</v>
      </c>
      <c r="F1072" s="11">
        <f t="shared" si="48"/>
        <v>0</v>
      </c>
      <c r="G1072" s="8">
        <f t="shared" si="49"/>
        <v>759.22</v>
      </c>
      <c r="K1072" s="33">
        <v>-0.90019000000000005</v>
      </c>
      <c r="L1072" s="33">
        <v>-2.3773399999999998</v>
      </c>
      <c r="M1072" s="35">
        <f t="shared" si="50"/>
        <v>-3.2775299999999996</v>
      </c>
    </row>
    <row r="1073" spans="1:13" x14ac:dyDescent="0.2">
      <c r="A1073" s="2">
        <v>42606</v>
      </c>
      <c r="B1073" s="10">
        <v>27.0075</v>
      </c>
      <c r="C1073" s="7">
        <v>757.25</v>
      </c>
      <c r="D1073" s="5">
        <v>123.48</v>
      </c>
      <c r="F1073" s="11">
        <f t="shared" si="48"/>
        <v>0</v>
      </c>
      <c r="G1073" s="8">
        <f t="shared" si="49"/>
        <v>757.25</v>
      </c>
      <c r="K1073" s="33">
        <v>2.6370689999999999</v>
      </c>
      <c r="L1073" s="33">
        <v>3.4569109999999998</v>
      </c>
      <c r="M1073" s="35">
        <f t="shared" si="50"/>
        <v>6.0939800000000002</v>
      </c>
    </row>
    <row r="1074" spans="1:13" x14ac:dyDescent="0.2">
      <c r="A1074" s="2">
        <v>42605</v>
      </c>
      <c r="B1074" s="10">
        <v>27.212499999999999</v>
      </c>
      <c r="C1074" s="7">
        <v>762.45</v>
      </c>
      <c r="D1074" s="5">
        <v>124.37</v>
      </c>
      <c r="F1074" s="11">
        <f t="shared" si="48"/>
        <v>0</v>
      </c>
      <c r="G1074" s="8">
        <f t="shared" si="49"/>
        <v>762.45</v>
      </c>
      <c r="K1074" s="33">
        <v>-1.4897100000000001</v>
      </c>
      <c r="L1074" s="33">
        <v>-0.72589000000000004</v>
      </c>
      <c r="M1074" s="35">
        <f t="shared" si="50"/>
        <v>-2.2156000000000002</v>
      </c>
    </row>
    <row r="1075" spans="1:13" x14ac:dyDescent="0.2">
      <c r="A1075" s="2">
        <v>42604</v>
      </c>
      <c r="B1075" s="10">
        <v>27.127500000000001</v>
      </c>
      <c r="C1075" s="7">
        <v>759.48</v>
      </c>
      <c r="D1075" s="5">
        <v>124.15</v>
      </c>
      <c r="F1075" s="11">
        <f t="shared" si="48"/>
        <v>0</v>
      </c>
      <c r="G1075" s="8">
        <f t="shared" si="49"/>
        <v>759.48</v>
      </c>
      <c r="K1075" s="33">
        <v>-0.94749000000000005</v>
      </c>
      <c r="L1075" s="33">
        <v>-3.5972200000000001</v>
      </c>
      <c r="M1075" s="35">
        <f t="shared" si="50"/>
        <v>-4.5447100000000002</v>
      </c>
    </row>
    <row r="1076" spans="1:13" x14ac:dyDescent="0.2">
      <c r="A1076" s="2">
        <v>42601</v>
      </c>
      <c r="B1076" s="10">
        <v>27.34</v>
      </c>
      <c r="C1076" s="7">
        <v>757.31010000000003</v>
      </c>
      <c r="D1076" s="5">
        <v>123.56</v>
      </c>
      <c r="F1076" s="11">
        <f t="shared" si="48"/>
        <v>0</v>
      </c>
      <c r="G1076" s="8">
        <f t="shared" si="49"/>
        <v>757.31010000000003</v>
      </c>
      <c r="K1076" s="33">
        <v>3.4453749999999999</v>
      </c>
      <c r="L1076" s="33">
        <v>1.923872</v>
      </c>
      <c r="M1076" s="35">
        <f t="shared" si="50"/>
        <v>5.3692469999999997</v>
      </c>
    </row>
    <row r="1077" spans="1:13" x14ac:dyDescent="0.2">
      <c r="A1077" s="2">
        <v>42600</v>
      </c>
      <c r="B1077" s="10">
        <v>27.27</v>
      </c>
      <c r="C1077" s="7">
        <v>764.46</v>
      </c>
      <c r="D1077" s="5">
        <v>123.91</v>
      </c>
      <c r="F1077" s="11">
        <f t="shared" si="48"/>
        <v>0</v>
      </c>
      <c r="G1077" s="8">
        <f t="shared" si="49"/>
        <v>764.46</v>
      </c>
      <c r="K1077" s="33">
        <v>0.10068299999999999</v>
      </c>
      <c r="L1077" s="33">
        <v>2.0526089999999999</v>
      </c>
      <c r="M1077" s="35">
        <f t="shared" si="50"/>
        <v>2.153292</v>
      </c>
    </row>
    <row r="1078" spans="1:13" x14ac:dyDescent="0.2">
      <c r="A1078" s="2">
        <v>42599</v>
      </c>
      <c r="B1078" s="10">
        <v>27.305</v>
      </c>
      <c r="C1078" s="7">
        <v>764.62990000000002</v>
      </c>
      <c r="D1078" s="5">
        <v>124.37</v>
      </c>
      <c r="F1078" s="11">
        <f t="shared" si="48"/>
        <v>0</v>
      </c>
      <c r="G1078" s="8">
        <f t="shared" si="49"/>
        <v>764.62990000000002</v>
      </c>
      <c r="K1078" s="33">
        <v>-0.26669999999999999</v>
      </c>
      <c r="L1078" s="33">
        <v>-5.2295199999999999</v>
      </c>
      <c r="M1078" s="35">
        <f t="shared" si="50"/>
        <v>-5.4962200000000001</v>
      </c>
    </row>
    <row r="1079" spans="1:13" x14ac:dyDescent="0.2">
      <c r="A1079" s="2">
        <v>42598</v>
      </c>
      <c r="B1079" s="10">
        <v>27.344999999999999</v>
      </c>
      <c r="C1079" s="7">
        <v>764.04</v>
      </c>
      <c r="D1079" s="5">
        <v>123.3</v>
      </c>
      <c r="F1079" s="11">
        <f t="shared" si="48"/>
        <v>0</v>
      </c>
      <c r="G1079" s="8">
        <f t="shared" si="49"/>
        <v>764.04</v>
      </c>
      <c r="K1079" s="33">
        <v>2.1795360000000001</v>
      </c>
      <c r="L1079" s="33">
        <v>2.7547060000000001</v>
      </c>
      <c r="M1079" s="35">
        <f t="shared" si="50"/>
        <v>4.9342420000000002</v>
      </c>
    </row>
    <row r="1080" spans="1:13" x14ac:dyDescent="0.2">
      <c r="A1080" s="2">
        <v>42597</v>
      </c>
      <c r="B1080" s="10">
        <v>27.37</v>
      </c>
      <c r="C1080" s="7">
        <v>768.49</v>
      </c>
      <c r="D1080" s="5">
        <v>123.9</v>
      </c>
      <c r="F1080" s="11">
        <f t="shared" si="48"/>
        <v>0</v>
      </c>
      <c r="G1080" s="8">
        <f t="shared" si="49"/>
        <v>768.49</v>
      </c>
      <c r="K1080" s="33">
        <v>1.814978</v>
      </c>
      <c r="L1080" s="33">
        <v>5.8702459999999999</v>
      </c>
      <c r="M1080" s="35">
        <f t="shared" si="50"/>
        <v>7.6852239999999998</v>
      </c>
    </row>
    <row r="1081" spans="1:13" x14ac:dyDescent="0.2">
      <c r="A1081" s="2">
        <v>42594</v>
      </c>
      <c r="B1081" s="10">
        <v>27.045000000000002</v>
      </c>
      <c r="C1081" s="7">
        <v>772.56010000000003</v>
      </c>
      <c r="D1081" s="5">
        <v>124.88</v>
      </c>
      <c r="F1081" s="11">
        <f t="shared" si="48"/>
        <v>0</v>
      </c>
      <c r="G1081" s="8">
        <f t="shared" si="49"/>
        <v>772.56010000000003</v>
      </c>
      <c r="K1081" s="33">
        <v>-0.67483000000000004</v>
      </c>
      <c r="L1081" s="33">
        <v>0.32915299999999997</v>
      </c>
      <c r="M1081" s="35">
        <f t="shared" si="50"/>
        <v>-0.34567700000000007</v>
      </c>
    </row>
    <row r="1082" spans="1:13" x14ac:dyDescent="0.2">
      <c r="A1082" s="2">
        <v>42593</v>
      </c>
      <c r="B1082" s="10">
        <v>26.982500000000002</v>
      </c>
      <c r="C1082" s="7">
        <v>771.24</v>
      </c>
      <c r="D1082" s="5">
        <v>124.9</v>
      </c>
      <c r="F1082" s="11">
        <f t="shared" si="48"/>
        <v>0</v>
      </c>
      <c r="G1082" s="8">
        <f t="shared" si="49"/>
        <v>771.24</v>
      </c>
      <c r="K1082" s="33">
        <v>-1.2958700000000001</v>
      </c>
      <c r="L1082" s="33">
        <v>-0.16052</v>
      </c>
      <c r="M1082" s="35">
        <f t="shared" si="50"/>
        <v>-1.4563900000000001</v>
      </c>
    </row>
    <row r="1083" spans="1:13" x14ac:dyDescent="0.2">
      <c r="A1083" s="2">
        <v>42592</v>
      </c>
      <c r="B1083" s="10">
        <v>27</v>
      </c>
      <c r="C1083" s="7">
        <v>768.56010000000003</v>
      </c>
      <c r="D1083" s="5">
        <v>124.88</v>
      </c>
      <c r="F1083" s="11">
        <f t="shared" si="48"/>
        <v>0</v>
      </c>
      <c r="G1083" s="8">
        <f t="shared" si="49"/>
        <v>768.56010000000003</v>
      </c>
      <c r="K1083" s="33">
        <v>-1.7819999999999999E-2</v>
      </c>
      <c r="L1083" s="33">
        <v>9.5685000000000006E-2</v>
      </c>
      <c r="M1083" s="35">
        <f t="shared" si="50"/>
        <v>7.7865000000000004E-2</v>
      </c>
    </row>
    <row r="1084" spans="1:13" x14ac:dyDescent="0.2">
      <c r="A1084" s="2">
        <v>42591</v>
      </c>
      <c r="B1084" s="10">
        <v>27.202500000000001</v>
      </c>
      <c r="C1084" s="7">
        <v>768.31010000000003</v>
      </c>
      <c r="D1084" s="5">
        <v>125.06</v>
      </c>
      <c r="F1084" s="11">
        <f t="shared" si="48"/>
        <v>0</v>
      </c>
      <c r="G1084" s="8">
        <f t="shared" si="49"/>
        <v>768.31010000000003</v>
      </c>
      <c r="K1084" s="33">
        <v>-0.90851999999999999</v>
      </c>
      <c r="L1084" s="33">
        <v>1.3616680000000001</v>
      </c>
      <c r="M1084" s="35">
        <f t="shared" si="50"/>
        <v>0.45314800000000011</v>
      </c>
    </row>
    <row r="1085" spans="1:13" x14ac:dyDescent="0.2">
      <c r="A1085" s="2">
        <v>42590</v>
      </c>
      <c r="B1085" s="10">
        <v>27.092500000000001</v>
      </c>
      <c r="C1085" s="7">
        <v>766.56010000000003</v>
      </c>
      <c r="D1085" s="5">
        <v>125.26</v>
      </c>
      <c r="F1085" s="11">
        <f t="shared" si="48"/>
        <v>0</v>
      </c>
      <c r="G1085" s="8">
        <f t="shared" si="49"/>
        <v>766.56010000000003</v>
      </c>
      <c r="K1085" s="33">
        <v>-0.39661999999999997</v>
      </c>
      <c r="L1085" s="33">
        <v>0.31157299999999999</v>
      </c>
      <c r="M1085" s="35">
        <f t="shared" si="50"/>
        <v>-8.5046999999999984E-2</v>
      </c>
    </row>
    <row r="1086" spans="1:13" x14ac:dyDescent="0.2">
      <c r="A1086" s="2">
        <v>42587</v>
      </c>
      <c r="B1086" s="10">
        <v>26.87</v>
      </c>
      <c r="C1086" s="7">
        <v>765.98</v>
      </c>
      <c r="D1086" s="5">
        <v>125.15</v>
      </c>
      <c r="F1086" s="11">
        <f t="shared" si="48"/>
        <v>0</v>
      </c>
      <c r="G1086" s="8">
        <f t="shared" si="49"/>
        <v>765.98</v>
      </c>
      <c r="K1086" s="33">
        <v>-2.7432799999999999</v>
      </c>
      <c r="L1086" s="33">
        <v>-2.2420800000000001</v>
      </c>
      <c r="M1086" s="35">
        <f t="shared" si="50"/>
        <v>-4.98536</v>
      </c>
    </row>
    <row r="1087" spans="1:13" x14ac:dyDescent="0.2">
      <c r="A1087" s="2">
        <v>42586</v>
      </c>
      <c r="B1087" s="10">
        <v>26.467500000000001</v>
      </c>
      <c r="C1087" s="7">
        <v>760.77</v>
      </c>
      <c r="D1087" s="5">
        <v>124.36</v>
      </c>
      <c r="F1087" s="11">
        <f t="shared" si="48"/>
        <v>0</v>
      </c>
      <c r="G1087" s="8">
        <f t="shared" si="49"/>
        <v>760.77</v>
      </c>
      <c r="K1087" s="33">
        <v>-2.9950100000000002</v>
      </c>
      <c r="L1087" s="33">
        <v>-8.7075899999999997</v>
      </c>
      <c r="M1087" s="35">
        <f t="shared" si="50"/>
        <v>-11.7026</v>
      </c>
    </row>
    <row r="1088" spans="1:13" x14ac:dyDescent="0.2">
      <c r="A1088" s="2">
        <v>42585</v>
      </c>
      <c r="B1088" s="10">
        <v>26.447500000000002</v>
      </c>
      <c r="C1088" s="7">
        <v>754.63990000000001</v>
      </c>
      <c r="D1088" s="5">
        <v>122.51</v>
      </c>
      <c r="F1088" s="11">
        <f t="shared" si="48"/>
        <v>0</v>
      </c>
      <c r="G1088" s="8">
        <f t="shared" si="49"/>
        <v>754.63990000000001</v>
      </c>
      <c r="K1088" s="33">
        <v>2.7242479999999998</v>
      </c>
      <c r="L1088" s="33">
        <v>3.9806879999999998</v>
      </c>
      <c r="M1088" s="35">
        <f t="shared" si="50"/>
        <v>6.704936</v>
      </c>
    </row>
    <row r="1089" spans="1:13" x14ac:dyDescent="0.2">
      <c r="A1089" s="2">
        <v>42584</v>
      </c>
      <c r="B1089" s="10">
        <v>26.12</v>
      </c>
      <c r="C1089" s="7">
        <v>760.58010000000002</v>
      </c>
      <c r="D1089" s="5">
        <v>123.09</v>
      </c>
      <c r="F1089" s="11">
        <f t="shared" si="48"/>
        <v>0</v>
      </c>
      <c r="G1089" s="8">
        <f t="shared" si="49"/>
        <v>760.58010000000002</v>
      </c>
      <c r="K1089" s="33">
        <v>3.6875520000000002</v>
      </c>
      <c r="L1089" s="33">
        <v>4.3209030000000004</v>
      </c>
      <c r="M1089" s="35">
        <f t="shared" si="50"/>
        <v>8.0084550000000014</v>
      </c>
    </row>
    <row r="1090" spans="1:13" x14ac:dyDescent="0.2">
      <c r="A1090" s="2">
        <v>42583</v>
      </c>
      <c r="B1090" s="10">
        <v>26.512499999999999</v>
      </c>
      <c r="C1090" s="7">
        <v>767.74</v>
      </c>
      <c r="D1090" s="5">
        <v>124.31</v>
      </c>
      <c r="F1090" s="11">
        <f t="shared" si="48"/>
        <v>0</v>
      </c>
      <c r="G1090" s="8">
        <f t="shared" si="49"/>
        <v>767.74</v>
      </c>
      <c r="K1090" s="33">
        <v>-4.5839999999999996</v>
      </c>
      <c r="L1090" s="33">
        <v>-3.2739999999999998E-2</v>
      </c>
      <c r="M1090" s="35">
        <f t="shared" si="50"/>
        <v>-4.6167400000000001</v>
      </c>
    </row>
    <row r="1091" spans="1:13" x14ac:dyDescent="0.2">
      <c r="A1091" s="2">
        <v>42580</v>
      </c>
      <c r="B1091" s="10">
        <v>26.052499999999998</v>
      </c>
      <c r="C1091" s="7">
        <v>758.81010000000003</v>
      </c>
      <c r="D1091" s="5">
        <v>123.94</v>
      </c>
      <c r="F1091" s="11">
        <f t="shared" si="48"/>
        <v>0</v>
      </c>
      <c r="G1091" s="8">
        <f t="shared" si="49"/>
        <v>758.81010000000003</v>
      </c>
      <c r="K1091" s="33">
        <v>-3.0021100000000001</v>
      </c>
      <c r="L1091" s="33">
        <v>4.9103659999999998</v>
      </c>
      <c r="M1091" s="35">
        <f t="shared" si="50"/>
        <v>1.9082559999999997</v>
      </c>
    </row>
    <row r="1092" spans="1:13" x14ac:dyDescent="0.2">
      <c r="A1092" s="2">
        <v>42579</v>
      </c>
      <c r="B1092" s="10">
        <v>26.085000000000001</v>
      </c>
      <c r="C1092" s="7">
        <v>752.61009999999999</v>
      </c>
      <c r="D1092" s="5">
        <v>125</v>
      </c>
      <c r="F1092" s="11">
        <f t="shared" si="48"/>
        <v>0</v>
      </c>
      <c r="G1092" s="8">
        <f t="shared" si="49"/>
        <v>752.61009999999999</v>
      </c>
      <c r="K1092" s="33">
        <v>-7.9396000000000004</v>
      </c>
      <c r="L1092" s="33">
        <v>-6.5783500000000004</v>
      </c>
      <c r="M1092" s="35">
        <f t="shared" si="50"/>
        <v>-14.517950000000001</v>
      </c>
    </row>
    <row r="1093" spans="1:13" x14ac:dyDescent="0.2">
      <c r="A1093" s="2">
        <v>42578</v>
      </c>
      <c r="B1093" s="10">
        <v>25.737500000000001</v>
      </c>
      <c r="C1093" s="7">
        <v>736.66989999999998</v>
      </c>
      <c r="D1093" s="5">
        <v>123.34</v>
      </c>
      <c r="F1093" s="11">
        <f t="shared" ref="F1093:F1156" si="51">B1093*$P$8</f>
        <v>0</v>
      </c>
      <c r="G1093" s="8">
        <f t="shared" ref="G1093:G1156" si="52">C1093*(1-$P$8)</f>
        <v>736.66989999999998</v>
      </c>
      <c r="K1093" s="33">
        <v>-1.3313200000000001</v>
      </c>
      <c r="L1093" s="33">
        <v>-4.1810200000000002</v>
      </c>
      <c r="M1093" s="35">
        <f t="shared" si="50"/>
        <v>-5.51234</v>
      </c>
    </row>
    <row r="1094" spans="1:13" x14ac:dyDescent="0.2">
      <c r="A1094" s="2">
        <v>42577</v>
      </c>
      <c r="B1094" s="10">
        <v>24.1675</v>
      </c>
      <c r="C1094" s="7">
        <v>735.59010000000001</v>
      </c>
      <c r="D1094" s="5">
        <v>121.22</v>
      </c>
      <c r="F1094" s="11">
        <f t="shared" si="51"/>
        <v>0</v>
      </c>
      <c r="G1094" s="8">
        <f t="shared" si="52"/>
        <v>735.59010000000001</v>
      </c>
      <c r="K1094" s="33">
        <v>2.043285</v>
      </c>
      <c r="L1094" s="33">
        <v>1.318724</v>
      </c>
      <c r="M1094" s="35">
        <f t="shared" ref="M1094:M1157" si="53">SUM(K1094:L1094)</f>
        <v>3.362009</v>
      </c>
    </row>
    <row r="1095" spans="1:13" x14ac:dyDescent="0.2">
      <c r="A1095" s="2">
        <v>42576</v>
      </c>
      <c r="B1095" s="10">
        <v>24.335000000000001</v>
      </c>
      <c r="C1095" s="7">
        <v>739.61009999999999</v>
      </c>
      <c r="D1095" s="5">
        <v>121.63</v>
      </c>
      <c r="F1095" s="11">
        <f t="shared" si="51"/>
        <v>0</v>
      </c>
      <c r="G1095" s="8">
        <f t="shared" si="52"/>
        <v>739.61009999999999</v>
      </c>
      <c r="K1095" s="33">
        <v>2.725552</v>
      </c>
      <c r="L1095" s="33">
        <v>-4.2274200000000004</v>
      </c>
      <c r="M1095" s="35">
        <f t="shared" si="53"/>
        <v>-1.5018680000000004</v>
      </c>
    </row>
    <row r="1096" spans="1:13" x14ac:dyDescent="0.2">
      <c r="A1096" s="2">
        <v>42573</v>
      </c>
      <c r="B1096" s="10">
        <v>24.664999999999999</v>
      </c>
      <c r="C1096" s="7">
        <v>744.86009999999999</v>
      </c>
      <c r="D1096" s="5">
        <v>121</v>
      </c>
      <c r="F1096" s="11">
        <f t="shared" si="51"/>
        <v>0</v>
      </c>
      <c r="G1096" s="8">
        <f t="shared" si="52"/>
        <v>744.86009999999999</v>
      </c>
      <c r="K1096" s="33">
        <v>-0.11069</v>
      </c>
      <c r="L1096" s="33">
        <v>-2.57281</v>
      </c>
      <c r="M1096" s="35">
        <f t="shared" si="53"/>
        <v>-2.6835</v>
      </c>
    </row>
    <row r="1097" spans="1:13" x14ac:dyDescent="0.2">
      <c r="A1097" s="2">
        <v>42572</v>
      </c>
      <c r="B1097" s="10">
        <v>24.857500000000002</v>
      </c>
      <c r="C1097" s="7">
        <v>744.42989999999998</v>
      </c>
      <c r="D1097" s="5">
        <v>120.61</v>
      </c>
      <c r="F1097" s="11">
        <f t="shared" si="51"/>
        <v>0</v>
      </c>
      <c r="G1097" s="8">
        <f t="shared" si="52"/>
        <v>744.42989999999998</v>
      </c>
      <c r="K1097" s="33">
        <v>0.69613599999999998</v>
      </c>
      <c r="L1097" s="33">
        <v>5.7224630000000003</v>
      </c>
      <c r="M1097" s="35">
        <f t="shared" si="53"/>
        <v>6.4185990000000004</v>
      </c>
    </row>
    <row r="1098" spans="1:13" x14ac:dyDescent="0.2">
      <c r="A1098" s="2">
        <v>42571</v>
      </c>
      <c r="B1098" s="10">
        <v>24.99</v>
      </c>
      <c r="C1098" s="7">
        <v>745.72</v>
      </c>
      <c r="D1098" s="5">
        <v>121.92</v>
      </c>
      <c r="F1098" s="11">
        <f t="shared" si="51"/>
        <v>0</v>
      </c>
      <c r="G1098" s="8">
        <f t="shared" si="52"/>
        <v>745.72</v>
      </c>
      <c r="K1098" s="33">
        <v>-2.8209599999999999</v>
      </c>
      <c r="L1098" s="33">
        <v>-6.1346699999999998</v>
      </c>
      <c r="M1098" s="35">
        <f t="shared" si="53"/>
        <v>-8.9556299999999993</v>
      </c>
    </row>
    <row r="1099" spans="1:13" x14ac:dyDescent="0.2">
      <c r="A1099" s="2">
        <v>42570</v>
      </c>
      <c r="B1099" s="10">
        <v>24.967500000000001</v>
      </c>
      <c r="C1099" s="7">
        <v>739.95</v>
      </c>
      <c r="D1099" s="5">
        <v>120.61</v>
      </c>
      <c r="F1099" s="11">
        <f t="shared" si="51"/>
        <v>0</v>
      </c>
      <c r="G1099" s="8">
        <f t="shared" si="52"/>
        <v>739.95</v>
      </c>
      <c r="K1099" s="33">
        <v>-1.8942600000000001</v>
      </c>
      <c r="L1099" s="33">
        <v>-5.8491999999999997</v>
      </c>
      <c r="M1099" s="35">
        <f t="shared" si="53"/>
        <v>-7.7434599999999998</v>
      </c>
    </row>
    <row r="1100" spans="1:13" x14ac:dyDescent="0.2">
      <c r="A1100" s="2">
        <v>42569</v>
      </c>
      <c r="B1100" s="10">
        <v>24.9575</v>
      </c>
      <c r="C1100" s="7">
        <v>736.07010000000002</v>
      </c>
      <c r="D1100" s="5">
        <v>119.37</v>
      </c>
      <c r="F1100" s="11">
        <f t="shared" si="51"/>
        <v>0</v>
      </c>
      <c r="G1100" s="8">
        <f t="shared" si="52"/>
        <v>736.07010000000002</v>
      </c>
      <c r="K1100" s="33">
        <v>-0.44152999999999998</v>
      </c>
      <c r="L1100" s="33">
        <v>-10.9321</v>
      </c>
      <c r="M1100" s="35">
        <f t="shared" si="53"/>
        <v>-11.37363</v>
      </c>
    </row>
    <row r="1101" spans="1:13" x14ac:dyDescent="0.2">
      <c r="A1101" s="2">
        <v>42566</v>
      </c>
      <c r="B1101" s="10">
        <v>24.695</v>
      </c>
      <c r="C1101" s="7">
        <v>735.43989999999997</v>
      </c>
      <c r="D1101" s="5">
        <v>116.86</v>
      </c>
      <c r="F1101" s="11">
        <f t="shared" si="51"/>
        <v>0</v>
      </c>
      <c r="G1101" s="8">
        <f t="shared" si="52"/>
        <v>735.43989999999997</v>
      </c>
      <c r="K1101" s="33">
        <v>2.8058800000000002</v>
      </c>
      <c r="L1101" s="33">
        <v>2.0319769999999999</v>
      </c>
      <c r="M1101" s="35">
        <f t="shared" si="53"/>
        <v>4.8378569999999996</v>
      </c>
    </row>
    <row r="1102" spans="1:13" x14ac:dyDescent="0.2">
      <c r="A1102" s="2">
        <v>42565</v>
      </c>
      <c r="B1102" s="10">
        <v>24.697500000000002</v>
      </c>
      <c r="C1102" s="7">
        <v>741.2</v>
      </c>
      <c r="D1102" s="5">
        <v>117.29</v>
      </c>
      <c r="F1102" s="11">
        <f t="shared" si="51"/>
        <v>0</v>
      </c>
      <c r="G1102" s="8">
        <f t="shared" si="52"/>
        <v>741.2</v>
      </c>
      <c r="K1102" s="33">
        <v>0.449932</v>
      </c>
      <c r="L1102" s="33">
        <v>-0.62241999999999997</v>
      </c>
      <c r="M1102" s="35">
        <f t="shared" si="53"/>
        <v>-0.17248799999999997</v>
      </c>
    </row>
    <row r="1103" spans="1:13" x14ac:dyDescent="0.2">
      <c r="A1103" s="2">
        <v>42564</v>
      </c>
      <c r="B1103" s="10">
        <v>24.217500000000001</v>
      </c>
      <c r="C1103" s="7">
        <v>742.62990000000002</v>
      </c>
      <c r="D1103" s="5">
        <v>116.78</v>
      </c>
      <c r="F1103" s="11">
        <f t="shared" si="51"/>
        <v>0</v>
      </c>
      <c r="G1103" s="8">
        <f t="shared" si="52"/>
        <v>742.62990000000002</v>
      </c>
      <c r="K1103" s="33">
        <v>2.787506</v>
      </c>
      <c r="L1103" s="33">
        <v>4.9441560000000004</v>
      </c>
      <c r="M1103" s="35">
        <f t="shared" si="53"/>
        <v>7.731662</v>
      </c>
    </row>
    <row r="1104" spans="1:13" x14ac:dyDescent="0.2">
      <c r="A1104" s="2">
        <v>42563</v>
      </c>
      <c r="B1104" s="10">
        <v>24.355</v>
      </c>
      <c r="C1104" s="7">
        <v>748.21</v>
      </c>
      <c r="D1104" s="5">
        <v>117.93</v>
      </c>
      <c r="F1104" s="11">
        <f t="shared" si="51"/>
        <v>0</v>
      </c>
      <c r="G1104" s="8">
        <f t="shared" si="52"/>
        <v>748.21</v>
      </c>
      <c r="K1104" s="33">
        <v>2.6555960000000001</v>
      </c>
      <c r="L1104" s="33">
        <v>0.12736600000000001</v>
      </c>
      <c r="M1104" s="35">
        <f t="shared" si="53"/>
        <v>2.7829619999999999</v>
      </c>
    </row>
    <row r="1105" spans="1:13" x14ac:dyDescent="0.2">
      <c r="A1105" s="2">
        <v>42562</v>
      </c>
      <c r="B1105" s="10">
        <v>24.245000000000001</v>
      </c>
      <c r="C1105" s="7">
        <v>753.78</v>
      </c>
      <c r="D1105" s="5">
        <v>117.87</v>
      </c>
      <c r="F1105" s="11">
        <f t="shared" si="51"/>
        <v>0</v>
      </c>
      <c r="G1105" s="8">
        <f t="shared" si="52"/>
        <v>753.78</v>
      </c>
      <c r="K1105" s="33">
        <v>-3.9190299999999998</v>
      </c>
      <c r="L1105" s="33">
        <v>-2.7097600000000002</v>
      </c>
      <c r="M1105" s="35">
        <f t="shared" si="53"/>
        <v>-6.6287900000000004</v>
      </c>
    </row>
    <row r="1106" spans="1:13" x14ac:dyDescent="0.2">
      <c r="A1106" s="2">
        <v>42559</v>
      </c>
      <c r="B1106" s="10">
        <v>24.17</v>
      </c>
      <c r="C1106" s="7">
        <v>745.81010000000003</v>
      </c>
      <c r="D1106" s="5">
        <v>117.24</v>
      </c>
      <c r="F1106" s="11">
        <f t="shared" si="51"/>
        <v>0</v>
      </c>
      <c r="G1106" s="8">
        <f t="shared" si="52"/>
        <v>745.81010000000003</v>
      </c>
      <c r="K1106" s="33">
        <v>-4.59389</v>
      </c>
      <c r="L1106" s="33">
        <v>-5.9055099999999996</v>
      </c>
      <c r="M1106" s="35">
        <f t="shared" si="53"/>
        <v>-10.4994</v>
      </c>
    </row>
    <row r="1107" spans="1:13" x14ac:dyDescent="0.2">
      <c r="A1107" s="2">
        <v>42558</v>
      </c>
      <c r="B1107" s="10">
        <v>23.984999999999999</v>
      </c>
      <c r="C1107" s="7">
        <v>736.57010000000002</v>
      </c>
      <c r="D1107" s="5">
        <v>115.85</v>
      </c>
      <c r="F1107" s="11">
        <f t="shared" si="51"/>
        <v>0</v>
      </c>
      <c r="G1107" s="8">
        <f t="shared" si="52"/>
        <v>736.57010000000002</v>
      </c>
      <c r="K1107" s="33">
        <v>0.45378400000000002</v>
      </c>
      <c r="L1107" s="33">
        <v>4.4193179999999996</v>
      </c>
      <c r="M1107" s="35">
        <f t="shared" si="53"/>
        <v>4.8731019999999994</v>
      </c>
    </row>
    <row r="1108" spans="1:13" x14ac:dyDescent="0.2">
      <c r="A1108" s="2">
        <v>42557</v>
      </c>
      <c r="B1108" s="10">
        <v>23.8825</v>
      </c>
      <c r="C1108" s="7">
        <v>737.61009999999999</v>
      </c>
      <c r="D1108" s="5">
        <v>116.7</v>
      </c>
      <c r="F1108" s="11">
        <f t="shared" si="51"/>
        <v>0</v>
      </c>
      <c r="G1108" s="8">
        <f t="shared" si="52"/>
        <v>737.61009999999999</v>
      </c>
      <c r="K1108" s="33">
        <v>-4.6996900000000004</v>
      </c>
      <c r="L1108" s="33">
        <v>-12.3119</v>
      </c>
      <c r="M1108" s="35">
        <f t="shared" si="53"/>
        <v>-17.011589999999998</v>
      </c>
    </row>
    <row r="1109" spans="1:13" x14ac:dyDescent="0.2">
      <c r="A1109" s="2">
        <v>42556</v>
      </c>
      <c r="B1109" s="10">
        <v>23.747499999999999</v>
      </c>
      <c r="C1109" s="7">
        <v>728.1001</v>
      </c>
      <c r="D1109" s="5">
        <v>114</v>
      </c>
      <c r="F1109" s="11">
        <f t="shared" si="51"/>
        <v>0</v>
      </c>
      <c r="G1109" s="8">
        <f t="shared" si="52"/>
        <v>728.1001</v>
      </c>
      <c r="K1109" s="33">
        <v>-1.0629500000000001</v>
      </c>
      <c r="L1109" s="33">
        <v>5.8844E-2</v>
      </c>
      <c r="M1109" s="35">
        <f t="shared" si="53"/>
        <v>-1.0041060000000002</v>
      </c>
    </row>
    <row r="1110" spans="1:13" x14ac:dyDescent="0.2">
      <c r="A1110" s="2">
        <v>42555</v>
      </c>
      <c r="B1110" s="10">
        <v>23.9725</v>
      </c>
      <c r="C1110" s="7">
        <v>725.67989999999998</v>
      </c>
      <c r="D1110" s="5">
        <v>114.19</v>
      </c>
      <c r="F1110" s="11">
        <f t="shared" si="51"/>
        <v>0</v>
      </c>
      <c r="G1110" s="8">
        <f t="shared" si="52"/>
        <v>725.67989999999998</v>
      </c>
      <c r="K1110" s="33">
        <v>0</v>
      </c>
      <c r="L1110" s="33">
        <v>0</v>
      </c>
      <c r="M1110" s="35">
        <f t="shared" si="53"/>
        <v>0</v>
      </c>
    </row>
    <row r="1111" spans="1:13" x14ac:dyDescent="0.2">
      <c r="A1111" s="2">
        <v>42552</v>
      </c>
      <c r="B1111" s="10">
        <v>23.9725</v>
      </c>
      <c r="C1111" s="7">
        <v>725.67989999999998</v>
      </c>
      <c r="D1111" s="5">
        <v>114.19</v>
      </c>
      <c r="F1111" s="11">
        <f t="shared" si="51"/>
        <v>0</v>
      </c>
      <c r="G1111" s="8">
        <f t="shared" si="52"/>
        <v>725.67989999999998</v>
      </c>
      <c r="K1111" s="33">
        <v>-4.9353199999999999</v>
      </c>
      <c r="L1111" s="33">
        <v>0.69893899999999998</v>
      </c>
      <c r="M1111" s="35">
        <f t="shared" si="53"/>
        <v>-4.2363809999999997</v>
      </c>
    </row>
    <row r="1112" spans="1:13" x14ac:dyDescent="0.2">
      <c r="A1112" s="2">
        <v>42551</v>
      </c>
      <c r="B1112" s="10">
        <v>23.9</v>
      </c>
      <c r="C1112" s="7">
        <v>715.62009999999998</v>
      </c>
      <c r="D1112" s="5">
        <v>114.28</v>
      </c>
      <c r="F1112" s="11">
        <f t="shared" si="51"/>
        <v>0</v>
      </c>
      <c r="G1112" s="8">
        <f t="shared" si="52"/>
        <v>715.62009999999998</v>
      </c>
      <c r="K1112" s="33">
        <v>-0.16367000000000001</v>
      </c>
      <c r="L1112" s="33">
        <v>0.55451700000000004</v>
      </c>
      <c r="M1112" s="35">
        <f t="shared" si="53"/>
        <v>0.39084700000000006</v>
      </c>
    </row>
    <row r="1113" spans="1:13" x14ac:dyDescent="0.2">
      <c r="A1113" s="2">
        <v>42550</v>
      </c>
      <c r="B1113" s="10">
        <v>23.6</v>
      </c>
      <c r="C1113" s="7">
        <v>715.6001</v>
      </c>
      <c r="D1113" s="5">
        <v>114.16</v>
      </c>
      <c r="F1113" s="11">
        <f t="shared" si="51"/>
        <v>0</v>
      </c>
      <c r="G1113" s="8">
        <f t="shared" si="52"/>
        <v>715.6001</v>
      </c>
      <c r="K1113" s="33">
        <v>-3.8287399999999998</v>
      </c>
      <c r="L1113" s="33">
        <v>-6.17225</v>
      </c>
      <c r="M1113" s="35">
        <f t="shared" si="53"/>
        <v>-10.00099</v>
      </c>
    </row>
    <row r="1114" spans="1:13" x14ac:dyDescent="0.2">
      <c r="A1114" s="2">
        <v>42549</v>
      </c>
      <c r="B1114" s="10">
        <v>23.397500000000001</v>
      </c>
      <c r="C1114" s="7">
        <v>707.95</v>
      </c>
      <c r="D1114" s="5">
        <v>112.7</v>
      </c>
      <c r="F1114" s="11">
        <f t="shared" si="51"/>
        <v>0</v>
      </c>
      <c r="G1114" s="8">
        <f t="shared" si="52"/>
        <v>707.95</v>
      </c>
      <c r="K1114" s="33">
        <v>-8.2764600000000002</v>
      </c>
      <c r="L1114" s="33">
        <v>-16.255400000000002</v>
      </c>
      <c r="M1114" s="35">
        <f t="shared" si="53"/>
        <v>-24.531860000000002</v>
      </c>
    </row>
    <row r="1115" spans="1:13" x14ac:dyDescent="0.2">
      <c r="A1115" s="2">
        <v>42548</v>
      </c>
      <c r="B1115" s="10">
        <v>23.01</v>
      </c>
      <c r="C1115" s="7">
        <v>691.36009999999999</v>
      </c>
      <c r="D1115" s="5">
        <v>108.97</v>
      </c>
      <c r="F1115" s="11">
        <f t="shared" si="51"/>
        <v>0</v>
      </c>
      <c r="G1115" s="8">
        <f t="shared" si="52"/>
        <v>691.36009999999999</v>
      </c>
      <c r="K1115" s="33">
        <v>3.874851</v>
      </c>
      <c r="L1115" s="33">
        <v>13.49006</v>
      </c>
      <c r="M1115" s="35">
        <f t="shared" si="53"/>
        <v>17.364910999999999</v>
      </c>
    </row>
    <row r="1116" spans="1:13" x14ac:dyDescent="0.2">
      <c r="A1116" s="2">
        <v>42545</v>
      </c>
      <c r="B1116" s="10">
        <v>23.35</v>
      </c>
      <c r="C1116" s="7">
        <v>698.96</v>
      </c>
      <c r="D1116" s="5">
        <v>112.08</v>
      </c>
      <c r="F1116" s="11">
        <f t="shared" si="51"/>
        <v>0</v>
      </c>
      <c r="G1116" s="8">
        <f t="shared" si="52"/>
        <v>698.96</v>
      </c>
      <c r="K1116" s="33">
        <v>11.603540000000001</v>
      </c>
      <c r="L1116" s="33">
        <v>11.71251</v>
      </c>
      <c r="M1116" s="35">
        <f t="shared" si="53"/>
        <v>23.316050000000001</v>
      </c>
    </row>
    <row r="1117" spans="1:13" x14ac:dyDescent="0.2">
      <c r="A1117" s="2">
        <v>42544</v>
      </c>
      <c r="B1117" s="10">
        <v>24.024999999999999</v>
      </c>
      <c r="C1117" s="7">
        <v>722.08010000000002</v>
      </c>
      <c r="D1117" s="5">
        <v>115.08</v>
      </c>
      <c r="F1117" s="11">
        <f t="shared" si="51"/>
        <v>0</v>
      </c>
      <c r="G1117" s="8">
        <f t="shared" si="52"/>
        <v>722.08010000000002</v>
      </c>
      <c r="K1117" s="33">
        <v>-5.6601699999999999</v>
      </c>
      <c r="L1117" s="33">
        <v>-5.0391000000000004</v>
      </c>
      <c r="M1117" s="35">
        <f t="shared" si="53"/>
        <v>-10.69927</v>
      </c>
    </row>
    <row r="1118" spans="1:13" x14ac:dyDescent="0.2">
      <c r="A1118" s="2">
        <v>42543</v>
      </c>
      <c r="B1118" s="10">
        <v>23.887499999999999</v>
      </c>
      <c r="C1118" s="7">
        <v>710.6001</v>
      </c>
      <c r="D1118" s="5">
        <v>113.91</v>
      </c>
      <c r="F1118" s="11">
        <f t="shared" si="51"/>
        <v>0</v>
      </c>
      <c r="G1118" s="8">
        <f t="shared" si="52"/>
        <v>710.6001</v>
      </c>
      <c r="K1118" s="33">
        <v>2.5878009999999998</v>
      </c>
      <c r="L1118" s="33">
        <v>1.89398</v>
      </c>
      <c r="M1118" s="35">
        <f t="shared" si="53"/>
        <v>4.4817809999999998</v>
      </c>
    </row>
    <row r="1119" spans="1:13" x14ac:dyDescent="0.2">
      <c r="A1119" s="2">
        <v>42542</v>
      </c>
      <c r="B1119" s="10">
        <v>23.977499999999999</v>
      </c>
      <c r="C1119" s="7">
        <v>715.82010000000002</v>
      </c>
      <c r="D1119" s="5">
        <v>114.38</v>
      </c>
      <c r="F1119" s="11">
        <f t="shared" si="51"/>
        <v>0</v>
      </c>
      <c r="G1119" s="8">
        <f t="shared" si="52"/>
        <v>715.82010000000002</v>
      </c>
      <c r="K1119" s="33">
        <v>-0.98524</v>
      </c>
      <c r="L1119" s="33">
        <v>-4.0359600000000002</v>
      </c>
      <c r="M1119" s="35">
        <f t="shared" si="53"/>
        <v>-5.0212000000000003</v>
      </c>
    </row>
    <row r="1120" spans="1:13" x14ac:dyDescent="0.2">
      <c r="A1120" s="2">
        <v>42541</v>
      </c>
      <c r="B1120" s="10">
        <v>23.774999999999999</v>
      </c>
      <c r="C1120" s="7">
        <v>714.01</v>
      </c>
      <c r="D1120" s="5">
        <v>113.37</v>
      </c>
      <c r="F1120" s="11">
        <f t="shared" si="51"/>
        <v>0</v>
      </c>
      <c r="G1120" s="8">
        <f t="shared" si="52"/>
        <v>714.01</v>
      </c>
      <c r="K1120" s="33">
        <v>-3.6807300000000001</v>
      </c>
      <c r="L1120" s="33">
        <v>-1.87703</v>
      </c>
      <c r="M1120" s="35">
        <f t="shared" si="53"/>
        <v>-5.55776</v>
      </c>
    </row>
    <row r="1121" spans="1:13" x14ac:dyDescent="0.2">
      <c r="A1121" s="2">
        <v>42538</v>
      </c>
      <c r="B1121" s="10">
        <v>23.8325</v>
      </c>
      <c r="C1121" s="7">
        <v>706.38990000000001</v>
      </c>
      <c r="D1121" s="5">
        <v>113.02</v>
      </c>
      <c r="F1121" s="11">
        <f t="shared" si="51"/>
        <v>0</v>
      </c>
      <c r="G1121" s="8">
        <f t="shared" si="52"/>
        <v>706.38990000000001</v>
      </c>
      <c r="K1121" s="33">
        <v>5.6991550000000002</v>
      </c>
      <c r="L1121" s="33">
        <v>4.4240620000000002</v>
      </c>
      <c r="M1121" s="35">
        <f t="shared" si="53"/>
        <v>10.123217</v>
      </c>
    </row>
    <row r="1122" spans="1:13" x14ac:dyDescent="0.2">
      <c r="A1122" s="2">
        <v>42537</v>
      </c>
      <c r="B1122" s="10">
        <v>24.387499999999999</v>
      </c>
      <c r="C1122" s="7">
        <v>717.51</v>
      </c>
      <c r="D1122" s="5">
        <v>114.39</v>
      </c>
      <c r="F1122" s="11">
        <f t="shared" si="51"/>
        <v>0</v>
      </c>
      <c r="G1122" s="8">
        <f t="shared" si="52"/>
        <v>717.51</v>
      </c>
      <c r="K1122" s="33">
        <v>-1.6350199999999999</v>
      </c>
      <c r="L1122" s="33">
        <v>1.3810359999999999</v>
      </c>
      <c r="M1122" s="35">
        <f t="shared" si="53"/>
        <v>-0.25398399999999999</v>
      </c>
    </row>
    <row r="1123" spans="1:13" x14ac:dyDescent="0.2">
      <c r="A1123" s="2">
        <v>42536</v>
      </c>
      <c r="B1123" s="10">
        <v>24.285</v>
      </c>
      <c r="C1123" s="7">
        <v>714.26</v>
      </c>
      <c r="D1123" s="5">
        <v>114.6</v>
      </c>
      <c r="F1123" s="11">
        <f t="shared" si="51"/>
        <v>0</v>
      </c>
      <c r="G1123" s="8">
        <f t="shared" si="52"/>
        <v>714.26</v>
      </c>
      <c r="K1123" s="33">
        <v>2.495028</v>
      </c>
      <c r="L1123" s="33">
        <v>1.3143020000000001</v>
      </c>
      <c r="M1123" s="35">
        <f t="shared" si="53"/>
        <v>3.8093300000000001</v>
      </c>
    </row>
    <row r="1124" spans="1:13" x14ac:dyDescent="0.2">
      <c r="A1124" s="2">
        <v>42535</v>
      </c>
      <c r="B1124" s="10">
        <v>24.364999999999998</v>
      </c>
      <c r="C1124" s="7">
        <v>719.3</v>
      </c>
      <c r="D1124" s="5">
        <v>114.94</v>
      </c>
      <c r="F1124" s="11">
        <f t="shared" si="51"/>
        <v>0</v>
      </c>
      <c r="G1124" s="8">
        <f t="shared" si="52"/>
        <v>719.3</v>
      </c>
      <c r="K1124" s="33">
        <v>-1.99221</v>
      </c>
      <c r="L1124" s="33">
        <v>-4.5874199999999998</v>
      </c>
      <c r="M1124" s="35">
        <f t="shared" si="53"/>
        <v>-6.5796299999999999</v>
      </c>
    </row>
    <row r="1125" spans="1:13" x14ac:dyDescent="0.2">
      <c r="A1125" s="2">
        <v>42534</v>
      </c>
      <c r="B1125" s="10">
        <v>24.335000000000001</v>
      </c>
      <c r="C1125" s="7">
        <v>715.24</v>
      </c>
      <c r="D1125" s="5">
        <v>113.95</v>
      </c>
      <c r="F1125" s="11">
        <f t="shared" si="51"/>
        <v>0</v>
      </c>
      <c r="G1125" s="8">
        <f t="shared" si="52"/>
        <v>715.24</v>
      </c>
      <c r="K1125" s="33">
        <v>1.491106</v>
      </c>
      <c r="L1125" s="33">
        <v>11.27946</v>
      </c>
      <c r="M1125" s="35">
        <f t="shared" si="53"/>
        <v>12.770566000000001</v>
      </c>
    </row>
    <row r="1126" spans="1:13" x14ac:dyDescent="0.2">
      <c r="A1126" s="2">
        <v>42531</v>
      </c>
      <c r="B1126" s="10">
        <v>24.7075</v>
      </c>
      <c r="C1126" s="7">
        <v>717.90989999999999</v>
      </c>
      <c r="D1126" s="5">
        <v>116.62</v>
      </c>
      <c r="F1126" s="11">
        <f t="shared" si="51"/>
        <v>0</v>
      </c>
      <c r="G1126" s="8">
        <f t="shared" si="52"/>
        <v>717.90989999999999</v>
      </c>
      <c r="K1126" s="33">
        <v>4.8475989999999998</v>
      </c>
      <c r="L1126" s="33">
        <v>8.4415910000000007</v>
      </c>
      <c r="M1126" s="35">
        <f t="shared" si="53"/>
        <v>13.289190000000001</v>
      </c>
    </row>
    <row r="1127" spans="1:13" x14ac:dyDescent="0.2">
      <c r="A1127" s="2">
        <v>42530</v>
      </c>
      <c r="B1127" s="10">
        <v>24.912500000000001</v>
      </c>
      <c r="C1127" s="7">
        <v>727.6499</v>
      </c>
      <c r="D1127" s="5">
        <v>118.56</v>
      </c>
      <c r="F1127" s="11">
        <f t="shared" si="51"/>
        <v>0</v>
      </c>
      <c r="G1127" s="8">
        <f t="shared" si="52"/>
        <v>727.6499</v>
      </c>
      <c r="K1127" s="33">
        <v>-0.58284000000000002</v>
      </c>
      <c r="L1127" s="33">
        <v>-0.1419</v>
      </c>
      <c r="M1127" s="35">
        <f t="shared" si="53"/>
        <v>-0.72474000000000005</v>
      </c>
    </row>
    <row r="1128" spans="1:13" x14ac:dyDescent="0.2">
      <c r="A1128" s="2">
        <v>42529</v>
      </c>
      <c r="B1128" s="10">
        <v>24.734999999999999</v>
      </c>
      <c r="C1128" s="7">
        <v>726.63990000000001</v>
      </c>
      <c r="D1128" s="5">
        <v>118.39</v>
      </c>
      <c r="F1128" s="11">
        <f t="shared" si="51"/>
        <v>0</v>
      </c>
      <c r="G1128" s="8">
        <f t="shared" si="52"/>
        <v>726.63990000000001</v>
      </c>
      <c r="K1128" s="33">
        <v>-1.40042</v>
      </c>
      <c r="L1128" s="33">
        <v>-3.0751200000000001</v>
      </c>
      <c r="M1128" s="35">
        <f t="shared" si="53"/>
        <v>-4.4755400000000005</v>
      </c>
    </row>
    <row r="1129" spans="1:13" x14ac:dyDescent="0.2">
      <c r="A1129" s="2">
        <v>42528</v>
      </c>
      <c r="B1129" s="10">
        <v>24.7575</v>
      </c>
      <c r="C1129" s="7">
        <v>723.74</v>
      </c>
      <c r="D1129" s="5">
        <v>117.76</v>
      </c>
      <c r="F1129" s="11">
        <f t="shared" si="51"/>
        <v>0</v>
      </c>
      <c r="G1129" s="8">
        <f t="shared" si="52"/>
        <v>723.74</v>
      </c>
      <c r="K1129" s="33">
        <v>1.404523</v>
      </c>
      <c r="L1129" s="33">
        <v>5.2644659999999996</v>
      </c>
      <c r="M1129" s="35">
        <f t="shared" si="53"/>
        <v>6.6689889999999998</v>
      </c>
    </row>
    <row r="1130" spans="1:13" x14ac:dyDescent="0.2">
      <c r="A1130" s="2">
        <v>42527</v>
      </c>
      <c r="B1130" s="10">
        <v>24.657499999999999</v>
      </c>
      <c r="C1130" s="7">
        <v>726.73</v>
      </c>
      <c r="D1130" s="5">
        <v>118.79</v>
      </c>
      <c r="F1130" s="11">
        <f t="shared" si="51"/>
        <v>0</v>
      </c>
      <c r="G1130" s="8">
        <f t="shared" si="52"/>
        <v>726.73</v>
      </c>
      <c r="K1130" s="33">
        <v>-0.67049000000000003</v>
      </c>
      <c r="L1130" s="33">
        <v>-0.85399000000000003</v>
      </c>
      <c r="M1130" s="35">
        <f t="shared" si="53"/>
        <v>-1.5244800000000001</v>
      </c>
    </row>
    <row r="1131" spans="1:13" x14ac:dyDescent="0.2">
      <c r="A1131" s="2">
        <v>42524</v>
      </c>
      <c r="B1131" s="10">
        <v>24.48</v>
      </c>
      <c r="C1131" s="7">
        <v>725.54</v>
      </c>
      <c r="D1131" s="5">
        <v>118.47</v>
      </c>
      <c r="F1131" s="11">
        <f t="shared" si="51"/>
        <v>0</v>
      </c>
      <c r="G1131" s="8">
        <f t="shared" si="52"/>
        <v>725.54</v>
      </c>
      <c r="K1131" s="33">
        <v>1.288977</v>
      </c>
      <c r="L1131" s="33">
        <v>2.3711310000000001</v>
      </c>
      <c r="M1131" s="35">
        <f t="shared" si="53"/>
        <v>3.6601080000000001</v>
      </c>
    </row>
    <row r="1132" spans="1:13" x14ac:dyDescent="0.2">
      <c r="A1132" s="2">
        <v>42523</v>
      </c>
      <c r="B1132" s="10">
        <v>24.43</v>
      </c>
      <c r="C1132" s="7">
        <v>728.24</v>
      </c>
      <c r="D1132" s="5">
        <v>118.93</v>
      </c>
      <c r="F1132" s="11">
        <f t="shared" si="51"/>
        <v>0</v>
      </c>
      <c r="G1132" s="8">
        <f t="shared" si="52"/>
        <v>728.24</v>
      </c>
      <c r="K1132" s="33">
        <v>-4.1898499999999999</v>
      </c>
      <c r="L1132" s="33">
        <v>-1.4053500000000001</v>
      </c>
      <c r="M1132" s="35">
        <f t="shared" si="53"/>
        <v>-5.5952000000000002</v>
      </c>
    </row>
    <row r="1133" spans="1:13" x14ac:dyDescent="0.2">
      <c r="A1133" s="2">
        <v>42522</v>
      </c>
      <c r="B1133" s="10">
        <v>24.614999999999998</v>
      </c>
      <c r="C1133" s="7">
        <v>719.43989999999997</v>
      </c>
      <c r="D1133" s="5">
        <v>118.78</v>
      </c>
      <c r="F1133" s="11">
        <f t="shared" si="51"/>
        <v>0</v>
      </c>
      <c r="G1133" s="8">
        <f t="shared" si="52"/>
        <v>719.43989999999997</v>
      </c>
      <c r="K1133" s="33">
        <v>1.810751</v>
      </c>
      <c r="L1133" s="33">
        <v>-1.1691400000000001</v>
      </c>
      <c r="M1133" s="35">
        <f t="shared" si="53"/>
        <v>0.64161099999999993</v>
      </c>
    </row>
    <row r="1134" spans="1:13" x14ac:dyDescent="0.2">
      <c r="A1134" s="2">
        <v>42521</v>
      </c>
      <c r="B1134" s="10">
        <v>24.965</v>
      </c>
      <c r="C1134" s="7">
        <v>722.79</v>
      </c>
      <c r="D1134" s="5">
        <v>118.81</v>
      </c>
      <c r="F1134" s="11">
        <f t="shared" si="51"/>
        <v>0</v>
      </c>
      <c r="G1134" s="8">
        <f t="shared" si="52"/>
        <v>722.79</v>
      </c>
      <c r="K1134" s="33">
        <v>-5.07395</v>
      </c>
      <c r="L1134" s="33">
        <v>2.2469229999999998</v>
      </c>
      <c r="M1134" s="35">
        <f t="shared" si="53"/>
        <v>-2.8270270000000002</v>
      </c>
    </row>
    <row r="1135" spans="1:13" x14ac:dyDescent="0.2">
      <c r="A1135" s="2">
        <v>42520</v>
      </c>
      <c r="B1135" s="10">
        <v>25.087499999999999</v>
      </c>
      <c r="C1135" s="7">
        <v>712.24</v>
      </c>
      <c r="D1135" s="5">
        <v>119.38</v>
      </c>
      <c r="F1135" s="11">
        <f t="shared" si="51"/>
        <v>0</v>
      </c>
      <c r="G1135" s="8">
        <f t="shared" si="52"/>
        <v>712.24</v>
      </c>
      <c r="K1135" s="33">
        <v>0</v>
      </c>
      <c r="L1135" s="33">
        <v>0</v>
      </c>
      <c r="M1135" s="35">
        <f t="shared" si="53"/>
        <v>0</v>
      </c>
    </row>
    <row r="1136" spans="1:13" x14ac:dyDescent="0.2">
      <c r="A1136" s="2">
        <v>42517</v>
      </c>
      <c r="B1136" s="10">
        <v>25.087499999999999</v>
      </c>
      <c r="C1136" s="7">
        <v>712.24</v>
      </c>
      <c r="D1136" s="5">
        <v>119.38</v>
      </c>
      <c r="F1136" s="11">
        <f t="shared" si="51"/>
        <v>0</v>
      </c>
      <c r="G1136" s="8">
        <f t="shared" si="52"/>
        <v>712.24</v>
      </c>
      <c r="K1136" s="33">
        <v>1.3076730000000001</v>
      </c>
      <c r="L1136" s="33">
        <v>0.37104900000000002</v>
      </c>
      <c r="M1136" s="35">
        <f t="shared" si="53"/>
        <v>1.678722</v>
      </c>
    </row>
    <row r="1137" spans="1:13" x14ac:dyDescent="0.2">
      <c r="A1137" s="2">
        <v>42516</v>
      </c>
      <c r="B1137" s="10">
        <v>25.102499999999999</v>
      </c>
      <c r="C1137" s="7">
        <v>714.90989999999999</v>
      </c>
      <c r="D1137" s="5">
        <v>119.47</v>
      </c>
      <c r="F1137" s="11">
        <f t="shared" si="51"/>
        <v>0</v>
      </c>
      <c r="G1137" s="8">
        <f t="shared" si="52"/>
        <v>714.90989999999999</v>
      </c>
      <c r="K1137" s="33">
        <v>-3.2953100000000002</v>
      </c>
      <c r="L1137" s="33">
        <v>-6.7606599999999997</v>
      </c>
      <c r="M1137" s="35">
        <f t="shared" si="53"/>
        <v>-10.05597</v>
      </c>
    </row>
    <row r="1138" spans="1:13" x14ac:dyDescent="0.2">
      <c r="A1138" s="2">
        <v>42515</v>
      </c>
      <c r="B1138" s="10">
        <v>24.905000000000001</v>
      </c>
      <c r="C1138" s="7">
        <v>708.3501</v>
      </c>
      <c r="D1138" s="5">
        <v>117.89</v>
      </c>
      <c r="F1138" s="11">
        <f t="shared" si="51"/>
        <v>0</v>
      </c>
      <c r="G1138" s="8">
        <f t="shared" si="52"/>
        <v>708.3501</v>
      </c>
      <c r="K1138" s="33">
        <v>-2.24132</v>
      </c>
      <c r="L1138" s="33">
        <v>0.70935599999999999</v>
      </c>
      <c r="M1138" s="35">
        <f t="shared" si="53"/>
        <v>-1.5319639999999999</v>
      </c>
    </row>
    <row r="1139" spans="1:13" x14ac:dyDescent="0.2">
      <c r="A1139" s="2">
        <v>42514</v>
      </c>
      <c r="B1139" s="10">
        <v>24.475000000000001</v>
      </c>
      <c r="C1139" s="7">
        <v>704.2</v>
      </c>
      <c r="D1139" s="5">
        <v>117.7</v>
      </c>
      <c r="F1139" s="11">
        <f t="shared" si="51"/>
        <v>0</v>
      </c>
      <c r="G1139" s="8">
        <f t="shared" si="52"/>
        <v>704.2</v>
      </c>
      <c r="K1139" s="33">
        <v>-3.8159700000000001</v>
      </c>
      <c r="L1139" s="33">
        <v>-6.8357200000000002</v>
      </c>
      <c r="M1139" s="35">
        <f t="shared" si="53"/>
        <v>-10.65169</v>
      </c>
    </row>
    <row r="1140" spans="1:13" x14ac:dyDescent="0.2">
      <c r="A1140" s="2">
        <v>42513</v>
      </c>
      <c r="B1140" s="10">
        <v>24.107500000000002</v>
      </c>
      <c r="C1140" s="7">
        <v>696.75</v>
      </c>
      <c r="D1140" s="5">
        <v>115.97</v>
      </c>
      <c r="F1140" s="11">
        <f t="shared" si="51"/>
        <v>0</v>
      </c>
      <c r="G1140" s="8">
        <f t="shared" si="52"/>
        <v>696.75</v>
      </c>
      <c r="K1140" s="33">
        <v>2.790537</v>
      </c>
      <c r="L1140" s="33">
        <v>7.684857</v>
      </c>
      <c r="M1140" s="35">
        <f t="shared" si="53"/>
        <v>10.475394</v>
      </c>
    </row>
    <row r="1141" spans="1:13" x14ac:dyDescent="0.2">
      <c r="A1141" s="2">
        <v>42510</v>
      </c>
      <c r="B1141" s="10">
        <v>23.805</v>
      </c>
      <c r="C1141" s="7">
        <v>702.8</v>
      </c>
      <c r="D1141" s="5">
        <v>117.35</v>
      </c>
      <c r="F1141" s="11">
        <f t="shared" si="51"/>
        <v>0</v>
      </c>
      <c r="G1141" s="8">
        <f t="shared" si="52"/>
        <v>702.8</v>
      </c>
      <c r="K1141" s="33">
        <v>-2.2147800000000002</v>
      </c>
      <c r="L1141" s="33">
        <v>-1.60798</v>
      </c>
      <c r="M1141" s="35">
        <f t="shared" si="53"/>
        <v>-3.8227600000000002</v>
      </c>
    </row>
    <row r="1142" spans="1:13" x14ac:dyDescent="0.2">
      <c r="A1142" s="2">
        <v>42509</v>
      </c>
      <c r="B1142" s="10">
        <v>23.55</v>
      </c>
      <c r="C1142" s="7">
        <v>698.52</v>
      </c>
      <c r="D1142" s="5">
        <v>116.81</v>
      </c>
      <c r="F1142" s="11">
        <f t="shared" si="51"/>
        <v>0</v>
      </c>
      <c r="G1142" s="8">
        <f t="shared" si="52"/>
        <v>698.52</v>
      </c>
      <c r="K1142" s="33">
        <v>-0.4748</v>
      </c>
      <c r="L1142" s="33">
        <v>3.6504859999999999</v>
      </c>
      <c r="M1142" s="35">
        <f t="shared" si="53"/>
        <v>3.1756859999999998</v>
      </c>
    </row>
    <row r="1143" spans="1:13" x14ac:dyDescent="0.2">
      <c r="A1143" s="2">
        <v>42508</v>
      </c>
      <c r="B1143" s="10">
        <v>23.64</v>
      </c>
      <c r="C1143" s="7">
        <v>697.45</v>
      </c>
      <c r="D1143" s="5">
        <v>117.65</v>
      </c>
      <c r="F1143" s="11">
        <f t="shared" si="51"/>
        <v>0</v>
      </c>
      <c r="G1143" s="8">
        <f t="shared" si="52"/>
        <v>697.45</v>
      </c>
      <c r="K1143" s="33">
        <v>-1.1987000000000001</v>
      </c>
      <c r="L1143" s="33">
        <v>-0.42179</v>
      </c>
      <c r="M1143" s="35">
        <f t="shared" si="53"/>
        <v>-1.6204900000000002</v>
      </c>
    </row>
    <row r="1144" spans="1:13" x14ac:dyDescent="0.2">
      <c r="A1144" s="2">
        <v>42507</v>
      </c>
      <c r="B1144" s="10">
        <v>23.372499999999999</v>
      </c>
      <c r="C1144" s="7">
        <v>695.27</v>
      </c>
      <c r="D1144" s="5">
        <v>117.35</v>
      </c>
      <c r="F1144" s="11">
        <f t="shared" si="51"/>
        <v>0</v>
      </c>
      <c r="G1144" s="8">
        <f t="shared" si="52"/>
        <v>695.27</v>
      </c>
      <c r="K1144" s="33">
        <v>7.5433820000000003</v>
      </c>
      <c r="L1144" s="33">
        <v>5.9010930000000004</v>
      </c>
      <c r="M1144" s="35">
        <f t="shared" si="53"/>
        <v>13.444475000000001</v>
      </c>
    </row>
    <row r="1145" spans="1:13" x14ac:dyDescent="0.2">
      <c r="A1145" s="2">
        <v>42506</v>
      </c>
      <c r="B1145" s="10">
        <v>23.47</v>
      </c>
      <c r="C1145" s="7">
        <v>710.65989999999999</v>
      </c>
      <c r="D1145" s="5">
        <v>118.67</v>
      </c>
      <c r="F1145" s="11">
        <f t="shared" si="51"/>
        <v>0</v>
      </c>
      <c r="G1145" s="8">
        <f t="shared" si="52"/>
        <v>710.65989999999999</v>
      </c>
      <c r="K1145" s="33">
        <v>-0.79130999999999996</v>
      </c>
      <c r="L1145" s="33">
        <v>8.5596840000000007</v>
      </c>
      <c r="M1145" s="35">
        <f t="shared" si="53"/>
        <v>7.7683740000000006</v>
      </c>
    </row>
    <row r="1146" spans="1:13" x14ac:dyDescent="0.2">
      <c r="A1146" s="2">
        <v>42503</v>
      </c>
      <c r="B1146" s="10">
        <v>22.63</v>
      </c>
      <c r="C1146" s="7">
        <v>709.91989999999998</v>
      </c>
      <c r="D1146" s="5">
        <v>119.81</v>
      </c>
      <c r="F1146" s="11">
        <f t="shared" si="51"/>
        <v>0</v>
      </c>
      <c r="G1146" s="8">
        <f t="shared" si="52"/>
        <v>709.91989999999998</v>
      </c>
      <c r="K1146" s="33">
        <v>3.876986</v>
      </c>
      <c r="L1146" s="33">
        <v>2.399867</v>
      </c>
      <c r="M1146" s="35">
        <f t="shared" si="53"/>
        <v>6.276853</v>
      </c>
    </row>
    <row r="1147" spans="1:13" x14ac:dyDescent="0.2">
      <c r="A1147" s="2">
        <v>42502</v>
      </c>
      <c r="B1147" s="10">
        <v>22.585000000000001</v>
      </c>
      <c r="C1147" s="7">
        <v>717.92989999999998</v>
      </c>
      <c r="D1147" s="5">
        <v>120.28</v>
      </c>
      <c r="F1147" s="11">
        <f t="shared" si="51"/>
        <v>0</v>
      </c>
      <c r="G1147" s="8">
        <f t="shared" si="52"/>
        <v>717.92989999999998</v>
      </c>
      <c r="K1147" s="33">
        <v>-2.01003</v>
      </c>
      <c r="L1147" s="33">
        <v>-5.6408800000000001</v>
      </c>
      <c r="M1147" s="35">
        <f t="shared" si="53"/>
        <v>-7.6509099999999997</v>
      </c>
    </row>
    <row r="1148" spans="1:13" x14ac:dyDescent="0.2">
      <c r="A1148" s="2">
        <v>42501</v>
      </c>
      <c r="B1148" s="10">
        <v>23.127500000000001</v>
      </c>
      <c r="C1148" s="7">
        <v>713.23</v>
      </c>
      <c r="D1148" s="5">
        <v>119.52</v>
      </c>
      <c r="F1148" s="11">
        <f t="shared" si="51"/>
        <v>0</v>
      </c>
      <c r="G1148" s="8">
        <f t="shared" si="52"/>
        <v>713.23</v>
      </c>
      <c r="K1148" s="33">
        <v>-4.8301299999999996</v>
      </c>
      <c r="L1148" s="33">
        <v>3.799855</v>
      </c>
      <c r="M1148" s="35">
        <f t="shared" si="53"/>
        <v>-1.0302749999999996</v>
      </c>
    </row>
    <row r="1149" spans="1:13" x14ac:dyDescent="0.2">
      <c r="A1149" s="2">
        <v>42500</v>
      </c>
      <c r="B1149" s="10">
        <v>23.355</v>
      </c>
      <c r="C1149" s="7">
        <v>703.07010000000002</v>
      </c>
      <c r="D1149" s="5">
        <v>120.5</v>
      </c>
      <c r="F1149" s="11">
        <f t="shared" si="51"/>
        <v>0</v>
      </c>
      <c r="G1149" s="8">
        <f t="shared" si="52"/>
        <v>703.07010000000002</v>
      </c>
      <c r="K1149" s="33">
        <v>-11.4354</v>
      </c>
      <c r="L1149" s="33">
        <v>-5.3914099999999996</v>
      </c>
      <c r="M1149" s="35">
        <f t="shared" si="53"/>
        <v>-16.826809999999998</v>
      </c>
    </row>
    <row r="1150" spans="1:13" x14ac:dyDescent="0.2">
      <c r="A1150" s="2">
        <v>42499</v>
      </c>
      <c r="B1150" s="10">
        <v>23.197500000000002</v>
      </c>
      <c r="C1150" s="7">
        <v>679.75</v>
      </c>
      <c r="D1150" s="5">
        <v>119.24</v>
      </c>
      <c r="F1150" s="11">
        <f t="shared" si="51"/>
        <v>0</v>
      </c>
      <c r="G1150" s="8">
        <f t="shared" si="52"/>
        <v>679.75</v>
      </c>
      <c r="K1150" s="33">
        <v>-2.8330000000000002</v>
      </c>
      <c r="L1150" s="33">
        <v>1.252407</v>
      </c>
      <c r="M1150" s="35">
        <f t="shared" si="53"/>
        <v>-1.5805930000000001</v>
      </c>
    </row>
    <row r="1151" spans="1:13" x14ac:dyDescent="0.2">
      <c r="A1151" s="2">
        <v>42496</v>
      </c>
      <c r="B1151" s="10">
        <v>23.18</v>
      </c>
      <c r="C1151" s="7">
        <v>673.95</v>
      </c>
      <c r="D1151" s="5">
        <v>119.49</v>
      </c>
      <c r="F1151" s="11">
        <f t="shared" si="51"/>
        <v>0</v>
      </c>
      <c r="G1151" s="8">
        <f t="shared" si="52"/>
        <v>673.95</v>
      </c>
      <c r="K1151" s="33">
        <v>-7.16859</v>
      </c>
      <c r="L1151" s="33">
        <v>-8.4626400000000004</v>
      </c>
      <c r="M1151" s="35">
        <f t="shared" si="53"/>
        <v>-15.63123</v>
      </c>
    </row>
    <row r="1152" spans="1:13" x14ac:dyDescent="0.2">
      <c r="A1152" s="2">
        <v>42495</v>
      </c>
      <c r="B1152" s="10">
        <v>23.31</v>
      </c>
      <c r="C1152" s="7">
        <v>659.09010000000001</v>
      </c>
      <c r="D1152" s="5">
        <v>117.81</v>
      </c>
      <c r="F1152" s="11">
        <f t="shared" si="51"/>
        <v>0</v>
      </c>
      <c r="G1152" s="8">
        <f t="shared" si="52"/>
        <v>659.09010000000001</v>
      </c>
      <c r="K1152" s="33">
        <v>5.8720619999999997</v>
      </c>
      <c r="L1152" s="33">
        <v>0.29684100000000002</v>
      </c>
      <c r="M1152" s="35">
        <f t="shared" si="53"/>
        <v>6.1689029999999994</v>
      </c>
    </row>
    <row r="1153" spans="1:13" x14ac:dyDescent="0.2">
      <c r="A1153" s="2">
        <v>42494</v>
      </c>
      <c r="B1153" s="10">
        <v>23.547499999999999</v>
      </c>
      <c r="C1153" s="7">
        <v>670.8999</v>
      </c>
      <c r="D1153" s="5">
        <v>118.06</v>
      </c>
      <c r="F1153" s="11">
        <f t="shared" si="51"/>
        <v>0</v>
      </c>
      <c r="G1153" s="8">
        <f t="shared" si="52"/>
        <v>670.8999</v>
      </c>
      <c r="K1153" s="33">
        <v>0.33158799999999999</v>
      </c>
      <c r="L1153" s="33">
        <v>-3.9182700000000001</v>
      </c>
      <c r="M1153" s="35">
        <f t="shared" si="53"/>
        <v>-3.5866820000000001</v>
      </c>
    </row>
    <row r="1154" spans="1:13" x14ac:dyDescent="0.2">
      <c r="A1154" s="2">
        <v>42493</v>
      </c>
      <c r="B1154" s="10">
        <v>23.795000000000002</v>
      </c>
      <c r="C1154" s="7">
        <v>671.32010000000002</v>
      </c>
      <c r="D1154" s="5">
        <v>117.43</v>
      </c>
      <c r="F1154" s="11">
        <f t="shared" si="51"/>
        <v>0</v>
      </c>
      <c r="G1154" s="8">
        <f t="shared" si="52"/>
        <v>671.32010000000002</v>
      </c>
      <c r="K1154" s="33">
        <v>5.9033239999999996</v>
      </c>
      <c r="L1154" s="33">
        <v>6.8546550000000002</v>
      </c>
      <c r="M1154" s="35">
        <f t="shared" si="53"/>
        <v>12.757978999999999</v>
      </c>
    </row>
    <row r="1155" spans="1:13" x14ac:dyDescent="0.2">
      <c r="A1155" s="2">
        <v>42492</v>
      </c>
      <c r="B1155" s="10">
        <v>23.41</v>
      </c>
      <c r="C1155" s="7">
        <v>683.8501</v>
      </c>
      <c r="D1155" s="5">
        <v>118.57</v>
      </c>
      <c r="F1155" s="11">
        <f t="shared" si="51"/>
        <v>0</v>
      </c>
      <c r="G1155" s="8">
        <f t="shared" si="52"/>
        <v>683.8501</v>
      </c>
      <c r="K1155" s="33">
        <v>-11.7994</v>
      </c>
      <c r="L1155" s="33">
        <v>-4.79352</v>
      </c>
      <c r="M1155" s="35">
        <f t="shared" si="53"/>
        <v>-16.592919999999999</v>
      </c>
    </row>
    <row r="1156" spans="1:13" x14ac:dyDescent="0.2">
      <c r="A1156" s="2">
        <v>42489</v>
      </c>
      <c r="B1156" s="10">
        <v>23.434999999999999</v>
      </c>
      <c r="C1156" s="7">
        <v>659.59010000000001</v>
      </c>
      <c r="D1156" s="5">
        <v>117.58</v>
      </c>
      <c r="F1156" s="11">
        <f t="shared" si="51"/>
        <v>0</v>
      </c>
      <c r="G1156" s="8">
        <f t="shared" si="52"/>
        <v>659.59010000000001</v>
      </c>
      <c r="K1156" s="33">
        <v>-27.9008</v>
      </c>
      <c r="L1156" s="33">
        <v>-5.0563599999999997</v>
      </c>
      <c r="M1156" s="35">
        <f t="shared" si="53"/>
        <v>-32.957160000000002</v>
      </c>
    </row>
    <row r="1157" spans="1:13" x14ac:dyDescent="0.2">
      <c r="A1157" s="2">
        <v>42488</v>
      </c>
      <c r="B1157" s="10">
        <v>23.7075</v>
      </c>
      <c r="C1157" s="7">
        <v>602</v>
      </c>
      <c r="D1157" s="5">
        <v>116.73</v>
      </c>
      <c r="F1157" s="11">
        <f t="shared" ref="F1157:F1220" si="54">B1157*$P$8</f>
        <v>0</v>
      </c>
      <c r="G1157" s="8">
        <f t="shared" ref="G1157:G1220" si="55">C1157*(1-$P$8)</f>
        <v>602</v>
      </c>
      <c r="K1157" s="33">
        <v>2.608727</v>
      </c>
      <c r="L1157" s="33">
        <v>-40.020099999999999</v>
      </c>
      <c r="M1157" s="35">
        <f t="shared" si="53"/>
        <v>-37.411372999999998</v>
      </c>
    </row>
    <row r="1158" spans="1:13" x14ac:dyDescent="0.2">
      <c r="A1158" s="2">
        <v>42487</v>
      </c>
      <c r="B1158" s="10">
        <v>24.454999999999998</v>
      </c>
      <c r="C1158" s="7">
        <v>606.57010000000002</v>
      </c>
      <c r="D1158" s="5">
        <v>108.89</v>
      </c>
      <c r="F1158" s="11">
        <f t="shared" si="54"/>
        <v>0</v>
      </c>
      <c r="G1158" s="8">
        <f t="shared" si="55"/>
        <v>606.57010000000002</v>
      </c>
      <c r="K1158" s="33">
        <v>5.8574840000000004</v>
      </c>
      <c r="L1158" s="33">
        <v>-6.7346399999999997</v>
      </c>
      <c r="M1158" s="35">
        <f t="shared" ref="M1158:M1221" si="56">SUM(K1158:L1158)</f>
        <v>-0.87715599999999938</v>
      </c>
    </row>
    <row r="1159" spans="1:13" x14ac:dyDescent="0.2">
      <c r="A1159" s="2">
        <v>42486</v>
      </c>
      <c r="B1159" s="10">
        <v>26.087499999999999</v>
      </c>
      <c r="C1159" s="7">
        <v>616.87990000000002</v>
      </c>
      <c r="D1159" s="5">
        <v>108.76</v>
      </c>
      <c r="F1159" s="11">
        <f t="shared" si="54"/>
        <v>0</v>
      </c>
      <c r="G1159" s="8">
        <f t="shared" si="55"/>
        <v>616.87990000000002</v>
      </c>
      <c r="K1159" s="33">
        <v>4.6316050000000004</v>
      </c>
      <c r="L1159" s="33">
        <v>5.6775169999999999</v>
      </c>
      <c r="M1159" s="35">
        <f t="shared" si="56"/>
        <v>10.309122</v>
      </c>
    </row>
    <row r="1160" spans="1:13" x14ac:dyDescent="0.2">
      <c r="A1160" s="2">
        <v>42485</v>
      </c>
      <c r="B1160" s="10">
        <v>26.27</v>
      </c>
      <c r="C1160" s="7">
        <v>626.20000000000005</v>
      </c>
      <c r="D1160" s="5">
        <v>110.1</v>
      </c>
      <c r="F1160" s="11">
        <f t="shared" si="54"/>
        <v>0</v>
      </c>
      <c r="G1160" s="8">
        <f t="shared" si="55"/>
        <v>626.20000000000005</v>
      </c>
      <c r="K1160" s="33">
        <v>-2.6983700000000002</v>
      </c>
      <c r="L1160" s="33">
        <v>1.6216680000000001</v>
      </c>
      <c r="M1160" s="35">
        <f t="shared" si="56"/>
        <v>-1.076702</v>
      </c>
    </row>
    <row r="1161" spans="1:13" x14ac:dyDescent="0.2">
      <c r="A1161" s="2">
        <v>42482</v>
      </c>
      <c r="B1161" s="10">
        <v>26.42</v>
      </c>
      <c r="C1161" s="7">
        <v>620.5</v>
      </c>
      <c r="D1161" s="5">
        <v>110.56</v>
      </c>
      <c r="F1161" s="11">
        <f t="shared" si="54"/>
        <v>0</v>
      </c>
      <c r="G1161" s="8">
        <f t="shared" si="55"/>
        <v>620.5</v>
      </c>
      <c r="K1161" s="33">
        <v>5.1496579999999996</v>
      </c>
      <c r="L1161" s="33">
        <v>13.400589999999999</v>
      </c>
      <c r="M1161" s="35">
        <f t="shared" si="56"/>
        <v>18.550248</v>
      </c>
    </row>
    <row r="1162" spans="1:13" x14ac:dyDescent="0.2">
      <c r="A1162" s="2">
        <v>42481</v>
      </c>
      <c r="B1162" s="10">
        <v>26.4925</v>
      </c>
      <c r="C1162" s="7">
        <v>631</v>
      </c>
      <c r="D1162" s="5">
        <v>113.44</v>
      </c>
      <c r="F1162" s="11">
        <f t="shared" si="54"/>
        <v>0</v>
      </c>
      <c r="G1162" s="8">
        <f t="shared" si="55"/>
        <v>631</v>
      </c>
      <c r="K1162" s="33">
        <v>1.117731</v>
      </c>
      <c r="L1162" s="33">
        <v>-5.9289800000000001</v>
      </c>
      <c r="M1162" s="35">
        <f t="shared" si="56"/>
        <v>-4.8112490000000001</v>
      </c>
    </row>
    <row r="1163" spans="1:13" x14ac:dyDescent="0.2">
      <c r="A1163" s="2">
        <v>42480</v>
      </c>
      <c r="B1163" s="10">
        <v>26.782499999999999</v>
      </c>
      <c r="C1163" s="7">
        <v>632.99</v>
      </c>
      <c r="D1163" s="5">
        <v>112.42</v>
      </c>
      <c r="F1163" s="11">
        <f t="shared" si="54"/>
        <v>0</v>
      </c>
      <c r="G1163" s="8">
        <f t="shared" si="55"/>
        <v>632.99</v>
      </c>
      <c r="K1163" s="33">
        <v>-2.5065900000000001</v>
      </c>
      <c r="L1163" s="33">
        <v>-0.41105000000000003</v>
      </c>
      <c r="M1163" s="35">
        <f t="shared" si="56"/>
        <v>-2.91764</v>
      </c>
    </row>
    <row r="1164" spans="1:13" x14ac:dyDescent="0.2">
      <c r="A1164" s="2">
        <v>42479</v>
      </c>
      <c r="B1164" s="10">
        <v>26.727499999999999</v>
      </c>
      <c r="C1164" s="7">
        <v>627.8999</v>
      </c>
      <c r="D1164" s="5">
        <v>112.29</v>
      </c>
      <c r="F1164" s="11">
        <f t="shared" si="54"/>
        <v>0</v>
      </c>
      <c r="G1164" s="8">
        <f t="shared" si="55"/>
        <v>627.8999</v>
      </c>
      <c r="K1164" s="33">
        <v>3.7006250000000001</v>
      </c>
      <c r="L1164" s="33">
        <v>-9.26905</v>
      </c>
      <c r="M1164" s="35">
        <f t="shared" si="56"/>
        <v>-5.5684249999999995</v>
      </c>
    </row>
    <row r="1165" spans="1:13" x14ac:dyDescent="0.2">
      <c r="A1165" s="2">
        <v>42478</v>
      </c>
      <c r="B1165" s="10">
        <v>26.87</v>
      </c>
      <c r="C1165" s="7">
        <v>635.3501</v>
      </c>
      <c r="D1165" s="5">
        <v>110.45</v>
      </c>
      <c r="F1165" s="11">
        <f t="shared" si="54"/>
        <v>0</v>
      </c>
      <c r="G1165" s="8">
        <f t="shared" si="55"/>
        <v>635.3501</v>
      </c>
      <c r="K1165" s="33">
        <v>-4.3021700000000003</v>
      </c>
      <c r="L1165" s="33">
        <v>-6.0656100000000004</v>
      </c>
      <c r="M1165" s="35">
        <f t="shared" si="56"/>
        <v>-10.36778</v>
      </c>
    </row>
    <row r="1166" spans="1:13" x14ac:dyDescent="0.2">
      <c r="A1166" s="2">
        <v>42475</v>
      </c>
      <c r="B1166" s="10">
        <v>27.462499999999999</v>
      </c>
      <c r="C1166" s="7">
        <v>625.88990000000001</v>
      </c>
      <c r="D1166" s="5">
        <v>109.64</v>
      </c>
      <c r="F1166" s="11">
        <f t="shared" si="54"/>
        <v>0</v>
      </c>
      <c r="G1166" s="8">
        <f t="shared" si="55"/>
        <v>625.88990000000001</v>
      </c>
      <c r="K1166" s="33">
        <v>-2.214</v>
      </c>
      <c r="L1166" s="33">
        <v>3.5889129999999998</v>
      </c>
      <c r="M1166" s="35">
        <f t="shared" si="56"/>
        <v>1.3749129999999998</v>
      </c>
    </row>
    <row r="1167" spans="1:13" x14ac:dyDescent="0.2">
      <c r="A1167" s="2">
        <v>42474</v>
      </c>
      <c r="B1167" s="10">
        <v>28.024999999999999</v>
      </c>
      <c r="C1167" s="7">
        <v>620.75</v>
      </c>
      <c r="D1167" s="5">
        <v>110.84</v>
      </c>
      <c r="F1167" s="11">
        <f t="shared" si="54"/>
        <v>0</v>
      </c>
      <c r="G1167" s="8">
        <f t="shared" si="55"/>
        <v>620.75</v>
      </c>
      <c r="K1167" s="33">
        <v>-2.8949699999999998</v>
      </c>
      <c r="L1167" s="33">
        <v>-1.5104</v>
      </c>
      <c r="M1167" s="35">
        <f t="shared" si="56"/>
        <v>-4.4053699999999996</v>
      </c>
    </row>
    <row r="1168" spans="1:13" x14ac:dyDescent="0.2">
      <c r="A1168" s="2">
        <v>42473</v>
      </c>
      <c r="B1168" s="10">
        <v>28.01</v>
      </c>
      <c r="C1168" s="7">
        <v>614.82010000000002</v>
      </c>
      <c r="D1168" s="5">
        <v>110.51</v>
      </c>
      <c r="F1168" s="11">
        <f t="shared" si="54"/>
        <v>0</v>
      </c>
      <c r="G1168" s="8">
        <f t="shared" si="55"/>
        <v>614.82010000000002</v>
      </c>
      <c r="K1168" s="33">
        <v>-5.8777299999999997</v>
      </c>
      <c r="L1168" s="33">
        <v>1.973657</v>
      </c>
      <c r="M1168" s="35">
        <f t="shared" si="56"/>
        <v>-3.9040729999999995</v>
      </c>
    </row>
    <row r="1169" spans="1:13" x14ac:dyDescent="0.2">
      <c r="A1169" s="2">
        <v>42472</v>
      </c>
      <c r="B1169" s="10">
        <v>27.61</v>
      </c>
      <c r="C1169" s="7">
        <v>603.16989999999998</v>
      </c>
      <c r="D1169" s="5">
        <v>110.61</v>
      </c>
      <c r="F1169" s="11">
        <f t="shared" si="54"/>
        <v>0</v>
      </c>
      <c r="G1169" s="8">
        <f t="shared" si="55"/>
        <v>603.16989999999998</v>
      </c>
      <c r="K1169" s="33">
        <v>-3.7073100000000001</v>
      </c>
      <c r="L1169" s="33">
        <v>-6.3603500000000004</v>
      </c>
      <c r="M1169" s="35">
        <f t="shared" si="56"/>
        <v>-10.06766</v>
      </c>
    </row>
    <row r="1170" spans="1:13" x14ac:dyDescent="0.2">
      <c r="A1170" s="2">
        <v>42471</v>
      </c>
      <c r="B1170" s="10">
        <v>27.254999999999999</v>
      </c>
      <c r="C1170" s="7">
        <v>595.92989999999998</v>
      </c>
      <c r="D1170" s="5">
        <v>108.99</v>
      </c>
      <c r="F1170" s="11">
        <f t="shared" si="54"/>
        <v>0</v>
      </c>
      <c r="G1170" s="8">
        <f t="shared" si="55"/>
        <v>595.92989999999998</v>
      </c>
      <c r="K1170" s="33">
        <v>-0.69366000000000005</v>
      </c>
      <c r="L1170" s="33">
        <v>8.1228549999999995</v>
      </c>
      <c r="M1170" s="35">
        <f t="shared" si="56"/>
        <v>7.4291949999999991</v>
      </c>
    </row>
    <row r="1171" spans="1:13" x14ac:dyDescent="0.2">
      <c r="A1171" s="2">
        <v>42468</v>
      </c>
      <c r="B1171" s="10">
        <v>27.164999999999999</v>
      </c>
      <c r="C1171" s="7">
        <v>594.6001</v>
      </c>
      <c r="D1171" s="5">
        <v>110.63</v>
      </c>
      <c r="F1171" s="11">
        <f t="shared" si="54"/>
        <v>0</v>
      </c>
      <c r="G1171" s="8">
        <f t="shared" si="55"/>
        <v>594.6001</v>
      </c>
      <c r="K1171" s="33">
        <v>-1.55897</v>
      </c>
      <c r="L1171" s="33">
        <v>14.40184</v>
      </c>
      <c r="M1171" s="35">
        <f t="shared" si="56"/>
        <v>12.84287</v>
      </c>
    </row>
    <row r="1172" spans="1:13" x14ac:dyDescent="0.2">
      <c r="A1172" s="2">
        <v>42467</v>
      </c>
      <c r="B1172" s="10">
        <v>27.135000000000002</v>
      </c>
      <c r="C1172" s="7">
        <v>591.42989999999998</v>
      </c>
      <c r="D1172" s="5">
        <v>113.64</v>
      </c>
      <c r="F1172" s="11">
        <f t="shared" si="54"/>
        <v>0</v>
      </c>
      <c r="G1172" s="8">
        <f t="shared" si="55"/>
        <v>591.42989999999998</v>
      </c>
      <c r="K1172" s="33">
        <v>5.496016</v>
      </c>
      <c r="L1172" s="33">
        <v>-1.9348099999999999</v>
      </c>
      <c r="M1172" s="35">
        <f t="shared" si="56"/>
        <v>3.5612060000000003</v>
      </c>
    </row>
    <row r="1173" spans="1:13" x14ac:dyDescent="0.2">
      <c r="A1173" s="2">
        <v>42466</v>
      </c>
      <c r="B1173" s="10">
        <v>27.74</v>
      </c>
      <c r="C1173" s="7">
        <v>602.08010000000002</v>
      </c>
      <c r="D1173" s="5">
        <v>113.71</v>
      </c>
      <c r="F1173" s="11">
        <f t="shared" si="54"/>
        <v>0</v>
      </c>
      <c r="G1173" s="8">
        <f t="shared" si="55"/>
        <v>602.08010000000002</v>
      </c>
      <c r="K1173" s="33">
        <v>-7.9088099999999999</v>
      </c>
      <c r="L1173" s="33">
        <v>-5.9961500000000001</v>
      </c>
      <c r="M1173" s="35">
        <f t="shared" si="56"/>
        <v>-13.904959999999999</v>
      </c>
    </row>
    <row r="1174" spans="1:13" x14ac:dyDescent="0.2">
      <c r="A1174" s="2">
        <v>42465</v>
      </c>
      <c r="B1174" s="10">
        <v>27.452500000000001</v>
      </c>
      <c r="C1174" s="7">
        <v>586.13990000000001</v>
      </c>
      <c r="D1174" s="5">
        <v>112.22</v>
      </c>
      <c r="F1174" s="11">
        <f t="shared" si="54"/>
        <v>0</v>
      </c>
      <c r="G1174" s="8">
        <f t="shared" si="55"/>
        <v>586.13990000000001</v>
      </c>
      <c r="K1174" s="33">
        <v>3.6006909999999999</v>
      </c>
      <c r="L1174" s="33">
        <v>0.339368</v>
      </c>
      <c r="M1174" s="35">
        <f t="shared" si="56"/>
        <v>3.9400589999999998</v>
      </c>
    </row>
    <row r="1175" spans="1:13" x14ac:dyDescent="0.2">
      <c r="A1175" s="2">
        <v>42464</v>
      </c>
      <c r="B1175" s="10">
        <v>27.78</v>
      </c>
      <c r="C1175" s="7">
        <v>593.18989999999997</v>
      </c>
      <c r="D1175" s="5">
        <v>112.55</v>
      </c>
      <c r="F1175" s="11">
        <f t="shared" si="54"/>
        <v>0</v>
      </c>
      <c r="G1175" s="8">
        <f t="shared" si="55"/>
        <v>593.18989999999997</v>
      </c>
      <c r="K1175" s="33">
        <v>2.4405410000000001</v>
      </c>
      <c r="L1175" s="33">
        <v>17.721689999999999</v>
      </c>
      <c r="M1175" s="35">
        <f t="shared" si="56"/>
        <v>20.162230999999998</v>
      </c>
    </row>
    <row r="1176" spans="1:13" x14ac:dyDescent="0.2">
      <c r="A1176" s="2">
        <v>42461</v>
      </c>
      <c r="B1176" s="10">
        <v>27.497499999999999</v>
      </c>
      <c r="C1176" s="7">
        <v>598.5</v>
      </c>
      <c r="D1176" s="5">
        <v>116.06</v>
      </c>
      <c r="F1176" s="11">
        <f t="shared" si="54"/>
        <v>0</v>
      </c>
      <c r="G1176" s="8">
        <f t="shared" si="55"/>
        <v>598.5</v>
      </c>
      <c r="K1176" s="33">
        <v>-2.4946600000000001</v>
      </c>
      <c r="L1176" s="33">
        <v>-8.3679100000000002</v>
      </c>
      <c r="M1176" s="35">
        <f t="shared" si="56"/>
        <v>-10.86257</v>
      </c>
    </row>
    <row r="1177" spans="1:13" x14ac:dyDescent="0.2">
      <c r="A1177" s="2">
        <v>42460</v>
      </c>
      <c r="B1177" s="10">
        <v>27.247499999999999</v>
      </c>
      <c r="C1177" s="7">
        <v>593.63990000000001</v>
      </c>
      <c r="D1177" s="5">
        <v>114.1</v>
      </c>
      <c r="F1177" s="11">
        <f t="shared" si="54"/>
        <v>0</v>
      </c>
      <c r="G1177" s="8">
        <f t="shared" si="55"/>
        <v>593.63990000000001</v>
      </c>
      <c r="K1177" s="33">
        <v>2.5319660000000002</v>
      </c>
      <c r="L1177" s="33">
        <v>2.314397</v>
      </c>
      <c r="M1177" s="35">
        <f t="shared" si="56"/>
        <v>4.8463630000000002</v>
      </c>
    </row>
    <row r="1178" spans="1:13" x14ac:dyDescent="0.2">
      <c r="A1178" s="2">
        <v>42459</v>
      </c>
      <c r="B1178" s="10">
        <v>27.39</v>
      </c>
      <c r="C1178" s="7">
        <v>598.68989999999997</v>
      </c>
      <c r="D1178" s="5">
        <v>114.7</v>
      </c>
      <c r="F1178" s="11">
        <f t="shared" si="54"/>
        <v>0</v>
      </c>
      <c r="G1178" s="8">
        <f t="shared" si="55"/>
        <v>598.68989999999997</v>
      </c>
      <c r="K1178" s="33">
        <v>-2.5927899999999999</v>
      </c>
      <c r="L1178" s="33">
        <v>8.597372</v>
      </c>
      <c r="M1178" s="35">
        <f t="shared" si="56"/>
        <v>6.0045820000000001</v>
      </c>
    </row>
    <row r="1179" spans="1:13" x14ac:dyDescent="0.2">
      <c r="A1179" s="2">
        <v>42458</v>
      </c>
      <c r="B1179" s="10">
        <v>26.92</v>
      </c>
      <c r="C1179" s="7">
        <v>593.86009999999999</v>
      </c>
      <c r="D1179" s="5">
        <v>116.14</v>
      </c>
      <c r="F1179" s="11">
        <f t="shared" si="54"/>
        <v>0</v>
      </c>
      <c r="G1179" s="8">
        <f t="shared" si="55"/>
        <v>593.86009999999999</v>
      </c>
      <c r="K1179" s="33">
        <v>-7.1311499999999999</v>
      </c>
      <c r="L1179" s="33">
        <v>-9.2982200000000006</v>
      </c>
      <c r="M1179" s="35">
        <f t="shared" si="56"/>
        <v>-16.429369999999999</v>
      </c>
    </row>
    <row r="1180" spans="1:13" x14ac:dyDescent="0.2">
      <c r="A1180" s="2">
        <v>42457</v>
      </c>
      <c r="B1180" s="10">
        <v>26.297499999999999</v>
      </c>
      <c r="C1180" s="7">
        <v>579.87009999999998</v>
      </c>
      <c r="D1180" s="5">
        <v>113.69</v>
      </c>
      <c r="F1180" s="11">
        <f t="shared" si="54"/>
        <v>0</v>
      </c>
      <c r="G1180" s="8">
        <f t="shared" si="55"/>
        <v>579.87009999999998</v>
      </c>
      <c r="K1180" s="33">
        <v>1.561178</v>
      </c>
      <c r="L1180" s="33">
        <v>-3.4879600000000002</v>
      </c>
      <c r="M1180" s="35">
        <f t="shared" si="56"/>
        <v>-1.9267820000000002</v>
      </c>
    </row>
    <row r="1181" spans="1:13" x14ac:dyDescent="0.2">
      <c r="A1181" s="2">
        <v>42454</v>
      </c>
      <c r="B1181" s="10">
        <v>26.4175</v>
      </c>
      <c r="C1181" s="7">
        <v>582.95000000000005</v>
      </c>
      <c r="D1181" s="5">
        <v>113.05</v>
      </c>
      <c r="F1181" s="11">
        <f t="shared" si="54"/>
        <v>0</v>
      </c>
      <c r="G1181" s="8">
        <f t="shared" si="55"/>
        <v>582.95000000000005</v>
      </c>
      <c r="K1181" s="33">
        <v>0</v>
      </c>
      <c r="L1181" s="33">
        <v>0</v>
      </c>
      <c r="M1181" s="35">
        <f t="shared" si="56"/>
        <v>0</v>
      </c>
    </row>
    <row r="1182" spans="1:13" x14ac:dyDescent="0.2">
      <c r="A1182" s="2">
        <v>42453</v>
      </c>
      <c r="B1182" s="10">
        <v>26.4175</v>
      </c>
      <c r="C1182" s="7">
        <v>582.95000000000005</v>
      </c>
      <c r="D1182" s="5">
        <v>113.05</v>
      </c>
      <c r="F1182" s="11">
        <f t="shared" si="54"/>
        <v>0</v>
      </c>
      <c r="G1182" s="8">
        <f t="shared" si="55"/>
        <v>582.95000000000005</v>
      </c>
      <c r="K1182" s="33">
        <v>-6.4265600000000003</v>
      </c>
      <c r="L1182" s="33">
        <v>-2.8520699999999999</v>
      </c>
      <c r="M1182" s="35">
        <f t="shared" si="56"/>
        <v>-9.2786299999999997</v>
      </c>
    </row>
    <row r="1183" spans="1:13" x14ac:dyDescent="0.2">
      <c r="A1183" s="2">
        <v>42452</v>
      </c>
      <c r="B1183" s="10">
        <v>26.532499999999999</v>
      </c>
      <c r="C1183" s="7">
        <v>569.62990000000002</v>
      </c>
      <c r="D1183" s="5">
        <v>112.54</v>
      </c>
      <c r="F1183" s="11">
        <f t="shared" si="54"/>
        <v>0</v>
      </c>
      <c r="G1183" s="8">
        <f t="shared" si="55"/>
        <v>569.62990000000002</v>
      </c>
      <c r="K1183" s="33">
        <v>-4.37941</v>
      </c>
      <c r="L1183" s="33">
        <v>-1.9294500000000001</v>
      </c>
      <c r="M1183" s="35">
        <f t="shared" si="56"/>
        <v>-6.3088600000000001</v>
      </c>
    </row>
    <row r="1184" spans="1:13" x14ac:dyDescent="0.2">
      <c r="A1184" s="2">
        <v>42451</v>
      </c>
      <c r="B1184" s="10">
        <v>26.68</v>
      </c>
      <c r="C1184" s="7">
        <v>560.48</v>
      </c>
      <c r="D1184" s="5">
        <v>112.25</v>
      </c>
      <c r="F1184" s="11">
        <f t="shared" si="54"/>
        <v>0</v>
      </c>
      <c r="G1184" s="8">
        <f t="shared" si="55"/>
        <v>560.48</v>
      </c>
      <c r="K1184" s="33">
        <v>-3.2687599999999999</v>
      </c>
      <c r="L1184" s="33">
        <v>-1.14009</v>
      </c>
      <c r="M1184" s="35">
        <f t="shared" si="56"/>
        <v>-4.4088500000000002</v>
      </c>
    </row>
    <row r="1185" spans="1:13" x14ac:dyDescent="0.2">
      <c r="A1185" s="2">
        <v>42450</v>
      </c>
      <c r="B1185" s="10">
        <v>26.477499999999999</v>
      </c>
      <c r="C1185" s="7">
        <v>553.98</v>
      </c>
      <c r="D1185" s="5">
        <v>111.85</v>
      </c>
      <c r="F1185" s="11">
        <f t="shared" si="54"/>
        <v>0</v>
      </c>
      <c r="G1185" s="8">
        <f t="shared" si="55"/>
        <v>553.98</v>
      </c>
      <c r="K1185" s="33">
        <v>-0.92378000000000005</v>
      </c>
      <c r="L1185" s="33">
        <v>-1.90829</v>
      </c>
      <c r="M1185" s="35">
        <f t="shared" si="56"/>
        <v>-2.8320699999999999</v>
      </c>
    </row>
    <row r="1186" spans="1:13" x14ac:dyDescent="0.2">
      <c r="A1186" s="2">
        <v>42447</v>
      </c>
      <c r="B1186" s="10">
        <v>26.48</v>
      </c>
      <c r="C1186" s="7">
        <v>552.08010000000002</v>
      </c>
      <c r="D1186" s="5">
        <v>111.45</v>
      </c>
      <c r="F1186" s="11">
        <f t="shared" si="54"/>
        <v>0</v>
      </c>
      <c r="G1186" s="8">
        <f t="shared" si="55"/>
        <v>552.08010000000002</v>
      </c>
      <c r="K1186" s="33">
        <v>3.5680990000000001</v>
      </c>
      <c r="L1186" s="33">
        <v>-1.92893</v>
      </c>
      <c r="M1186" s="35">
        <f t="shared" si="56"/>
        <v>1.6391690000000001</v>
      </c>
    </row>
    <row r="1187" spans="1:13" x14ac:dyDescent="0.2">
      <c r="A1187" s="2">
        <v>42446</v>
      </c>
      <c r="B1187" s="10">
        <v>26.45</v>
      </c>
      <c r="C1187" s="7">
        <v>559.43989999999997</v>
      </c>
      <c r="D1187" s="5">
        <v>111.02</v>
      </c>
      <c r="F1187" s="11">
        <f t="shared" si="54"/>
        <v>0</v>
      </c>
      <c r="G1187" s="8">
        <f t="shared" si="55"/>
        <v>559.43989999999997</v>
      </c>
      <c r="K1187" s="33">
        <v>7.2425940000000004</v>
      </c>
      <c r="L1187" s="33">
        <v>5.3476239999999997</v>
      </c>
      <c r="M1187" s="35">
        <f t="shared" si="56"/>
        <v>12.590218</v>
      </c>
    </row>
    <row r="1188" spans="1:13" x14ac:dyDescent="0.2">
      <c r="A1188" s="2">
        <v>42445</v>
      </c>
      <c r="B1188" s="10">
        <v>26.4925</v>
      </c>
      <c r="C1188" s="7">
        <v>574.27</v>
      </c>
      <c r="D1188" s="5">
        <v>112.18</v>
      </c>
      <c r="F1188" s="11">
        <f t="shared" si="54"/>
        <v>0</v>
      </c>
      <c r="G1188" s="8">
        <f t="shared" si="55"/>
        <v>574.27</v>
      </c>
      <c r="K1188" s="33">
        <v>1.1606749999999999</v>
      </c>
      <c r="L1188" s="33">
        <v>-5.86625</v>
      </c>
      <c r="M1188" s="35">
        <f t="shared" si="56"/>
        <v>-4.7055749999999996</v>
      </c>
    </row>
    <row r="1189" spans="1:13" x14ac:dyDescent="0.2">
      <c r="A1189" s="2">
        <v>42444</v>
      </c>
      <c r="B1189" s="10">
        <v>26.145</v>
      </c>
      <c r="C1189" s="7">
        <v>577.02</v>
      </c>
      <c r="D1189" s="5">
        <v>110.67</v>
      </c>
      <c r="F1189" s="11">
        <f t="shared" si="54"/>
        <v>0</v>
      </c>
      <c r="G1189" s="8">
        <f t="shared" si="55"/>
        <v>577.02</v>
      </c>
      <c r="K1189" s="33">
        <v>-2.0413899999999998</v>
      </c>
      <c r="L1189" s="33">
        <v>-1.7730399999999999</v>
      </c>
      <c r="M1189" s="35">
        <f t="shared" si="56"/>
        <v>-3.8144299999999998</v>
      </c>
    </row>
    <row r="1190" spans="1:13" x14ac:dyDescent="0.2">
      <c r="A1190" s="2">
        <v>42443</v>
      </c>
      <c r="B1190" s="10">
        <v>25.63</v>
      </c>
      <c r="C1190" s="7">
        <v>573.37009999999998</v>
      </c>
      <c r="D1190" s="5">
        <v>109.89</v>
      </c>
      <c r="F1190" s="11">
        <f t="shared" si="54"/>
        <v>0</v>
      </c>
      <c r="G1190" s="8">
        <f t="shared" si="55"/>
        <v>573.37009999999998</v>
      </c>
      <c r="K1190" s="33">
        <v>-1.8641000000000001</v>
      </c>
      <c r="L1190" s="33">
        <v>-2.0351400000000002</v>
      </c>
      <c r="M1190" s="35">
        <f t="shared" si="56"/>
        <v>-3.8992400000000003</v>
      </c>
    </row>
    <row r="1191" spans="1:13" x14ac:dyDescent="0.2">
      <c r="A1191" s="2">
        <v>42440</v>
      </c>
      <c r="B1191" s="10">
        <v>25.565000000000001</v>
      </c>
      <c r="C1191" s="7">
        <v>569.61009999999999</v>
      </c>
      <c r="D1191" s="5">
        <v>109.41</v>
      </c>
      <c r="F1191" s="11">
        <f t="shared" si="54"/>
        <v>0</v>
      </c>
      <c r="G1191" s="8">
        <f t="shared" si="55"/>
        <v>569.61009999999999</v>
      </c>
      <c r="K1191" s="33">
        <v>-5.34002</v>
      </c>
      <c r="L1191" s="33">
        <v>-8.9007400000000008</v>
      </c>
      <c r="M1191" s="35">
        <f t="shared" si="56"/>
        <v>-14.240760000000002</v>
      </c>
    </row>
    <row r="1192" spans="1:13" x14ac:dyDescent="0.2">
      <c r="A1192" s="2">
        <v>42439</v>
      </c>
      <c r="B1192" s="10">
        <v>25.2925</v>
      </c>
      <c r="C1192" s="7">
        <v>558.92989999999998</v>
      </c>
      <c r="D1192" s="5">
        <v>107.32</v>
      </c>
      <c r="F1192" s="11">
        <f t="shared" si="54"/>
        <v>0</v>
      </c>
      <c r="G1192" s="8">
        <f t="shared" si="55"/>
        <v>558.92989999999998</v>
      </c>
      <c r="K1192" s="33">
        <v>0.25656099999999998</v>
      </c>
      <c r="L1192" s="33">
        <v>0.94883099999999998</v>
      </c>
      <c r="M1192" s="35">
        <f t="shared" si="56"/>
        <v>1.205392</v>
      </c>
    </row>
    <row r="1193" spans="1:13" x14ac:dyDescent="0.2">
      <c r="A1193" s="2">
        <v>42438</v>
      </c>
      <c r="B1193" s="10">
        <v>25.28</v>
      </c>
      <c r="C1193" s="7">
        <v>559.47</v>
      </c>
      <c r="D1193" s="5">
        <v>107.51</v>
      </c>
      <c r="F1193" s="11">
        <f t="shared" si="54"/>
        <v>0</v>
      </c>
      <c r="G1193" s="8">
        <f t="shared" si="55"/>
        <v>559.47</v>
      </c>
      <c r="K1193" s="33">
        <v>0.37310700000000002</v>
      </c>
      <c r="L1193" s="33">
        <v>-7.4164399999999997</v>
      </c>
      <c r="M1193" s="35">
        <f t="shared" si="56"/>
        <v>-7.0433329999999996</v>
      </c>
    </row>
    <row r="1194" spans="1:13" x14ac:dyDescent="0.2">
      <c r="A1194" s="2">
        <v>42437</v>
      </c>
      <c r="B1194" s="10">
        <v>25.2575</v>
      </c>
      <c r="C1194" s="7">
        <v>560.26</v>
      </c>
      <c r="D1194" s="5">
        <v>105.93</v>
      </c>
      <c r="F1194" s="11">
        <f t="shared" si="54"/>
        <v>0</v>
      </c>
      <c r="G1194" s="8">
        <f t="shared" si="55"/>
        <v>560.26</v>
      </c>
      <c r="K1194" s="33">
        <v>1.344479</v>
      </c>
      <c r="L1194" s="33">
        <v>-1.7363999999999999</v>
      </c>
      <c r="M1194" s="35">
        <f t="shared" si="56"/>
        <v>-0.39192099999999996</v>
      </c>
    </row>
    <row r="1195" spans="1:13" x14ac:dyDescent="0.2">
      <c r="A1195" s="2">
        <v>42436</v>
      </c>
      <c r="B1195" s="10">
        <v>25.467500000000001</v>
      </c>
      <c r="C1195" s="7">
        <v>562.79999999999995</v>
      </c>
      <c r="D1195" s="5">
        <v>105.73</v>
      </c>
      <c r="F1195" s="11">
        <f t="shared" si="54"/>
        <v>0</v>
      </c>
      <c r="G1195" s="8">
        <f t="shared" si="55"/>
        <v>562.79999999999995</v>
      </c>
      <c r="K1195" s="33">
        <v>6.1545399999999999</v>
      </c>
      <c r="L1195" s="33">
        <v>11.55987</v>
      </c>
      <c r="M1195" s="35">
        <f t="shared" si="56"/>
        <v>17.714410000000001</v>
      </c>
    </row>
    <row r="1196" spans="1:13" x14ac:dyDescent="0.2">
      <c r="A1196" s="2">
        <v>42433</v>
      </c>
      <c r="B1196" s="10">
        <v>25.752500000000001</v>
      </c>
      <c r="C1196" s="7">
        <v>575.13990000000001</v>
      </c>
      <c r="D1196" s="5">
        <v>108.39</v>
      </c>
      <c r="F1196" s="11">
        <f t="shared" si="54"/>
        <v>0</v>
      </c>
      <c r="G1196" s="8">
        <f t="shared" si="55"/>
        <v>575.13990000000001</v>
      </c>
      <c r="K1196" s="33">
        <v>0.95057100000000005</v>
      </c>
      <c r="L1196" s="33">
        <v>7.0639159999999999</v>
      </c>
      <c r="M1196" s="35">
        <f t="shared" si="56"/>
        <v>8.014486999999999</v>
      </c>
    </row>
    <row r="1197" spans="1:13" x14ac:dyDescent="0.2">
      <c r="A1197" s="2">
        <v>42432</v>
      </c>
      <c r="B1197" s="10">
        <v>25.375</v>
      </c>
      <c r="C1197" s="7">
        <v>577.49</v>
      </c>
      <c r="D1197" s="5">
        <v>109.58</v>
      </c>
      <c r="F1197" s="11">
        <f t="shared" si="54"/>
        <v>0</v>
      </c>
      <c r="G1197" s="8">
        <f t="shared" si="55"/>
        <v>577.49</v>
      </c>
      <c r="K1197" s="33">
        <v>1.228164</v>
      </c>
      <c r="L1197" s="33">
        <v>2.4591280000000002</v>
      </c>
      <c r="M1197" s="35">
        <f t="shared" si="56"/>
        <v>3.6872920000000002</v>
      </c>
    </row>
    <row r="1198" spans="1:13" x14ac:dyDescent="0.2">
      <c r="A1198" s="2">
        <v>42431</v>
      </c>
      <c r="B1198" s="10">
        <v>25.1875</v>
      </c>
      <c r="C1198" s="7">
        <v>580.21</v>
      </c>
      <c r="D1198" s="5">
        <v>109.95</v>
      </c>
      <c r="F1198" s="11">
        <f t="shared" si="54"/>
        <v>0</v>
      </c>
      <c r="G1198" s="8">
        <f t="shared" si="55"/>
        <v>580.21</v>
      </c>
      <c r="K1198" s="33">
        <v>-0.59789000000000003</v>
      </c>
      <c r="L1198" s="33">
        <v>-0.41105000000000003</v>
      </c>
      <c r="M1198" s="35">
        <f t="shared" si="56"/>
        <v>-1.0089399999999999</v>
      </c>
    </row>
    <row r="1199" spans="1:13" x14ac:dyDescent="0.2">
      <c r="A1199" s="2">
        <v>42430</v>
      </c>
      <c r="B1199" s="10">
        <v>25.1325</v>
      </c>
      <c r="C1199" s="7">
        <v>579.04</v>
      </c>
      <c r="D1199" s="5">
        <v>109.82</v>
      </c>
      <c r="F1199" s="11">
        <f t="shared" si="54"/>
        <v>0</v>
      </c>
      <c r="G1199" s="8">
        <f t="shared" si="55"/>
        <v>579.04</v>
      </c>
      <c r="K1199" s="33">
        <v>-13.405200000000001</v>
      </c>
      <c r="L1199" s="33">
        <v>-10.1698</v>
      </c>
      <c r="M1199" s="35">
        <f t="shared" si="56"/>
        <v>-23.575000000000003</v>
      </c>
    </row>
    <row r="1200" spans="1:13" x14ac:dyDescent="0.2">
      <c r="A1200" s="2">
        <v>42429</v>
      </c>
      <c r="B1200" s="10">
        <v>24.172499999999999</v>
      </c>
      <c r="C1200" s="7">
        <v>552.52</v>
      </c>
      <c r="D1200" s="5">
        <v>106.92</v>
      </c>
      <c r="F1200" s="11">
        <f t="shared" si="54"/>
        <v>0</v>
      </c>
      <c r="G1200" s="8">
        <f t="shared" si="55"/>
        <v>552.52</v>
      </c>
      <c r="K1200" s="33">
        <v>1.3477220000000001</v>
      </c>
      <c r="L1200" s="33">
        <v>4.5412129999999999</v>
      </c>
      <c r="M1200" s="35">
        <f t="shared" si="56"/>
        <v>5.888935</v>
      </c>
    </row>
    <row r="1201" spans="1:13" x14ac:dyDescent="0.2">
      <c r="A1201" s="2">
        <v>42426</v>
      </c>
      <c r="B1201" s="10">
        <v>24.227499999999999</v>
      </c>
      <c r="C1201" s="7">
        <v>555.23</v>
      </c>
      <c r="D1201" s="5">
        <v>107.92</v>
      </c>
      <c r="F1201" s="11">
        <f t="shared" si="54"/>
        <v>0</v>
      </c>
      <c r="G1201" s="8">
        <f t="shared" si="55"/>
        <v>555.23</v>
      </c>
      <c r="K1201" s="33">
        <v>-5.824E-2</v>
      </c>
      <c r="L1201" s="33">
        <v>0.85262199999999999</v>
      </c>
      <c r="M1201" s="35">
        <f t="shared" si="56"/>
        <v>0.79438200000000003</v>
      </c>
    </row>
    <row r="1202" spans="1:13" x14ac:dyDescent="0.2">
      <c r="A1202" s="2">
        <v>42425</v>
      </c>
      <c r="B1202" s="10">
        <v>24.19</v>
      </c>
      <c r="C1202" s="7">
        <v>555.1499</v>
      </c>
      <c r="D1202" s="5">
        <v>108.07</v>
      </c>
      <c r="F1202" s="11">
        <f t="shared" si="54"/>
        <v>0</v>
      </c>
      <c r="G1202" s="8">
        <f t="shared" si="55"/>
        <v>555.1499</v>
      </c>
      <c r="K1202" s="33">
        <v>-0.62507000000000001</v>
      </c>
      <c r="L1202" s="33">
        <v>-5.0309999999999997</v>
      </c>
      <c r="M1202" s="35">
        <f t="shared" si="56"/>
        <v>-5.6560699999999997</v>
      </c>
    </row>
    <row r="1203" spans="1:13" x14ac:dyDescent="0.2">
      <c r="A1203" s="2">
        <v>42424</v>
      </c>
      <c r="B1203" s="10">
        <v>24.024999999999999</v>
      </c>
      <c r="C1203" s="7">
        <v>554.04</v>
      </c>
      <c r="D1203" s="5">
        <v>106.88</v>
      </c>
      <c r="F1203" s="11">
        <f t="shared" si="54"/>
        <v>0</v>
      </c>
      <c r="G1203" s="8">
        <f t="shared" si="55"/>
        <v>554.04</v>
      </c>
      <c r="K1203" s="33">
        <v>-0.71650999999999998</v>
      </c>
      <c r="L1203" s="33">
        <v>-5.4202599999999999</v>
      </c>
      <c r="M1203" s="35">
        <f t="shared" si="56"/>
        <v>-6.1367700000000003</v>
      </c>
    </row>
    <row r="1204" spans="1:13" x14ac:dyDescent="0.2">
      <c r="A1204" s="2">
        <v>42423</v>
      </c>
      <c r="B1204" s="10">
        <v>23.672499999999999</v>
      </c>
      <c r="C1204" s="7">
        <v>552.93989999999997</v>
      </c>
      <c r="D1204" s="5">
        <v>105.46</v>
      </c>
      <c r="F1204" s="11">
        <f t="shared" si="54"/>
        <v>0</v>
      </c>
      <c r="G1204" s="8">
        <f t="shared" si="55"/>
        <v>552.93989999999997</v>
      </c>
      <c r="K1204" s="33">
        <v>3.4750399999999999</v>
      </c>
      <c r="L1204" s="33">
        <v>6.0187809999999997</v>
      </c>
      <c r="M1204" s="35">
        <f t="shared" si="56"/>
        <v>9.4938210000000005</v>
      </c>
    </row>
    <row r="1205" spans="1:13" x14ac:dyDescent="0.2">
      <c r="A1205" s="2">
        <v>42422</v>
      </c>
      <c r="B1205" s="10">
        <v>24.22</v>
      </c>
      <c r="C1205" s="7">
        <v>559.5</v>
      </c>
      <c r="D1205" s="5">
        <v>107.16</v>
      </c>
      <c r="F1205" s="11">
        <f t="shared" si="54"/>
        <v>0</v>
      </c>
      <c r="G1205" s="8">
        <f t="shared" si="55"/>
        <v>559.5</v>
      </c>
      <c r="K1205" s="33">
        <v>-12.085599999999999</v>
      </c>
      <c r="L1205" s="33">
        <v>-11.508599999999999</v>
      </c>
      <c r="M1205" s="35">
        <f t="shared" si="56"/>
        <v>-23.594200000000001</v>
      </c>
    </row>
    <row r="1206" spans="1:13" x14ac:dyDescent="0.2">
      <c r="A1206" s="2">
        <v>42419</v>
      </c>
      <c r="B1206" s="10">
        <v>24.01</v>
      </c>
      <c r="C1206" s="7">
        <v>534.8999</v>
      </c>
      <c r="D1206" s="5">
        <v>104.57</v>
      </c>
      <c r="F1206" s="11">
        <f t="shared" si="54"/>
        <v>0</v>
      </c>
      <c r="G1206" s="8">
        <f t="shared" si="55"/>
        <v>534.8999</v>
      </c>
      <c r="K1206" s="33">
        <v>-4.7920499999999997</v>
      </c>
      <c r="L1206" s="33">
        <v>-5.4281499999999996</v>
      </c>
      <c r="M1206" s="35">
        <f t="shared" si="56"/>
        <v>-10.220199999999998</v>
      </c>
    </row>
    <row r="1207" spans="1:13" x14ac:dyDescent="0.2">
      <c r="A1207" s="2">
        <v>42418</v>
      </c>
      <c r="B1207" s="10">
        <v>24.065000000000001</v>
      </c>
      <c r="C1207" s="7">
        <v>525</v>
      </c>
      <c r="D1207" s="5">
        <v>103.47</v>
      </c>
      <c r="F1207" s="11">
        <f t="shared" si="54"/>
        <v>0</v>
      </c>
      <c r="G1207" s="8">
        <f t="shared" si="55"/>
        <v>525</v>
      </c>
      <c r="K1207" s="33">
        <v>4.6694370000000003</v>
      </c>
      <c r="L1207" s="33">
        <v>6.4703530000000002</v>
      </c>
      <c r="M1207" s="35">
        <f t="shared" si="56"/>
        <v>11.139790000000001</v>
      </c>
    </row>
    <row r="1208" spans="1:13" x14ac:dyDescent="0.2">
      <c r="A1208" s="2">
        <v>42417</v>
      </c>
      <c r="B1208" s="10">
        <v>24.53</v>
      </c>
      <c r="C1208" s="7">
        <v>534.1001</v>
      </c>
      <c r="D1208" s="5">
        <v>105.2</v>
      </c>
      <c r="F1208" s="11">
        <f t="shared" si="54"/>
        <v>0</v>
      </c>
      <c r="G1208" s="8">
        <f t="shared" si="55"/>
        <v>534.1001</v>
      </c>
      <c r="K1208" s="33">
        <v>-6.5195600000000002</v>
      </c>
      <c r="L1208" s="33">
        <v>-15.6564</v>
      </c>
      <c r="M1208" s="35">
        <f t="shared" si="56"/>
        <v>-22.17596</v>
      </c>
    </row>
    <row r="1209" spans="1:13" x14ac:dyDescent="0.2">
      <c r="A1209" s="2">
        <v>42416</v>
      </c>
      <c r="B1209" s="10">
        <v>24.16</v>
      </c>
      <c r="C1209" s="7">
        <v>521.1001</v>
      </c>
      <c r="D1209" s="5">
        <v>101.61</v>
      </c>
      <c r="F1209" s="11">
        <f t="shared" si="54"/>
        <v>0</v>
      </c>
      <c r="G1209" s="8">
        <f t="shared" si="55"/>
        <v>521.1001</v>
      </c>
      <c r="K1209" s="33">
        <v>-7.1662800000000004</v>
      </c>
      <c r="L1209" s="33">
        <v>4.3815220000000004</v>
      </c>
      <c r="M1209" s="35">
        <f t="shared" si="56"/>
        <v>-2.7847580000000001</v>
      </c>
    </row>
    <row r="1210" spans="1:13" x14ac:dyDescent="0.2">
      <c r="A1210" s="2">
        <v>42415</v>
      </c>
      <c r="B1210" s="10">
        <v>23.497499999999999</v>
      </c>
      <c r="C1210" s="7">
        <v>507.08010000000002</v>
      </c>
      <c r="D1210" s="5">
        <v>102.01</v>
      </c>
      <c r="F1210" s="11">
        <f t="shared" si="54"/>
        <v>0</v>
      </c>
      <c r="G1210" s="8">
        <f t="shared" si="55"/>
        <v>507.08010000000002</v>
      </c>
      <c r="K1210" s="33">
        <v>0</v>
      </c>
      <c r="L1210" s="33">
        <v>0</v>
      </c>
      <c r="M1210" s="35">
        <f t="shared" si="56"/>
        <v>0</v>
      </c>
    </row>
    <row r="1211" spans="1:13" x14ac:dyDescent="0.2">
      <c r="A1211" s="2">
        <v>42412</v>
      </c>
      <c r="B1211" s="10">
        <v>23.497499999999999</v>
      </c>
      <c r="C1211" s="7">
        <v>507.08010000000002</v>
      </c>
      <c r="D1211" s="5">
        <v>102.01</v>
      </c>
      <c r="F1211" s="11">
        <f t="shared" si="54"/>
        <v>0</v>
      </c>
      <c r="G1211" s="8">
        <f t="shared" si="55"/>
        <v>507.08010000000002</v>
      </c>
      <c r="K1211" s="33">
        <v>-1.6245000000000001</v>
      </c>
      <c r="L1211" s="33">
        <v>-0.20305000000000001</v>
      </c>
      <c r="M1211" s="35">
        <f t="shared" si="56"/>
        <v>-1.82755</v>
      </c>
    </row>
    <row r="1212" spans="1:13" x14ac:dyDescent="0.2">
      <c r="A1212" s="2">
        <v>42411</v>
      </c>
      <c r="B1212" s="10">
        <v>23.425000000000001</v>
      </c>
      <c r="C1212" s="7">
        <v>503.82010000000002</v>
      </c>
      <c r="D1212" s="5">
        <v>101.91</v>
      </c>
      <c r="F1212" s="11">
        <f t="shared" si="54"/>
        <v>0</v>
      </c>
      <c r="G1212" s="8">
        <f t="shared" si="55"/>
        <v>503.82010000000002</v>
      </c>
      <c r="K1212" s="33">
        <v>-6.4221899999999996</v>
      </c>
      <c r="L1212" s="33">
        <v>-4.85405</v>
      </c>
      <c r="M1212" s="35">
        <f t="shared" si="56"/>
        <v>-11.27624</v>
      </c>
    </row>
    <row r="1213" spans="1:13" x14ac:dyDescent="0.2">
      <c r="A1213" s="2">
        <v>42410</v>
      </c>
      <c r="B1213" s="10">
        <v>23.567499999999999</v>
      </c>
      <c r="C1213" s="7">
        <v>490.48</v>
      </c>
      <c r="D1213" s="5">
        <v>101</v>
      </c>
      <c r="F1213" s="11">
        <f t="shared" si="54"/>
        <v>0</v>
      </c>
      <c r="G1213" s="8">
        <f t="shared" si="55"/>
        <v>490.48</v>
      </c>
      <c r="K1213" s="33">
        <v>-4.0024300000000004</v>
      </c>
      <c r="L1213" s="33">
        <v>-7.6055999999999999</v>
      </c>
      <c r="M1213" s="35">
        <f t="shared" si="56"/>
        <v>-11.608029999999999</v>
      </c>
    </row>
    <row r="1214" spans="1:13" x14ac:dyDescent="0.2">
      <c r="A1214" s="2">
        <v>42409</v>
      </c>
      <c r="B1214" s="10">
        <v>23.747499999999999</v>
      </c>
      <c r="C1214" s="7">
        <v>482.07010000000002</v>
      </c>
      <c r="D1214" s="5">
        <v>99.54</v>
      </c>
      <c r="F1214" s="11">
        <f t="shared" si="54"/>
        <v>0</v>
      </c>
      <c r="G1214" s="8">
        <f t="shared" si="55"/>
        <v>482.07010000000002</v>
      </c>
      <c r="K1214" s="33">
        <v>2.938577</v>
      </c>
      <c r="L1214" s="33">
        <v>0.97819999999999996</v>
      </c>
      <c r="M1214" s="35">
        <f t="shared" si="56"/>
        <v>3.9167769999999997</v>
      </c>
    </row>
    <row r="1215" spans="1:13" x14ac:dyDescent="0.2">
      <c r="A1215" s="2">
        <v>42408</v>
      </c>
      <c r="B1215" s="10">
        <v>23.752500000000001</v>
      </c>
      <c r="C1215" s="7">
        <v>488.1001</v>
      </c>
      <c r="D1215" s="5">
        <v>99.75</v>
      </c>
      <c r="F1215" s="11">
        <f t="shared" si="54"/>
        <v>0</v>
      </c>
      <c r="G1215" s="8">
        <f t="shared" si="55"/>
        <v>488.1001</v>
      </c>
      <c r="K1215" s="33">
        <v>6.704129</v>
      </c>
      <c r="L1215" s="33">
        <v>21.435860000000002</v>
      </c>
      <c r="M1215" s="35">
        <f t="shared" si="56"/>
        <v>28.139989</v>
      </c>
    </row>
    <row r="1216" spans="1:13" x14ac:dyDescent="0.2">
      <c r="A1216" s="2">
        <v>42405</v>
      </c>
      <c r="B1216" s="10">
        <v>23.504999999999999</v>
      </c>
      <c r="C1216" s="7">
        <v>502.12990000000002</v>
      </c>
      <c r="D1216" s="5">
        <v>104.07</v>
      </c>
      <c r="F1216" s="11">
        <f t="shared" si="54"/>
        <v>0</v>
      </c>
      <c r="G1216" s="8">
        <f t="shared" si="55"/>
        <v>502.12990000000002</v>
      </c>
      <c r="K1216" s="33">
        <v>16.948920000000001</v>
      </c>
      <c r="L1216" s="33">
        <v>28.060739999999999</v>
      </c>
      <c r="M1216" s="35">
        <f t="shared" si="56"/>
        <v>45.009659999999997</v>
      </c>
    </row>
    <row r="1217" spans="1:13" x14ac:dyDescent="0.2">
      <c r="A1217" s="2">
        <v>42404</v>
      </c>
      <c r="B1217" s="10">
        <v>24.15</v>
      </c>
      <c r="C1217" s="7">
        <v>536.26</v>
      </c>
      <c r="D1217" s="5">
        <v>110.49</v>
      </c>
      <c r="F1217" s="11">
        <f t="shared" si="54"/>
        <v>0</v>
      </c>
      <c r="G1217" s="8">
        <f t="shared" si="55"/>
        <v>536.26</v>
      </c>
      <c r="K1217" s="33">
        <v>-2.55904</v>
      </c>
      <c r="L1217" s="33">
        <v>10.6783</v>
      </c>
      <c r="M1217" s="35">
        <f t="shared" si="56"/>
        <v>8.1192600000000006</v>
      </c>
    </row>
    <row r="1218" spans="1:13" x14ac:dyDescent="0.2">
      <c r="A1218" s="2">
        <v>42403</v>
      </c>
      <c r="B1218" s="10">
        <v>24.087499999999999</v>
      </c>
      <c r="C1218" s="7">
        <v>531.07010000000002</v>
      </c>
      <c r="D1218" s="5">
        <v>112.69</v>
      </c>
      <c r="F1218" s="11">
        <f t="shared" si="54"/>
        <v>0</v>
      </c>
      <c r="G1218" s="8">
        <f t="shared" si="55"/>
        <v>531.07010000000002</v>
      </c>
      <c r="K1218" s="33">
        <v>9.9996500000000008</v>
      </c>
      <c r="L1218" s="33">
        <v>10.866709999999999</v>
      </c>
      <c r="M1218" s="35">
        <f t="shared" si="56"/>
        <v>20.86636</v>
      </c>
    </row>
    <row r="1219" spans="1:13" x14ac:dyDescent="0.2">
      <c r="A1219" s="2">
        <v>42402</v>
      </c>
      <c r="B1219" s="10">
        <v>23.62</v>
      </c>
      <c r="C1219" s="7">
        <v>552.1001</v>
      </c>
      <c r="D1219" s="5">
        <v>114.61</v>
      </c>
      <c r="F1219" s="11">
        <f t="shared" si="54"/>
        <v>0</v>
      </c>
      <c r="G1219" s="8">
        <f t="shared" si="55"/>
        <v>552.1001</v>
      </c>
      <c r="K1219" s="33">
        <v>11.307650000000001</v>
      </c>
      <c r="L1219" s="33">
        <v>0.45189499999999999</v>
      </c>
      <c r="M1219" s="35">
        <f t="shared" si="56"/>
        <v>11.759545000000001</v>
      </c>
    </row>
    <row r="1220" spans="1:13" x14ac:dyDescent="0.2">
      <c r="A1220" s="2">
        <v>42401</v>
      </c>
      <c r="B1220" s="10">
        <v>24.107500000000002</v>
      </c>
      <c r="C1220" s="7">
        <v>574.81010000000003</v>
      </c>
      <c r="D1220" s="5">
        <v>115.09</v>
      </c>
      <c r="F1220" s="11">
        <f t="shared" si="54"/>
        <v>0</v>
      </c>
      <c r="G1220" s="8">
        <f t="shared" si="55"/>
        <v>574.81010000000003</v>
      </c>
      <c r="K1220" s="33">
        <v>6.0520019999999999</v>
      </c>
      <c r="L1220" s="33">
        <v>-14.524800000000001</v>
      </c>
      <c r="M1220" s="35">
        <f t="shared" si="56"/>
        <v>-8.4727980000000009</v>
      </c>
    </row>
    <row r="1221" spans="1:13" x14ac:dyDescent="0.2">
      <c r="A1221" s="2">
        <v>42398</v>
      </c>
      <c r="B1221" s="10">
        <v>24.335000000000001</v>
      </c>
      <c r="C1221" s="7">
        <v>587</v>
      </c>
      <c r="D1221" s="5">
        <v>112.21</v>
      </c>
      <c r="F1221" s="11">
        <f t="shared" ref="F1221:F1284" si="57">B1221*$P$8</f>
        <v>0</v>
      </c>
      <c r="G1221" s="8">
        <f t="shared" ref="G1221:G1284" si="58">C1221*(1-$P$8)</f>
        <v>587</v>
      </c>
      <c r="K1221" s="33">
        <v>23.12481</v>
      </c>
      <c r="L1221" s="33">
        <v>-11.672000000000001</v>
      </c>
      <c r="M1221" s="35">
        <f t="shared" si="56"/>
        <v>11.452809999999999</v>
      </c>
    </row>
    <row r="1222" spans="1:13" x14ac:dyDescent="0.2">
      <c r="A1222" s="2">
        <v>42397</v>
      </c>
      <c r="B1222" s="10">
        <v>23.522500000000001</v>
      </c>
      <c r="C1222" s="7">
        <v>635.3501</v>
      </c>
      <c r="D1222" s="5">
        <v>109.11</v>
      </c>
      <c r="F1222" s="11">
        <f t="shared" si="57"/>
        <v>0</v>
      </c>
      <c r="G1222" s="8">
        <f t="shared" si="58"/>
        <v>635.3501</v>
      </c>
      <c r="K1222" s="33">
        <v>-25.404800000000002</v>
      </c>
      <c r="L1222" s="33">
        <v>-68.968000000000004</v>
      </c>
      <c r="M1222" s="35">
        <f t="shared" ref="M1222:M1285" si="59">SUM(K1222:L1222)</f>
        <v>-94.372800000000012</v>
      </c>
    </row>
    <row r="1223" spans="1:13" x14ac:dyDescent="0.2">
      <c r="A1223" s="2">
        <v>42396</v>
      </c>
      <c r="B1223" s="10">
        <v>23.355</v>
      </c>
      <c r="C1223" s="7">
        <v>583.3501</v>
      </c>
      <c r="D1223" s="5">
        <v>94.45</v>
      </c>
      <c r="F1223" s="11">
        <f t="shared" si="57"/>
        <v>0</v>
      </c>
      <c r="G1223" s="8">
        <f t="shared" si="58"/>
        <v>583.3501</v>
      </c>
      <c r="K1223" s="33">
        <v>9.5582410000000007</v>
      </c>
      <c r="L1223" s="33">
        <v>7.564775</v>
      </c>
      <c r="M1223" s="35">
        <f t="shared" si="59"/>
        <v>17.123016</v>
      </c>
    </row>
    <row r="1224" spans="1:13" x14ac:dyDescent="0.2">
      <c r="A1224" s="2">
        <v>42395</v>
      </c>
      <c r="B1224" s="10">
        <v>24.997499999999999</v>
      </c>
      <c r="C1224" s="7">
        <v>601.25</v>
      </c>
      <c r="D1224" s="5">
        <v>97.34</v>
      </c>
      <c r="F1224" s="11">
        <f t="shared" si="57"/>
        <v>0</v>
      </c>
      <c r="G1224" s="8">
        <f t="shared" si="58"/>
        <v>601.25</v>
      </c>
      <c r="K1224" s="33">
        <v>-2.3687200000000002</v>
      </c>
      <c r="L1224" s="33">
        <v>-1.0513600000000001</v>
      </c>
      <c r="M1224" s="35">
        <f t="shared" si="59"/>
        <v>-3.4200800000000005</v>
      </c>
    </row>
    <row r="1225" spans="1:13" x14ac:dyDescent="0.2">
      <c r="A1225" s="2">
        <v>42394</v>
      </c>
      <c r="B1225" s="10">
        <v>24.86</v>
      </c>
      <c r="C1225" s="7">
        <v>596.53</v>
      </c>
      <c r="D1225" s="5">
        <v>97.01</v>
      </c>
      <c r="F1225" s="11">
        <f t="shared" si="57"/>
        <v>0</v>
      </c>
      <c r="G1225" s="8">
        <f t="shared" si="58"/>
        <v>596.53</v>
      </c>
      <c r="K1225" s="33">
        <v>0.18090000000000001</v>
      </c>
      <c r="L1225" s="33">
        <v>2.560082</v>
      </c>
      <c r="M1225" s="35">
        <f t="shared" si="59"/>
        <v>2.7409819999999998</v>
      </c>
    </row>
    <row r="1226" spans="1:13" x14ac:dyDescent="0.2">
      <c r="A1226" s="2">
        <v>42391</v>
      </c>
      <c r="B1226" s="10">
        <v>25.355</v>
      </c>
      <c r="C1226" s="7">
        <v>596.37990000000002</v>
      </c>
      <c r="D1226" s="5">
        <v>97.94</v>
      </c>
      <c r="F1226" s="11">
        <f t="shared" si="57"/>
        <v>0</v>
      </c>
      <c r="G1226" s="8">
        <f t="shared" si="58"/>
        <v>596.37990000000002</v>
      </c>
      <c r="K1226" s="33">
        <v>-11.056900000000001</v>
      </c>
      <c r="L1226" s="33">
        <v>-13.148300000000001</v>
      </c>
      <c r="M1226" s="35">
        <f t="shared" si="59"/>
        <v>-24.205200000000001</v>
      </c>
    </row>
    <row r="1227" spans="1:13" x14ac:dyDescent="0.2">
      <c r="A1227" s="2">
        <v>42390</v>
      </c>
      <c r="B1227" s="10">
        <v>24.074999999999999</v>
      </c>
      <c r="C1227" s="7">
        <v>575.02</v>
      </c>
      <c r="D1227" s="5">
        <v>94.16</v>
      </c>
      <c r="F1227" s="11">
        <f t="shared" si="57"/>
        <v>0</v>
      </c>
      <c r="G1227" s="8">
        <f t="shared" si="58"/>
        <v>575.02</v>
      </c>
      <c r="K1227" s="33">
        <v>-1.5195700000000001</v>
      </c>
      <c r="L1227" s="33">
        <v>0.442944</v>
      </c>
      <c r="M1227" s="35">
        <f t="shared" si="59"/>
        <v>-1.0766260000000001</v>
      </c>
    </row>
    <row r="1228" spans="1:13" x14ac:dyDescent="0.2">
      <c r="A1228" s="2">
        <v>42389</v>
      </c>
      <c r="B1228" s="10">
        <v>24.197500000000002</v>
      </c>
      <c r="C1228" s="7">
        <v>571.77</v>
      </c>
      <c r="D1228" s="5">
        <v>94.35</v>
      </c>
      <c r="F1228" s="11">
        <f t="shared" si="57"/>
        <v>0</v>
      </c>
      <c r="G1228" s="8">
        <f t="shared" si="58"/>
        <v>571.77</v>
      </c>
      <c r="K1228" s="33">
        <v>1.3028249999999999</v>
      </c>
      <c r="L1228" s="33">
        <v>4.4418439999999997</v>
      </c>
      <c r="M1228" s="35">
        <f t="shared" si="59"/>
        <v>5.744669</v>
      </c>
    </row>
    <row r="1229" spans="1:13" x14ac:dyDescent="0.2">
      <c r="A1229" s="2">
        <v>42388</v>
      </c>
      <c r="B1229" s="10">
        <v>24.164999999999999</v>
      </c>
      <c r="C1229" s="7">
        <v>574.48</v>
      </c>
      <c r="D1229" s="5">
        <v>95.26</v>
      </c>
      <c r="F1229" s="11">
        <f t="shared" si="57"/>
        <v>0</v>
      </c>
      <c r="G1229" s="8">
        <f t="shared" si="58"/>
        <v>574.48</v>
      </c>
      <c r="K1229" s="33">
        <v>-2.0334300000000001</v>
      </c>
      <c r="L1229" s="33">
        <v>-1.8170299999999999</v>
      </c>
      <c r="M1229" s="35">
        <f t="shared" si="59"/>
        <v>-3.85046</v>
      </c>
    </row>
    <row r="1230" spans="1:13" x14ac:dyDescent="0.2">
      <c r="A1230" s="2">
        <v>42387</v>
      </c>
      <c r="B1230" s="10">
        <v>24.282499999999999</v>
      </c>
      <c r="C1230" s="7">
        <v>570.17989999999998</v>
      </c>
      <c r="D1230" s="5">
        <v>94.97</v>
      </c>
      <c r="F1230" s="11">
        <f t="shared" si="57"/>
        <v>0</v>
      </c>
      <c r="G1230" s="8">
        <f t="shared" si="58"/>
        <v>570.17989999999998</v>
      </c>
      <c r="K1230" s="33">
        <v>0</v>
      </c>
      <c r="L1230" s="33">
        <v>0</v>
      </c>
      <c r="M1230" s="35">
        <f t="shared" si="59"/>
        <v>0</v>
      </c>
    </row>
    <row r="1231" spans="1:13" x14ac:dyDescent="0.2">
      <c r="A1231" s="2">
        <v>42384</v>
      </c>
      <c r="B1231" s="10">
        <v>24.282499999999999</v>
      </c>
      <c r="C1231" s="7">
        <v>570.17989999999998</v>
      </c>
      <c r="D1231" s="5">
        <v>94.97</v>
      </c>
      <c r="F1231" s="11">
        <f t="shared" si="57"/>
        <v>0</v>
      </c>
      <c r="G1231" s="8">
        <f t="shared" si="58"/>
        <v>570.17989999999998</v>
      </c>
      <c r="K1231" s="33">
        <v>11.4177</v>
      </c>
      <c r="L1231" s="33">
        <v>13.90185</v>
      </c>
      <c r="M1231" s="35">
        <f t="shared" si="59"/>
        <v>25.31955</v>
      </c>
    </row>
    <row r="1232" spans="1:13" x14ac:dyDescent="0.2">
      <c r="A1232" s="2">
        <v>42383</v>
      </c>
      <c r="B1232" s="10">
        <v>24.88</v>
      </c>
      <c r="C1232" s="7">
        <v>593</v>
      </c>
      <c r="D1232" s="5">
        <v>98.37</v>
      </c>
      <c r="F1232" s="11">
        <f t="shared" si="57"/>
        <v>0</v>
      </c>
      <c r="G1232" s="8">
        <f t="shared" si="58"/>
        <v>593</v>
      </c>
      <c r="K1232" s="33">
        <v>-5.7215999999999996</v>
      </c>
      <c r="L1232" s="33">
        <v>-11.914199999999999</v>
      </c>
      <c r="M1232" s="35">
        <f t="shared" si="59"/>
        <v>-17.6358</v>
      </c>
    </row>
    <row r="1233" spans="1:13" x14ac:dyDescent="0.2">
      <c r="A1233" s="2">
        <v>42382</v>
      </c>
      <c r="B1233" s="10">
        <v>24.3475</v>
      </c>
      <c r="C1233" s="7">
        <v>581.81010000000003</v>
      </c>
      <c r="D1233" s="5">
        <v>95.44</v>
      </c>
      <c r="F1233" s="11">
        <f t="shared" si="57"/>
        <v>0</v>
      </c>
      <c r="G1233" s="8">
        <f t="shared" si="58"/>
        <v>581.81010000000003</v>
      </c>
      <c r="K1233" s="33">
        <v>17.89695</v>
      </c>
      <c r="L1233" s="33">
        <v>16.249300000000002</v>
      </c>
      <c r="M1233" s="35">
        <f t="shared" si="59"/>
        <v>34.146250000000002</v>
      </c>
    </row>
    <row r="1234" spans="1:13" x14ac:dyDescent="0.2">
      <c r="A1234" s="2">
        <v>42381</v>
      </c>
      <c r="B1234" s="10">
        <v>24.99</v>
      </c>
      <c r="C1234" s="7">
        <v>617.88990000000001</v>
      </c>
      <c r="D1234" s="5">
        <v>99.37</v>
      </c>
      <c r="F1234" s="11">
        <f t="shared" si="57"/>
        <v>0</v>
      </c>
      <c r="G1234" s="8">
        <f t="shared" si="58"/>
        <v>617.88990000000001</v>
      </c>
      <c r="K1234" s="33">
        <v>-0.25641999999999998</v>
      </c>
      <c r="L1234" s="33">
        <v>-7.4903399999999998</v>
      </c>
      <c r="M1234" s="35">
        <f t="shared" si="59"/>
        <v>-7.7467600000000001</v>
      </c>
    </row>
    <row r="1235" spans="1:13" x14ac:dyDescent="0.2">
      <c r="A1235" s="2">
        <v>42380</v>
      </c>
      <c r="B1235" s="10">
        <v>24.6325</v>
      </c>
      <c r="C1235" s="7">
        <v>617.74</v>
      </c>
      <c r="D1235" s="5">
        <v>97.51</v>
      </c>
      <c r="F1235" s="11">
        <f t="shared" si="57"/>
        <v>0</v>
      </c>
      <c r="G1235" s="8">
        <f t="shared" si="58"/>
        <v>617.74</v>
      </c>
      <c r="K1235" s="33">
        <v>-5.4063600000000003</v>
      </c>
      <c r="L1235" s="33">
        <v>0.61630399999999996</v>
      </c>
      <c r="M1235" s="35">
        <f t="shared" si="59"/>
        <v>-4.7900559999999999</v>
      </c>
    </row>
    <row r="1236" spans="1:13" x14ac:dyDescent="0.2">
      <c r="A1236" s="2">
        <v>42377</v>
      </c>
      <c r="B1236" s="10">
        <v>24.24</v>
      </c>
      <c r="C1236" s="7">
        <v>607.04999999999995</v>
      </c>
      <c r="D1236" s="5">
        <v>97.33</v>
      </c>
      <c r="F1236" s="11">
        <f t="shared" si="57"/>
        <v>0</v>
      </c>
      <c r="G1236" s="8">
        <f t="shared" si="58"/>
        <v>607.04999999999995</v>
      </c>
      <c r="K1236" s="33">
        <v>0.36787300000000001</v>
      </c>
      <c r="L1236" s="33">
        <v>3.2786979999999999</v>
      </c>
      <c r="M1236" s="35">
        <f t="shared" si="59"/>
        <v>3.6465709999999998</v>
      </c>
    </row>
    <row r="1237" spans="1:13" x14ac:dyDescent="0.2">
      <c r="A1237" s="2">
        <v>42376</v>
      </c>
      <c r="B1237" s="10">
        <v>24.112500000000001</v>
      </c>
      <c r="C1237" s="7">
        <v>607.93989999999997</v>
      </c>
      <c r="D1237" s="5">
        <v>97.92</v>
      </c>
      <c r="F1237" s="11">
        <f t="shared" si="57"/>
        <v>0</v>
      </c>
      <c r="G1237" s="8">
        <f t="shared" si="58"/>
        <v>607.93989999999997</v>
      </c>
      <c r="K1237" s="33">
        <v>12.57649</v>
      </c>
      <c r="L1237" s="33">
        <v>19.992419999999999</v>
      </c>
      <c r="M1237" s="35">
        <f t="shared" si="59"/>
        <v>32.568910000000002</v>
      </c>
    </row>
    <row r="1238" spans="1:13" x14ac:dyDescent="0.2">
      <c r="A1238" s="2">
        <v>42375</v>
      </c>
      <c r="B1238" s="10">
        <v>25.175000000000001</v>
      </c>
      <c r="C1238" s="7">
        <v>632.6499</v>
      </c>
      <c r="D1238" s="5">
        <v>102.97</v>
      </c>
      <c r="F1238" s="11">
        <f t="shared" si="57"/>
        <v>0</v>
      </c>
      <c r="G1238" s="8">
        <f t="shared" si="58"/>
        <v>632.6499</v>
      </c>
      <c r="K1238" s="33">
        <v>0.812948</v>
      </c>
      <c r="L1238" s="33">
        <v>-3.0223800000000001</v>
      </c>
      <c r="M1238" s="35">
        <f t="shared" si="59"/>
        <v>-2.2094320000000001</v>
      </c>
    </row>
    <row r="1239" spans="1:13" x14ac:dyDescent="0.2">
      <c r="A1239" s="2">
        <v>42374</v>
      </c>
      <c r="B1239" s="10">
        <v>25.677499999999998</v>
      </c>
      <c r="C1239" s="7">
        <v>633.79</v>
      </c>
      <c r="D1239" s="5">
        <v>102.73</v>
      </c>
      <c r="F1239" s="11">
        <f t="shared" si="57"/>
        <v>0</v>
      </c>
      <c r="G1239" s="8">
        <f t="shared" si="58"/>
        <v>633.79</v>
      </c>
      <c r="K1239" s="33">
        <v>1.896728</v>
      </c>
      <c r="L1239" s="33">
        <v>-4.8943599999999998</v>
      </c>
      <c r="M1239" s="35">
        <f t="shared" si="59"/>
        <v>-2.9976319999999999</v>
      </c>
    </row>
    <row r="1240" spans="1:13" x14ac:dyDescent="0.2">
      <c r="A1240" s="2">
        <v>42373</v>
      </c>
      <c r="B1240" s="10">
        <v>26.337499999999999</v>
      </c>
      <c r="C1240" s="7">
        <v>636.99</v>
      </c>
      <c r="D1240" s="5">
        <v>102.22</v>
      </c>
      <c r="F1240" s="11">
        <f t="shared" si="57"/>
        <v>0</v>
      </c>
      <c r="G1240" s="8">
        <f t="shared" si="58"/>
        <v>636.99</v>
      </c>
      <c r="K1240" s="33">
        <v>18.928850000000001</v>
      </c>
      <c r="L1240" s="33">
        <v>11.667759999999999</v>
      </c>
      <c r="M1240" s="35">
        <f t="shared" si="59"/>
        <v>30.596609999999998</v>
      </c>
    </row>
    <row r="1241" spans="1:13" x14ac:dyDescent="0.2">
      <c r="A1241" s="2">
        <v>42370</v>
      </c>
      <c r="B1241" s="10">
        <v>26.315000000000001</v>
      </c>
      <c r="C1241" s="7">
        <v>675.88990000000001</v>
      </c>
      <c r="D1241" s="5">
        <v>104.66</v>
      </c>
      <c r="F1241" s="11">
        <f t="shared" si="57"/>
        <v>0</v>
      </c>
      <c r="G1241" s="8">
        <f t="shared" si="58"/>
        <v>675.88990000000001</v>
      </c>
      <c r="K1241" s="33">
        <v>0</v>
      </c>
      <c r="L1241" s="33">
        <v>0</v>
      </c>
      <c r="M1241" s="35">
        <f t="shared" si="59"/>
        <v>0</v>
      </c>
    </row>
    <row r="1242" spans="1:13" x14ac:dyDescent="0.2">
      <c r="A1242" s="2">
        <v>42369</v>
      </c>
      <c r="B1242" s="10">
        <v>26.315000000000001</v>
      </c>
      <c r="C1242" s="7">
        <v>675.88990000000001</v>
      </c>
      <c r="D1242" s="5">
        <v>104.66</v>
      </c>
      <c r="F1242" s="11">
        <f t="shared" si="57"/>
        <v>0</v>
      </c>
      <c r="G1242" s="8">
        <f t="shared" si="58"/>
        <v>675.88990000000001</v>
      </c>
      <c r="K1242" s="33">
        <v>6.6816959999999996</v>
      </c>
      <c r="L1242" s="33">
        <v>5.4759440000000001</v>
      </c>
      <c r="M1242" s="35">
        <f t="shared" si="59"/>
        <v>12.157640000000001</v>
      </c>
    </row>
    <row r="1243" spans="1:13" x14ac:dyDescent="0.2">
      <c r="A1243" s="2">
        <v>42368</v>
      </c>
      <c r="B1243" s="10">
        <v>26.83</v>
      </c>
      <c r="C1243" s="7">
        <v>689.07010000000002</v>
      </c>
      <c r="D1243" s="5">
        <v>106.22</v>
      </c>
      <c r="F1243" s="11">
        <f t="shared" si="57"/>
        <v>0</v>
      </c>
      <c r="G1243" s="8">
        <f t="shared" si="58"/>
        <v>689.07010000000002</v>
      </c>
      <c r="K1243" s="33">
        <v>2.5679150000000002</v>
      </c>
      <c r="L1243" s="33">
        <v>3.6069110000000002</v>
      </c>
      <c r="M1243" s="35">
        <f t="shared" si="59"/>
        <v>6.1748260000000004</v>
      </c>
    </row>
    <row r="1244" spans="1:13" x14ac:dyDescent="0.2">
      <c r="A1244" s="2">
        <v>42367</v>
      </c>
      <c r="B1244" s="10">
        <v>27.184999999999999</v>
      </c>
      <c r="C1244" s="7">
        <v>693.97</v>
      </c>
      <c r="D1244" s="5">
        <v>107.26</v>
      </c>
      <c r="F1244" s="11">
        <f t="shared" si="57"/>
        <v>0</v>
      </c>
      <c r="G1244" s="8">
        <f t="shared" si="58"/>
        <v>693.97</v>
      </c>
      <c r="K1244" s="33">
        <v>-9.3854199999999999</v>
      </c>
      <c r="L1244" s="33">
        <v>-4.5152200000000002</v>
      </c>
      <c r="M1244" s="35">
        <f t="shared" si="59"/>
        <v>-13.900639999999999</v>
      </c>
    </row>
    <row r="1245" spans="1:13" x14ac:dyDescent="0.2">
      <c r="A1245" s="2">
        <v>42366</v>
      </c>
      <c r="B1245" s="10">
        <v>26.704999999999998</v>
      </c>
      <c r="C1245" s="7">
        <v>675.2</v>
      </c>
      <c r="D1245" s="5">
        <v>105.93</v>
      </c>
      <c r="F1245" s="11">
        <f t="shared" si="57"/>
        <v>0</v>
      </c>
      <c r="G1245" s="8">
        <f t="shared" si="58"/>
        <v>675.2</v>
      </c>
      <c r="K1245" s="33">
        <v>-5.8872299999999997</v>
      </c>
      <c r="L1245" s="33">
        <v>-5.4536199999999999</v>
      </c>
      <c r="M1245" s="35">
        <f t="shared" si="59"/>
        <v>-11.34085</v>
      </c>
    </row>
    <row r="1246" spans="1:13" x14ac:dyDescent="0.2">
      <c r="A1246" s="2">
        <v>42363</v>
      </c>
      <c r="B1246" s="10">
        <v>27.0075</v>
      </c>
      <c r="C1246" s="7">
        <v>662.79</v>
      </c>
      <c r="D1246" s="5">
        <v>105.02</v>
      </c>
      <c r="F1246" s="11">
        <f t="shared" si="57"/>
        <v>0</v>
      </c>
      <c r="G1246" s="8">
        <f t="shared" si="58"/>
        <v>662.79</v>
      </c>
      <c r="K1246" s="33">
        <v>0</v>
      </c>
      <c r="L1246" s="33">
        <v>0</v>
      </c>
      <c r="M1246" s="35">
        <f t="shared" si="59"/>
        <v>0</v>
      </c>
    </row>
    <row r="1247" spans="1:13" x14ac:dyDescent="0.2">
      <c r="A1247" s="2">
        <v>42362</v>
      </c>
      <c r="B1247" s="10">
        <v>27.0075</v>
      </c>
      <c r="C1247" s="7">
        <v>662.79</v>
      </c>
      <c r="D1247" s="5">
        <v>105.02</v>
      </c>
      <c r="F1247" s="11">
        <f t="shared" si="57"/>
        <v>0</v>
      </c>
      <c r="G1247" s="8">
        <f t="shared" si="58"/>
        <v>662.79</v>
      </c>
      <c r="K1247" s="33">
        <v>0.51747900000000002</v>
      </c>
      <c r="L1247" s="33">
        <v>-2.3948100000000001</v>
      </c>
      <c r="M1247" s="35">
        <f t="shared" si="59"/>
        <v>-1.8773310000000001</v>
      </c>
    </row>
    <row r="1248" spans="1:13" x14ac:dyDescent="0.2">
      <c r="A1248" s="2">
        <v>42361</v>
      </c>
      <c r="B1248" s="10">
        <v>27.1525</v>
      </c>
      <c r="C1248" s="7">
        <v>663.7</v>
      </c>
      <c r="D1248" s="5">
        <v>104.63</v>
      </c>
      <c r="F1248" s="11">
        <f t="shared" si="57"/>
        <v>0</v>
      </c>
      <c r="G1248" s="8">
        <f t="shared" si="58"/>
        <v>663.7</v>
      </c>
      <c r="K1248" s="33">
        <v>-0.44485999999999998</v>
      </c>
      <c r="L1248" s="33">
        <v>5.4704610000000002</v>
      </c>
      <c r="M1248" s="35">
        <f t="shared" si="59"/>
        <v>5.025601</v>
      </c>
    </row>
    <row r="1249" spans="1:13" x14ac:dyDescent="0.2">
      <c r="A1249" s="2">
        <v>42360</v>
      </c>
      <c r="B1249" s="10">
        <v>26.807500000000001</v>
      </c>
      <c r="C1249" s="7">
        <v>663.1499</v>
      </c>
      <c r="D1249" s="5">
        <v>105.51</v>
      </c>
      <c r="F1249" s="11">
        <f t="shared" si="57"/>
        <v>0</v>
      </c>
      <c r="G1249" s="8">
        <f t="shared" si="58"/>
        <v>663.1499</v>
      </c>
      <c r="K1249" s="33">
        <v>0.67506100000000002</v>
      </c>
      <c r="L1249" s="33">
        <v>-3.6067</v>
      </c>
      <c r="M1249" s="35">
        <f t="shared" si="59"/>
        <v>-2.9316390000000001</v>
      </c>
    </row>
    <row r="1250" spans="1:13" x14ac:dyDescent="0.2">
      <c r="A1250" s="2">
        <v>42359</v>
      </c>
      <c r="B1250" s="10">
        <v>26.8325</v>
      </c>
      <c r="C1250" s="7">
        <v>664.51</v>
      </c>
      <c r="D1250" s="5">
        <v>104.77</v>
      </c>
      <c r="F1250" s="11">
        <f t="shared" si="57"/>
        <v>0</v>
      </c>
      <c r="G1250" s="8">
        <f t="shared" si="58"/>
        <v>664.51</v>
      </c>
      <c r="K1250" s="33">
        <v>-0.34695999999999999</v>
      </c>
      <c r="L1250" s="33">
        <v>-2.2476600000000002</v>
      </c>
      <c r="M1250" s="35">
        <f t="shared" si="59"/>
        <v>-2.5946200000000004</v>
      </c>
    </row>
    <row r="1251" spans="1:13" x14ac:dyDescent="0.2">
      <c r="A1251" s="2">
        <v>42356</v>
      </c>
      <c r="B1251" s="10">
        <v>26.5075</v>
      </c>
      <c r="C1251" s="7">
        <v>664.13990000000001</v>
      </c>
      <c r="D1251" s="5">
        <v>104.04</v>
      </c>
      <c r="F1251" s="11">
        <f t="shared" si="57"/>
        <v>0</v>
      </c>
      <c r="G1251" s="8">
        <f t="shared" si="58"/>
        <v>664.13990000000001</v>
      </c>
      <c r="K1251" s="33">
        <v>3.5481349999999998</v>
      </c>
      <c r="L1251" s="33">
        <v>7.585502</v>
      </c>
      <c r="M1251" s="35">
        <f t="shared" si="59"/>
        <v>11.133637</v>
      </c>
    </row>
    <row r="1252" spans="1:13" x14ac:dyDescent="0.2">
      <c r="A1252" s="2">
        <v>42355</v>
      </c>
      <c r="B1252" s="10">
        <v>27.245000000000001</v>
      </c>
      <c r="C1252" s="7">
        <v>670.6499</v>
      </c>
      <c r="D1252" s="5">
        <v>106.22</v>
      </c>
      <c r="F1252" s="11">
        <f t="shared" si="57"/>
        <v>0</v>
      </c>
      <c r="G1252" s="8">
        <f t="shared" si="58"/>
        <v>670.6499</v>
      </c>
      <c r="K1252" s="33">
        <v>2.795709</v>
      </c>
      <c r="L1252" s="33">
        <v>0.49505399999999999</v>
      </c>
      <c r="M1252" s="35">
        <f t="shared" si="59"/>
        <v>3.2907630000000001</v>
      </c>
    </row>
    <row r="1253" spans="1:13" x14ac:dyDescent="0.2">
      <c r="A1253" s="2">
        <v>42354</v>
      </c>
      <c r="B1253" s="10">
        <v>27.835000000000001</v>
      </c>
      <c r="C1253" s="7">
        <v>675.77</v>
      </c>
      <c r="D1253" s="5">
        <v>106.79</v>
      </c>
      <c r="F1253" s="11">
        <f t="shared" si="57"/>
        <v>0</v>
      </c>
      <c r="G1253" s="8">
        <f t="shared" si="58"/>
        <v>675.77</v>
      </c>
      <c r="K1253" s="33">
        <v>-8.4496900000000004</v>
      </c>
      <c r="L1253" s="33">
        <v>-9.8376800000000006</v>
      </c>
      <c r="M1253" s="35">
        <f t="shared" si="59"/>
        <v>-18.287370000000003</v>
      </c>
    </row>
    <row r="1254" spans="1:13" x14ac:dyDescent="0.2">
      <c r="A1254" s="2">
        <v>42353</v>
      </c>
      <c r="B1254" s="10">
        <v>27.622499999999999</v>
      </c>
      <c r="C1254" s="7">
        <v>658.63990000000001</v>
      </c>
      <c r="D1254" s="5">
        <v>104.55</v>
      </c>
      <c r="F1254" s="11">
        <f t="shared" si="57"/>
        <v>0</v>
      </c>
      <c r="G1254" s="8">
        <f t="shared" si="58"/>
        <v>658.63990000000001</v>
      </c>
      <c r="K1254" s="33">
        <v>-0.10017</v>
      </c>
      <c r="L1254" s="33">
        <v>-1.3420799999999999</v>
      </c>
      <c r="M1254" s="35">
        <f t="shared" si="59"/>
        <v>-1.44225</v>
      </c>
    </row>
    <row r="1255" spans="1:13" x14ac:dyDescent="0.2">
      <c r="A1255" s="2">
        <v>42352</v>
      </c>
      <c r="B1255" s="10">
        <v>28.12</v>
      </c>
      <c r="C1255" s="7">
        <v>657.90989999999999</v>
      </c>
      <c r="D1255" s="5">
        <v>104.66</v>
      </c>
      <c r="F1255" s="11">
        <f t="shared" si="57"/>
        <v>0</v>
      </c>
      <c r="G1255" s="8">
        <f t="shared" si="58"/>
        <v>657.90989999999999</v>
      </c>
      <c r="K1255" s="33">
        <v>-8.5575700000000001</v>
      </c>
      <c r="L1255" s="33">
        <v>-12.714</v>
      </c>
      <c r="M1255" s="35">
        <f t="shared" si="59"/>
        <v>-21.271570000000001</v>
      </c>
    </row>
    <row r="1256" spans="1:13" x14ac:dyDescent="0.2">
      <c r="A1256" s="2">
        <v>42349</v>
      </c>
      <c r="B1256" s="10">
        <v>28.295000000000002</v>
      </c>
      <c r="C1256" s="7">
        <v>640.1499</v>
      </c>
      <c r="D1256" s="5">
        <v>102.12</v>
      </c>
      <c r="F1256" s="11">
        <f t="shared" si="57"/>
        <v>0</v>
      </c>
      <c r="G1256" s="8">
        <f t="shared" si="58"/>
        <v>640.1499</v>
      </c>
      <c r="K1256" s="33">
        <v>11.178229999999999</v>
      </c>
      <c r="L1256" s="33">
        <v>12.865019999999999</v>
      </c>
      <c r="M1256" s="35">
        <f t="shared" si="59"/>
        <v>24.04325</v>
      </c>
    </row>
    <row r="1257" spans="1:13" x14ac:dyDescent="0.2">
      <c r="A1257" s="2">
        <v>42348</v>
      </c>
      <c r="B1257" s="10">
        <v>29.0425</v>
      </c>
      <c r="C1257" s="7">
        <v>662.32010000000002</v>
      </c>
      <c r="D1257" s="5">
        <v>105.42</v>
      </c>
      <c r="F1257" s="11">
        <f t="shared" si="57"/>
        <v>0</v>
      </c>
      <c r="G1257" s="8">
        <f t="shared" si="58"/>
        <v>662.32010000000002</v>
      </c>
      <c r="K1257" s="33">
        <v>1.132045</v>
      </c>
      <c r="L1257" s="33">
        <v>-3.3775400000000002</v>
      </c>
      <c r="M1257" s="35">
        <f t="shared" si="59"/>
        <v>-2.245495</v>
      </c>
    </row>
    <row r="1258" spans="1:13" x14ac:dyDescent="0.2">
      <c r="A1258" s="2">
        <v>42347</v>
      </c>
      <c r="B1258" s="10">
        <v>28.905000000000001</v>
      </c>
      <c r="C1258" s="7">
        <v>664.79</v>
      </c>
      <c r="D1258" s="5">
        <v>104.6</v>
      </c>
      <c r="F1258" s="11">
        <f t="shared" si="57"/>
        <v>0</v>
      </c>
      <c r="G1258" s="8">
        <f t="shared" si="58"/>
        <v>664.79</v>
      </c>
      <c r="K1258" s="33">
        <v>6.440582</v>
      </c>
      <c r="L1258" s="33">
        <v>6.5273019999999997</v>
      </c>
      <c r="M1258" s="35">
        <f t="shared" si="59"/>
        <v>12.967884</v>
      </c>
    </row>
    <row r="1259" spans="1:13" x14ac:dyDescent="0.2">
      <c r="A1259" s="2">
        <v>42346</v>
      </c>
      <c r="B1259" s="10">
        <v>29.557500000000001</v>
      </c>
      <c r="C1259" s="7">
        <v>677.33010000000002</v>
      </c>
      <c r="D1259" s="5">
        <v>106.49</v>
      </c>
      <c r="F1259" s="11">
        <f t="shared" si="57"/>
        <v>0</v>
      </c>
      <c r="G1259" s="8">
        <f t="shared" si="58"/>
        <v>677.33010000000002</v>
      </c>
      <c r="K1259" s="33">
        <v>-3.64534</v>
      </c>
      <c r="L1259" s="33">
        <v>-4.2244799999999998</v>
      </c>
      <c r="M1259" s="35">
        <f t="shared" si="59"/>
        <v>-7.8698199999999998</v>
      </c>
    </row>
    <row r="1260" spans="1:13" x14ac:dyDescent="0.2">
      <c r="A1260" s="2">
        <v>42345</v>
      </c>
      <c r="B1260" s="10">
        <v>29.57</v>
      </c>
      <c r="C1260" s="7">
        <v>669.83010000000002</v>
      </c>
      <c r="D1260" s="5">
        <v>105.61</v>
      </c>
      <c r="F1260" s="11">
        <f t="shared" si="57"/>
        <v>0</v>
      </c>
      <c r="G1260" s="8">
        <f t="shared" si="58"/>
        <v>669.83010000000002</v>
      </c>
      <c r="K1260" s="33">
        <v>1.4642999999999999</v>
      </c>
      <c r="L1260" s="33">
        <v>2.0033479999999999</v>
      </c>
      <c r="M1260" s="35">
        <f t="shared" si="59"/>
        <v>3.4676479999999996</v>
      </c>
    </row>
    <row r="1261" spans="1:13" x14ac:dyDescent="0.2">
      <c r="A1261" s="2">
        <v>42342</v>
      </c>
      <c r="B1261" s="10">
        <v>29.7575</v>
      </c>
      <c r="C1261" s="7">
        <v>672.63990000000001</v>
      </c>
      <c r="D1261" s="5">
        <v>106.18</v>
      </c>
      <c r="F1261" s="11">
        <f t="shared" si="57"/>
        <v>0</v>
      </c>
      <c r="G1261" s="8">
        <f t="shared" si="58"/>
        <v>672.63990000000001</v>
      </c>
      <c r="K1261" s="33">
        <v>-3.6025399999999999</v>
      </c>
      <c r="L1261" s="33">
        <v>-4.9571100000000001</v>
      </c>
      <c r="M1261" s="35">
        <f t="shared" si="59"/>
        <v>-8.5596499999999995</v>
      </c>
    </row>
    <row r="1262" spans="1:13" x14ac:dyDescent="0.2">
      <c r="A1262" s="2">
        <v>42341</v>
      </c>
      <c r="B1262" s="10">
        <v>28.8</v>
      </c>
      <c r="C1262" s="7">
        <v>666.25</v>
      </c>
      <c r="D1262" s="5">
        <v>104.38</v>
      </c>
      <c r="F1262" s="11">
        <f t="shared" si="57"/>
        <v>0</v>
      </c>
      <c r="G1262" s="8">
        <f t="shared" si="58"/>
        <v>666.25</v>
      </c>
      <c r="K1262" s="33">
        <v>4.8906879999999999</v>
      </c>
      <c r="L1262" s="33">
        <v>7.0111869999999996</v>
      </c>
      <c r="M1262" s="35">
        <f t="shared" si="59"/>
        <v>11.901875</v>
      </c>
    </row>
    <row r="1263" spans="1:13" x14ac:dyDescent="0.2">
      <c r="A1263" s="2">
        <v>42340</v>
      </c>
      <c r="B1263" s="10">
        <v>29.07</v>
      </c>
      <c r="C1263" s="7">
        <v>676.01</v>
      </c>
      <c r="D1263" s="5">
        <v>106.07</v>
      </c>
      <c r="F1263" s="11">
        <f t="shared" si="57"/>
        <v>0</v>
      </c>
      <c r="G1263" s="8">
        <f t="shared" si="58"/>
        <v>676.01</v>
      </c>
      <c r="K1263" s="33">
        <v>1.621067</v>
      </c>
      <c r="L1263" s="33">
        <v>3.9916420000000001</v>
      </c>
      <c r="M1263" s="35">
        <f t="shared" si="59"/>
        <v>5.6127090000000006</v>
      </c>
    </row>
    <row r="1264" spans="1:13" x14ac:dyDescent="0.2">
      <c r="A1264" s="2">
        <v>42339</v>
      </c>
      <c r="B1264" s="10">
        <v>29.335000000000001</v>
      </c>
      <c r="C1264" s="7">
        <v>679.06010000000003</v>
      </c>
      <c r="D1264" s="5">
        <v>107.12</v>
      </c>
      <c r="F1264" s="11">
        <f t="shared" si="57"/>
        <v>0</v>
      </c>
      <c r="G1264" s="8">
        <f t="shared" si="58"/>
        <v>679.06010000000003</v>
      </c>
      <c r="K1264" s="33">
        <v>-6.8201099999999997</v>
      </c>
      <c r="L1264" s="33">
        <v>-14.5716</v>
      </c>
      <c r="M1264" s="35">
        <f t="shared" si="59"/>
        <v>-21.39171</v>
      </c>
    </row>
    <row r="1265" spans="1:13" x14ac:dyDescent="0.2">
      <c r="A1265" s="2">
        <v>42338</v>
      </c>
      <c r="B1265" s="10">
        <v>29.574999999999999</v>
      </c>
      <c r="C1265" s="7">
        <v>664.8</v>
      </c>
      <c r="D1265" s="5">
        <v>104.24</v>
      </c>
      <c r="F1265" s="11">
        <f t="shared" si="57"/>
        <v>0</v>
      </c>
      <c r="G1265" s="8">
        <f t="shared" si="58"/>
        <v>664.8</v>
      </c>
      <c r="K1265" s="33">
        <v>4.0563260000000003</v>
      </c>
      <c r="L1265" s="33">
        <v>6.2032970000000001</v>
      </c>
      <c r="M1265" s="35">
        <f t="shared" si="59"/>
        <v>10.259623000000001</v>
      </c>
    </row>
    <row r="1266" spans="1:13" x14ac:dyDescent="0.2">
      <c r="A1266" s="2">
        <v>42335</v>
      </c>
      <c r="B1266" s="10">
        <v>29.452500000000001</v>
      </c>
      <c r="C1266" s="7">
        <v>673.26</v>
      </c>
      <c r="D1266" s="5">
        <v>105.45</v>
      </c>
      <c r="F1266" s="11">
        <f t="shared" si="57"/>
        <v>0</v>
      </c>
      <c r="G1266" s="8">
        <f t="shared" si="58"/>
        <v>673.26</v>
      </c>
      <c r="K1266" s="33">
        <v>1.041023</v>
      </c>
      <c r="L1266" s="33">
        <v>-0.39599000000000001</v>
      </c>
      <c r="M1266" s="35">
        <f t="shared" si="59"/>
        <v>0.64503299999999997</v>
      </c>
    </row>
    <row r="1267" spans="1:13" x14ac:dyDescent="0.2">
      <c r="A1267" s="2">
        <v>42334</v>
      </c>
      <c r="B1267" s="10">
        <v>29.5075</v>
      </c>
      <c r="C1267" s="7">
        <v>675.34010000000001</v>
      </c>
      <c r="D1267" s="5">
        <v>105.41</v>
      </c>
      <c r="F1267" s="11">
        <f t="shared" si="57"/>
        <v>0</v>
      </c>
      <c r="G1267" s="8">
        <f t="shared" si="58"/>
        <v>675.34010000000001</v>
      </c>
      <c r="K1267" s="33">
        <v>0</v>
      </c>
      <c r="L1267" s="33">
        <v>0</v>
      </c>
      <c r="M1267" s="35">
        <f t="shared" si="59"/>
        <v>0</v>
      </c>
    </row>
    <row r="1268" spans="1:13" x14ac:dyDescent="0.2">
      <c r="A1268" s="2">
        <v>42333</v>
      </c>
      <c r="B1268" s="10">
        <v>29.5075</v>
      </c>
      <c r="C1268" s="7">
        <v>675.34010000000001</v>
      </c>
      <c r="D1268" s="5">
        <v>105.41</v>
      </c>
      <c r="F1268" s="11">
        <f t="shared" si="57"/>
        <v>0</v>
      </c>
      <c r="G1268" s="8">
        <f t="shared" si="58"/>
        <v>675.34010000000001</v>
      </c>
      <c r="K1268" s="33">
        <v>-1.9311799999999999</v>
      </c>
      <c r="L1268" s="33">
        <v>0.77031000000000005</v>
      </c>
      <c r="M1268" s="35">
        <f t="shared" si="59"/>
        <v>-1.1608699999999998</v>
      </c>
    </row>
    <row r="1269" spans="1:13" x14ac:dyDescent="0.2">
      <c r="A1269" s="2">
        <v>42332</v>
      </c>
      <c r="B1269" s="10">
        <v>29.72</v>
      </c>
      <c r="C1269" s="7">
        <v>671.1499</v>
      </c>
      <c r="D1269" s="5">
        <v>105.74</v>
      </c>
      <c r="F1269" s="11">
        <f t="shared" si="57"/>
        <v>0</v>
      </c>
      <c r="G1269" s="8">
        <f t="shared" si="58"/>
        <v>671.1499</v>
      </c>
      <c r="K1269" s="33">
        <v>3.6724000000000001</v>
      </c>
      <c r="L1269" s="33">
        <v>6.8028680000000001</v>
      </c>
      <c r="M1269" s="35">
        <f t="shared" si="59"/>
        <v>10.475268</v>
      </c>
    </row>
    <row r="1270" spans="1:13" x14ac:dyDescent="0.2">
      <c r="A1270" s="2">
        <v>42331</v>
      </c>
      <c r="B1270" s="10">
        <v>29.4375</v>
      </c>
      <c r="C1270" s="7">
        <v>678.99</v>
      </c>
      <c r="D1270" s="5">
        <v>106.95</v>
      </c>
      <c r="F1270" s="11">
        <f t="shared" si="57"/>
        <v>0</v>
      </c>
      <c r="G1270" s="8">
        <f t="shared" si="58"/>
        <v>678.99</v>
      </c>
      <c r="K1270" s="33">
        <v>-4.9331100000000001</v>
      </c>
      <c r="L1270" s="33">
        <v>0.30442200000000003</v>
      </c>
      <c r="M1270" s="35">
        <f t="shared" si="59"/>
        <v>-4.6286880000000004</v>
      </c>
    </row>
    <row r="1271" spans="1:13" x14ac:dyDescent="0.2">
      <c r="A1271" s="2">
        <v>42328</v>
      </c>
      <c r="B1271" s="10">
        <v>29.824999999999999</v>
      </c>
      <c r="C1271" s="7">
        <v>668.45</v>
      </c>
      <c r="D1271" s="5">
        <v>107.32</v>
      </c>
      <c r="F1271" s="11">
        <f t="shared" si="57"/>
        <v>0</v>
      </c>
      <c r="G1271" s="8">
        <f t="shared" si="58"/>
        <v>668.45</v>
      </c>
      <c r="K1271" s="33">
        <v>-3.5626500000000001</v>
      </c>
      <c r="L1271" s="33">
        <v>-4.5449999999999999</v>
      </c>
      <c r="M1271" s="35">
        <f t="shared" si="59"/>
        <v>-8.1076499999999996</v>
      </c>
    </row>
    <row r="1272" spans="1:13" x14ac:dyDescent="0.2">
      <c r="A1272" s="2">
        <v>42327</v>
      </c>
      <c r="B1272" s="10">
        <v>29.695</v>
      </c>
      <c r="C1272" s="7">
        <v>661.27</v>
      </c>
      <c r="D1272" s="5">
        <v>106.26</v>
      </c>
      <c r="F1272" s="11">
        <f t="shared" si="57"/>
        <v>0</v>
      </c>
      <c r="G1272" s="8">
        <f t="shared" si="58"/>
        <v>661.27</v>
      </c>
      <c r="K1272" s="33">
        <v>0.91413500000000003</v>
      </c>
      <c r="L1272" s="33">
        <v>8.5643200000000004</v>
      </c>
      <c r="M1272" s="35">
        <f t="shared" si="59"/>
        <v>9.4784550000000003</v>
      </c>
    </row>
    <row r="1273" spans="1:13" x14ac:dyDescent="0.2">
      <c r="A1273" s="2">
        <v>42326</v>
      </c>
      <c r="B1273" s="10">
        <v>29.322500000000002</v>
      </c>
      <c r="C1273" s="7">
        <v>663.54</v>
      </c>
      <c r="D1273" s="5">
        <v>107.77</v>
      </c>
      <c r="F1273" s="11">
        <f t="shared" si="57"/>
        <v>0</v>
      </c>
      <c r="G1273" s="8">
        <f t="shared" si="58"/>
        <v>663.54</v>
      </c>
      <c r="K1273" s="33">
        <v>-10.316700000000001</v>
      </c>
      <c r="L1273" s="33">
        <v>-9.1603300000000001</v>
      </c>
      <c r="M1273" s="35">
        <f t="shared" si="59"/>
        <v>-19.477029999999999</v>
      </c>
    </row>
    <row r="1274" spans="1:13" x14ac:dyDescent="0.2">
      <c r="A1274" s="2">
        <v>42325</v>
      </c>
      <c r="B1274" s="10">
        <v>28.422499999999999</v>
      </c>
      <c r="C1274" s="7">
        <v>643.29999999999995</v>
      </c>
      <c r="D1274" s="5">
        <v>105.13</v>
      </c>
      <c r="F1274" s="11">
        <f t="shared" si="57"/>
        <v>0</v>
      </c>
      <c r="G1274" s="8">
        <f t="shared" si="58"/>
        <v>643.29999999999995</v>
      </c>
      <c r="K1274" s="33">
        <v>2.258159</v>
      </c>
      <c r="L1274" s="33">
        <v>-5.6287500000000001</v>
      </c>
      <c r="M1274" s="35">
        <f t="shared" si="59"/>
        <v>-3.3705910000000001</v>
      </c>
    </row>
    <row r="1275" spans="1:13" x14ac:dyDescent="0.2">
      <c r="A1275" s="2">
        <v>42324</v>
      </c>
      <c r="B1275" s="10">
        <v>28.543700000000001</v>
      </c>
      <c r="C1275" s="7">
        <v>647.81010000000003</v>
      </c>
      <c r="D1275" s="5">
        <v>104.04</v>
      </c>
      <c r="F1275" s="11">
        <f t="shared" si="57"/>
        <v>0</v>
      </c>
      <c r="G1275" s="8">
        <f t="shared" si="58"/>
        <v>647.81010000000003</v>
      </c>
      <c r="K1275" s="33">
        <v>-2.89384</v>
      </c>
      <c r="L1275" s="33">
        <v>1.2916350000000001</v>
      </c>
      <c r="M1275" s="35">
        <f t="shared" si="59"/>
        <v>-1.6022049999999999</v>
      </c>
    </row>
    <row r="1276" spans="1:13" x14ac:dyDescent="0.2">
      <c r="A1276" s="2">
        <v>42321</v>
      </c>
      <c r="B1276" s="10">
        <v>28.085000000000001</v>
      </c>
      <c r="C1276" s="7">
        <v>642.3501</v>
      </c>
      <c r="D1276" s="5">
        <v>103.95</v>
      </c>
      <c r="F1276" s="11">
        <f t="shared" si="57"/>
        <v>0</v>
      </c>
      <c r="G1276" s="8">
        <f t="shared" si="58"/>
        <v>642.3501</v>
      </c>
      <c r="K1276" s="33">
        <v>11.754009999999999</v>
      </c>
      <c r="L1276" s="33">
        <v>16.155090000000001</v>
      </c>
      <c r="M1276" s="35">
        <f t="shared" si="59"/>
        <v>27.909100000000002</v>
      </c>
    </row>
    <row r="1277" spans="1:13" x14ac:dyDescent="0.2">
      <c r="A1277" s="2">
        <v>42320</v>
      </c>
      <c r="B1277" s="10">
        <v>28.93</v>
      </c>
      <c r="C1277" s="7">
        <v>665.6001</v>
      </c>
      <c r="D1277" s="5">
        <v>108.02</v>
      </c>
      <c r="F1277" s="11">
        <f t="shared" si="57"/>
        <v>0</v>
      </c>
      <c r="G1277" s="8">
        <f t="shared" si="58"/>
        <v>665.6001</v>
      </c>
      <c r="K1277" s="33">
        <v>3.774769</v>
      </c>
      <c r="L1277" s="33">
        <v>4.334479</v>
      </c>
      <c r="M1277" s="35">
        <f t="shared" si="59"/>
        <v>8.1092480000000009</v>
      </c>
    </row>
    <row r="1278" spans="1:13" x14ac:dyDescent="0.2">
      <c r="A1278" s="2">
        <v>42319</v>
      </c>
      <c r="B1278" s="10">
        <v>29.0275</v>
      </c>
      <c r="C1278" s="7">
        <v>673.25</v>
      </c>
      <c r="D1278" s="5">
        <v>109.01</v>
      </c>
      <c r="F1278" s="11">
        <f t="shared" si="57"/>
        <v>0</v>
      </c>
      <c r="G1278" s="8">
        <f t="shared" si="58"/>
        <v>673.25</v>
      </c>
      <c r="K1278" s="33">
        <v>-6.5226300000000004</v>
      </c>
      <c r="L1278" s="33">
        <v>-5.8403499999999999</v>
      </c>
      <c r="M1278" s="35">
        <f t="shared" si="59"/>
        <v>-12.36298</v>
      </c>
    </row>
    <row r="1279" spans="1:13" x14ac:dyDescent="0.2">
      <c r="A1279" s="2">
        <v>42318</v>
      </c>
      <c r="B1279" s="10">
        <v>29.192499999999999</v>
      </c>
      <c r="C1279" s="7">
        <v>659.67989999999998</v>
      </c>
      <c r="D1279" s="5">
        <v>107.91</v>
      </c>
      <c r="F1279" s="11">
        <f t="shared" si="57"/>
        <v>0</v>
      </c>
      <c r="G1279" s="8">
        <f t="shared" si="58"/>
        <v>659.67989999999998</v>
      </c>
      <c r="K1279" s="33">
        <v>-1.5526199999999999</v>
      </c>
      <c r="L1279" s="33">
        <v>-10.3011</v>
      </c>
      <c r="M1279" s="35">
        <f t="shared" si="59"/>
        <v>-11.853719999999999</v>
      </c>
    </row>
    <row r="1280" spans="1:13" x14ac:dyDescent="0.2">
      <c r="A1280" s="2">
        <v>42317</v>
      </c>
      <c r="B1280" s="10">
        <v>30.142499999999998</v>
      </c>
      <c r="C1280" s="7">
        <v>655.49</v>
      </c>
      <c r="D1280" s="5">
        <v>106.49</v>
      </c>
      <c r="F1280" s="11">
        <f t="shared" si="57"/>
        <v>0</v>
      </c>
      <c r="G1280" s="8">
        <f t="shared" si="58"/>
        <v>655.49</v>
      </c>
      <c r="K1280" s="33">
        <v>1.952078</v>
      </c>
      <c r="L1280" s="33">
        <v>2.4130790000000002</v>
      </c>
      <c r="M1280" s="35">
        <f t="shared" si="59"/>
        <v>4.365157</v>
      </c>
    </row>
    <row r="1281" spans="1:13" x14ac:dyDescent="0.2">
      <c r="A1281" s="2">
        <v>42314</v>
      </c>
      <c r="B1281" s="10">
        <v>30.265000000000001</v>
      </c>
      <c r="C1281" s="7">
        <v>659.37009999999998</v>
      </c>
      <c r="D1281" s="5">
        <v>107.095</v>
      </c>
      <c r="F1281" s="11">
        <f t="shared" si="57"/>
        <v>0</v>
      </c>
      <c r="G1281" s="8">
        <f t="shared" si="58"/>
        <v>659.37009999999998</v>
      </c>
      <c r="K1281" s="33">
        <v>-1.8293299999999999</v>
      </c>
      <c r="L1281" s="33">
        <v>8.0354349999999997</v>
      </c>
      <c r="M1281" s="35">
        <f t="shared" si="59"/>
        <v>6.206105</v>
      </c>
    </row>
    <row r="1282" spans="1:13" x14ac:dyDescent="0.2">
      <c r="A1282" s="2">
        <v>42313</v>
      </c>
      <c r="B1282" s="10">
        <v>30.23</v>
      </c>
      <c r="C1282" s="7">
        <v>655.6499</v>
      </c>
      <c r="D1282" s="5">
        <v>108.76</v>
      </c>
      <c r="F1282" s="11">
        <f t="shared" si="57"/>
        <v>0</v>
      </c>
      <c r="G1282" s="8">
        <f t="shared" si="58"/>
        <v>655.6499</v>
      </c>
      <c r="K1282" s="33">
        <v>-7.0188600000000001</v>
      </c>
      <c r="L1282" s="33">
        <v>-23.893799999999999</v>
      </c>
      <c r="M1282" s="35">
        <f t="shared" si="59"/>
        <v>-30.912659999999999</v>
      </c>
    </row>
    <row r="1283" spans="1:13" x14ac:dyDescent="0.2">
      <c r="A1283" s="2">
        <v>42312</v>
      </c>
      <c r="B1283" s="10">
        <v>30.5</v>
      </c>
      <c r="C1283" s="7">
        <v>640.95000000000005</v>
      </c>
      <c r="D1283" s="5">
        <v>103.94</v>
      </c>
      <c r="F1283" s="11">
        <f t="shared" si="57"/>
        <v>0</v>
      </c>
      <c r="G1283" s="8">
        <f t="shared" si="58"/>
        <v>640.95000000000005</v>
      </c>
      <c r="K1283" s="33">
        <v>-7.5419600000000004</v>
      </c>
      <c r="L1283" s="33">
        <v>-6.9903399999999998</v>
      </c>
      <c r="M1283" s="35">
        <f t="shared" si="59"/>
        <v>-14.532299999999999</v>
      </c>
    </row>
    <row r="1284" spans="1:13" x14ac:dyDescent="0.2">
      <c r="A1284" s="2">
        <v>42311</v>
      </c>
      <c r="B1284" s="10">
        <v>30.642499999999998</v>
      </c>
      <c r="C1284" s="7">
        <v>625.31010000000003</v>
      </c>
      <c r="D1284" s="5">
        <v>102.58</v>
      </c>
      <c r="F1284" s="11">
        <f t="shared" si="57"/>
        <v>0</v>
      </c>
      <c r="G1284" s="8">
        <f t="shared" si="58"/>
        <v>625.31010000000003</v>
      </c>
      <c r="K1284" s="33">
        <v>1.301876</v>
      </c>
      <c r="L1284" s="33">
        <v>4.7677319999999996</v>
      </c>
      <c r="M1284" s="35">
        <f t="shared" si="59"/>
        <v>6.0696079999999997</v>
      </c>
    </row>
    <row r="1285" spans="1:13" x14ac:dyDescent="0.2">
      <c r="A1285" s="2">
        <v>42310</v>
      </c>
      <c r="B1285" s="10">
        <v>30.295000000000002</v>
      </c>
      <c r="C1285" s="7">
        <v>628.3501</v>
      </c>
      <c r="D1285" s="5">
        <v>103.31</v>
      </c>
      <c r="F1285" s="11">
        <f t="shared" ref="F1285:F1304" si="60">B1285*$P$8</f>
        <v>0</v>
      </c>
      <c r="G1285" s="8">
        <f t="shared" ref="G1285:G1304" si="61">C1285*(1-$P$8)</f>
        <v>628.3501</v>
      </c>
      <c r="K1285" s="33">
        <v>-1.4085099999999999</v>
      </c>
      <c r="L1285" s="33">
        <v>-4.7875300000000003</v>
      </c>
      <c r="M1285" s="35">
        <f t="shared" si="59"/>
        <v>-6.19604</v>
      </c>
    </row>
    <row r="1286" spans="1:13" x14ac:dyDescent="0.2">
      <c r="A1286" s="2">
        <v>42307</v>
      </c>
      <c r="B1286" s="10">
        <v>29.875</v>
      </c>
      <c r="C1286" s="7">
        <v>625.8999</v>
      </c>
      <c r="D1286" s="5">
        <v>101.97</v>
      </c>
      <c r="F1286" s="11">
        <f t="shared" si="60"/>
        <v>0</v>
      </c>
      <c r="G1286" s="8">
        <f t="shared" si="61"/>
        <v>625.8999</v>
      </c>
      <c r="K1286" s="33">
        <v>0.44865699999999997</v>
      </c>
      <c r="L1286" s="33">
        <v>12.84975</v>
      </c>
      <c r="M1286" s="35">
        <f t="shared" ref="M1286:M1304" si="62">SUM(K1286:L1286)</f>
        <v>13.298407000000001</v>
      </c>
    </row>
    <row r="1287" spans="1:13" x14ac:dyDescent="0.2">
      <c r="A1287" s="2">
        <v>42306</v>
      </c>
      <c r="B1287" s="10">
        <v>30.1325</v>
      </c>
      <c r="C1287" s="7">
        <v>626.54999999999995</v>
      </c>
      <c r="D1287" s="5">
        <v>104.88</v>
      </c>
      <c r="F1287" s="11">
        <f t="shared" si="60"/>
        <v>0</v>
      </c>
      <c r="G1287" s="8">
        <f t="shared" si="61"/>
        <v>626.54999999999995</v>
      </c>
      <c r="K1287" s="33">
        <v>-4.7627899999999999</v>
      </c>
      <c r="L1287" s="33">
        <v>-2.0477699999999999</v>
      </c>
      <c r="M1287" s="35">
        <f t="shared" si="62"/>
        <v>-6.8105599999999997</v>
      </c>
    </row>
    <row r="1288" spans="1:13" x14ac:dyDescent="0.2">
      <c r="A1288" s="2">
        <v>42305</v>
      </c>
      <c r="B1288" s="10">
        <v>29.817499999999999</v>
      </c>
      <c r="C1288" s="7">
        <v>617.1001</v>
      </c>
      <c r="D1288" s="5">
        <v>104.2</v>
      </c>
      <c r="F1288" s="11">
        <f t="shared" si="60"/>
        <v>0</v>
      </c>
      <c r="G1288" s="8">
        <f t="shared" si="61"/>
        <v>617.1001</v>
      </c>
      <c r="K1288" s="33">
        <v>-3.5707300000000002</v>
      </c>
      <c r="L1288" s="33">
        <v>2.0481739999999999</v>
      </c>
      <c r="M1288" s="35">
        <f t="shared" si="62"/>
        <v>-1.5225560000000002</v>
      </c>
    </row>
    <row r="1289" spans="1:13" x14ac:dyDescent="0.2">
      <c r="A1289" s="2">
        <v>42304</v>
      </c>
      <c r="B1289" s="10">
        <v>28.637499999999999</v>
      </c>
      <c r="C1289" s="7">
        <v>611.01</v>
      </c>
      <c r="D1289" s="5">
        <v>103.7</v>
      </c>
      <c r="F1289" s="11">
        <f t="shared" si="60"/>
        <v>0</v>
      </c>
      <c r="G1289" s="8">
        <f t="shared" si="61"/>
        <v>611.01</v>
      </c>
      <c r="K1289" s="33">
        <v>-1.07487</v>
      </c>
      <c r="L1289" s="33">
        <v>-0.35156999999999999</v>
      </c>
      <c r="M1289" s="35">
        <f t="shared" si="62"/>
        <v>-1.4264399999999999</v>
      </c>
    </row>
    <row r="1290" spans="1:13" x14ac:dyDescent="0.2">
      <c r="A1290" s="2">
        <v>42303</v>
      </c>
      <c r="B1290" s="10">
        <v>28.82</v>
      </c>
      <c r="C1290" s="7">
        <v>608.61009999999999</v>
      </c>
      <c r="D1290" s="5">
        <v>103.77</v>
      </c>
      <c r="F1290" s="11">
        <f t="shared" si="60"/>
        <v>0</v>
      </c>
      <c r="G1290" s="8">
        <f t="shared" si="61"/>
        <v>608.61009999999999</v>
      </c>
      <c r="K1290" s="33">
        <v>-4.1771099999999999</v>
      </c>
      <c r="L1290" s="33">
        <v>-11.060700000000001</v>
      </c>
      <c r="M1290" s="35">
        <f t="shared" si="62"/>
        <v>-15.23781</v>
      </c>
    </row>
    <row r="1291" spans="1:13" x14ac:dyDescent="0.2">
      <c r="A1291" s="2">
        <v>42300</v>
      </c>
      <c r="B1291" s="10">
        <v>29.77</v>
      </c>
      <c r="C1291" s="7">
        <v>599.03</v>
      </c>
      <c r="D1291" s="5">
        <v>102.19</v>
      </c>
      <c r="F1291" s="11">
        <f t="shared" si="60"/>
        <v>0</v>
      </c>
      <c r="G1291" s="8">
        <f t="shared" si="61"/>
        <v>599.03</v>
      </c>
      <c r="K1291" s="33">
        <v>-17.559200000000001</v>
      </c>
      <c r="L1291" s="33">
        <v>-8.6093899999999994</v>
      </c>
      <c r="M1291" s="35">
        <f t="shared" si="62"/>
        <v>-26.168590000000002</v>
      </c>
    </row>
    <row r="1292" spans="1:13" x14ac:dyDescent="0.2">
      <c r="A1292" s="2">
        <v>42299</v>
      </c>
      <c r="B1292" s="10">
        <v>28.875</v>
      </c>
      <c r="C1292" s="7">
        <v>563.90989999999999</v>
      </c>
      <c r="D1292" s="5">
        <v>99.67</v>
      </c>
      <c r="F1292" s="11">
        <f t="shared" si="60"/>
        <v>0</v>
      </c>
      <c r="G1292" s="8">
        <f t="shared" si="61"/>
        <v>563.90989999999999</v>
      </c>
      <c r="K1292" s="33">
        <v>-4.1865199999999998</v>
      </c>
      <c r="L1292" s="33">
        <v>-10.523</v>
      </c>
      <c r="M1292" s="35">
        <f t="shared" si="62"/>
        <v>-14.709519999999999</v>
      </c>
    </row>
    <row r="1293" spans="1:13" x14ac:dyDescent="0.2">
      <c r="A1293" s="2">
        <v>42298</v>
      </c>
      <c r="B1293" s="10">
        <v>28.44</v>
      </c>
      <c r="C1293" s="7">
        <v>555.77</v>
      </c>
      <c r="D1293" s="5">
        <v>97.11</v>
      </c>
      <c r="F1293" s="11">
        <f t="shared" si="60"/>
        <v>0</v>
      </c>
      <c r="G1293" s="8">
        <f t="shared" si="61"/>
        <v>555.77</v>
      </c>
      <c r="K1293" s="33">
        <v>2.4892970000000001</v>
      </c>
      <c r="L1293" s="33">
        <v>-0.53156999999999999</v>
      </c>
      <c r="M1293" s="35">
        <f t="shared" si="62"/>
        <v>1.9577270000000002</v>
      </c>
    </row>
    <row r="1294" spans="1:13" x14ac:dyDescent="0.2">
      <c r="A1294" s="2">
        <v>42297</v>
      </c>
      <c r="B1294" s="10">
        <v>28.442499999999999</v>
      </c>
      <c r="C1294" s="7">
        <v>560.87990000000002</v>
      </c>
      <c r="D1294" s="5">
        <v>97</v>
      </c>
      <c r="F1294" s="11">
        <f t="shared" si="60"/>
        <v>0</v>
      </c>
      <c r="G1294" s="8">
        <f t="shared" si="61"/>
        <v>560.87990000000002</v>
      </c>
      <c r="K1294" s="33">
        <v>5.7125919999999999</v>
      </c>
      <c r="L1294" s="33">
        <v>8.8896840000000008</v>
      </c>
      <c r="M1294" s="35">
        <f t="shared" si="62"/>
        <v>14.602276</v>
      </c>
    </row>
    <row r="1295" spans="1:13" x14ac:dyDescent="0.2">
      <c r="A1295" s="2">
        <v>42296</v>
      </c>
      <c r="B1295" s="10">
        <v>27.932500000000001</v>
      </c>
      <c r="C1295" s="7">
        <v>573.1499</v>
      </c>
      <c r="D1295" s="5">
        <v>98.47</v>
      </c>
      <c r="F1295" s="11">
        <f t="shared" si="60"/>
        <v>0</v>
      </c>
      <c r="G1295" s="8">
        <f t="shared" si="61"/>
        <v>573.1499</v>
      </c>
      <c r="K1295" s="33">
        <v>-1.2521500000000001</v>
      </c>
      <c r="L1295" s="33">
        <v>-3.7685900000000001</v>
      </c>
      <c r="M1295" s="35">
        <f t="shared" si="62"/>
        <v>-5.02074</v>
      </c>
    </row>
    <row r="1296" spans="1:13" x14ac:dyDescent="0.2">
      <c r="A1296" s="2">
        <v>42293</v>
      </c>
      <c r="B1296" s="10">
        <v>27.76</v>
      </c>
      <c r="C1296" s="7">
        <v>570.76</v>
      </c>
      <c r="D1296" s="5">
        <v>97.54</v>
      </c>
      <c r="F1296" s="11">
        <f t="shared" si="60"/>
        <v>0</v>
      </c>
      <c r="G1296" s="8">
        <f t="shared" si="61"/>
        <v>570.76</v>
      </c>
      <c r="K1296" s="33">
        <v>-3.9458799999999998</v>
      </c>
      <c r="L1296" s="33">
        <v>-8.2689599999999999</v>
      </c>
      <c r="M1296" s="35">
        <f t="shared" si="62"/>
        <v>-12.214839999999999</v>
      </c>
    </row>
    <row r="1297" spans="1:13" x14ac:dyDescent="0.2">
      <c r="A1297" s="2">
        <v>42292</v>
      </c>
      <c r="B1297" s="10">
        <v>27.965</v>
      </c>
      <c r="C1297" s="7">
        <v>562.43989999999997</v>
      </c>
      <c r="D1297" s="5">
        <v>95.96</v>
      </c>
      <c r="F1297" s="11">
        <f t="shared" si="60"/>
        <v>0</v>
      </c>
      <c r="G1297" s="8">
        <f t="shared" si="61"/>
        <v>562.43989999999997</v>
      </c>
      <c r="K1297" s="33">
        <v>-8.7858800000000006</v>
      </c>
      <c r="L1297" s="33">
        <v>-7.42666</v>
      </c>
      <c r="M1297" s="35">
        <f t="shared" si="62"/>
        <v>-16.212540000000001</v>
      </c>
    </row>
    <row r="1298" spans="1:13" x14ac:dyDescent="0.2">
      <c r="A1298" s="2">
        <v>42291</v>
      </c>
      <c r="B1298" s="10">
        <v>27.552499999999998</v>
      </c>
      <c r="C1298" s="7">
        <v>544.83010000000002</v>
      </c>
      <c r="D1298" s="5">
        <v>94.07</v>
      </c>
      <c r="F1298" s="11">
        <f t="shared" si="60"/>
        <v>0</v>
      </c>
      <c r="G1298" s="8">
        <f t="shared" si="61"/>
        <v>544.83010000000002</v>
      </c>
      <c r="K1298" s="33">
        <v>2.1842630000000001</v>
      </c>
      <c r="L1298" s="33">
        <v>-1.24282</v>
      </c>
      <c r="M1298" s="35">
        <f t="shared" si="62"/>
        <v>0.94144300000000003</v>
      </c>
    </row>
    <row r="1299" spans="1:13" x14ac:dyDescent="0.2">
      <c r="A1299" s="2">
        <v>42290</v>
      </c>
      <c r="B1299" s="10">
        <v>27.947500000000002</v>
      </c>
      <c r="C1299" s="7">
        <v>548.8999</v>
      </c>
      <c r="D1299" s="5">
        <v>94.12</v>
      </c>
      <c r="F1299" s="11">
        <f t="shared" si="60"/>
        <v>0</v>
      </c>
      <c r="G1299" s="8">
        <f t="shared" si="61"/>
        <v>548.8999</v>
      </c>
      <c r="K1299" s="33">
        <v>0.60372999999999999</v>
      </c>
      <c r="L1299" s="33">
        <v>0.84262199999999998</v>
      </c>
      <c r="M1299" s="35">
        <f t="shared" si="62"/>
        <v>1.4463520000000001</v>
      </c>
    </row>
    <row r="1300" spans="1:13" x14ac:dyDescent="0.2">
      <c r="A1300" s="2">
        <v>42289</v>
      </c>
      <c r="B1300" s="10">
        <v>27.9</v>
      </c>
      <c r="C1300" s="7">
        <v>550.18989999999997</v>
      </c>
      <c r="D1300" s="5">
        <v>94.26</v>
      </c>
      <c r="F1300" s="11">
        <f t="shared" si="60"/>
        <v>0</v>
      </c>
      <c r="G1300" s="8">
        <f t="shared" si="61"/>
        <v>550.18989999999997</v>
      </c>
      <c r="K1300" s="33">
        <v>-4.9921499999999996</v>
      </c>
      <c r="L1300" s="33">
        <v>-5.3294100000000002</v>
      </c>
      <c r="M1300" s="35">
        <f t="shared" si="62"/>
        <v>-10.32156</v>
      </c>
    </row>
    <row r="1301" spans="1:13" x14ac:dyDescent="0.2">
      <c r="A1301" s="2">
        <v>42286</v>
      </c>
      <c r="B1301" s="10">
        <v>28.03</v>
      </c>
      <c r="C1301" s="7">
        <v>539.79999999999995</v>
      </c>
      <c r="D1301" s="5">
        <v>93.24</v>
      </c>
      <c r="F1301" s="11">
        <f t="shared" si="60"/>
        <v>0</v>
      </c>
      <c r="G1301" s="8">
        <f t="shared" si="61"/>
        <v>539.79999999999995</v>
      </c>
      <c r="K1301" s="33">
        <v>-3.56915</v>
      </c>
      <c r="L1301" s="33">
        <v>-1.2009399999999999</v>
      </c>
      <c r="M1301" s="35">
        <f t="shared" si="62"/>
        <v>-4.7700899999999997</v>
      </c>
    </row>
    <row r="1302" spans="1:13" x14ac:dyDescent="0.2">
      <c r="A1302" s="2">
        <v>42285</v>
      </c>
      <c r="B1302" s="10">
        <v>27.375</v>
      </c>
      <c r="C1302" s="7">
        <v>533.15989999999999</v>
      </c>
      <c r="D1302" s="5">
        <v>92.47</v>
      </c>
      <c r="F1302" s="11">
        <f t="shared" si="60"/>
        <v>0</v>
      </c>
      <c r="G1302" s="8">
        <f t="shared" si="61"/>
        <v>533.15989999999999</v>
      </c>
      <c r="K1302" s="33">
        <v>4.4391809999999996</v>
      </c>
      <c r="L1302" s="33">
        <v>-1.53145</v>
      </c>
      <c r="M1302" s="35">
        <f t="shared" si="62"/>
        <v>2.9077309999999996</v>
      </c>
    </row>
    <row r="1303" spans="1:13" x14ac:dyDescent="0.2">
      <c r="A1303" s="2">
        <v>42284</v>
      </c>
      <c r="B1303" s="10">
        <v>27.695</v>
      </c>
      <c r="C1303" s="7">
        <v>541.93989999999997</v>
      </c>
      <c r="D1303" s="5">
        <v>92.4</v>
      </c>
      <c r="F1303" s="11">
        <f t="shared" si="60"/>
        <v>0</v>
      </c>
      <c r="G1303" s="8">
        <f t="shared" si="61"/>
        <v>541.93989999999997</v>
      </c>
      <c r="K1303" s="33">
        <v>-2.1035400000000002</v>
      </c>
      <c r="L1303" s="33">
        <v>1.402407</v>
      </c>
      <c r="M1303" s="35">
        <f t="shared" si="62"/>
        <v>-0.70113300000000023</v>
      </c>
    </row>
    <row r="1304" spans="1:13" x14ac:dyDescent="0.2">
      <c r="A1304" s="2"/>
      <c r="B1304" s="10">
        <v>27.827500000000001</v>
      </c>
      <c r="C1304" s="7">
        <v>537.48</v>
      </c>
      <c r="D1304" s="5">
        <v>92.8</v>
      </c>
      <c r="F1304" s="11">
        <f t="shared" si="60"/>
        <v>0</v>
      </c>
      <c r="G1304" s="8">
        <f t="shared" si="61"/>
        <v>537.48</v>
      </c>
      <c r="K1304" s="33">
        <v>-275.97800000000001</v>
      </c>
      <c r="L1304" s="33">
        <v>-336.27199999999999</v>
      </c>
      <c r="M1304" s="35">
        <f t="shared" si="62"/>
        <v>-612.25</v>
      </c>
    </row>
  </sheetData>
  <dataValidations count="1">
    <dataValidation allowBlank="1" showErrorMessage="1" promptTitle="TRAFO" prompt="$A$1:$D$1310" sqref="A1" xr:uid="{82B90ECA-D68C-5148-8C4E-76A5AB6E63AF}"/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90B04-37ED-CB4F-9410-DADE404A2D08}">
  <dimension ref="A1:P1304"/>
  <sheetViews>
    <sheetView zoomScale="157" workbookViewId="0">
      <selection activeCell="P12" sqref="P12"/>
    </sheetView>
  </sheetViews>
  <sheetFormatPr baseColWidth="10" defaultColWidth="8.83203125" defaultRowHeight="15" x14ac:dyDescent="0.2"/>
  <cols>
    <col min="6" max="7" width="9" bestFit="1" customWidth="1"/>
    <col min="9" max="11" width="9" bestFit="1" customWidth="1"/>
    <col min="15" max="15" width="14.5" customWidth="1"/>
    <col min="16" max="16" width="16" customWidth="1"/>
    <col min="19" max="19" width="12.6640625" bestFit="1" customWidth="1"/>
  </cols>
  <sheetData>
    <row r="1" spans="1:16" x14ac:dyDescent="0.2">
      <c r="A1" s="1" t="s">
        <v>0</v>
      </c>
      <c r="B1" s="2">
        <v>42283</v>
      </c>
      <c r="C1" s="1"/>
      <c r="D1" s="1"/>
      <c r="L1" s="33"/>
      <c r="M1" s="33"/>
    </row>
    <row r="2" spans="1:16" x14ac:dyDescent="0.2">
      <c r="A2" s="1" t="s">
        <v>1</v>
      </c>
      <c r="B2" s="2">
        <v>44110</v>
      </c>
      <c r="C2" s="1"/>
      <c r="D2" s="1"/>
      <c r="I2" s="32"/>
      <c r="J2" s="12"/>
      <c r="L2" s="33"/>
      <c r="M2" s="33"/>
      <c r="O2" s="32"/>
    </row>
    <row r="3" spans="1:16" ht="16" thickBot="1" x14ac:dyDescent="0.25">
      <c r="A3" s="1" t="s">
        <v>2</v>
      </c>
      <c r="B3" s="1" t="s">
        <v>3</v>
      </c>
      <c r="C3" s="1"/>
      <c r="D3" s="1"/>
      <c r="L3" s="33"/>
      <c r="M3" s="33"/>
    </row>
    <row r="4" spans="1:16" x14ac:dyDescent="0.2">
      <c r="A4" s="3" t="s">
        <v>4</v>
      </c>
      <c r="B4" s="9" t="s">
        <v>5</v>
      </c>
      <c r="C4" s="6" t="s">
        <v>6</v>
      </c>
      <c r="D4" s="4" t="s">
        <v>7</v>
      </c>
      <c r="F4" s="9" t="s">
        <v>5</v>
      </c>
      <c r="G4" s="6" t="s">
        <v>8</v>
      </c>
      <c r="I4" s="3"/>
      <c r="J4" s="3"/>
      <c r="K4" s="32" t="s">
        <v>24</v>
      </c>
      <c r="L4" s="34" t="s">
        <v>25</v>
      </c>
      <c r="M4" s="34" t="s">
        <v>26</v>
      </c>
      <c r="O4" s="65" t="s">
        <v>12</v>
      </c>
      <c r="P4" s="15">
        <f>_xlfn.NORM.S.INV(1-P5)</f>
        <v>2.3263478740408408</v>
      </c>
    </row>
    <row r="5" spans="1:16" x14ac:dyDescent="0.2">
      <c r="A5" s="2">
        <v>44110</v>
      </c>
      <c r="B5" s="10">
        <v>113.16</v>
      </c>
      <c r="C5" s="7">
        <v>3099.96</v>
      </c>
      <c r="D5" s="5">
        <v>258.65989999999999</v>
      </c>
      <c r="F5" s="11">
        <f t="shared" ref="F5:F68" si="0">B5*$P$8</f>
        <v>0</v>
      </c>
      <c r="G5" s="8">
        <f t="shared" ref="G5:G68" si="1">C5*(1-$P$8)</f>
        <v>3099.96</v>
      </c>
      <c r="K5" s="35">
        <v>35.08</v>
      </c>
      <c r="L5" s="35">
        <v>12.01</v>
      </c>
      <c r="M5" s="35">
        <f>SUM(K5:L5)</f>
        <v>47.089999999999996</v>
      </c>
      <c r="O5" s="16" t="s">
        <v>13</v>
      </c>
      <c r="P5" s="17">
        <v>0.01</v>
      </c>
    </row>
    <row r="6" spans="1:16" x14ac:dyDescent="0.2">
      <c r="A6" s="2">
        <v>44109</v>
      </c>
      <c r="B6" s="10">
        <v>116.5</v>
      </c>
      <c r="C6" s="7">
        <v>3199.2</v>
      </c>
      <c r="D6" s="5">
        <v>264.6499</v>
      </c>
      <c r="F6" s="11">
        <f t="shared" si="0"/>
        <v>0</v>
      </c>
      <c r="G6" s="8">
        <f t="shared" si="1"/>
        <v>3199.2</v>
      </c>
      <c r="K6" s="33">
        <v>-26.889299999999999</v>
      </c>
      <c r="L6" s="33">
        <v>-7.5044700000000004</v>
      </c>
      <c r="M6" s="35">
        <f t="shared" ref="M6:M69" si="2">SUM(K6:L6)</f>
        <v>-34.393769999999996</v>
      </c>
      <c r="O6" s="16" t="s">
        <v>14</v>
      </c>
      <c r="P6" s="36">
        <f>AVERAGE(M5:M1304)</f>
        <v>-1.3008158246153845</v>
      </c>
    </row>
    <row r="7" spans="1:16" x14ac:dyDescent="0.2">
      <c r="A7" s="2">
        <v>44106</v>
      </c>
      <c r="B7" s="10">
        <v>113.02</v>
      </c>
      <c r="C7" s="7">
        <v>3125</v>
      </c>
      <c r="D7" s="5">
        <v>259.93990000000002</v>
      </c>
      <c r="F7" s="11">
        <f t="shared" si="0"/>
        <v>0</v>
      </c>
      <c r="G7" s="8">
        <f t="shared" si="1"/>
        <v>3125</v>
      </c>
      <c r="K7" s="33">
        <v>34.385420000000003</v>
      </c>
      <c r="L7" s="33">
        <v>13.324020000000001</v>
      </c>
      <c r="M7" s="35">
        <f t="shared" si="2"/>
        <v>47.709440000000001</v>
      </c>
      <c r="O7" s="16" t="s">
        <v>15</v>
      </c>
      <c r="P7" s="17">
        <f>STDEV(M5:M1304)</f>
        <v>22.245482501267997</v>
      </c>
    </row>
    <row r="8" spans="1:16" x14ac:dyDescent="0.2">
      <c r="A8" s="2">
        <v>44105</v>
      </c>
      <c r="B8" s="10">
        <v>116.79</v>
      </c>
      <c r="C8" s="7">
        <v>3221.26</v>
      </c>
      <c r="D8" s="5">
        <v>266.62990000000002</v>
      </c>
      <c r="F8" s="11">
        <f t="shared" si="0"/>
        <v>0</v>
      </c>
      <c r="G8" s="8">
        <f t="shared" si="1"/>
        <v>3221.26</v>
      </c>
      <c r="K8" s="33">
        <v>-24.664000000000001</v>
      </c>
      <c r="L8" s="33">
        <v>-13.249700000000001</v>
      </c>
      <c r="M8" s="35">
        <f t="shared" si="2"/>
        <v>-37.913700000000006</v>
      </c>
      <c r="O8" s="22"/>
      <c r="P8" s="23"/>
    </row>
    <row r="9" spans="1:16" x14ac:dyDescent="0.2">
      <c r="A9" s="2">
        <v>44104</v>
      </c>
      <c r="B9" s="10">
        <v>115.81</v>
      </c>
      <c r="C9" s="7">
        <v>3148.73</v>
      </c>
      <c r="D9" s="5">
        <v>261.8999</v>
      </c>
      <c r="F9" s="11">
        <f t="shared" si="0"/>
        <v>0</v>
      </c>
      <c r="G9" s="8">
        <f t="shared" si="1"/>
        <v>3148.73</v>
      </c>
      <c r="K9" s="33">
        <v>-2.4250600000000002</v>
      </c>
      <c r="L9" s="33">
        <v>3.5481250000000002</v>
      </c>
      <c r="M9" s="35">
        <f t="shared" si="2"/>
        <v>1.123065</v>
      </c>
      <c r="O9" s="16"/>
      <c r="P9" s="24"/>
    </row>
    <row r="10" spans="1:16" x14ac:dyDescent="0.2">
      <c r="A10" s="2">
        <v>44103</v>
      </c>
      <c r="B10" s="10">
        <v>114.09</v>
      </c>
      <c r="C10" s="7">
        <v>3144.88</v>
      </c>
      <c r="D10" s="5">
        <v>261.79000000000002</v>
      </c>
      <c r="F10" s="11">
        <f t="shared" si="0"/>
        <v>0</v>
      </c>
      <c r="G10" s="8">
        <f t="shared" si="1"/>
        <v>3144.88</v>
      </c>
      <c r="K10" s="33">
        <v>10.237679999999999</v>
      </c>
      <c r="L10" s="33">
        <v>-18.2377</v>
      </c>
      <c r="M10" s="35">
        <f t="shared" si="2"/>
        <v>-8.000020000000001</v>
      </c>
      <c r="O10" s="18"/>
      <c r="P10" s="17"/>
    </row>
    <row r="11" spans="1:16" x14ac:dyDescent="0.2">
      <c r="A11" s="2">
        <v>44102</v>
      </c>
      <c r="B11" s="10">
        <v>114.96</v>
      </c>
      <c r="C11" s="7">
        <v>3174.05</v>
      </c>
      <c r="D11" s="5">
        <v>256.82010000000002</v>
      </c>
      <c r="F11" s="11">
        <f t="shared" si="0"/>
        <v>0</v>
      </c>
      <c r="G11" s="8">
        <f t="shared" si="1"/>
        <v>3174.05</v>
      </c>
      <c r="K11" s="33">
        <v>-27.916499999999999</v>
      </c>
      <c r="L11" s="33">
        <v>-0.45541999999999999</v>
      </c>
      <c r="M11" s="35">
        <f t="shared" si="2"/>
        <v>-28.371919999999999</v>
      </c>
      <c r="O11" s="31" t="s">
        <v>18</v>
      </c>
      <c r="P11" s="19">
        <f>P6+P7*P4</f>
        <v>50.449915099222146</v>
      </c>
    </row>
    <row r="12" spans="1:16" ht="16" thickBot="1" x14ac:dyDescent="0.25">
      <c r="A12" s="2">
        <v>44099</v>
      </c>
      <c r="B12" s="10">
        <v>112.28</v>
      </c>
      <c r="C12" s="7">
        <v>3095.13</v>
      </c>
      <c r="D12" s="5">
        <v>254.82</v>
      </c>
      <c r="F12" s="11">
        <f t="shared" si="0"/>
        <v>0</v>
      </c>
      <c r="G12" s="8">
        <f t="shared" si="1"/>
        <v>3095.13</v>
      </c>
      <c r="K12" s="33">
        <v>-27.654599999999999</v>
      </c>
      <c r="L12" s="33">
        <v>-8.0844699999999996</v>
      </c>
      <c r="M12" s="35">
        <f t="shared" si="2"/>
        <v>-35.739069999999998</v>
      </c>
      <c r="O12" s="20" t="s">
        <v>19</v>
      </c>
      <c r="P12" s="21">
        <f>P6+P7*_xlfn.NORM.S.DIST(P4,FALSE)/P5</f>
        <v>57.988160476217914</v>
      </c>
    </row>
    <row r="13" spans="1:16" x14ac:dyDescent="0.2">
      <c r="A13" s="2">
        <v>44098</v>
      </c>
      <c r="B13" s="10">
        <v>108.22</v>
      </c>
      <c r="C13" s="7">
        <v>3019.79</v>
      </c>
      <c r="D13" s="5">
        <v>249.53</v>
      </c>
      <c r="F13" s="11">
        <f t="shared" si="0"/>
        <v>0</v>
      </c>
      <c r="G13" s="8">
        <f t="shared" si="1"/>
        <v>3019.79</v>
      </c>
      <c r="K13" s="33">
        <v>-7.3329800000000001</v>
      </c>
      <c r="L13" s="33">
        <v>0.83043500000000003</v>
      </c>
      <c r="M13" s="35">
        <f t="shared" si="2"/>
        <v>-6.5025449999999996</v>
      </c>
    </row>
    <row r="14" spans="1:16" x14ac:dyDescent="0.2">
      <c r="A14" s="2">
        <v>44097</v>
      </c>
      <c r="B14" s="10">
        <v>107.12</v>
      </c>
      <c r="C14" s="7">
        <v>2999.86</v>
      </c>
      <c r="D14" s="5">
        <v>249.02</v>
      </c>
      <c r="F14" s="11">
        <f t="shared" si="0"/>
        <v>0</v>
      </c>
      <c r="G14" s="8">
        <f t="shared" si="1"/>
        <v>2999.86</v>
      </c>
      <c r="K14" s="33">
        <v>45.88129</v>
      </c>
      <c r="L14" s="33">
        <v>8.0928009999999997</v>
      </c>
      <c r="M14" s="35">
        <f t="shared" si="2"/>
        <v>53.974091000000001</v>
      </c>
    </row>
    <row r="15" spans="1:16" x14ac:dyDescent="0.2">
      <c r="A15" s="2">
        <v>44096</v>
      </c>
      <c r="B15" s="10">
        <v>111.81</v>
      </c>
      <c r="C15" s="7">
        <v>3128.99</v>
      </c>
      <c r="D15" s="5">
        <v>254.75</v>
      </c>
      <c r="F15" s="11">
        <f t="shared" si="0"/>
        <v>0</v>
      </c>
      <c r="G15" s="8">
        <f t="shared" si="1"/>
        <v>3128.99</v>
      </c>
      <c r="K15" s="33">
        <v>-56.939700000000002</v>
      </c>
      <c r="L15" s="33">
        <v>-17.664300000000001</v>
      </c>
      <c r="M15" s="35">
        <f t="shared" si="2"/>
        <v>-74.603999999999999</v>
      </c>
    </row>
    <row r="16" spans="1:16" x14ac:dyDescent="0.2">
      <c r="A16" s="2">
        <v>44095</v>
      </c>
      <c r="B16" s="10">
        <v>110.08</v>
      </c>
      <c r="C16" s="7">
        <v>2960.47</v>
      </c>
      <c r="D16" s="5">
        <v>248.15</v>
      </c>
      <c r="F16" s="11">
        <f t="shared" si="0"/>
        <v>0</v>
      </c>
      <c r="G16" s="8">
        <f t="shared" si="1"/>
        <v>2960.47</v>
      </c>
      <c r="K16" s="33">
        <v>-4.0079500000000001</v>
      </c>
      <c r="L16" s="33">
        <v>21.692060000000001</v>
      </c>
      <c r="M16" s="35">
        <f t="shared" si="2"/>
        <v>17.68411</v>
      </c>
    </row>
    <row r="17" spans="1:13" x14ac:dyDescent="0.2">
      <c r="A17" s="2">
        <v>44092</v>
      </c>
      <c r="B17" s="10">
        <v>106.84</v>
      </c>
      <c r="C17" s="7">
        <v>2954.91</v>
      </c>
      <c r="D17" s="5">
        <v>252.53</v>
      </c>
      <c r="F17" s="11">
        <f t="shared" si="0"/>
        <v>0</v>
      </c>
      <c r="G17" s="8">
        <f t="shared" si="1"/>
        <v>2954.91</v>
      </c>
      <c r="K17" s="33">
        <v>20.156590000000001</v>
      </c>
      <c r="L17" s="33">
        <v>-0.45902999999999999</v>
      </c>
      <c r="M17" s="35">
        <f t="shared" si="2"/>
        <v>19.697560000000003</v>
      </c>
    </row>
    <row r="18" spans="1:13" x14ac:dyDescent="0.2">
      <c r="A18" s="2">
        <v>44091</v>
      </c>
      <c r="B18" s="10">
        <v>110.34</v>
      </c>
      <c r="C18" s="7">
        <v>3008.73</v>
      </c>
      <c r="D18" s="5">
        <v>254.82</v>
      </c>
      <c r="F18" s="11">
        <f t="shared" si="0"/>
        <v>0</v>
      </c>
      <c r="G18" s="8">
        <f t="shared" si="1"/>
        <v>3008.73</v>
      </c>
      <c r="K18" s="33">
        <v>24.159880000000001</v>
      </c>
      <c r="L18" s="33">
        <v>24.399000000000001</v>
      </c>
      <c r="M18" s="35">
        <f t="shared" si="2"/>
        <v>48.558880000000002</v>
      </c>
    </row>
    <row r="19" spans="1:13" x14ac:dyDescent="0.2">
      <c r="A19" s="2">
        <v>44090</v>
      </c>
      <c r="B19" s="10">
        <v>112.13</v>
      </c>
      <c r="C19" s="7">
        <v>3078.1</v>
      </c>
      <c r="D19" s="5">
        <v>263.52</v>
      </c>
      <c r="F19" s="11">
        <f t="shared" si="0"/>
        <v>0</v>
      </c>
      <c r="G19" s="8">
        <f t="shared" si="1"/>
        <v>3078.1</v>
      </c>
      <c r="K19" s="33">
        <v>28.110209999999999</v>
      </c>
      <c r="L19" s="33">
        <v>21.372540000000001</v>
      </c>
      <c r="M19" s="35">
        <f t="shared" si="2"/>
        <v>49.482749999999996</v>
      </c>
    </row>
    <row r="20" spans="1:13" x14ac:dyDescent="0.2">
      <c r="A20" s="2">
        <v>44089</v>
      </c>
      <c r="B20" s="10">
        <v>115.54</v>
      </c>
      <c r="C20" s="7">
        <v>3156.13</v>
      </c>
      <c r="D20" s="5">
        <v>272.41989999999998</v>
      </c>
      <c r="F20" s="11">
        <f t="shared" si="0"/>
        <v>0</v>
      </c>
      <c r="G20" s="8">
        <f t="shared" si="1"/>
        <v>3156.13</v>
      </c>
      <c r="K20" s="33">
        <v>-17.720400000000001</v>
      </c>
      <c r="L20" s="33">
        <v>-20.0947</v>
      </c>
      <c r="M20" s="35">
        <f t="shared" si="2"/>
        <v>-37.815100000000001</v>
      </c>
    </row>
    <row r="21" spans="1:13" x14ac:dyDescent="0.2">
      <c r="A21" s="2">
        <v>44088</v>
      </c>
      <c r="B21" s="10">
        <v>115.355</v>
      </c>
      <c r="C21" s="7">
        <v>3102.97</v>
      </c>
      <c r="D21" s="5">
        <v>266.1499</v>
      </c>
      <c r="F21" s="11">
        <f t="shared" si="0"/>
        <v>0</v>
      </c>
      <c r="G21" s="8">
        <f t="shared" si="1"/>
        <v>3102.97</v>
      </c>
      <c r="K21" s="33">
        <v>2.1414759999999999</v>
      </c>
      <c r="L21" s="33">
        <v>9.1280459999999994</v>
      </c>
      <c r="M21" s="35">
        <f t="shared" si="2"/>
        <v>11.269521999999998</v>
      </c>
    </row>
    <row r="22" spans="1:13" x14ac:dyDescent="0.2">
      <c r="A22" s="2">
        <v>44085</v>
      </c>
      <c r="B22" s="10">
        <v>112</v>
      </c>
      <c r="C22" s="7">
        <v>3116.22</v>
      </c>
      <c r="D22" s="5">
        <v>266.61009999999999</v>
      </c>
      <c r="F22" s="11">
        <f t="shared" si="0"/>
        <v>0</v>
      </c>
      <c r="G22" s="8">
        <f t="shared" si="1"/>
        <v>3116.22</v>
      </c>
      <c r="K22" s="33">
        <v>20.490159999999999</v>
      </c>
      <c r="L22" s="33">
        <v>1.457281</v>
      </c>
      <c r="M22" s="35">
        <f t="shared" si="2"/>
        <v>21.947440999999998</v>
      </c>
    </row>
    <row r="23" spans="1:13" x14ac:dyDescent="0.2">
      <c r="A23" s="2">
        <v>44084</v>
      </c>
      <c r="B23" s="10">
        <v>113.49</v>
      </c>
      <c r="C23" s="7">
        <v>3175.11</v>
      </c>
      <c r="D23" s="5">
        <v>268.09010000000001</v>
      </c>
      <c r="F23" s="11">
        <f t="shared" si="0"/>
        <v>0</v>
      </c>
      <c r="G23" s="8">
        <f t="shared" si="1"/>
        <v>3175.11</v>
      </c>
      <c r="K23" s="33">
        <v>33.511960000000002</v>
      </c>
      <c r="L23" s="33">
        <v>9.7191369999999999</v>
      </c>
      <c r="M23" s="35">
        <f t="shared" si="2"/>
        <v>43.231097000000005</v>
      </c>
    </row>
    <row r="24" spans="1:13" x14ac:dyDescent="0.2">
      <c r="A24" s="2">
        <v>44083</v>
      </c>
      <c r="B24" s="10">
        <v>117.32</v>
      </c>
      <c r="C24" s="7">
        <v>3268.61</v>
      </c>
      <c r="D24" s="5">
        <v>273.72000000000003</v>
      </c>
      <c r="F24" s="11">
        <f t="shared" si="0"/>
        <v>0</v>
      </c>
      <c r="G24" s="8">
        <f t="shared" si="1"/>
        <v>3268.61</v>
      </c>
      <c r="K24" s="33">
        <v>-42.3249</v>
      </c>
      <c r="L24" s="33">
        <v>1.8472059999999999</v>
      </c>
      <c r="M24" s="35">
        <f t="shared" si="2"/>
        <v>-40.477694</v>
      </c>
    </row>
    <row r="25" spans="1:13" x14ac:dyDescent="0.2">
      <c r="A25" s="2">
        <v>44082</v>
      </c>
      <c r="B25" s="10">
        <v>112.82</v>
      </c>
      <c r="C25" s="7">
        <v>3149.84</v>
      </c>
      <c r="D25" s="5">
        <v>271.15989999999999</v>
      </c>
      <c r="F25" s="11">
        <f t="shared" si="0"/>
        <v>0</v>
      </c>
      <c r="G25" s="8">
        <f t="shared" si="1"/>
        <v>3149.84</v>
      </c>
      <c r="K25" s="33">
        <v>53.369660000000003</v>
      </c>
      <c r="L25" s="33">
        <v>19.363029999999998</v>
      </c>
      <c r="M25" s="35">
        <f t="shared" si="2"/>
        <v>72.732690000000005</v>
      </c>
    </row>
    <row r="26" spans="1:13" x14ac:dyDescent="0.2">
      <c r="A26" s="2">
        <v>44078</v>
      </c>
      <c r="B26" s="10">
        <v>120.96</v>
      </c>
      <c r="C26" s="7">
        <v>3294.62</v>
      </c>
      <c r="D26" s="5">
        <v>282.73</v>
      </c>
      <c r="F26" s="11">
        <f t="shared" si="0"/>
        <v>0</v>
      </c>
      <c r="G26" s="8">
        <f t="shared" si="1"/>
        <v>3294.62</v>
      </c>
      <c r="K26" s="33">
        <v>24.236239999999999</v>
      </c>
      <c r="L26" s="33">
        <v>27.63353</v>
      </c>
      <c r="M26" s="35">
        <f t="shared" si="2"/>
        <v>51.869770000000003</v>
      </c>
    </row>
    <row r="27" spans="1:13" x14ac:dyDescent="0.2">
      <c r="A27" s="2">
        <v>44077</v>
      </c>
      <c r="B27" s="10">
        <v>120.88</v>
      </c>
      <c r="C27" s="7">
        <v>3368</v>
      </c>
      <c r="D27" s="5">
        <v>291.12009999999998</v>
      </c>
      <c r="F27" s="11">
        <f t="shared" si="0"/>
        <v>0</v>
      </c>
      <c r="G27" s="8">
        <f t="shared" si="1"/>
        <v>3368</v>
      </c>
      <c r="K27" s="33">
        <v>61.141860000000001</v>
      </c>
      <c r="L27" s="33">
        <v>13.33353</v>
      </c>
      <c r="M27" s="35">
        <f t="shared" si="2"/>
        <v>74.475390000000004</v>
      </c>
    </row>
    <row r="28" spans="1:13" x14ac:dyDescent="0.2">
      <c r="A28" s="2">
        <v>44076</v>
      </c>
      <c r="B28" s="10">
        <v>131.4</v>
      </c>
      <c r="C28" s="7">
        <v>3531.45</v>
      </c>
      <c r="D28" s="5">
        <v>302.5</v>
      </c>
      <c r="F28" s="11">
        <f t="shared" si="0"/>
        <v>0</v>
      </c>
      <c r="G28" s="8">
        <f t="shared" si="1"/>
        <v>3531.45</v>
      </c>
      <c r="K28" s="33">
        <v>-8.8418799999999997</v>
      </c>
      <c r="L28" s="33">
        <v>-29.4161</v>
      </c>
      <c r="M28" s="35">
        <f t="shared" si="2"/>
        <v>-38.257980000000003</v>
      </c>
    </row>
    <row r="29" spans="1:13" x14ac:dyDescent="0.2">
      <c r="A29" s="2">
        <v>44075</v>
      </c>
      <c r="B29" s="10">
        <v>134.18</v>
      </c>
      <c r="C29" s="7">
        <v>3499.12</v>
      </c>
      <c r="D29" s="5">
        <v>295.43990000000002</v>
      </c>
      <c r="F29" s="11">
        <f t="shared" si="0"/>
        <v>0</v>
      </c>
      <c r="G29" s="8">
        <f t="shared" si="1"/>
        <v>3499.12</v>
      </c>
      <c r="K29" s="33">
        <v>-19.380199999999999</v>
      </c>
      <c r="L29" s="33">
        <v>4.3489079999999998</v>
      </c>
      <c r="M29" s="35">
        <f t="shared" si="2"/>
        <v>-15.031291999999999</v>
      </c>
    </row>
    <row r="30" spans="1:13" x14ac:dyDescent="0.2">
      <c r="A30" s="2">
        <v>44074</v>
      </c>
      <c r="B30" s="10">
        <v>129.04</v>
      </c>
      <c r="C30" s="7">
        <v>3450.96</v>
      </c>
      <c r="D30" s="5">
        <v>293.2</v>
      </c>
      <c r="F30" s="11">
        <f t="shared" si="0"/>
        <v>0</v>
      </c>
      <c r="G30" s="8">
        <f t="shared" si="1"/>
        <v>3450.96</v>
      </c>
      <c r="K30" s="33">
        <v>-19.104099999999999</v>
      </c>
      <c r="L30" s="33">
        <v>11.12068</v>
      </c>
      <c r="M30" s="35">
        <f t="shared" si="2"/>
        <v>-7.9834199999999989</v>
      </c>
    </row>
    <row r="31" spans="1:13" x14ac:dyDescent="0.2">
      <c r="A31" s="2">
        <v>44071</v>
      </c>
      <c r="B31" s="10">
        <v>124.8075</v>
      </c>
      <c r="C31" s="7">
        <v>3401.8</v>
      </c>
      <c r="D31" s="5">
        <v>293.65989999999999</v>
      </c>
      <c r="F31" s="11">
        <f t="shared" si="0"/>
        <v>0</v>
      </c>
      <c r="G31" s="8">
        <f t="shared" si="1"/>
        <v>3401.8</v>
      </c>
      <c r="K31" s="33">
        <v>-0.46034999999999998</v>
      </c>
      <c r="L31" s="33">
        <v>-1.8993800000000001</v>
      </c>
      <c r="M31" s="35">
        <f t="shared" si="2"/>
        <v>-2.3597299999999999</v>
      </c>
    </row>
    <row r="32" spans="1:13" x14ac:dyDescent="0.2">
      <c r="A32" s="2">
        <v>44070</v>
      </c>
      <c r="B32" s="10">
        <v>125.01</v>
      </c>
      <c r="C32" s="7">
        <v>3400</v>
      </c>
      <c r="D32" s="5">
        <v>293.22000000000003</v>
      </c>
      <c r="F32" s="11">
        <f t="shared" si="0"/>
        <v>0</v>
      </c>
      <c r="G32" s="8">
        <f t="shared" si="1"/>
        <v>3400</v>
      </c>
      <c r="K32" s="33">
        <v>14.864750000000001</v>
      </c>
      <c r="L32" s="33">
        <v>31.54026</v>
      </c>
      <c r="M32" s="35">
        <f t="shared" si="2"/>
        <v>46.405010000000004</v>
      </c>
    </row>
    <row r="33" spans="1:13" x14ac:dyDescent="0.2">
      <c r="A33" s="2">
        <v>44069</v>
      </c>
      <c r="B33" s="10">
        <v>126.52249999999999</v>
      </c>
      <c r="C33" s="7">
        <v>3441.85</v>
      </c>
      <c r="D33" s="5">
        <v>303.90989999999999</v>
      </c>
      <c r="F33" s="11">
        <f t="shared" si="0"/>
        <v>0</v>
      </c>
      <c r="G33" s="8">
        <f t="shared" si="1"/>
        <v>3441.85</v>
      </c>
      <c r="K33" s="33">
        <v>-32.701000000000001</v>
      </c>
      <c r="L33" s="33">
        <v>-71.691500000000005</v>
      </c>
      <c r="M33" s="35">
        <f t="shared" si="2"/>
        <v>-104.39250000000001</v>
      </c>
    </row>
    <row r="34" spans="1:13" x14ac:dyDescent="0.2">
      <c r="A34" s="2">
        <v>44068</v>
      </c>
      <c r="B34" s="10">
        <v>124.825</v>
      </c>
      <c r="C34" s="7">
        <v>3346.49</v>
      </c>
      <c r="D34" s="5">
        <v>280.82010000000002</v>
      </c>
      <c r="F34" s="11">
        <f t="shared" si="0"/>
        <v>0</v>
      </c>
      <c r="G34" s="8">
        <f t="shared" si="1"/>
        <v>3346.49</v>
      </c>
      <c r="K34" s="33">
        <v>-12.2287</v>
      </c>
      <c r="L34" s="33">
        <v>-33.200699999999998</v>
      </c>
      <c r="M34" s="35">
        <f t="shared" si="2"/>
        <v>-45.429400000000001</v>
      </c>
    </row>
    <row r="35" spans="1:13" x14ac:dyDescent="0.2">
      <c r="A35" s="2">
        <v>44067</v>
      </c>
      <c r="B35" s="10">
        <v>125.8575</v>
      </c>
      <c r="C35" s="7">
        <v>3307.46</v>
      </c>
      <c r="D35" s="5">
        <v>271.38990000000001</v>
      </c>
      <c r="F35" s="11">
        <f t="shared" si="0"/>
        <v>0</v>
      </c>
      <c r="G35" s="8">
        <f t="shared" si="1"/>
        <v>3307.46</v>
      </c>
      <c r="K35" s="33">
        <v>-8.5223600000000008</v>
      </c>
      <c r="L35" s="33">
        <v>-10.9512</v>
      </c>
      <c r="M35" s="35">
        <f t="shared" si="2"/>
        <v>-19.473559999999999</v>
      </c>
    </row>
    <row r="36" spans="1:13" x14ac:dyDescent="0.2">
      <c r="A36" s="2">
        <v>44064</v>
      </c>
      <c r="B36" s="10">
        <v>124.37</v>
      </c>
      <c r="C36" s="7">
        <v>3284.72</v>
      </c>
      <c r="D36" s="5">
        <v>267.01</v>
      </c>
      <c r="F36" s="11">
        <f t="shared" si="0"/>
        <v>0</v>
      </c>
      <c r="G36" s="8">
        <f t="shared" si="1"/>
        <v>3284.72</v>
      </c>
      <c r="K36" s="33">
        <v>0.109844</v>
      </c>
      <c r="L36" s="33">
        <v>20.39123</v>
      </c>
      <c r="M36" s="35">
        <f t="shared" si="2"/>
        <v>20.501073999999999</v>
      </c>
    </row>
    <row r="37" spans="1:13" x14ac:dyDescent="0.2">
      <c r="A37" s="2">
        <v>44063</v>
      </c>
      <c r="B37" s="10">
        <v>118.27500000000001</v>
      </c>
      <c r="C37" s="7">
        <v>3297.37</v>
      </c>
      <c r="D37" s="5">
        <v>269.01</v>
      </c>
      <c r="F37" s="11">
        <f t="shared" si="0"/>
        <v>0</v>
      </c>
      <c r="G37" s="8">
        <f t="shared" si="1"/>
        <v>3297.37</v>
      </c>
      <c r="K37" s="33">
        <v>-13.928699999999999</v>
      </c>
      <c r="L37" s="33">
        <v>-15.1723</v>
      </c>
      <c r="M37" s="35">
        <f t="shared" si="2"/>
        <v>-29.100999999999999</v>
      </c>
    </row>
    <row r="38" spans="1:13" x14ac:dyDescent="0.2">
      <c r="A38" s="2">
        <v>44062</v>
      </c>
      <c r="B38" s="10">
        <v>115.7075</v>
      </c>
      <c r="C38" s="7">
        <v>3260.48</v>
      </c>
      <c r="D38" s="5">
        <v>262.59010000000001</v>
      </c>
      <c r="F38" s="11">
        <f t="shared" si="0"/>
        <v>0</v>
      </c>
      <c r="G38" s="8">
        <f t="shared" si="1"/>
        <v>3260.48</v>
      </c>
      <c r="K38" s="33">
        <v>17.119</v>
      </c>
      <c r="L38" s="33">
        <v>-0.48854999999999998</v>
      </c>
      <c r="M38" s="35">
        <f t="shared" si="2"/>
        <v>16.63045</v>
      </c>
    </row>
    <row r="39" spans="1:13" x14ac:dyDescent="0.2">
      <c r="A39" s="2">
        <v>44061</v>
      </c>
      <c r="B39" s="10">
        <v>115.5625</v>
      </c>
      <c r="C39" s="7">
        <v>3312.49</v>
      </c>
      <c r="D39" s="5">
        <v>262.34010000000001</v>
      </c>
      <c r="F39" s="11">
        <f t="shared" si="0"/>
        <v>0</v>
      </c>
      <c r="G39" s="8">
        <f t="shared" si="1"/>
        <v>3312.49</v>
      </c>
      <c r="K39" s="33">
        <v>-43.697099999999999</v>
      </c>
      <c r="L39" s="33">
        <v>-1.69184</v>
      </c>
      <c r="M39" s="35">
        <f t="shared" si="2"/>
        <v>-45.388939999999998</v>
      </c>
    </row>
    <row r="40" spans="1:13" x14ac:dyDescent="0.2">
      <c r="A40" s="2">
        <v>44060</v>
      </c>
      <c r="B40" s="10">
        <v>114.6075</v>
      </c>
      <c r="C40" s="7">
        <v>3182.41</v>
      </c>
      <c r="D40" s="5">
        <v>261.15989999999999</v>
      </c>
      <c r="F40" s="11">
        <f t="shared" si="0"/>
        <v>0</v>
      </c>
      <c r="G40" s="8">
        <f t="shared" si="1"/>
        <v>3182.41</v>
      </c>
      <c r="K40" s="33">
        <v>-11.1829</v>
      </c>
      <c r="L40" s="33">
        <v>-0.41949999999999998</v>
      </c>
      <c r="M40" s="35">
        <f t="shared" si="2"/>
        <v>-11.602399999999999</v>
      </c>
    </row>
    <row r="41" spans="1:13" x14ac:dyDescent="0.2">
      <c r="A41" s="2">
        <v>44057</v>
      </c>
      <c r="B41" s="10">
        <v>114.9075</v>
      </c>
      <c r="C41" s="7">
        <v>3148.02</v>
      </c>
      <c r="D41" s="5">
        <v>261.24</v>
      </c>
      <c r="F41" s="11">
        <f t="shared" si="0"/>
        <v>0</v>
      </c>
      <c r="G41" s="8">
        <f t="shared" si="1"/>
        <v>3148.02</v>
      </c>
      <c r="K41" s="33">
        <v>4.3717439999999996</v>
      </c>
      <c r="L41" s="33">
        <v>-3.6560000000000002E-2</v>
      </c>
      <c r="M41" s="35">
        <f t="shared" si="2"/>
        <v>4.3351839999999999</v>
      </c>
    </row>
    <row r="42" spans="1:13" x14ac:dyDescent="0.2">
      <c r="A42" s="2">
        <v>44056</v>
      </c>
      <c r="B42" s="10">
        <v>115.01</v>
      </c>
      <c r="C42" s="7">
        <v>3161.02</v>
      </c>
      <c r="D42" s="5">
        <v>261.3</v>
      </c>
      <c r="F42" s="11">
        <f t="shared" si="0"/>
        <v>0</v>
      </c>
      <c r="G42" s="8">
        <f t="shared" si="1"/>
        <v>3161.02</v>
      </c>
      <c r="K42" s="33">
        <v>-0.93413999999999997</v>
      </c>
      <c r="L42" s="33">
        <v>-6.9889999999999994E-2</v>
      </c>
      <c r="M42" s="35">
        <f t="shared" si="2"/>
        <v>-1.00403</v>
      </c>
    </row>
    <row r="43" spans="1:13" x14ac:dyDescent="0.2">
      <c r="A43" s="2">
        <v>44055</v>
      </c>
      <c r="B43" s="10">
        <v>113.01</v>
      </c>
      <c r="C43" s="7">
        <v>3162.24</v>
      </c>
      <c r="D43" s="5">
        <v>259.88990000000001</v>
      </c>
      <c r="F43" s="11">
        <f t="shared" si="0"/>
        <v>0</v>
      </c>
      <c r="G43" s="8">
        <f t="shared" si="1"/>
        <v>3162.24</v>
      </c>
      <c r="K43" s="33">
        <v>-29.432500000000001</v>
      </c>
      <c r="L43" s="33">
        <v>-4.04399</v>
      </c>
      <c r="M43" s="35">
        <f t="shared" si="2"/>
        <v>-33.476489999999998</v>
      </c>
    </row>
    <row r="44" spans="1:13" x14ac:dyDescent="0.2">
      <c r="A44" s="2">
        <v>44054</v>
      </c>
      <c r="B44" s="10">
        <v>109.375</v>
      </c>
      <c r="C44" s="7">
        <v>3080.67</v>
      </c>
      <c r="D44" s="5">
        <v>256.12990000000002</v>
      </c>
      <c r="F44" s="11">
        <f t="shared" si="0"/>
        <v>0</v>
      </c>
      <c r="G44" s="8">
        <f t="shared" si="1"/>
        <v>3080.67</v>
      </c>
      <c r="K44" s="33">
        <v>24.582799999999999</v>
      </c>
      <c r="L44" s="33">
        <v>14.86205</v>
      </c>
      <c r="M44" s="35">
        <f t="shared" si="2"/>
        <v>39.444850000000002</v>
      </c>
    </row>
    <row r="45" spans="1:13" x14ac:dyDescent="0.2">
      <c r="A45" s="2">
        <v>44053</v>
      </c>
      <c r="B45" s="10">
        <v>112.7274</v>
      </c>
      <c r="C45" s="7">
        <v>3148.16</v>
      </c>
      <c r="D45" s="5">
        <v>263</v>
      </c>
      <c r="F45" s="11">
        <f t="shared" si="0"/>
        <v>0</v>
      </c>
      <c r="G45" s="8">
        <f t="shared" si="1"/>
        <v>3148.16</v>
      </c>
      <c r="K45" s="33">
        <v>5.3082099999999999</v>
      </c>
      <c r="L45" s="33">
        <v>21.467870000000001</v>
      </c>
      <c r="M45" s="35">
        <f t="shared" si="2"/>
        <v>26.77608</v>
      </c>
    </row>
    <row r="46" spans="1:13" x14ac:dyDescent="0.2">
      <c r="A46" s="2">
        <v>44050</v>
      </c>
      <c r="B46" s="10">
        <v>111.1125</v>
      </c>
      <c r="C46" s="7">
        <v>3167.46</v>
      </c>
      <c r="D46" s="5">
        <v>268.43990000000002</v>
      </c>
      <c r="F46" s="11">
        <f t="shared" si="0"/>
        <v>0</v>
      </c>
      <c r="G46" s="8">
        <f t="shared" si="1"/>
        <v>3167.46</v>
      </c>
      <c r="K46" s="33">
        <v>20.912980000000001</v>
      </c>
      <c r="L46" s="33">
        <v>-16.677600000000002</v>
      </c>
      <c r="M46" s="35">
        <f t="shared" si="2"/>
        <v>4.2353799999999993</v>
      </c>
    </row>
    <row r="47" spans="1:13" x14ac:dyDescent="0.2">
      <c r="A47" s="2">
        <v>44049</v>
      </c>
      <c r="B47" s="10">
        <v>113.9025</v>
      </c>
      <c r="C47" s="7">
        <v>3225</v>
      </c>
      <c r="D47" s="5">
        <v>265.27999999999997</v>
      </c>
      <c r="F47" s="11">
        <f t="shared" si="0"/>
        <v>0</v>
      </c>
      <c r="G47" s="8">
        <f t="shared" si="1"/>
        <v>3225</v>
      </c>
      <c r="K47" s="33">
        <v>-9.1792400000000001</v>
      </c>
      <c r="L47" s="33">
        <v>-44.150100000000002</v>
      </c>
      <c r="M47" s="35">
        <f t="shared" si="2"/>
        <v>-53.329340000000002</v>
      </c>
    </row>
    <row r="48" spans="1:13" x14ac:dyDescent="0.2">
      <c r="A48" s="2">
        <v>44048</v>
      </c>
      <c r="B48" s="10">
        <v>110.0625</v>
      </c>
      <c r="C48" s="7">
        <v>3205.03</v>
      </c>
      <c r="D48" s="5">
        <v>249.12</v>
      </c>
      <c r="F48" s="11">
        <f t="shared" si="0"/>
        <v>0</v>
      </c>
      <c r="G48" s="8">
        <f t="shared" si="1"/>
        <v>3205.03</v>
      </c>
      <c r="K48" s="33">
        <v>-22.178999999999998</v>
      </c>
      <c r="L48" s="33">
        <v>3.226156</v>
      </c>
      <c r="M48" s="35">
        <f t="shared" si="2"/>
        <v>-18.952843999999999</v>
      </c>
    </row>
    <row r="49" spans="1:13" x14ac:dyDescent="0.2">
      <c r="A49" s="2">
        <v>44047</v>
      </c>
      <c r="B49" s="10">
        <v>109.66500000000001</v>
      </c>
      <c r="C49" s="7">
        <v>3138.83</v>
      </c>
      <c r="D49" s="5">
        <v>249.83</v>
      </c>
      <c r="F49" s="11">
        <f t="shared" si="0"/>
        <v>0</v>
      </c>
      <c r="G49" s="8">
        <f t="shared" si="1"/>
        <v>3138.83</v>
      </c>
      <c r="K49" s="33">
        <v>-9.4041899999999998</v>
      </c>
      <c r="L49" s="33">
        <v>8.6220239999999997</v>
      </c>
      <c r="M49" s="35">
        <f t="shared" si="2"/>
        <v>-0.78216600000000014</v>
      </c>
    </row>
    <row r="50" spans="1:13" x14ac:dyDescent="0.2">
      <c r="A50" s="2">
        <v>44046</v>
      </c>
      <c r="B50" s="10">
        <v>108.9375</v>
      </c>
      <c r="C50" s="7">
        <v>3111.89</v>
      </c>
      <c r="D50" s="5">
        <v>251.96</v>
      </c>
      <c r="F50" s="11">
        <f t="shared" si="0"/>
        <v>0</v>
      </c>
      <c r="G50" s="8">
        <f t="shared" si="1"/>
        <v>3111.89</v>
      </c>
      <c r="K50" s="33">
        <v>15.682980000000001</v>
      </c>
      <c r="L50" s="33">
        <v>11.67807</v>
      </c>
      <c r="M50" s="35">
        <f t="shared" si="2"/>
        <v>27.361049999999999</v>
      </c>
    </row>
    <row r="51" spans="1:13" x14ac:dyDescent="0.2">
      <c r="A51" s="2">
        <v>44043</v>
      </c>
      <c r="B51" s="10">
        <v>106.26</v>
      </c>
      <c r="C51" s="7">
        <v>3164.68</v>
      </c>
      <c r="D51" s="5">
        <v>253.67</v>
      </c>
      <c r="F51" s="11">
        <f t="shared" si="0"/>
        <v>0</v>
      </c>
      <c r="G51" s="8">
        <f t="shared" si="1"/>
        <v>3164.68</v>
      </c>
      <c r="K51" s="33">
        <v>-44.075000000000003</v>
      </c>
      <c r="L51" s="33">
        <v>-39.844499999999996</v>
      </c>
      <c r="M51" s="35">
        <f t="shared" si="2"/>
        <v>-83.919499999999999</v>
      </c>
    </row>
    <row r="52" spans="1:13" x14ac:dyDescent="0.2">
      <c r="A52" s="2">
        <v>44042</v>
      </c>
      <c r="B52" s="10">
        <v>96.19</v>
      </c>
      <c r="C52" s="7">
        <v>3051.88</v>
      </c>
      <c r="D52" s="5">
        <v>234.5</v>
      </c>
      <c r="F52" s="11">
        <f t="shared" si="0"/>
        <v>0</v>
      </c>
      <c r="G52" s="8">
        <f t="shared" si="1"/>
        <v>3051.88</v>
      </c>
      <c r="K52" s="33">
        <v>-6.8434299999999997</v>
      </c>
      <c r="L52" s="33">
        <v>-1.34632</v>
      </c>
      <c r="M52" s="35">
        <f t="shared" si="2"/>
        <v>-8.1897500000000001</v>
      </c>
    </row>
    <row r="53" spans="1:13" x14ac:dyDescent="0.2">
      <c r="A53" s="2">
        <v>44041</v>
      </c>
      <c r="B53" s="10">
        <v>95.04</v>
      </c>
      <c r="C53" s="7">
        <v>3033.53</v>
      </c>
      <c r="D53" s="5">
        <v>233.29</v>
      </c>
      <c r="F53" s="11">
        <f t="shared" si="0"/>
        <v>0</v>
      </c>
      <c r="G53" s="8">
        <f t="shared" si="1"/>
        <v>3033.53</v>
      </c>
      <c r="K53" s="33">
        <v>-12.185499999999999</v>
      </c>
      <c r="L53" s="33">
        <v>-6.3109400000000004</v>
      </c>
      <c r="M53" s="35">
        <f t="shared" si="2"/>
        <v>-18.49644</v>
      </c>
    </row>
    <row r="54" spans="1:13" x14ac:dyDescent="0.2">
      <c r="A54" s="2">
        <v>44040</v>
      </c>
      <c r="B54" s="10">
        <v>93.252499999999998</v>
      </c>
      <c r="C54" s="7">
        <v>3000.33</v>
      </c>
      <c r="D54" s="5">
        <v>230.12</v>
      </c>
      <c r="F54" s="11">
        <f t="shared" si="0"/>
        <v>0</v>
      </c>
      <c r="G54" s="8">
        <f t="shared" si="1"/>
        <v>3000.33</v>
      </c>
      <c r="K54" s="33">
        <v>19.20796</v>
      </c>
      <c r="L54" s="33">
        <v>7.5205820000000001</v>
      </c>
      <c r="M54" s="35">
        <f t="shared" si="2"/>
        <v>26.728542000000001</v>
      </c>
    </row>
    <row r="55" spans="1:13" x14ac:dyDescent="0.2">
      <c r="A55" s="2">
        <v>44039</v>
      </c>
      <c r="B55" s="10">
        <v>94.81</v>
      </c>
      <c r="C55" s="7">
        <v>3055.21</v>
      </c>
      <c r="D55" s="5">
        <v>233.5</v>
      </c>
      <c r="F55" s="11">
        <f t="shared" si="0"/>
        <v>0</v>
      </c>
      <c r="G55" s="8">
        <f t="shared" si="1"/>
        <v>3055.21</v>
      </c>
      <c r="K55" s="33">
        <v>-16.7943</v>
      </c>
      <c r="L55" s="33">
        <v>-4.1417900000000003</v>
      </c>
      <c r="M55" s="35">
        <f t="shared" si="2"/>
        <v>-20.93609</v>
      </c>
    </row>
    <row r="56" spans="1:13" x14ac:dyDescent="0.2">
      <c r="A56" s="2">
        <v>44036</v>
      </c>
      <c r="B56" s="10">
        <v>92.614999999999995</v>
      </c>
      <c r="C56" s="7">
        <v>3008.91</v>
      </c>
      <c r="D56" s="5">
        <v>230.71</v>
      </c>
      <c r="F56" s="11">
        <f t="shared" si="0"/>
        <v>0</v>
      </c>
      <c r="G56" s="8">
        <f t="shared" si="1"/>
        <v>3008.91</v>
      </c>
      <c r="K56" s="33">
        <v>-7.2475899999999998</v>
      </c>
      <c r="L56" s="33">
        <v>5.6613939999999996</v>
      </c>
      <c r="M56" s="35">
        <f t="shared" si="2"/>
        <v>-1.5861960000000002</v>
      </c>
    </row>
    <row r="57" spans="1:13" x14ac:dyDescent="0.2">
      <c r="A57" s="2">
        <v>44035</v>
      </c>
      <c r="B57" s="10">
        <v>92.844999999999999</v>
      </c>
      <c r="C57" s="7">
        <v>2986.55</v>
      </c>
      <c r="D57" s="5">
        <v>232.6</v>
      </c>
      <c r="F57" s="11">
        <f t="shared" si="0"/>
        <v>0</v>
      </c>
      <c r="G57" s="8">
        <f t="shared" si="1"/>
        <v>2986.55</v>
      </c>
      <c r="K57" s="33">
        <v>40.485599999999998</v>
      </c>
      <c r="L57" s="33">
        <v>13.72794</v>
      </c>
      <c r="M57" s="35">
        <f t="shared" si="2"/>
        <v>54.213539999999995</v>
      </c>
    </row>
    <row r="58" spans="1:13" x14ac:dyDescent="0.2">
      <c r="A58" s="2">
        <v>44034</v>
      </c>
      <c r="B58" s="10">
        <v>97.272499999999994</v>
      </c>
      <c r="C58" s="7">
        <v>3099.91</v>
      </c>
      <c r="D58" s="5">
        <v>239.87</v>
      </c>
      <c r="F58" s="11">
        <f t="shared" si="0"/>
        <v>0</v>
      </c>
      <c r="G58" s="8">
        <f t="shared" si="1"/>
        <v>3099.91</v>
      </c>
      <c r="K58" s="33">
        <v>12.521990000000001</v>
      </c>
      <c r="L58" s="33">
        <v>6.7703170000000004</v>
      </c>
      <c r="M58" s="35">
        <f t="shared" si="2"/>
        <v>19.292307000000001</v>
      </c>
    </row>
    <row r="59" spans="1:13" x14ac:dyDescent="0.2">
      <c r="A59" s="2">
        <v>44033</v>
      </c>
      <c r="B59" s="10">
        <v>97</v>
      </c>
      <c r="C59" s="7">
        <v>3138.29</v>
      </c>
      <c r="D59" s="5">
        <v>241.75</v>
      </c>
      <c r="F59" s="11">
        <f t="shared" si="0"/>
        <v>0</v>
      </c>
      <c r="G59" s="8">
        <f t="shared" si="1"/>
        <v>3138.29</v>
      </c>
      <c r="K59" s="33">
        <v>20.288979999999999</v>
      </c>
      <c r="L59" s="33">
        <v>8.9238250000000008</v>
      </c>
      <c r="M59" s="35">
        <f t="shared" si="2"/>
        <v>29.212804999999999</v>
      </c>
    </row>
    <row r="60" spans="1:13" x14ac:dyDescent="0.2">
      <c r="A60" s="2">
        <v>44032</v>
      </c>
      <c r="B60" s="10">
        <v>98.357500000000002</v>
      </c>
      <c r="C60" s="7">
        <v>3196.84</v>
      </c>
      <c r="D60" s="5">
        <v>245.42</v>
      </c>
      <c r="F60" s="11">
        <f t="shared" si="0"/>
        <v>0</v>
      </c>
      <c r="G60" s="8">
        <f t="shared" si="1"/>
        <v>3196.84</v>
      </c>
      <c r="K60" s="33">
        <v>-79.103099999999998</v>
      </c>
      <c r="L60" s="33">
        <v>-6.4798200000000001</v>
      </c>
      <c r="M60" s="35">
        <f t="shared" si="2"/>
        <v>-85.582920000000001</v>
      </c>
    </row>
    <row r="61" spans="1:13" x14ac:dyDescent="0.2">
      <c r="A61" s="2">
        <v>44029</v>
      </c>
      <c r="B61" s="10">
        <v>96.327500000000001</v>
      </c>
      <c r="C61" s="7">
        <v>2961.97</v>
      </c>
      <c r="D61" s="5">
        <v>242.03</v>
      </c>
      <c r="F61" s="11">
        <f t="shared" si="0"/>
        <v>0</v>
      </c>
      <c r="G61" s="8">
        <f t="shared" si="1"/>
        <v>2961.97</v>
      </c>
      <c r="K61" s="33">
        <v>12.685790000000001</v>
      </c>
      <c r="L61" s="33">
        <v>-4.0421399999999998</v>
      </c>
      <c r="M61" s="35">
        <f t="shared" si="2"/>
        <v>8.6436500000000009</v>
      </c>
    </row>
    <row r="62" spans="1:13" x14ac:dyDescent="0.2">
      <c r="A62" s="2">
        <v>44028</v>
      </c>
      <c r="B62" s="10">
        <v>96.522499999999994</v>
      </c>
      <c r="C62" s="7">
        <v>2999.9</v>
      </c>
      <c r="D62" s="5">
        <v>240.93</v>
      </c>
      <c r="F62" s="11">
        <f t="shared" si="0"/>
        <v>0</v>
      </c>
      <c r="G62" s="8">
        <f t="shared" si="1"/>
        <v>2999.9</v>
      </c>
      <c r="K62" s="33">
        <v>3.7736459999999998</v>
      </c>
      <c r="L62" s="33">
        <v>-4.8587400000000001</v>
      </c>
      <c r="M62" s="35">
        <f t="shared" si="2"/>
        <v>-1.0850940000000002</v>
      </c>
    </row>
    <row r="63" spans="1:13" x14ac:dyDescent="0.2">
      <c r="A63" s="2">
        <v>44027</v>
      </c>
      <c r="B63" s="10">
        <v>97.724999999999994</v>
      </c>
      <c r="C63" s="7">
        <v>3008.87</v>
      </c>
      <c r="D63" s="5">
        <v>240.28</v>
      </c>
      <c r="F63" s="11">
        <f t="shared" si="0"/>
        <v>0</v>
      </c>
      <c r="G63" s="8">
        <f t="shared" si="1"/>
        <v>3008.87</v>
      </c>
      <c r="K63" s="33">
        <v>24.42248</v>
      </c>
      <c r="L63" s="33">
        <v>-0.28305000000000002</v>
      </c>
      <c r="M63" s="35">
        <f t="shared" si="2"/>
        <v>24.139430000000001</v>
      </c>
    </row>
    <row r="64" spans="1:13" x14ac:dyDescent="0.2">
      <c r="A64" s="2">
        <v>44026</v>
      </c>
      <c r="B64" s="10">
        <v>97.057500000000005</v>
      </c>
      <c r="C64" s="7">
        <v>3084</v>
      </c>
      <c r="D64" s="5">
        <v>239.73</v>
      </c>
      <c r="F64" s="11">
        <f t="shared" si="0"/>
        <v>0</v>
      </c>
      <c r="G64" s="8">
        <f t="shared" si="1"/>
        <v>3084</v>
      </c>
      <c r="K64" s="33">
        <v>5.5632669999999997</v>
      </c>
      <c r="L64" s="33">
        <v>1.201136</v>
      </c>
      <c r="M64" s="35">
        <f t="shared" si="2"/>
        <v>6.7644029999999997</v>
      </c>
    </row>
    <row r="65" spans="1:13" x14ac:dyDescent="0.2">
      <c r="A65" s="2">
        <v>44025</v>
      </c>
      <c r="B65" s="10">
        <v>95.477500000000006</v>
      </c>
      <c r="C65" s="7">
        <v>3104</v>
      </c>
      <c r="D65" s="5">
        <v>239</v>
      </c>
      <c r="F65" s="11">
        <f t="shared" si="0"/>
        <v>0</v>
      </c>
      <c r="G65" s="8">
        <f t="shared" si="1"/>
        <v>3104</v>
      </c>
      <c r="K65" s="33">
        <v>32.073300000000003</v>
      </c>
      <c r="L65" s="33">
        <v>18.855250000000002</v>
      </c>
      <c r="M65" s="35">
        <f t="shared" si="2"/>
        <v>50.928550000000001</v>
      </c>
    </row>
    <row r="66" spans="1:13" x14ac:dyDescent="0.2">
      <c r="A66" s="2">
        <v>44022</v>
      </c>
      <c r="B66" s="10">
        <v>95.92</v>
      </c>
      <c r="C66" s="7">
        <v>3200</v>
      </c>
      <c r="D66" s="5">
        <v>245.07</v>
      </c>
      <c r="F66" s="11">
        <f t="shared" si="0"/>
        <v>0</v>
      </c>
      <c r="G66" s="8">
        <f t="shared" si="1"/>
        <v>3200</v>
      </c>
      <c r="K66" s="33">
        <v>-5.9085900000000002</v>
      </c>
      <c r="L66" s="33">
        <v>-1.32541</v>
      </c>
      <c r="M66" s="35">
        <f t="shared" si="2"/>
        <v>-7.234</v>
      </c>
    </row>
    <row r="67" spans="1:13" x14ac:dyDescent="0.2">
      <c r="A67" s="2">
        <v>44021</v>
      </c>
      <c r="B67" s="10">
        <v>95.682500000000005</v>
      </c>
      <c r="C67" s="7">
        <v>3182.63</v>
      </c>
      <c r="D67" s="5">
        <v>244.5</v>
      </c>
      <c r="F67" s="11">
        <f t="shared" si="0"/>
        <v>0</v>
      </c>
      <c r="G67" s="8">
        <f t="shared" si="1"/>
        <v>3182.63</v>
      </c>
      <c r="K67" s="33">
        <v>-33.831899999999997</v>
      </c>
      <c r="L67" s="33">
        <v>-2.2377199999999999</v>
      </c>
      <c r="M67" s="35">
        <f t="shared" si="2"/>
        <v>-36.06962</v>
      </c>
    </row>
    <row r="68" spans="1:13" x14ac:dyDescent="0.2">
      <c r="A68" s="2">
        <v>44020</v>
      </c>
      <c r="B68" s="10">
        <v>95.342500000000001</v>
      </c>
      <c r="C68" s="7">
        <v>3081.11</v>
      </c>
      <c r="D68" s="5">
        <v>243.58</v>
      </c>
      <c r="F68" s="11">
        <f t="shared" si="0"/>
        <v>0</v>
      </c>
      <c r="G68" s="8">
        <f t="shared" si="1"/>
        <v>3081.11</v>
      </c>
      <c r="K68" s="33">
        <v>-28.2605</v>
      </c>
      <c r="L68" s="33">
        <v>-3.96956</v>
      </c>
      <c r="M68" s="35">
        <f t="shared" si="2"/>
        <v>-32.230060000000002</v>
      </c>
    </row>
    <row r="69" spans="1:13" x14ac:dyDescent="0.2">
      <c r="A69" s="2">
        <v>44019</v>
      </c>
      <c r="B69" s="10">
        <v>93.172499999999999</v>
      </c>
      <c r="C69" s="7">
        <v>3000.12</v>
      </c>
      <c r="D69" s="5">
        <v>240.86</v>
      </c>
      <c r="F69" s="11">
        <f t="shared" ref="F69:F132" si="3">B69*$P$8</f>
        <v>0</v>
      </c>
      <c r="G69" s="8">
        <f t="shared" ref="G69:G132" si="4">C69*(1-$P$8)</f>
        <v>3000.12</v>
      </c>
      <c r="K69" s="33">
        <v>19.03528</v>
      </c>
      <c r="L69" s="33">
        <v>-2.5565699999999998</v>
      </c>
      <c r="M69" s="35">
        <f t="shared" si="2"/>
        <v>16.47871</v>
      </c>
    </row>
    <row r="70" spans="1:13" x14ac:dyDescent="0.2">
      <c r="A70" s="2">
        <v>44018</v>
      </c>
      <c r="B70" s="10">
        <v>93.462500000000006</v>
      </c>
      <c r="C70" s="7">
        <v>3057.04</v>
      </c>
      <c r="D70" s="5">
        <v>240.28</v>
      </c>
      <c r="F70" s="11">
        <f t="shared" si="3"/>
        <v>0</v>
      </c>
      <c r="G70" s="8">
        <f t="shared" si="4"/>
        <v>3057.04</v>
      </c>
      <c r="K70" s="33">
        <v>-56.822099999999999</v>
      </c>
      <c r="L70" s="33">
        <v>-16.9133</v>
      </c>
      <c r="M70" s="35">
        <f t="shared" ref="M70:M133" si="5">SUM(K70:L70)</f>
        <v>-73.735399999999998</v>
      </c>
    </row>
    <row r="71" spans="1:13" x14ac:dyDescent="0.2">
      <c r="A71" s="2">
        <v>44014</v>
      </c>
      <c r="B71" s="10">
        <v>91.027500000000003</v>
      </c>
      <c r="C71" s="7">
        <v>2890.3</v>
      </c>
      <c r="D71" s="5">
        <v>233.42</v>
      </c>
      <c r="F71" s="11">
        <f t="shared" si="3"/>
        <v>0</v>
      </c>
      <c r="G71" s="8">
        <f t="shared" si="4"/>
        <v>2890.3</v>
      </c>
      <c r="K71" s="33">
        <v>-3.83975</v>
      </c>
      <c r="L71" s="33">
        <v>13.51305</v>
      </c>
      <c r="M71" s="35">
        <f t="shared" si="5"/>
        <v>9.6732999999999993</v>
      </c>
    </row>
    <row r="72" spans="1:13" x14ac:dyDescent="0.2">
      <c r="A72" s="2">
        <v>44013</v>
      </c>
      <c r="B72" s="10">
        <v>91.027500000000003</v>
      </c>
      <c r="C72" s="7">
        <v>2878.7</v>
      </c>
      <c r="D72" s="5">
        <v>237.55</v>
      </c>
      <c r="F72" s="11">
        <f t="shared" si="3"/>
        <v>0</v>
      </c>
      <c r="G72" s="8">
        <f t="shared" si="4"/>
        <v>2878.7</v>
      </c>
      <c r="K72" s="33">
        <v>-39.566499999999998</v>
      </c>
      <c r="L72" s="33">
        <v>-34.681699999999999</v>
      </c>
      <c r="M72" s="35">
        <f t="shared" si="5"/>
        <v>-74.248199999999997</v>
      </c>
    </row>
    <row r="73" spans="1:13" x14ac:dyDescent="0.2">
      <c r="A73" s="2">
        <v>44012</v>
      </c>
      <c r="B73" s="10">
        <v>91.2</v>
      </c>
      <c r="C73" s="7">
        <v>2758.82</v>
      </c>
      <c r="D73" s="5">
        <v>227.07</v>
      </c>
      <c r="F73" s="11">
        <f t="shared" si="3"/>
        <v>0</v>
      </c>
      <c r="G73" s="8">
        <f t="shared" si="4"/>
        <v>2758.82</v>
      </c>
      <c r="K73" s="33">
        <v>-26.469799999999999</v>
      </c>
      <c r="L73" s="33">
        <v>-19.3232</v>
      </c>
      <c r="M73" s="35">
        <f t="shared" si="5"/>
        <v>-45.792999999999999</v>
      </c>
    </row>
    <row r="74" spans="1:13" x14ac:dyDescent="0.2">
      <c r="A74" s="2">
        <v>44011</v>
      </c>
      <c r="B74" s="10">
        <v>90.444999999999993</v>
      </c>
      <c r="C74" s="7">
        <v>2680.38</v>
      </c>
      <c r="D74" s="5">
        <v>220.64</v>
      </c>
      <c r="F74" s="11">
        <f t="shared" si="3"/>
        <v>0</v>
      </c>
      <c r="G74" s="8">
        <f t="shared" si="4"/>
        <v>2680.38</v>
      </c>
      <c r="K74" s="33">
        <v>2.7712949999999998</v>
      </c>
      <c r="L74" s="33">
        <v>-10.290900000000001</v>
      </c>
      <c r="M74" s="35">
        <f t="shared" si="5"/>
        <v>-7.5196050000000003</v>
      </c>
    </row>
    <row r="75" spans="1:13" x14ac:dyDescent="0.2">
      <c r="A75" s="2">
        <v>44008</v>
      </c>
      <c r="B75" s="10">
        <v>88.407499999999999</v>
      </c>
      <c r="C75" s="7">
        <v>2692.87</v>
      </c>
      <c r="D75" s="5">
        <v>216.08</v>
      </c>
      <c r="F75" s="11">
        <f t="shared" si="3"/>
        <v>0</v>
      </c>
      <c r="G75" s="8">
        <f t="shared" si="4"/>
        <v>2692.87</v>
      </c>
      <c r="K75" s="33">
        <v>22.301670000000001</v>
      </c>
      <c r="L75" s="33">
        <v>57.762650000000001</v>
      </c>
      <c r="M75" s="35">
        <f t="shared" si="5"/>
        <v>80.064320000000009</v>
      </c>
    </row>
    <row r="76" spans="1:13" x14ac:dyDescent="0.2">
      <c r="A76" s="2">
        <v>44007</v>
      </c>
      <c r="B76" s="10">
        <v>91.21</v>
      </c>
      <c r="C76" s="7">
        <v>2754.58</v>
      </c>
      <c r="D76" s="5">
        <v>235.68</v>
      </c>
      <c r="F76" s="11">
        <f t="shared" si="3"/>
        <v>0</v>
      </c>
      <c r="G76" s="8">
        <f t="shared" si="4"/>
        <v>2754.58</v>
      </c>
      <c r="K76" s="33">
        <v>-7.4792899999999998</v>
      </c>
      <c r="L76" s="33">
        <v>-2.71644</v>
      </c>
      <c r="M76" s="35">
        <f t="shared" si="5"/>
        <v>-10.195729999999999</v>
      </c>
    </row>
    <row r="77" spans="1:13" x14ac:dyDescent="0.2">
      <c r="A77" s="2">
        <v>44006</v>
      </c>
      <c r="B77" s="10">
        <v>90.015000000000001</v>
      </c>
      <c r="C77" s="7">
        <v>2734.4</v>
      </c>
      <c r="D77" s="5">
        <v>234.02</v>
      </c>
      <c r="F77" s="11">
        <f t="shared" si="3"/>
        <v>0</v>
      </c>
      <c r="G77" s="8">
        <f t="shared" si="4"/>
        <v>2734.4</v>
      </c>
      <c r="K77" s="33">
        <v>11.015790000000001</v>
      </c>
      <c r="L77" s="33">
        <v>23.220379999999999</v>
      </c>
      <c r="M77" s="35">
        <f t="shared" si="5"/>
        <v>34.236170000000001</v>
      </c>
    </row>
    <row r="78" spans="1:13" x14ac:dyDescent="0.2">
      <c r="A78" s="2">
        <v>44005</v>
      </c>
      <c r="B78" s="10">
        <v>91.632499999999993</v>
      </c>
      <c r="C78" s="7">
        <v>2764.41</v>
      </c>
      <c r="D78" s="5">
        <v>242.24</v>
      </c>
      <c r="F78" s="11">
        <f t="shared" si="3"/>
        <v>0</v>
      </c>
      <c r="G78" s="8">
        <f t="shared" si="4"/>
        <v>2764.41</v>
      </c>
      <c r="K78" s="33">
        <v>-18.027100000000001</v>
      </c>
      <c r="L78" s="33">
        <v>-5.5304799999999998</v>
      </c>
      <c r="M78" s="35">
        <f t="shared" si="5"/>
        <v>-23.557580000000002</v>
      </c>
    </row>
    <row r="79" spans="1:13" x14ac:dyDescent="0.2">
      <c r="A79" s="2">
        <v>44004</v>
      </c>
      <c r="B79" s="10">
        <v>89.717500000000001</v>
      </c>
      <c r="C79" s="7">
        <v>2713.82</v>
      </c>
      <c r="D79" s="5">
        <v>239.22</v>
      </c>
      <c r="F79" s="11">
        <f t="shared" si="3"/>
        <v>0</v>
      </c>
      <c r="G79" s="8">
        <f t="shared" si="4"/>
        <v>2713.82</v>
      </c>
      <c r="K79" s="33">
        <v>-14.376899999999999</v>
      </c>
      <c r="L79" s="33">
        <v>3.7900990000000001</v>
      </c>
      <c r="M79" s="35">
        <f t="shared" si="5"/>
        <v>-10.586800999999999</v>
      </c>
    </row>
    <row r="80" spans="1:13" x14ac:dyDescent="0.2">
      <c r="A80" s="2">
        <v>44001</v>
      </c>
      <c r="B80" s="10">
        <v>87.43</v>
      </c>
      <c r="C80" s="7">
        <v>2675.01</v>
      </c>
      <c r="D80" s="5">
        <v>238.79</v>
      </c>
      <c r="F80" s="11">
        <f t="shared" si="3"/>
        <v>0</v>
      </c>
      <c r="G80" s="8">
        <f t="shared" si="4"/>
        <v>2675.01</v>
      </c>
      <c r="K80" s="33">
        <v>-6.6250400000000003</v>
      </c>
      <c r="L80" s="33">
        <v>-10.4666</v>
      </c>
      <c r="M80" s="35">
        <f t="shared" si="5"/>
        <v>-17.091639999999998</v>
      </c>
    </row>
    <row r="81" spans="1:13" x14ac:dyDescent="0.2">
      <c r="A81" s="2">
        <v>44000</v>
      </c>
      <c r="B81" s="10">
        <v>87.932500000000005</v>
      </c>
      <c r="C81" s="7">
        <v>2653.98</v>
      </c>
      <c r="D81" s="5">
        <v>235.94</v>
      </c>
      <c r="F81" s="11">
        <f t="shared" si="3"/>
        <v>0</v>
      </c>
      <c r="G81" s="8">
        <f t="shared" si="4"/>
        <v>2653.98</v>
      </c>
      <c r="K81" s="33">
        <v>-4.3265900000000004</v>
      </c>
      <c r="L81" s="33">
        <v>-1.26197</v>
      </c>
      <c r="M81" s="35">
        <f t="shared" si="5"/>
        <v>-5.5885600000000002</v>
      </c>
    </row>
    <row r="82" spans="1:13" x14ac:dyDescent="0.2">
      <c r="A82" s="2">
        <v>43999</v>
      </c>
      <c r="B82" s="10">
        <v>87.897499999999994</v>
      </c>
      <c r="C82" s="7">
        <v>2640.98</v>
      </c>
      <c r="D82" s="5">
        <v>235.53</v>
      </c>
      <c r="F82" s="11">
        <f t="shared" si="3"/>
        <v>0</v>
      </c>
      <c r="G82" s="8">
        <f t="shared" si="4"/>
        <v>2640.98</v>
      </c>
      <c r="K82" s="33">
        <v>-8.4283999999999999</v>
      </c>
      <c r="L82" s="33">
        <v>0.11432</v>
      </c>
      <c r="M82" s="35">
        <f t="shared" si="5"/>
        <v>-8.3140800000000006</v>
      </c>
    </row>
    <row r="83" spans="1:13" x14ac:dyDescent="0.2">
      <c r="A83" s="2">
        <v>43998</v>
      </c>
      <c r="B83" s="10">
        <v>88.02</v>
      </c>
      <c r="C83" s="7">
        <v>2615.27</v>
      </c>
      <c r="D83" s="5">
        <v>235.65</v>
      </c>
      <c r="F83" s="11">
        <f t="shared" si="3"/>
        <v>0</v>
      </c>
      <c r="G83" s="8">
        <f t="shared" si="4"/>
        <v>2615.27</v>
      </c>
      <c r="K83" s="33">
        <v>-15.6181</v>
      </c>
      <c r="L83" s="33">
        <v>-5.1436099999999998</v>
      </c>
      <c r="M83" s="35">
        <f t="shared" si="5"/>
        <v>-20.761710000000001</v>
      </c>
    </row>
    <row r="84" spans="1:13" x14ac:dyDescent="0.2">
      <c r="A84" s="2">
        <v>43997</v>
      </c>
      <c r="B84" s="10">
        <v>85.747500000000002</v>
      </c>
      <c r="C84" s="7">
        <v>2572.6799999999998</v>
      </c>
      <c r="D84" s="5">
        <v>232.5</v>
      </c>
      <c r="F84" s="11">
        <f t="shared" si="3"/>
        <v>0</v>
      </c>
      <c r="G84" s="8">
        <f t="shared" si="4"/>
        <v>2572.6799999999998</v>
      </c>
      <c r="K84" s="33">
        <v>-9.8565900000000006</v>
      </c>
      <c r="L84" s="33">
        <v>-10.446099999999999</v>
      </c>
      <c r="M84" s="35">
        <f t="shared" si="5"/>
        <v>-20.302689999999998</v>
      </c>
    </row>
    <row r="85" spans="1:13" x14ac:dyDescent="0.2">
      <c r="A85" s="2">
        <v>43994</v>
      </c>
      <c r="B85" s="10">
        <v>84.7</v>
      </c>
      <c r="C85" s="7">
        <v>2545.02</v>
      </c>
      <c r="D85" s="5">
        <v>228.58</v>
      </c>
      <c r="F85" s="11">
        <f t="shared" si="3"/>
        <v>0</v>
      </c>
      <c r="G85" s="8">
        <f t="shared" si="4"/>
        <v>2545.02</v>
      </c>
      <c r="K85" s="33">
        <v>3.7982969999999998</v>
      </c>
      <c r="L85" s="33">
        <v>-11.9313</v>
      </c>
      <c r="M85" s="35">
        <f t="shared" si="5"/>
        <v>-8.1330030000000004</v>
      </c>
    </row>
    <row r="86" spans="1:13" x14ac:dyDescent="0.2">
      <c r="A86" s="2">
        <v>43993</v>
      </c>
      <c r="B86" s="10">
        <v>83.974999999999994</v>
      </c>
      <c r="C86" s="7">
        <v>2557.96</v>
      </c>
      <c r="D86" s="5">
        <v>224.43</v>
      </c>
      <c r="F86" s="11">
        <f t="shared" si="3"/>
        <v>0</v>
      </c>
      <c r="G86" s="8">
        <f t="shared" si="4"/>
        <v>2557.96</v>
      </c>
      <c r="K86" s="33">
        <v>32.455539999999999</v>
      </c>
      <c r="L86" s="33">
        <v>30.623069999999998</v>
      </c>
      <c r="M86" s="35">
        <f t="shared" si="5"/>
        <v>63.078609999999998</v>
      </c>
    </row>
    <row r="87" spans="1:13" x14ac:dyDescent="0.2">
      <c r="A87" s="2">
        <v>43992</v>
      </c>
      <c r="B87" s="10">
        <v>88.21</v>
      </c>
      <c r="C87" s="7">
        <v>2647.45</v>
      </c>
      <c r="D87" s="5">
        <v>236.73</v>
      </c>
      <c r="F87" s="11">
        <f t="shared" si="3"/>
        <v>0</v>
      </c>
      <c r="G87" s="8">
        <f t="shared" si="4"/>
        <v>2647.45</v>
      </c>
      <c r="K87" s="33">
        <v>-16.902000000000001</v>
      </c>
      <c r="L87" s="33">
        <v>11.374169999999999</v>
      </c>
      <c r="M87" s="35">
        <f t="shared" si="5"/>
        <v>-5.5278300000000016</v>
      </c>
    </row>
    <row r="88" spans="1:13" x14ac:dyDescent="0.2">
      <c r="A88" s="2">
        <v>43991</v>
      </c>
      <c r="B88" s="10">
        <v>85.997500000000002</v>
      </c>
      <c r="C88" s="7">
        <v>2600.86</v>
      </c>
      <c r="D88" s="5">
        <v>238.67</v>
      </c>
      <c r="F88" s="11">
        <f t="shared" si="3"/>
        <v>0</v>
      </c>
      <c r="G88" s="8">
        <f t="shared" si="4"/>
        <v>2600.86</v>
      </c>
      <c r="K88" s="33">
        <v>-27.1829</v>
      </c>
      <c r="L88" s="33">
        <v>-17.806000000000001</v>
      </c>
      <c r="M88" s="35">
        <f t="shared" si="5"/>
        <v>-44.988900000000001</v>
      </c>
    </row>
    <row r="89" spans="1:13" x14ac:dyDescent="0.2">
      <c r="A89" s="2">
        <v>43990</v>
      </c>
      <c r="B89" s="10">
        <v>83.364999999999995</v>
      </c>
      <c r="C89" s="7">
        <v>2524.06</v>
      </c>
      <c r="D89" s="5">
        <v>231.4</v>
      </c>
      <c r="F89" s="11">
        <f t="shared" si="3"/>
        <v>0</v>
      </c>
      <c r="G89" s="8">
        <f t="shared" si="4"/>
        <v>2524.06</v>
      </c>
      <c r="K89" s="33">
        <v>-13.9192</v>
      </c>
      <c r="L89" s="33">
        <v>-0.94806999999999997</v>
      </c>
      <c r="M89" s="35">
        <f t="shared" si="5"/>
        <v>-14.86727</v>
      </c>
    </row>
    <row r="90" spans="1:13" x14ac:dyDescent="0.2">
      <c r="A90" s="2">
        <v>43987</v>
      </c>
      <c r="B90" s="10">
        <v>82.875</v>
      </c>
      <c r="C90" s="7">
        <v>2483</v>
      </c>
      <c r="D90" s="5">
        <v>230.77</v>
      </c>
      <c r="F90" s="11">
        <f t="shared" si="3"/>
        <v>0</v>
      </c>
      <c r="G90" s="8">
        <f t="shared" si="4"/>
        <v>2483</v>
      </c>
      <c r="K90" s="33">
        <v>-8.9500200000000003</v>
      </c>
      <c r="L90" s="33">
        <v>-9.4441500000000005</v>
      </c>
      <c r="M90" s="35">
        <f t="shared" si="5"/>
        <v>-18.394170000000003</v>
      </c>
    </row>
    <row r="91" spans="1:13" x14ac:dyDescent="0.2">
      <c r="A91" s="2">
        <v>43986</v>
      </c>
      <c r="B91" s="10">
        <v>80.58</v>
      </c>
      <c r="C91" s="7">
        <v>2460.6</v>
      </c>
      <c r="D91" s="5">
        <v>226.29</v>
      </c>
      <c r="F91" s="11">
        <f t="shared" si="3"/>
        <v>0</v>
      </c>
      <c r="G91" s="8">
        <f t="shared" si="4"/>
        <v>2460.6</v>
      </c>
      <c r="K91" s="33">
        <v>6.3603269999999998</v>
      </c>
      <c r="L91" s="33">
        <v>11.071999999999999</v>
      </c>
      <c r="M91" s="35">
        <f t="shared" si="5"/>
        <v>17.432327000000001</v>
      </c>
    </row>
    <row r="92" spans="1:13" x14ac:dyDescent="0.2">
      <c r="A92" s="2">
        <v>43985</v>
      </c>
      <c r="B92" s="10">
        <v>81.28</v>
      </c>
      <c r="C92" s="7">
        <v>2478.4</v>
      </c>
      <c r="D92" s="5">
        <v>230.16</v>
      </c>
      <c r="F92" s="11">
        <f t="shared" si="3"/>
        <v>0</v>
      </c>
      <c r="G92" s="8">
        <f t="shared" si="4"/>
        <v>2478.4</v>
      </c>
      <c r="K92" s="33">
        <v>-2.2804700000000002</v>
      </c>
      <c r="L92" s="33">
        <v>9.3871330000000004</v>
      </c>
      <c r="M92" s="35">
        <f t="shared" si="5"/>
        <v>7.1066630000000002</v>
      </c>
    </row>
    <row r="93" spans="1:13" x14ac:dyDescent="0.2">
      <c r="A93" s="2">
        <v>43984</v>
      </c>
      <c r="B93" s="10">
        <v>80.834999999999994</v>
      </c>
      <c r="C93" s="7">
        <v>2472.41</v>
      </c>
      <c r="D93" s="5">
        <v>232.72</v>
      </c>
      <c r="F93" s="11">
        <f t="shared" si="3"/>
        <v>0</v>
      </c>
      <c r="G93" s="8">
        <f t="shared" si="4"/>
        <v>2472.41</v>
      </c>
      <c r="K93" s="33">
        <v>-0.70269000000000004</v>
      </c>
      <c r="L93" s="33">
        <v>-1.8039700000000001</v>
      </c>
      <c r="M93" s="35">
        <f t="shared" si="5"/>
        <v>-2.5066600000000001</v>
      </c>
    </row>
    <row r="94" spans="1:13" x14ac:dyDescent="0.2">
      <c r="A94" s="2">
        <v>43983</v>
      </c>
      <c r="B94" s="10">
        <v>80.462500000000006</v>
      </c>
      <c r="C94" s="7">
        <v>2471.04</v>
      </c>
      <c r="D94" s="5">
        <v>231.91</v>
      </c>
      <c r="F94" s="11">
        <f t="shared" si="3"/>
        <v>0</v>
      </c>
      <c r="G94" s="8">
        <f t="shared" si="4"/>
        <v>2471.04</v>
      </c>
      <c r="K94" s="33">
        <v>-10.1441</v>
      </c>
      <c r="L94" s="33">
        <v>-20.093699999999998</v>
      </c>
      <c r="M94" s="35">
        <f t="shared" si="5"/>
        <v>-30.2378</v>
      </c>
    </row>
    <row r="95" spans="1:13" x14ac:dyDescent="0.2">
      <c r="A95" s="2">
        <v>43980</v>
      </c>
      <c r="B95" s="10">
        <v>79.484999999999999</v>
      </c>
      <c r="C95" s="7">
        <v>2442.37</v>
      </c>
      <c r="D95" s="5">
        <v>225.09</v>
      </c>
      <c r="F95" s="11">
        <f t="shared" si="3"/>
        <v>0</v>
      </c>
      <c r="G95" s="8">
        <f t="shared" si="4"/>
        <v>2442.37</v>
      </c>
      <c r="K95" s="33">
        <v>-13.6091</v>
      </c>
      <c r="L95" s="33">
        <v>1.034538</v>
      </c>
      <c r="M95" s="35">
        <f t="shared" si="5"/>
        <v>-12.574562</v>
      </c>
    </row>
    <row r="96" spans="1:13" x14ac:dyDescent="0.2">
      <c r="A96" s="2">
        <v>43979</v>
      </c>
      <c r="B96" s="10">
        <v>79.5625</v>
      </c>
      <c r="C96" s="7">
        <v>2401.1</v>
      </c>
      <c r="D96" s="5">
        <v>225.46</v>
      </c>
      <c r="F96" s="11">
        <f t="shared" si="3"/>
        <v>0</v>
      </c>
      <c r="G96" s="8">
        <f t="shared" si="4"/>
        <v>2401.1</v>
      </c>
      <c r="K96" s="33">
        <v>3.0516990000000002</v>
      </c>
      <c r="L96" s="33">
        <v>12.120200000000001</v>
      </c>
      <c r="M96" s="35">
        <f t="shared" si="5"/>
        <v>15.171899</v>
      </c>
    </row>
    <row r="97" spans="1:13" x14ac:dyDescent="0.2">
      <c r="A97" s="2">
        <v>43978</v>
      </c>
      <c r="B97" s="10">
        <v>79.527500000000003</v>
      </c>
      <c r="C97" s="7">
        <v>2410.39</v>
      </c>
      <c r="D97" s="5">
        <v>229.14</v>
      </c>
      <c r="F97" s="11">
        <f t="shared" si="3"/>
        <v>0</v>
      </c>
      <c r="G97" s="8">
        <f t="shared" si="4"/>
        <v>2410.39</v>
      </c>
      <c r="K97" s="33">
        <v>3.565922</v>
      </c>
      <c r="L97" s="33">
        <v>10.7959</v>
      </c>
      <c r="M97" s="35">
        <f t="shared" si="5"/>
        <v>14.361822</v>
      </c>
    </row>
    <row r="98" spans="1:13" x14ac:dyDescent="0.2">
      <c r="A98" s="2">
        <v>43977</v>
      </c>
      <c r="B98" s="10">
        <v>79.182500000000005</v>
      </c>
      <c r="C98" s="7">
        <v>2421.86</v>
      </c>
      <c r="D98" s="5">
        <v>232.2</v>
      </c>
      <c r="F98" s="11">
        <f t="shared" si="3"/>
        <v>0</v>
      </c>
      <c r="G98" s="8">
        <f t="shared" si="4"/>
        <v>2421.86</v>
      </c>
      <c r="K98" s="33">
        <v>5.3330719999999996</v>
      </c>
      <c r="L98" s="33">
        <v>7.6400759999999996</v>
      </c>
      <c r="M98" s="35">
        <f t="shared" si="5"/>
        <v>12.973147999999998</v>
      </c>
    </row>
    <row r="99" spans="1:13" x14ac:dyDescent="0.2">
      <c r="A99" s="2">
        <v>43973</v>
      </c>
      <c r="B99" s="10">
        <v>79.722499999999997</v>
      </c>
      <c r="C99" s="7">
        <v>2436.88</v>
      </c>
      <c r="D99" s="5">
        <v>234.91</v>
      </c>
      <c r="F99" s="11">
        <f t="shared" si="3"/>
        <v>0</v>
      </c>
      <c r="G99" s="8">
        <f t="shared" si="4"/>
        <v>2436.88</v>
      </c>
      <c r="K99" s="33">
        <v>2.9226079999999999</v>
      </c>
      <c r="L99" s="33">
        <v>-10.358499999999999</v>
      </c>
      <c r="M99" s="35">
        <f t="shared" si="5"/>
        <v>-7.4358919999999991</v>
      </c>
    </row>
    <row r="100" spans="1:13" x14ac:dyDescent="0.2">
      <c r="A100" s="2">
        <v>43972</v>
      </c>
      <c r="B100" s="10">
        <v>79.212500000000006</v>
      </c>
      <c r="C100" s="7">
        <v>2446.7399999999998</v>
      </c>
      <c r="D100" s="5">
        <v>231.39</v>
      </c>
      <c r="F100" s="11">
        <f t="shared" si="3"/>
        <v>0</v>
      </c>
      <c r="G100" s="8">
        <f t="shared" si="4"/>
        <v>2446.7399999999998</v>
      </c>
      <c r="K100" s="33">
        <v>17.345929999999999</v>
      </c>
      <c r="L100" s="33">
        <v>-5.9979300000000002</v>
      </c>
      <c r="M100" s="35">
        <f t="shared" si="5"/>
        <v>11.347999999999999</v>
      </c>
    </row>
    <row r="101" spans="1:13" x14ac:dyDescent="0.2">
      <c r="A101" s="2">
        <v>43971</v>
      </c>
      <c r="B101" s="10">
        <v>79.807500000000005</v>
      </c>
      <c r="C101" s="7">
        <v>2497.94</v>
      </c>
      <c r="D101" s="5">
        <v>229.97</v>
      </c>
      <c r="F101" s="11">
        <f t="shared" si="3"/>
        <v>0</v>
      </c>
      <c r="G101" s="8">
        <f t="shared" si="4"/>
        <v>2497.94</v>
      </c>
      <c r="K101" s="33">
        <v>-17.109100000000002</v>
      </c>
      <c r="L101" s="33">
        <v>-39.3705</v>
      </c>
      <c r="M101" s="35">
        <f t="shared" si="5"/>
        <v>-56.479600000000005</v>
      </c>
    </row>
    <row r="102" spans="1:13" x14ac:dyDescent="0.2">
      <c r="A102" s="2">
        <v>43970</v>
      </c>
      <c r="B102" s="10">
        <v>78.284999999999997</v>
      </c>
      <c r="C102" s="7">
        <v>2449.33</v>
      </c>
      <c r="D102" s="5">
        <v>216.88</v>
      </c>
      <c r="F102" s="11">
        <f t="shared" si="3"/>
        <v>0</v>
      </c>
      <c r="G102" s="8">
        <f t="shared" si="4"/>
        <v>2449.33</v>
      </c>
      <c r="K102" s="33">
        <v>-7.33209</v>
      </c>
      <c r="L102" s="33">
        <v>-13.107100000000001</v>
      </c>
      <c r="M102" s="35">
        <f t="shared" si="5"/>
        <v>-20.43919</v>
      </c>
    </row>
    <row r="103" spans="1:13" x14ac:dyDescent="0.2">
      <c r="A103" s="2">
        <v>43969</v>
      </c>
      <c r="B103" s="10">
        <v>78.739999999999995</v>
      </c>
      <c r="C103" s="7">
        <v>2426.2600000000002</v>
      </c>
      <c r="D103" s="5">
        <v>213.19</v>
      </c>
      <c r="F103" s="11">
        <f t="shared" si="3"/>
        <v>0</v>
      </c>
      <c r="G103" s="8">
        <f t="shared" si="4"/>
        <v>2426.2600000000002</v>
      </c>
      <c r="K103" s="33">
        <v>-6.6676399999999996</v>
      </c>
      <c r="L103" s="33">
        <v>-3.44028</v>
      </c>
      <c r="M103" s="35">
        <f t="shared" si="5"/>
        <v>-10.10792</v>
      </c>
    </row>
    <row r="104" spans="1:13" x14ac:dyDescent="0.2">
      <c r="A104" s="2">
        <v>43966</v>
      </c>
      <c r="B104" s="10">
        <v>76.927499999999995</v>
      </c>
      <c r="C104" s="7">
        <v>2409.7800000000002</v>
      </c>
      <c r="D104" s="5">
        <v>210.88</v>
      </c>
      <c r="F104" s="11">
        <f t="shared" si="3"/>
        <v>0</v>
      </c>
      <c r="G104" s="8">
        <f t="shared" si="4"/>
        <v>2409.7800000000002</v>
      </c>
      <c r="K104" s="33">
        <v>-6.6220499999999998</v>
      </c>
      <c r="L104" s="33">
        <v>-14.3561</v>
      </c>
      <c r="M104" s="35">
        <f t="shared" si="5"/>
        <v>-20.978149999999999</v>
      </c>
    </row>
    <row r="105" spans="1:13" x14ac:dyDescent="0.2">
      <c r="A105" s="2">
        <v>43965</v>
      </c>
      <c r="B105" s="10">
        <v>77.385000000000005</v>
      </c>
      <c r="C105" s="7">
        <v>2388.85</v>
      </c>
      <c r="D105" s="5">
        <v>206.81</v>
      </c>
      <c r="F105" s="11">
        <f t="shared" si="3"/>
        <v>0</v>
      </c>
      <c r="G105" s="8">
        <f t="shared" si="4"/>
        <v>2388.85</v>
      </c>
      <c r="K105" s="33">
        <v>-7.2442000000000002</v>
      </c>
      <c r="L105" s="33">
        <v>-4.5215100000000001</v>
      </c>
      <c r="M105" s="35">
        <f t="shared" si="5"/>
        <v>-11.76571</v>
      </c>
    </row>
    <row r="106" spans="1:13" x14ac:dyDescent="0.2">
      <c r="A106" s="2">
        <v>43964</v>
      </c>
      <c r="B106" s="10">
        <v>76.912499999999994</v>
      </c>
      <c r="C106" s="7">
        <v>2367.92</v>
      </c>
      <c r="D106" s="5">
        <v>205.1</v>
      </c>
      <c r="F106" s="11">
        <f t="shared" si="3"/>
        <v>0</v>
      </c>
      <c r="G106" s="8">
        <f t="shared" si="4"/>
        <v>2367.92</v>
      </c>
      <c r="K106" s="33">
        <v>-3.00237</v>
      </c>
      <c r="L106" s="33">
        <v>14.22401</v>
      </c>
      <c r="M106" s="35">
        <f t="shared" si="5"/>
        <v>11.221640000000001</v>
      </c>
    </row>
    <row r="107" spans="1:13" x14ac:dyDescent="0.2">
      <c r="A107" s="2">
        <v>43963</v>
      </c>
      <c r="B107" s="10">
        <v>77.852500000000006</v>
      </c>
      <c r="C107" s="7">
        <v>2356.9499999999998</v>
      </c>
      <c r="D107" s="5">
        <v>210.1</v>
      </c>
      <c r="F107" s="11">
        <f t="shared" si="3"/>
        <v>0</v>
      </c>
      <c r="G107" s="8">
        <f t="shared" si="4"/>
        <v>2356.9499999999998</v>
      </c>
      <c r="K107" s="33">
        <v>17.831330000000001</v>
      </c>
      <c r="L107" s="33">
        <v>8.0327950000000001</v>
      </c>
      <c r="M107" s="35">
        <f t="shared" si="5"/>
        <v>25.864125000000001</v>
      </c>
    </row>
    <row r="108" spans="1:13" x14ac:dyDescent="0.2">
      <c r="A108" s="2">
        <v>43962</v>
      </c>
      <c r="B108" s="10">
        <v>78.752499999999998</v>
      </c>
      <c r="C108" s="7">
        <v>2409</v>
      </c>
      <c r="D108" s="5">
        <v>213.18</v>
      </c>
      <c r="F108" s="11">
        <f t="shared" si="3"/>
        <v>0</v>
      </c>
      <c r="G108" s="8">
        <f t="shared" si="4"/>
        <v>2409</v>
      </c>
      <c r="K108" s="33">
        <v>-10.544700000000001</v>
      </c>
      <c r="L108" s="33">
        <v>5.6278000000000002E-2</v>
      </c>
      <c r="M108" s="35">
        <f t="shared" si="5"/>
        <v>-10.488422</v>
      </c>
    </row>
    <row r="109" spans="1:13" x14ac:dyDescent="0.2">
      <c r="A109" s="2">
        <v>43959</v>
      </c>
      <c r="B109" s="10">
        <v>77.532399999999996</v>
      </c>
      <c r="C109" s="7">
        <v>2379.61</v>
      </c>
      <c r="D109" s="5">
        <v>212.35</v>
      </c>
      <c r="F109" s="11">
        <f t="shared" si="3"/>
        <v>0</v>
      </c>
      <c r="G109" s="8">
        <f t="shared" si="4"/>
        <v>2379.61</v>
      </c>
      <c r="K109" s="33">
        <v>-5.0407999999999999</v>
      </c>
      <c r="L109" s="33">
        <v>6.2773999999999996E-2</v>
      </c>
      <c r="M109" s="35">
        <f t="shared" si="5"/>
        <v>-4.9780259999999998</v>
      </c>
    </row>
    <row r="110" spans="1:13" x14ac:dyDescent="0.2">
      <c r="A110" s="2">
        <v>43958</v>
      </c>
      <c r="B110" s="10">
        <v>75.935000000000002</v>
      </c>
      <c r="C110" s="7">
        <v>2367.61</v>
      </c>
      <c r="D110" s="5">
        <v>211.26</v>
      </c>
      <c r="F110" s="11">
        <f t="shared" si="3"/>
        <v>0</v>
      </c>
      <c r="G110" s="8">
        <f t="shared" si="4"/>
        <v>2367.61</v>
      </c>
      <c r="K110" s="33">
        <v>-5.9321999999999999</v>
      </c>
      <c r="L110" s="33">
        <v>-7.3622500000000004</v>
      </c>
      <c r="M110" s="35">
        <f t="shared" si="5"/>
        <v>-13.294450000000001</v>
      </c>
    </row>
    <row r="111" spans="1:13" x14ac:dyDescent="0.2">
      <c r="A111" s="2">
        <v>43957</v>
      </c>
      <c r="B111" s="10">
        <v>75.157499999999999</v>
      </c>
      <c r="C111" s="7">
        <v>2351.2600000000002</v>
      </c>
      <c r="D111" s="5">
        <v>208.47</v>
      </c>
      <c r="F111" s="11">
        <f t="shared" si="3"/>
        <v>0</v>
      </c>
      <c r="G111" s="8">
        <f t="shared" si="4"/>
        <v>2351.2600000000002</v>
      </c>
      <c r="K111" s="33">
        <v>-11.5892</v>
      </c>
      <c r="L111" s="33">
        <v>-2.8369900000000001</v>
      </c>
      <c r="M111" s="35">
        <f t="shared" si="5"/>
        <v>-14.42619</v>
      </c>
    </row>
    <row r="112" spans="1:13" x14ac:dyDescent="0.2">
      <c r="A112" s="2">
        <v>43956</v>
      </c>
      <c r="B112" s="10">
        <v>74.39</v>
      </c>
      <c r="C112" s="7">
        <v>2317.8000000000002</v>
      </c>
      <c r="D112" s="5">
        <v>207.07</v>
      </c>
      <c r="F112" s="11">
        <f t="shared" si="3"/>
        <v>0</v>
      </c>
      <c r="G112" s="8">
        <f t="shared" si="4"/>
        <v>2317.8000000000002</v>
      </c>
      <c r="K112" s="33">
        <v>-1.3350200000000001</v>
      </c>
      <c r="L112" s="33">
        <v>-3.4230700000000001</v>
      </c>
      <c r="M112" s="35">
        <f t="shared" si="5"/>
        <v>-4.7580900000000002</v>
      </c>
    </row>
    <row r="113" spans="1:13" x14ac:dyDescent="0.2">
      <c r="A113" s="2">
        <v>43955</v>
      </c>
      <c r="B113" s="10">
        <v>73.290000000000006</v>
      </c>
      <c r="C113" s="7">
        <v>2315.9899999999998</v>
      </c>
      <c r="D113" s="5">
        <v>205.26</v>
      </c>
      <c r="F113" s="11">
        <f t="shared" si="3"/>
        <v>0</v>
      </c>
      <c r="G113" s="8">
        <f t="shared" si="4"/>
        <v>2315.9899999999998</v>
      </c>
      <c r="K113" s="33">
        <v>-10.597899999999999</v>
      </c>
      <c r="L113" s="33">
        <v>-7.4600099999999996</v>
      </c>
      <c r="M113" s="35">
        <f t="shared" si="5"/>
        <v>-18.05791</v>
      </c>
    </row>
    <row r="114" spans="1:13" x14ac:dyDescent="0.2">
      <c r="A114" s="2">
        <v>43952</v>
      </c>
      <c r="B114" s="10">
        <v>72.267499999999998</v>
      </c>
      <c r="C114" s="7">
        <v>2286.04</v>
      </c>
      <c r="D114" s="5">
        <v>202.27</v>
      </c>
      <c r="F114" s="11">
        <f t="shared" si="3"/>
        <v>0</v>
      </c>
      <c r="G114" s="8">
        <f t="shared" si="4"/>
        <v>2286.04</v>
      </c>
      <c r="K114" s="33">
        <v>63.008330000000001</v>
      </c>
      <c r="L114" s="33">
        <v>5.296945</v>
      </c>
      <c r="M114" s="35">
        <f t="shared" si="5"/>
        <v>68.305274999999995</v>
      </c>
    </row>
    <row r="115" spans="1:13" x14ac:dyDescent="0.2">
      <c r="A115" s="2">
        <v>43951</v>
      </c>
      <c r="B115" s="10">
        <v>73.45</v>
      </c>
      <c r="C115" s="7">
        <v>2474</v>
      </c>
      <c r="D115" s="5">
        <v>204.71</v>
      </c>
      <c r="F115" s="11">
        <f t="shared" si="3"/>
        <v>0</v>
      </c>
      <c r="G115" s="8">
        <f t="shared" si="4"/>
        <v>2474</v>
      </c>
      <c r="K115" s="33">
        <v>-34.543500000000002</v>
      </c>
      <c r="L115" s="33">
        <v>-30.972999999999999</v>
      </c>
      <c r="M115" s="35">
        <f t="shared" si="5"/>
        <v>-65.516500000000008</v>
      </c>
    </row>
    <row r="116" spans="1:13" x14ac:dyDescent="0.2">
      <c r="A116" s="2">
        <v>43950</v>
      </c>
      <c r="B116" s="10">
        <v>71.932500000000005</v>
      </c>
      <c r="C116" s="7">
        <v>2372.71</v>
      </c>
      <c r="D116" s="5">
        <v>194.19</v>
      </c>
      <c r="F116" s="11">
        <f t="shared" si="3"/>
        <v>0</v>
      </c>
      <c r="G116" s="8">
        <f t="shared" si="4"/>
        <v>2372.71</v>
      </c>
      <c r="K116" s="33">
        <v>-20.9376</v>
      </c>
      <c r="L116" s="33">
        <v>-31.7103</v>
      </c>
      <c r="M116" s="35">
        <f t="shared" si="5"/>
        <v>-52.6479</v>
      </c>
    </row>
    <row r="117" spans="1:13" x14ac:dyDescent="0.2">
      <c r="A117" s="2">
        <v>43949</v>
      </c>
      <c r="B117" s="10">
        <v>69.644999999999996</v>
      </c>
      <c r="C117" s="7">
        <v>2314.08</v>
      </c>
      <c r="D117" s="5">
        <v>182.91</v>
      </c>
      <c r="F117" s="11">
        <f t="shared" si="3"/>
        <v>0</v>
      </c>
      <c r="G117" s="8">
        <f t="shared" si="4"/>
        <v>2314.08</v>
      </c>
      <c r="K117" s="33">
        <v>21.263999999999999</v>
      </c>
      <c r="L117" s="33">
        <v>12.411099999999999</v>
      </c>
      <c r="M117" s="35">
        <f t="shared" si="5"/>
        <v>33.6751</v>
      </c>
    </row>
    <row r="118" spans="1:13" x14ac:dyDescent="0.2">
      <c r="A118" s="2">
        <v>43948</v>
      </c>
      <c r="B118" s="10">
        <v>70.792500000000004</v>
      </c>
      <c r="C118" s="7">
        <v>2376</v>
      </c>
      <c r="D118" s="5">
        <v>187.5</v>
      </c>
      <c r="F118" s="11">
        <f t="shared" si="3"/>
        <v>0</v>
      </c>
      <c r="G118" s="8">
        <f t="shared" si="4"/>
        <v>2376</v>
      </c>
      <c r="K118" s="33">
        <v>11.29383</v>
      </c>
      <c r="L118" s="33">
        <v>8.5224419999999999</v>
      </c>
      <c r="M118" s="35">
        <f t="shared" si="5"/>
        <v>19.816271999999998</v>
      </c>
    </row>
    <row r="119" spans="1:13" x14ac:dyDescent="0.2">
      <c r="A119" s="2">
        <v>43945</v>
      </c>
      <c r="B119" s="10">
        <v>70.742500000000007</v>
      </c>
      <c r="C119" s="7">
        <v>2410.2199999999998</v>
      </c>
      <c r="D119" s="5">
        <v>190.07</v>
      </c>
      <c r="F119" s="11">
        <f t="shared" si="3"/>
        <v>0</v>
      </c>
      <c r="G119" s="8">
        <f t="shared" si="4"/>
        <v>2410.2199999999998</v>
      </c>
      <c r="K119" s="33">
        <v>-4.8929499999999999</v>
      </c>
      <c r="L119" s="33">
        <v>-11.653499999999999</v>
      </c>
      <c r="M119" s="35">
        <f t="shared" si="5"/>
        <v>-16.54645</v>
      </c>
    </row>
    <row r="120" spans="1:13" x14ac:dyDescent="0.2">
      <c r="A120" s="2">
        <v>43944</v>
      </c>
      <c r="B120" s="10">
        <v>68.757499999999993</v>
      </c>
      <c r="C120" s="7">
        <v>2399.4499999999998</v>
      </c>
      <c r="D120" s="5">
        <v>185.13</v>
      </c>
      <c r="F120" s="11">
        <f t="shared" si="3"/>
        <v>0</v>
      </c>
      <c r="G120" s="8">
        <f t="shared" si="4"/>
        <v>2399.4499999999998</v>
      </c>
      <c r="K120" s="33">
        <v>-11.724299999999999</v>
      </c>
      <c r="L120" s="33">
        <v>-9.9327199999999998</v>
      </c>
      <c r="M120" s="35">
        <f t="shared" si="5"/>
        <v>-21.657019999999999</v>
      </c>
    </row>
    <row r="121" spans="1:13" x14ac:dyDescent="0.2">
      <c r="A121" s="2">
        <v>43943</v>
      </c>
      <c r="B121" s="10">
        <v>69.025000000000006</v>
      </c>
      <c r="C121" s="7">
        <v>2363.4899999999998</v>
      </c>
      <c r="D121" s="5">
        <v>182.28</v>
      </c>
      <c r="F121" s="11">
        <f t="shared" si="3"/>
        <v>0</v>
      </c>
      <c r="G121" s="8">
        <f t="shared" si="4"/>
        <v>2363.4899999999998</v>
      </c>
      <c r="K121" s="33">
        <v>-13.0008</v>
      </c>
      <c r="L121" s="33">
        <v>-33.171199999999999</v>
      </c>
      <c r="M121" s="35">
        <f t="shared" si="5"/>
        <v>-46.171999999999997</v>
      </c>
    </row>
    <row r="122" spans="1:13" x14ac:dyDescent="0.2">
      <c r="A122" s="2">
        <v>43942</v>
      </c>
      <c r="B122" s="10">
        <v>67.092500000000001</v>
      </c>
      <c r="C122" s="7">
        <v>2328.12</v>
      </c>
      <c r="D122" s="5">
        <v>170.8</v>
      </c>
      <c r="F122" s="11">
        <f t="shared" si="3"/>
        <v>0</v>
      </c>
      <c r="G122" s="8">
        <f t="shared" si="4"/>
        <v>2328.12</v>
      </c>
      <c r="K122" s="33">
        <v>23.109690000000001</v>
      </c>
      <c r="L122" s="33">
        <v>19.481200000000001</v>
      </c>
      <c r="M122" s="35">
        <f t="shared" si="5"/>
        <v>42.590890000000002</v>
      </c>
    </row>
    <row r="123" spans="1:13" x14ac:dyDescent="0.2">
      <c r="A123" s="2">
        <v>43941</v>
      </c>
      <c r="B123" s="10">
        <v>69.232500000000002</v>
      </c>
      <c r="C123" s="7">
        <v>2393.61</v>
      </c>
      <c r="D123" s="5">
        <v>178.24</v>
      </c>
      <c r="F123" s="11">
        <f t="shared" si="3"/>
        <v>0</v>
      </c>
      <c r="G123" s="8">
        <f t="shared" si="4"/>
        <v>2393.61</v>
      </c>
      <c r="K123" s="33">
        <v>-5.17842</v>
      </c>
      <c r="L123" s="33">
        <v>-6.2120000000000002E-2</v>
      </c>
      <c r="M123" s="35">
        <f t="shared" si="5"/>
        <v>-5.2405400000000002</v>
      </c>
    </row>
    <row r="124" spans="1:13" x14ac:dyDescent="0.2">
      <c r="A124" s="2">
        <v>43938</v>
      </c>
      <c r="B124" s="10">
        <v>70.7</v>
      </c>
      <c r="C124" s="7">
        <v>2375</v>
      </c>
      <c r="D124" s="5">
        <v>179.24</v>
      </c>
      <c r="F124" s="11">
        <f t="shared" si="3"/>
        <v>0</v>
      </c>
      <c r="G124" s="8">
        <f t="shared" si="4"/>
        <v>2375</v>
      </c>
      <c r="K124" s="33">
        <v>11.63692</v>
      </c>
      <c r="L124" s="33">
        <v>-11.9925</v>
      </c>
      <c r="M124" s="35">
        <f t="shared" si="5"/>
        <v>-0.35557999999999979</v>
      </c>
    </row>
    <row r="125" spans="1:13" x14ac:dyDescent="0.2">
      <c r="A125" s="2">
        <v>43937</v>
      </c>
      <c r="B125" s="10">
        <v>71.672499999999999</v>
      </c>
      <c r="C125" s="7">
        <v>2408.19</v>
      </c>
      <c r="D125" s="5">
        <v>176.25</v>
      </c>
      <c r="F125" s="11">
        <f t="shared" si="3"/>
        <v>0</v>
      </c>
      <c r="G125" s="8">
        <f t="shared" si="4"/>
        <v>2408.19</v>
      </c>
      <c r="K125" s="33">
        <v>-33.648099999999999</v>
      </c>
      <c r="L125" s="33">
        <v>3.6394229999999999</v>
      </c>
      <c r="M125" s="35">
        <f t="shared" si="5"/>
        <v>-30.008676999999999</v>
      </c>
    </row>
    <row r="126" spans="1:13" x14ac:dyDescent="0.2">
      <c r="A126" s="2">
        <v>43936</v>
      </c>
      <c r="B126" s="10">
        <v>71.107500000000002</v>
      </c>
      <c r="C126" s="7">
        <v>2307.6799999999998</v>
      </c>
      <c r="D126" s="5">
        <v>176.97</v>
      </c>
      <c r="F126" s="11">
        <f t="shared" si="3"/>
        <v>0</v>
      </c>
      <c r="G126" s="8">
        <f t="shared" si="4"/>
        <v>2307.6799999999998</v>
      </c>
      <c r="K126" s="33">
        <v>-7.6253000000000002</v>
      </c>
      <c r="L126" s="33">
        <v>2.438199</v>
      </c>
      <c r="M126" s="35">
        <f t="shared" si="5"/>
        <v>-5.1871010000000002</v>
      </c>
    </row>
    <row r="127" spans="1:13" x14ac:dyDescent="0.2">
      <c r="A127" s="2">
        <v>43935</v>
      </c>
      <c r="B127" s="10">
        <v>71.762500000000003</v>
      </c>
      <c r="C127" s="7">
        <v>2283.3200000000002</v>
      </c>
      <c r="D127" s="5">
        <v>178.17</v>
      </c>
      <c r="F127" s="11">
        <f t="shared" si="3"/>
        <v>0</v>
      </c>
      <c r="G127" s="8">
        <f t="shared" si="4"/>
        <v>2283.3200000000002</v>
      </c>
      <c r="K127" s="33">
        <v>-40.192500000000003</v>
      </c>
      <c r="L127" s="33">
        <v>-3.2209699999999999</v>
      </c>
      <c r="M127" s="35">
        <f t="shared" si="5"/>
        <v>-43.413470000000004</v>
      </c>
    </row>
    <row r="128" spans="1:13" x14ac:dyDescent="0.2">
      <c r="A128" s="2">
        <v>43934</v>
      </c>
      <c r="B128" s="10">
        <v>68.3125</v>
      </c>
      <c r="C128" s="7">
        <v>2168.87</v>
      </c>
      <c r="D128" s="5">
        <v>174.79</v>
      </c>
      <c r="F128" s="11">
        <f t="shared" si="3"/>
        <v>0</v>
      </c>
      <c r="G128" s="8">
        <f t="shared" si="4"/>
        <v>2168.87</v>
      </c>
      <c r="K128" s="33">
        <v>-42.623800000000003</v>
      </c>
      <c r="L128" s="33">
        <v>4.2963500000000003</v>
      </c>
      <c r="M128" s="35">
        <f t="shared" si="5"/>
        <v>-38.327449999999999</v>
      </c>
    </row>
    <row r="129" spans="1:13" x14ac:dyDescent="0.2">
      <c r="A129" s="2">
        <v>43930</v>
      </c>
      <c r="B129" s="10">
        <v>66.997500000000002</v>
      </c>
      <c r="C129" s="7">
        <v>2042.76</v>
      </c>
      <c r="D129" s="5">
        <v>175.19</v>
      </c>
      <c r="F129" s="11">
        <f t="shared" si="3"/>
        <v>0</v>
      </c>
      <c r="G129" s="8">
        <f t="shared" si="4"/>
        <v>2042.76</v>
      </c>
      <c r="K129" s="33">
        <v>-0.24167</v>
      </c>
      <c r="L129" s="33">
        <v>-1.88693</v>
      </c>
      <c r="M129" s="35">
        <f t="shared" si="5"/>
        <v>-2.1286</v>
      </c>
    </row>
    <row r="130" spans="1:13" x14ac:dyDescent="0.2">
      <c r="A130" s="2">
        <v>43929</v>
      </c>
      <c r="B130" s="10">
        <v>66.517499999999998</v>
      </c>
      <c r="C130" s="7">
        <v>2043</v>
      </c>
      <c r="D130" s="5">
        <v>174.28</v>
      </c>
      <c r="F130" s="11">
        <f t="shared" si="3"/>
        <v>0</v>
      </c>
      <c r="G130" s="8">
        <f t="shared" si="4"/>
        <v>2043</v>
      </c>
      <c r="K130" s="33">
        <v>-11.504300000000001</v>
      </c>
      <c r="L130" s="33">
        <v>-14.060600000000001</v>
      </c>
      <c r="M130" s="35">
        <f t="shared" si="5"/>
        <v>-25.564900000000002</v>
      </c>
    </row>
    <row r="131" spans="1:13" x14ac:dyDescent="0.2">
      <c r="A131" s="2">
        <v>43928</v>
      </c>
      <c r="B131" s="10">
        <v>64.857500000000002</v>
      </c>
      <c r="C131" s="7">
        <v>2011.6</v>
      </c>
      <c r="D131" s="5">
        <v>168.83</v>
      </c>
      <c r="F131" s="11">
        <f t="shared" si="3"/>
        <v>0</v>
      </c>
      <c r="G131" s="8">
        <f t="shared" si="4"/>
        <v>2011.6</v>
      </c>
      <c r="K131" s="33">
        <v>-4.1290699999999996</v>
      </c>
      <c r="L131" s="33">
        <v>-12.458600000000001</v>
      </c>
      <c r="M131" s="35">
        <f t="shared" si="5"/>
        <v>-16.587669999999999</v>
      </c>
    </row>
    <row r="132" spans="1:13" x14ac:dyDescent="0.2">
      <c r="A132" s="2">
        <v>43927</v>
      </c>
      <c r="B132" s="10">
        <v>65.617500000000007</v>
      </c>
      <c r="C132" s="7">
        <v>1997.59</v>
      </c>
      <c r="D132" s="5">
        <v>165.55</v>
      </c>
      <c r="F132" s="11">
        <f t="shared" si="3"/>
        <v>0</v>
      </c>
      <c r="G132" s="8">
        <f t="shared" si="4"/>
        <v>1997.59</v>
      </c>
      <c r="K132" s="33">
        <v>-33.644399999999997</v>
      </c>
      <c r="L132" s="33">
        <v>-25.240100000000002</v>
      </c>
      <c r="M132" s="35">
        <f t="shared" si="5"/>
        <v>-58.884500000000003</v>
      </c>
    </row>
    <row r="133" spans="1:13" x14ac:dyDescent="0.2">
      <c r="A133" s="2">
        <v>43924</v>
      </c>
      <c r="B133" s="10">
        <v>60.352499999999999</v>
      </c>
      <c r="C133" s="7">
        <v>1906.59</v>
      </c>
      <c r="D133" s="5">
        <v>154.18</v>
      </c>
      <c r="F133" s="11">
        <f t="shared" ref="F133:F196" si="6">B133*$P$8</f>
        <v>0</v>
      </c>
      <c r="G133" s="8">
        <f t="shared" ref="G133:G196" si="7">C133*(1-$P$8)</f>
        <v>1906.59</v>
      </c>
      <c r="K133" s="33">
        <v>4.6403109999999996</v>
      </c>
      <c r="L133" s="33">
        <v>11.121119999999999</v>
      </c>
      <c r="M133" s="35">
        <f t="shared" si="5"/>
        <v>15.761430999999998</v>
      </c>
    </row>
    <row r="134" spans="1:13" x14ac:dyDescent="0.2">
      <c r="A134" s="2">
        <v>43923</v>
      </c>
      <c r="B134" s="10">
        <v>61.232500000000002</v>
      </c>
      <c r="C134" s="7">
        <v>1918.83</v>
      </c>
      <c r="D134" s="5">
        <v>158.19</v>
      </c>
      <c r="F134" s="11">
        <f t="shared" si="6"/>
        <v>0</v>
      </c>
      <c r="G134" s="8">
        <f t="shared" si="7"/>
        <v>1918.83</v>
      </c>
      <c r="K134" s="33">
        <v>-4.3565100000000001</v>
      </c>
      <c r="L134" s="33">
        <v>6.8966969999999996</v>
      </c>
      <c r="M134" s="35">
        <f t="shared" ref="M134:M197" si="8">SUM(K134:L134)</f>
        <v>2.5401869999999995</v>
      </c>
    </row>
    <row r="135" spans="1:13" x14ac:dyDescent="0.2">
      <c r="A135" s="2">
        <v>43922</v>
      </c>
      <c r="B135" s="10">
        <v>60.227499999999999</v>
      </c>
      <c r="C135" s="7">
        <v>1907.7</v>
      </c>
      <c r="D135" s="5">
        <v>159.6</v>
      </c>
      <c r="F135" s="11">
        <f t="shared" si="6"/>
        <v>0</v>
      </c>
      <c r="G135" s="8">
        <f t="shared" si="7"/>
        <v>1907.7</v>
      </c>
      <c r="K135" s="33">
        <v>16.146940000000001</v>
      </c>
      <c r="L135" s="33">
        <v>15.958270000000001</v>
      </c>
      <c r="M135" s="35">
        <f t="shared" si="8"/>
        <v>32.10521</v>
      </c>
    </row>
    <row r="136" spans="1:13" x14ac:dyDescent="0.2">
      <c r="A136" s="2">
        <v>43921</v>
      </c>
      <c r="B136" s="10">
        <v>63.572499999999998</v>
      </c>
      <c r="C136" s="7">
        <v>1949.72</v>
      </c>
      <c r="D136" s="5">
        <v>166.8</v>
      </c>
      <c r="F136" s="11">
        <f t="shared" si="6"/>
        <v>0</v>
      </c>
      <c r="G136" s="8">
        <f t="shared" si="7"/>
        <v>1949.72</v>
      </c>
      <c r="K136" s="33">
        <v>4.7972869999999999</v>
      </c>
      <c r="L136" s="33">
        <v>-3.0764900000000002</v>
      </c>
      <c r="M136" s="35">
        <f t="shared" si="8"/>
        <v>1.7207969999999997</v>
      </c>
    </row>
    <row r="137" spans="1:13" x14ac:dyDescent="0.2">
      <c r="A137" s="2">
        <v>43920</v>
      </c>
      <c r="B137" s="10">
        <v>63.702500000000001</v>
      </c>
      <c r="C137" s="7">
        <v>1963.95</v>
      </c>
      <c r="D137" s="5">
        <v>165.95</v>
      </c>
      <c r="F137" s="11">
        <f t="shared" si="6"/>
        <v>0</v>
      </c>
      <c r="G137" s="8">
        <f t="shared" si="7"/>
        <v>1963.95</v>
      </c>
      <c r="K137" s="33">
        <v>-22.317599999999999</v>
      </c>
      <c r="L137" s="33">
        <v>-25.955200000000001</v>
      </c>
      <c r="M137" s="35">
        <f t="shared" si="8"/>
        <v>-48.272800000000004</v>
      </c>
    </row>
    <row r="138" spans="1:13" x14ac:dyDescent="0.2">
      <c r="A138" s="2">
        <v>43917</v>
      </c>
      <c r="B138" s="10">
        <v>61.935000000000002</v>
      </c>
      <c r="C138" s="7">
        <v>1900.1</v>
      </c>
      <c r="D138" s="5">
        <v>156.79</v>
      </c>
      <c r="F138" s="11">
        <f t="shared" si="6"/>
        <v>0</v>
      </c>
      <c r="G138" s="8">
        <f t="shared" si="7"/>
        <v>1900.1</v>
      </c>
      <c r="K138" s="33">
        <v>20.124369999999999</v>
      </c>
      <c r="L138" s="33">
        <v>15.35371</v>
      </c>
      <c r="M138" s="35">
        <f t="shared" si="8"/>
        <v>35.478079999999999</v>
      </c>
    </row>
    <row r="139" spans="1:13" x14ac:dyDescent="0.2">
      <c r="A139" s="2">
        <v>43916</v>
      </c>
      <c r="B139" s="10">
        <v>64.61</v>
      </c>
      <c r="C139" s="7">
        <v>1955.49</v>
      </c>
      <c r="D139" s="5">
        <v>163.34</v>
      </c>
      <c r="F139" s="11">
        <f t="shared" si="6"/>
        <v>0</v>
      </c>
      <c r="G139" s="8">
        <f t="shared" si="7"/>
        <v>1955.49</v>
      </c>
      <c r="K139" s="33">
        <v>-25.215900000000001</v>
      </c>
      <c r="L139" s="33">
        <v>-15.990500000000001</v>
      </c>
      <c r="M139" s="35">
        <f t="shared" si="8"/>
        <v>-41.206400000000002</v>
      </c>
    </row>
    <row r="140" spans="1:13" x14ac:dyDescent="0.2">
      <c r="A140" s="2">
        <v>43915</v>
      </c>
      <c r="B140" s="10">
        <v>61.38</v>
      </c>
      <c r="C140" s="7">
        <v>1885.84</v>
      </c>
      <c r="D140" s="5">
        <v>156.21</v>
      </c>
      <c r="F140" s="11">
        <f t="shared" si="6"/>
        <v>0</v>
      </c>
      <c r="G140" s="8">
        <f t="shared" si="7"/>
        <v>1885.84</v>
      </c>
      <c r="K140" s="33">
        <v>18.18824</v>
      </c>
      <c r="L140" s="33">
        <v>14.834619999999999</v>
      </c>
      <c r="M140" s="35">
        <f t="shared" si="8"/>
        <v>33.022860000000001</v>
      </c>
    </row>
    <row r="141" spans="1:13" x14ac:dyDescent="0.2">
      <c r="A141" s="2">
        <v>43914</v>
      </c>
      <c r="B141" s="10">
        <v>61.72</v>
      </c>
      <c r="C141" s="7">
        <v>1940.1</v>
      </c>
      <c r="D141" s="5">
        <v>160.97999999999999</v>
      </c>
      <c r="F141" s="11">
        <f t="shared" si="6"/>
        <v>0</v>
      </c>
      <c r="G141" s="8">
        <f t="shared" si="7"/>
        <v>1940.1</v>
      </c>
      <c r="K141" s="33">
        <v>-16.101600000000001</v>
      </c>
      <c r="L141" s="33">
        <v>-29.357099999999999</v>
      </c>
      <c r="M141" s="35">
        <f t="shared" si="8"/>
        <v>-45.4587</v>
      </c>
    </row>
    <row r="142" spans="1:13" x14ac:dyDescent="0.2">
      <c r="A142" s="2">
        <v>43913</v>
      </c>
      <c r="B142" s="10">
        <v>56.092500000000001</v>
      </c>
      <c r="C142" s="7">
        <v>1902.83</v>
      </c>
      <c r="D142" s="5">
        <v>148.1</v>
      </c>
      <c r="F142" s="11">
        <f t="shared" si="6"/>
        <v>0</v>
      </c>
      <c r="G142" s="8">
        <f t="shared" si="7"/>
        <v>1902.83</v>
      </c>
      <c r="K142" s="33">
        <v>-17.967199999999998</v>
      </c>
      <c r="L142" s="33">
        <v>2.5671689999999998</v>
      </c>
      <c r="M142" s="35">
        <f t="shared" si="8"/>
        <v>-15.400030999999998</v>
      </c>
    </row>
    <row r="143" spans="1:13" x14ac:dyDescent="0.2">
      <c r="A143" s="2">
        <v>43910</v>
      </c>
      <c r="B143" s="10">
        <v>57.31</v>
      </c>
      <c r="C143" s="7">
        <v>1846.09</v>
      </c>
      <c r="D143" s="5">
        <v>149.72999999999999</v>
      </c>
      <c r="F143" s="11">
        <f t="shared" si="6"/>
        <v>0</v>
      </c>
      <c r="G143" s="8">
        <f t="shared" si="7"/>
        <v>1846.09</v>
      </c>
      <c r="K143" s="33">
        <v>14.13152</v>
      </c>
      <c r="L143" s="33">
        <v>2.298117</v>
      </c>
      <c r="M143" s="35">
        <f t="shared" si="8"/>
        <v>16.429637</v>
      </c>
    </row>
    <row r="144" spans="1:13" x14ac:dyDescent="0.2">
      <c r="A144" s="2">
        <v>43909</v>
      </c>
      <c r="B144" s="10">
        <v>61.195</v>
      </c>
      <c r="C144" s="7">
        <v>1880.93</v>
      </c>
      <c r="D144" s="5">
        <v>153.13</v>
      </c>
      <c r="F144" s="11">
        <f t="shared" si="6"/>
        <v>0</v>
      </c>
      <c r="G144" s="8">
        <f t="shared" si="7"/>
        <v>1880.93</v>
      </c>
      <c r="K144" s="33">
        <v>-16.542400000000001</v>
      </c>
      <c r="L144" s="33">
        <v>-21.261299999999999</v>
      </c>
      <c r="M144" s="35">
        <f t="shared" si="8"/>
        <v>-37.803699999999999</v>
      </c>
    </row>
    <row r="145" spans="1:13" x14ac:dyDescent="0.2">
      <c r="A145" s="2">
        <v>43908</v>
      </c>
      <c r="B145" s="10">
        <v>61.667499999999997</v>
      </c>
      <c r="C145" s="7">
        <v>1830</v>
      </c>
      <c r="D145" s="5">
        <v>146.96</v>
      </c>
      <c r="F145" s="11">
        <f t="shared" si="6"/>
        <v>0</v>
      </c>
      <c r="G145" s="8">
        <f t="shared" si="7"/>
        <v>1830</v>
      </c>
      <c r="K145" s="33">
        <v>-6.3</v>
      </c>
      <c r="L145" s="33">
        <v>4.533131</v>
      </c>
      <c r="M145" s="35">
        <f t="shared" si="8"/>
        <v>-1.7668689999999998</v>
      </c>
    </row>
    <row r="146" spans="1:13" x14ac:dyDescent="0.2">
      <c r="A146" s="2">
        <v>43907</v>
      </c>
      <c r="B146" s="10">
        <v>63.215000000000003</v>
      </c>
      <c r="C146" s="7">
        <v>1807.84</v>
      </c>
      <c r="D146" s="5">
        <v>149.41999999999999</v>
      </c>
      <c r="F146" s="11">
        <f t="shared" si="6"/>
        <v>0</v>
      </c>
      <c r="G146" s="8">
        <f t="shared" si="7"/>
        <v>1807.84</v>
      </c>
      <c r="K146" s="33">
        <v>-41.069099999999999</v>
      </c>
      <c r="L146" s="33">
        <v>-5.1082599999999996</v>
      </c>
      <c r="M146" s="35">
        <f t="shared" si="8"/>
        <v>-46.17736</v>
      </c>
    </row>
    <row r="147" spans="1:13" x14ac:dyDescent="0.2">
      <c r="A147" s="2">
        <v>43906</v>
      </c>
      <c r="B147" s="10">
        <v>60.552500000000002</v>
      </c>
      <c r="C147" s="7">
        <v>1689.15</v>
      </c>
      <c r="D147" s="5">
        <v>146.01</v>
      </c>
      <c r="F147" s="11">
        <f t="shared" si="6"/>
        <v>0</v>
      </c>
      <c r="G147" s="8">
        <f t="shared" si="7"/>
        <v>1689.15</v>
      </c>
      <c r="K147" s="33">
        <v>37.708359999999999</v>
      </c>
      <c r="L147" s="33">
        <v>59.098599999999998</v>
      </c>
      <c r="M147" s="35">
        <f t="shared" si="8"/>
        <v>96.806960000000004</v>
      </c>
    </row>
    <row r="148" spans="1:13" x14ac:dyDescent="0.2">
      <c r="A148" s="2">
        <v>43903</v>
      </c>
      <c r="B148" s="10">
        <v>69.492500000000007</v>
      </c>
      <c r="C148" s="7">
        <v>1785</v>
      </c>
      <c r="D148" s="5">
        <v>170.28</v>
      </c>
      <c r="F148" s="11">
        <f t="shared" si="6"/>
        <v>0</v>
      </c>
      <c r="G148" s="8">
        <f t="shared" si="7"/>
        <v>1785</v>
      </c>
      <c r="K148" s="33">
        <v>-40.852400000000003</v>
      </c>
      <c r="L148" s="33">
        <v>-34.837400000000002</v>
      </c>
      <c r="M148" s="35">
        <f t="shared" si="8"/>
        <v>-75.689800000000005</v>
      </c>
    </row>
    <row r="149" spans="1:13" x14ac:dyDescent="0.2">
      <c r="A149" s="2">
        <v>43902</v>
      </c>
      <c r="B149" s="10">
        <v>62.057499999999997</v>
      </c>
      <c r="C149" s="7">
        <v>1676.61</v>
      </c>
      <c r="D149" s="5">
        <v>154.47</v>
      </c>
      <c r="F149" s="11">
        <f t="shared" si="6"/>
        <v>0</v>
      </c>
      <c r="G149" s="8">
        <f t="shared" si="7"/>
        <v>1676.61</v>
      </c>
      <c r="K149" s="33">
        <v>52.297780000000003</v>
      </c>
      <c r="L149" s="33">
        <v>36.149160000000002</v>
      </c>
      <c r="M149" s="35">
        <f t="shared" si="8"/>
        <v>88.446940000000012</v>
      </c>
    </row>
    <row r="150" spans="1:13" x14ac:dyDescent="0.2">
      <c r="A150" s="2">
        <v>43901</v>
      </c>
      <c r="B150" s="10">
        <v>68.857500000000002</v>
      </c>
      <c r="C150" s="7">
        <v>1820.86</v>
      </c>
      <c r="D150" s="5">
        <v>170.24</v>
      </c>
      <c r="F150" s="11">
        <f t="shared" si="6"/>
        <v>0</v>
      </c>
      <c r="G150" s="8">
        <f t="shared" si="7"/>
        <v>1820.86</v>
      </c>
      <c r="K150" s="33">
        <v>25.14612</v>
      </c>
      <c r="L150" s="33">
        <v>20.383109999999999</v>
      </c>
      <c r="M150" s="35">
        <f t="shared" si="8"/>
        <v>45.529229999999998</v>
      </c>
    </row>
    <row r="151" spans="1:13" x14ac:dyDescent="0.2">
      <c r="A151" s="2">
        <v>43900</v>
      </c>
      <c r="B151" s="10">
        <v>71.334999999999994</v>
      </c>
      <c r="C151" s="7">
        <v>1891.82</v>
      </c>
      <c r="D151" s="5">
        <v>178.19</v>
      </c>
      <c r="F151" s="11">
        <f t="shared" si="6"/>
        <v>0</v>
      </c>
      <c r="G151" s="8">
        <f t="shared" si="7"/>
        <v>1891.82</v>
      </c>
      <c r="K151" s="33">
        <v>-33.3979</v>
      </c>
      <c r="L151" s="33">
        <v>-17.544599999999999</v>
      </c>
      <c r="M151" s="35">
        <f t="shared" si="8"/>
        <v>-50.942499999999995</v>
      </c>
    </row>
    <row r="152" spans="1:13" x14ac:dyDescent="0.2">
      <c r="A152" s="2">
        <v>43899</v>
      </c>
      <c r="B152" s="10">
        <v>66.542400000000001</v>
      </c>
      <c r="C152" s="7">
        <v>1800.61</v>
      </c>
      <c r="D152" s="5">
        <v>169.5</v>
      </c>
      <c r="F152" s="11">
        <f t="shared" si="6"/>
        <v>0</v>
      </c>
      <c r="G152" s="8">
        <f t="shared" si="7"/>
        <v>1800.61</v>
      </c>
      <c r="K152" s="33">
        <v>37.083539999999999</v>
      </c>
      <c r="L152" s="33">
        <v>24.937329999999999</v>
      </c>
      <c r="M152" s="35">
        <f t="shared" si="8"/>
        <v>62.020870000000002</v>
      </c>
    </row>
    <row r="153" spans="1:13" x14ac:dyDescent="0.2">
      <c r="A153" s="2">
        <v>43896</v>
      </c>
      <c r="B153" s="10">
        <v>72.257499999999993</v>
      </c>
      <c r="C153" s="7">
        <v>1901.09</v>
      </c>
      <c r="D153" s="5">
        <v>181.09</v>
      </c>
      <c r="F153" s="11">
        <f t="shared" si="6"/>
        <v>0</v>
      </c>
      <c r="G153" s="8">
        <f t="shared" si="7"/>
        <v>1901.09</v>
      </c>
      <c r="K153" s="33">
        <v>8.2440339999999992</v>
      </c>
      <c r="L153" s="33">
        <v>11.14</v>
      </c>
      <c r="M153" s="35">
        <f t="shared" si="8"/>
        <v>19.384034</v>
      </c>
    </row>
    <row r="154" spans="1:13" x14ac:dyDescent="0.2">
      <c r="A154" s="2">
        <v>43895</v>
      </c>
      <c r="B154" s="10">
        <v>73.23</v>
      </c>
      <c r="C154" s="7">
        <v>1924.03</v>
      </c>
      <c r="D154" s="5">
        <v>185.17</v>
      </c>
      <c r="F154" s="11">
        <f t="shared" si="6"/>
        <v>0</v>
      </c>
      <c r="G154" s="8">
        <f t="shared" si="7"/>
        <v>1924.03</v>
      </c>
      <c r="K154" s="33">
        <v>18.78885</v>
      </c>
      <c r="L154" s="33">
        <v>15.98441</v>
      </c>
      <c r="M154" s="35">
        <f t="shared" si="8"/>
        <v>34.773260000000001</v>
      </c>
    </row>
    <row r="155" spans="1:13" x14ac:dyDescent="0.2">
      <c r="A155" s="2">
        <v>43894</v>
      </c>
      <c r="B155" s="10">
        <v>75.685000000000002</v>
      </c>
      <c r="C155" s="7">
        <v>1975.83</v>
      </c>
      <c r="D155" s="5">
        <v>191.76</v>
      </c>
      <c r="F155" s="11">
        <f t="shared" si="6"/>
        <v>0</v>
      </c>
      <c r="G155" s="8">
        <f t="shared" si="7"/>
        <v>1975.83</v>
      </c>
      <c r="K155" s="33">
        <v>-24.369399999999999</v>
      </c>
      <c r="L155" s="33">
        <v>-11.5839</v>
      </c>
      <c r="M155" s="35">
        <f t="shared" si="8"/>
        <v>-35.953299999999999</v>
      </c>
    </row>
    <row r="156" spans="1:13" x14ac:dyDescent="0.2">
      <c r="A156" s="2">
        <v>43893</v>
      </c>
      <c r="B156" s="10">
        <v>72.33</v>
      </c>
      <c r="C156" s="7">
        <v>1908.99</v>
      </c>
      <c r="D156" s="5">
        <v>185.89</v>
      </c>
      <c r="F156" s="11">
        <f t="shared" si="6"/>
        <v>0</v>
      </c>
      <c r="G156" s="8">
        <f t="shared" si="7"/>
        <v>1908.99</v>
      </c>
      <c r="K156" s="33">
        <v>16.469529999999999</v>
      </c>
      <c r="L156" s="33">
        <v>29.12866</v>
      </c>
      <c r="M156" s="35">
        <f t="shared" si="8"/>
        <v>45.598190000000002</v>
      </c>
    </row>
    <row r="157" spans="1:13" x14ac:dyDescent="0.2">
      <c r="A157" s="2">
        <v>43892</v>
      </c>
      <c r="B157" s="10">
        <v>74.702500000000001</v>
      </c>
      <c r="C157" s="7">
        <v>1953.95</v>
      </c>
      <c r="D157" s="5">
        <v>196.44</v>
      </c>
      <c r="F157" s="11">
        <f t="shared" si="6"/>
        <v>0</v>
      </c>
      <c r="G157" s="8">
        <f t="shared" si="7"/>
        <v>1953.95</v>
      </c>
      <c r="K157" s="33">
        <v>-27.493600000000001</v>
      </c>
      <c r="L157" s="33">
        <v>1.465579</v>
      </c>
      <c r="M157" s="35">
        <f t="shared" si="8"/>
        <v>-26.028021000000003</v>
      </c>
    </row>
    <row r="158" spans="1:13" x14ac:dyDescent="0.2">
      <c r="A158" s="2">
        <v>43889</v>
      </c>
      <c r="B158" s="10">
        <v>68.34</v>
      </c>
      <c r="C158" s="7">
        <v>1883.75</v>
      </c>
      <c r="D158" s="5">
        <v>192.47</v>
      </c>
      <c r="F158" s="11">
        <f t="shared" si="6"/>
        <v>0</v>
      </c>
      <c r="G158" s="8">
        <f t="shared" si="7"/>
        <v>1883.75</v>
      </c>
      <c r="K158" s="33">
        <v>0.208817</v>
      </c>
      <c r="L158" s="33">
        <v>-8.9905100000000004</v>
      </c>
      <c r="M158" s="35">
        <f t="shared" si="8"/>
        <v>-8.7816930000000006</v>
      </c>
    </row>
    <row r="159" spans="1:13" x14ac:dyDescent="0.2">
      <c r="A159" s="2">
        <v>43888</v>
      </c>
      <c r="B159" s="10">
        <v>68.38</v>
      </c>
      <c r="C159" s="7">
        <v>1884.3</v>
      </c>
      <c r="D159" s="5">
        <v>189.75</v>
      </c>
      <c r="F159" s="11">
        <f t="shared" si="6"/>
        <v>0</v>
      </c>
      <c r="G159" s="8">
        <f t="shared" si="7"/>
        <v>1884.3</v>
      </c>
      <c r="K159" s="33">
        <v>34.741619999999998</v>
      </c>
      <c r="L159" s="33">
        <v>13.510590000000001</v>
      </c>
      <c r="M159" s="35">
        <f t="shared" si="8"/>
        <v>48.252209999999998</v>
      </c>
    </row>
    <row r="160" spans="1:13" x14ac:dyDescent="0.2">
      <c r="A160" s="2">
        <v>43887</v>
      </c>
      <c r="B160" s="10">
        <v>73.162400000000005</v>
      </c>
      <c r="C160" s="7">
        <v>1979.59</v>
      </c>
      <c r="D160" s="5">
        <v>197.2</v>
      </c>
      <c r="F160" s="11">
        <f t="shared" si="6"/>
        <v>0</v>
      </c>
      <c r="G160" s="8">
        <f t="shared" si="7"/>
        <v>1979.59</v>
      </c>
      <c r="K160" s="33">
        <v>-3.0316900000000002</v>
      </c>
      <c r="L160" s="33">
        <v>1.1885190000000001</v>
      </c>
      <c r="M160" s="35">
        <f t="shared" si="8"/>
        <v>-1.8431710000000001</v>
      </c>
    </row>
    <row r="161" spans="1:13" x14ac:dyDescent="0.2">
      <c r="A161" s="2">
        <v>43886</v>
      </c>
      <c r="B161" s="10">
        <v>72.02</v>
      </c>
      <c r="C161" s="7">
        <v>1972.74</v>
      </c>
      <c r="D161" s="5">
        <v>196.77</v>
      </c>
      <c r="F161" s="11">
        <f t="shared" si="6"/>
        <v>0</v>
      </c>
      <c r="G161" s="8">
        <f t="shared" si="7"/>
        <v>1972.74</v>
      </c>
      <c r="K161" s="33">
        <v>13.78773</v>
      </c>
      <c r="L161" s="33">
        <v>7.1874919999999998</v>
      </c>
      <c r="M161" s="35">
        <f t="shared" si="8"/>
        <v>20.975221999999999</v>
      </c>
    </row>
    <row r="162" spans="1:13" x14ac:dyDescent="0.2">
      <c r="A162" s="2">
        <v>43885</v>
      </c>
      <c r="B162" s="10">
        <v>74.545000000000002</v>
      </c>
      <c r="C162" s="7">
        <v>2009.29</v>
      </c>
      <c r="D162" s="5">
        <v>200.72</v>
      </c>
      <c r="F162" s="11">
        <f t="shared" si="6"/>
        <v>0</v>
      </c>
      <c r="G162" s="8">
        <f t="shared" si="7"/>
        <v>2009.29</v>
      </c>
      <c r="K162" s="33">
        <v>31.179189999999998</v>
      </c>
      <c r="L162" s="33">
        <v>22.506530000000001</v>
      </c>
      <c r="M162" s="35">
        <f t="shared" si="8"/>
        <v>53.685720000000003</v>
      </c>
    </row>
    <row r="163" spans="1:13" x14ac:dyDescent="0.2">
      <c r="A163" s="2">
        <v>43882</v>
      </c>
      <c r="B163" s="10">
        <v>78.262500000000003</v>
      </c>
      <c r="C163" s="7">
        <v>2095.9699999999998</v>
      </c>
      <c r="D163" s="5">
        <v>210.18</v>
      </c>
      <c r="F163" s="11">
        <f t="shared" si="6"/>
        <v>0</v>
      </c>
      <c r="G163" s="8">
        <f t="shared" si="7"/>
        <v>2095.9699999999998</v>
      </c>
      <c r="K163" s="33">
        <v>20.123329999999999</v>
      </c>
      <c r="L163" s="33">
        <v>10.278600000000001</v>
      </c>
      <c r="M163" s="35">
        <f t="shared" si="8"/>
        <v>30.40193</v>
      </c>
    </row>
    <row r="164" spans="1:13" x14ac:dyDescent="0.2">
      <c r="A164" s="2">
        <v>43881</v>
      </c>
      <c r="B164" s="10">
        <v>80.075000000000003</v>
      </c>
      <c r="C164" s="7">
        <v>2153.1</v>
      </c>
      <c r="D164" s="5">
        <v>214.58</v>
      </c>
      <c r="F164" s="11">
        <f t="shared" si="6"/>
        <v>0</v>
      </c>
      <c r="G164" s="8">
        <f t="shared" si="7"/>
        <v>2153.1</v>
      </c>
      <c r="K164" s="33">
        <v>6.2222059999999999</v>
      </c>
      <c r="L164" s="33">
        <v>7.6356029999999997</v>
      </c>
      <c r="M164" s="35">
        <f t="shared" si="8"/>
        <v>13.857809</v>
      </c>
    </row>
    <row r="165" spans="1:13" x14ac:dyDescent="0.2">
      <c r="A165" s="2">
        <v>43880</v>
      </c>
      <c r="B165" s="10">
        <v>80.905000000000001</v>
      </c>
      <c r="C165" s="7">
        <v>2170.2199999999998</v>
      </c>
      <c r="D165" s="5">
        <v>217.49</v>
      </c>
      <c r="F165" s="11">
        <f t="shared" si="6"/>
        <v>0</v>
      </c>
      <c r="G165" s="8">
        <f t="shared" si="7"/>
        <v>2170.2199999999998</v>
      </c>
      <c r="K165" s="33">
        <v>-5.5889199999999999</v>
      </c>
      <c r="L165" s="33">
        <v>3.638369</v>
      </c>
      <c r="M165" s="35">
        <f t="shared" si="8"/>
        <v>-1.9505509999999999</v>
      </c>
    </row>
    <row r="166" spans="1:13" x14ac:dyDescent="0.2">
      <c r="A166" s="2">
        <v>43879</v>
      </c>
      <c r="B166" s="10">
        <v>79.75</v>
      </c>
      <c r="C166" s="7">
        <v>2155.67</v>
      </c>
      <c r="D166" s="5">
        <v>217.8</v>
      </c>
      <c r="F166" s="11">
        <f t="shared" si="6"/>
        <v>0</v>
      </c>
      <c r="G166" s="8">
        <f t="shared" si="7"/>
        <v>2155.67</v>
      </c>
      <c r="K166" s="33">
        <v>-5.8899600000000003</v>
      </c>
      <c r="L166" s="33">
        <v>-15.2239</v>
      </c>
      <c r="M166" s="35">
        <f t="shared" si="8"/>
        <v>-21.113860000000003</v>
      </c>
    </row>
    <row r="167" spans="1:13" x14ac:dyDescent="0.2">
      <c r="A167" s="2">
        <v>43875</v>
      </c>
      <c r="B167" s="10">
        <v>81.237499999999997</v>
      </c>
      <c r="C167" s="7">
        <v>2134.87</v>
      </c>
      <c r="D167" s="5">
        <v>214.18</v>
      </c>
      <c r="F167" s="11">
        <f t="shared" si="6"/>
        <v>0</v>
      </c>
      <c r="G167" s="8">
        <f t="shared" si="7"/>
        <v>2134.87</v>
      </c>
      <c r="K167" s="33">
        <v>4.9518199999999997</v>
      </c>
      <c r="L167" s="33">
        <v>-3.3573599999999999</v>
      </c>
      <c r="M167" s="35">
        <f t="shared" si="8"/>
        <v>1.5944599999999998</v>
      </c>
    </row>
    <row r="168" spans="1:13" x14ac:dyDescent="0.2">
      <c r="A168" s="2">
        <v>43874</v>
      </c>
      <c r="B168" s="10">
        <v>81.217500000000001</v>
      </c>
      <c r="C168" s="7">
        <v>2149.87</v>
      </c>
      <c r="D168" s="5">
        <v>213.14</v>
      </c>
      <c r="F168" s="11">
        <f t="shared" si="6"/>
        <v>0</v>
      </c>
      <c r="G168" s="8">
        <f t="shared" si="7"/>
        <v>2149.87</v>
      </c>
      <c r="K168" s="33">
        <v>3.7428490000000001</v>
      </c>
      <c r="L168" s="33">
        <v>-9.1105800000000006</v>
      </c>
      <c r="M168" s="35">
        <f t="shared" si="8"/>
        <v>-5.3677310000000009</v>
      </c>
    </row>
    <row r="169" spans="1:13" x14ac:dyDescent="0.2">
      <c r="A169" s="2">
        <v>43873</v>
      </c>
      <c r="B169" s="10">
        <v>81.8</v>
      </c>
      <c r="C169" s="7">
        <v>2160</v>
      </c>
      <c r="D169" s="5">
        <v>210.76</v>
      </c>
      <c r="F169" s="11">
        <f t="shared" si="6"/>
        <v>0</v>
      </c>
      <c r="G169" s="8">
        <f t="shared" si="7"/>
        <v>2160</v>
      </c>
      <c r="K169" s="33">
        <v>-4.3147200000000003</v>
      </c>
      <c r="L169" s="33">
        <v>-7.3697900000000001</v>
      </c>
      <c r="M169" s="35">
        <f t="shared" si="8"/>
        <v>-11.68451</v>
      </c>
    </row>
    <row r="170" spans="1:13" x14ac:dyDescent="0.2">
      <c r="A170" s="2">
        <v>43872</v>
      </c>
      <c r="B170" s="10">
        <v>79.902500000000003</v>
      </c>
      <c r="C170" s="7">
        <v>2150.8000000000002</v>
      </c>
      <c r="D170" s="5">
        <v>207.19</v>
      </c>
      <c r="F170" s="11">
        <f t="shared" si="6"/>
        <v>0</v>
      </c>
      <c r="G170" s="8">
        <f t="shared" si="7"/>
        <v>2150.8000000000002</v>
      </c>
      <c r="K170" s="33">
        <v>-5.2663599999999997</v>
      </c>
      <c r="L170" s="33">
        <v>18.104310000000002</v>
      </c>
      <c r="M170" s="35">
        <f t="shared" si="8"/>
        <v>12.837950000000003</v>
      </c>
    </row>
    <row r="171" spans="1:13" x14ac:dyDescent="0.2">
      <c r="A171" s="2">
        <v>43871</v>
      </c>
      <c r="B171" s="10">
        <v>80.387500000000003</v>
      </c>
      <c r="C171" s="7">
        <v>2133.91</v>
      </c>
      <c r="D171" s="5">
        <v>213.06</v>
      </c>
      <c r="F171" s="11">
        <f t="shared" si="6"/>
        <v>0</v>
      </c>
      <c r="G171" s="8">
        <f t="shared" si="7"/>
        <v>2133.91</v>
      </c>
      <c r="K171" s="33">
        <v>-18.337499999999999</v>
      </c>
      <c r="L171" s="33">
        <v>-1.5251699999999999</v>
      </c>
      <c r="M171" s="35">
        <f t="shared" si="8"/>
        <v>-19.862669999999998</v>
      </c>
    </row>
    <row r="172" spans="1:13" x14ac:dyDescent="0.2">
      <c r="A172" s="2">
        <v>43868</v>
      </c>
      <c r="B172" s="10">
        <v>80.007499999999993</v>
      </c>
      <c r="C172" s="7">
        <v>2079.2800000000002</v>
      </c>
      <c r="D172" s="5">
        <v>212.33</v>
      </c>
      <c r="F172" s="11">
        <f t="shared" si="6"/>
        <v>0</v>
      </c>
      <c r="G172" s="8">
        <f t="shared" si="7"/>
        <v>2079.2800000000002</v>
      </c>
      <c r="K172" s="33">
        <v>-8.7495999999999992</v>
      </c>
      <c r="L172" s="33">
        <v>-7.7845899999999997</v>
      </c>
      <c r="M172" s="35">
        <f t="shared" si="8"/>
        <v>-16.534189999999999</v>
      </c>
    </row>
    <row r="173" spans="1:13" x14ac:dyDescent="0.2">
      <c r="A173" s="2">
        <v>43867</v>
      </c>
      <c r="B173" s="10">
        <v>81.302499999999995</v>
      </c>
      <c r="C173" s="7">
        <v>2050.23</v>
      </c>
      <c r="D173" s="5">
        <v>210.85</v>
      </c>
      <c r="F173" s="11">
        <f t="shared" si="6"/>
        <v>0</v>
      </c>
      <c r="G173" s="8">
        <f t="shared" si="7"/>
        <v>2050.23</v>
      </c>
      <c r="K173" s="33">
        <v>-4.0581500000000004</v>
      </c>
      <c r="L173" s="33">
        <v>-0.28561999999999999</v>
      </c>
      <c r="M173" s="35">
        <f t="shared" si="8"/>
        <v>-4.3437700000000001</v>
      </c>
    </row>
    <row r="174" spans="1:13" x14ac:dyDescent="0.2">
      <c r="A174" s="2">
        <v>43866</v>
      </c>
      <c r="B174" s="10">
        <v>80.362499999999997</v>
      </c>
      <c r="C174" s="7">
        <v>2039.87</v>
      </c>
      <c r="D174" s="5">
        <v>210.11</v>
      </c>
      <c r="F174" s="11">
        <f t="shared" si="6"/>
        <v>0</v>
      </c>
      <c r="G174" s="8">
        <f t="shared" si="7"/>
        <v>2039.87</v>
      </c>
      <c r="K174" s="33">
        <v>2.8090890000000002</v>
      </c>
      <c r="L174" s="33">
        <v>0.560612</v>
      </c>
      <c r="M174" s="35">
        <f t="shared" si="8"/>
        <v>3.3697010000000001</v>
      </c>
    </row>
    <row r="175" spans="1:13" x14ac:dyDescent="0.2">
      <c r="A175" s="2">
        <v>43865</v>
      </c>
      <c r="B175" s="10">
        <v>79.712500000000006</v>
      </c>
      <c r="C175" s="7">
        <v>2049.67</v>
      </c>
      <c r="D175" s="5">
        <v>209.83</v>
      </c>
      <c r="F175" s="11">
        <f t="shared" si="6"/>
        <v>0</v>
      </c>
      <c r="G175" s="8">
        <f t="shared" si="7"/>
        <v>2049.67</v>
      </c>
      <c r="K175" s="33">
        <v>-16.755400000000002</v>
      </c>
      <c r="L175" s="33">
        <v>-12.665900000000001</v>
      </c>
      <c r="M175" s="35">
        <f t="shared" si="8"/>
        <v>-29.421300000000002</v>
      </c>
    </row>
    <row r="176" spans="1:13" x14ac:dyDescent="0.2">
      <c r="A176" s="2">
        <v>43864</v>
      </c>
      <c r="B176" s="10">
        <v>77.165000000000006</v>
      </c>
      <c r="C176" s="7">
        <v>2004.2</v>
      </c>
      <c r="D176" s="5">
        <v>204.19</v>
      </c>
      <c r="F176" s="11">
        <f t="shared" si="6"/>
        <v>0</v>
      </c>
      <c r="G176" s="8">
        <f t="shared" si="7"/>
        <v>2004.2</v>
      </c>
      <c r="K176" s="33">
        <v>1.6383399999999999</v>
      </c>
      <c r="L176" s="33">
        <v>-7.9427700000000003</v>
      </c>
      <c r="M176" s="35">
        <f t="shared" si="8"/>
        <v>-6.30443</v>
      </c>
    </row>
    <row r="177" spans="1:13" x14ac:dyDescent="0.2">
      <c r="A177" s="2">
        <v>43861</v>
      </c>
      <c r="B177" s="10">
        <v>77.377499999999998</v>
      </c>
      <c r="C177" s="7">
        <v>2008.72</v>
      </c>
      <c r="D177" s="5">
        <v>201.91</v>
      </c>
      <c r="F177" s="11">
        <f t="shared" si="6"/>
        <v>0</v>
      </c>
      <c r="G177" s="8">
        <f t="shared" si="7"/>
        <v>2008.72</v>
      </c>
      <c r="K177" s="33">
        <v>-43.291400000000003</v>
      </c>
      <c r="L177" s="33">
        <v>16.775849999999998</v>
      </c>
      <c r="M177" s="35">
        <f t="shared" si="8"/>
        <v>-26.515550000000005</v>
      </c>
    </row>
    <row r="178" spans="1:13" x14ac:dyDescent="0.2">
      <c r="A178" s="2">
        <v>43860</v>
      </c>
      <c r="B178" s="10">
        <v>80.967500000000001</v>
      </c>
      <c r="C178" s="7">
        <v>1870.68</v>
      </c>
      <c r="D178" s="5">
        <v>209.53</v>
      </c>
      <c r="F178" s="11">
        <f t="shared" si="6"/>
        <v>0</v>
      </c>
      <c r="G178" s="8">
        <f t="shared" si="7"/>
        <v>1870.68</v>
      </c>
      <c r="K178" s="33">
        <v>-4.1186400000000001</v>
      </c>
      <c r="L178" s="33">
        <v>44.558410000000002</v>
      </c>
      <c r="M178" s="35">
        <f t="shared" si="8"/>
        <v>40.439770000000003</v>
      </c>
    </row>
    <row r="179" spans="1:13" x14ac:dyDescent="0.2">
      <c r="A179" s="2">
        <v>43859</v>
      </c>
      <c r="B179" s="10">
        <v>81.084999999999994</v>
      </c>
      <c r="C179" s="7">
        <v>1858</v>
      </c>
      <c r="D179" s="5">
        <v>223.23</v>
      </c>
      <c r="F179" s="11">
        <f t="shared" si="6"/>
        <v>0</v>
      </c>
      <c r="G179" s="8">
        <f t="shared" si="7"/>
        <v>1858</v>
      </c>
      <c r="K179" s="33">
        <v>-2.6844999999999999</v>
      </c>
      <c r="L179" s="33">
        <v>-14.0222</v>
      </c>
      <c r="M179" s="35">
        <f t="shared" si="8"/>
        <v>-16.706699999999998</v>
      </c>
    </row>
    <row r="180" spans="1:13" x14ac:dyDescent="0.2">
      <c r="A180" s="2">
        <v>43858</v>
      </c>
      <c r="B180" s="10">
        <v>79.422499999999999</v>
      </c>
      <c r="C180" s="7">
        <v>1853.25</v>
      </c>
      <c r="D180" s="5">
        <v>217.79</v>
      </c>
      <c r="F180" s="11">
        <f t="shared" si="6"/>
        <v>0</v>
      </c>
      <c r="G180" s="8">
        <f t="shared" si="7"/>
        <v>1853.25</v>
      </c>
      <c r="K180" s="33">
        <v>-9.7072800000000008</v>
      </c>
      <c r="L180" s="33">
        <v>-4.5898599999999998</v>
      </c>
      <c r="M180" s="35">
        <f t="shared" si="8"/>
        <v>-14.297140000000001</v>
      </c>
    </row>
    <row r="181" spans="1:13" x14ac:dyDescent="0.2">
      <c r="A181" s="2">
        <v>43857</v>
      </c>
      <c r="B181" s="10">
        <v>77.237499999999997</v>
      </c>
      <c r="C181" s="7">
        <v>1828.34</v>
      </c>
      <c r="D181" s="5">
        <v>214.87</v>
      </c>
      <c r="F181" s="11">
        <f t="shared" si="6"/>
        <v>0</v>
      </c>
      <c r="G181" s="8">
        <f t="shared" si="7"/>
        <v>1828.34</v>
      </c>
      <c r="K181" s="33">
        <v>12.58817</v>
      </c>
      <c r="L181" s="33">
        <v>4.7285050000000002</v>
      </c>
      <c r="M181" s="35">
        <f t="shared" si="8"/>
        <v>17.316675</v>
      </c>
    </row>
    <row r="182" spans="1:13" x14ac:dyDescent="0.2">
      <c r="A182" s="2">
        <v>43854</v>
      </c>
      <c r="B182" s="10">
        <v>79.577500000000001</v>
      </c>
      <c r="C182" s="7">
        <v>1861.64</v>
      </c>
      <c r="D182" s="5">
        <v>217.94</v>
      </c>
      <c r="F182" s="11">
        <f t="shared" si="6"/>
        <v>0</v>
      </c>
      <c r="G182" s="8">
        <f t="shared" si="7"/>
        <v>1861.64</v>
      </c>
      <c r="K182" s="33">
        <v>7.747312</v>
      </c>
      <c r="L182" s="33">
        <v>5.4323600000000001</v>
      </c>
      <c r="M182" s="35">
        <f t="shared" si="8"/>
        <v>13.179672</v>
      </c>
    </row>
    <row r="183" spans="1:13" x14ac:dyDescent="0.2">
      <c r="A183" s="2">
        <v>43853</v>
      </c>
      <c r="B183" s="10">
        <v>79.807500000000005</v>
      </c>
      <c r="C183" s="7">
        <v>1884.58</v>
      </c>
      <c r="D183" s="5">
        <v>219.76</v>
      </c>
      <c r="F183" s="11">
        <f t="shared" si="6"/>
        <v>0</v>
      </c>
      <c r="G183" s="8">
        <f t="shared" si="7"/>
        <v>1884.58</v>
      </c>
      <c r="K183" s="33">
        <v>0.69743100000000002</v>
      </c>
      <c r="L183" s="33">
        <v>5.9732130000000003</v>
      </c>
      <c r="M183" s="35">
        <f t="shared" si="8"/>
        <v>6.6706440000000002</v>
      </c>
    </row>
    <row r="184" spans="1:13" x14ac:dyDescent="0.2">
      <c r="A184" s="2">
        <v>43852</v>
      </c>
      <c r="B184" s="10">
        <v>79.424999999999997</v>
      </c>
      <c r="C184" s="7">
        <v>1887.46</v>
      </c>
      <c r="D184" s="5">
        <v>221.32</v>
      </c>
      <c r="F184" s="11">
        <f t="shared" si="6"/>
        <v>0</v>
      </c>
      <c r="G184" s="8">
        <f t="shared" si="7"/>
        <v>1887.46</v>
      </c>
      <c r="K184" s="33">
        <v>1.313812</v>
      </c>
      <c r="L184" s="33">
        <v>1.0344500000000001</v>
      </c>
      <c r="M184" s="35">
        <f t="shared" si="8"/>
        <v>2.3482620000000001</v>
      </c>
    </row>
    <row r="185" spans="1:13" x14ac:dyDescent="0.2">
      <c r="A185" s="2">
        <v>43851</v>
      </c>
      <c r="B185" s="10">
        <v>79.142499999999998</v>
      </c>
      <c r="C185" s="7">
        <v>1892</v>
      </c>
      <c r="D185" s="5">
        <v>221.44</v>
      </c>
      <c r="F185" s="11">
        <f t="shared" si="6"/>
        <v>0</v>
      </c>
      <c r="G185" s="8">
        <f t="shared" si="7"/>
        <v>1892</v>
      </c>
      <c r="K185" s="33">
        <v>-8.6687899999999996</v>
      </c>
      <c r="L185" s="33">
        <v>1.0635079999999999</v>
      </c>
      <c r="M185" s="35">
        <f t="shared" si="8"/>
        <v>-7.6052819999999999</v>
      </c>
    </row>
    <row r="186" spans="1:13" x14ac:dyDescent="0.2">
      <c r="A186" s="2">
        <v>43847</v>
      </c>
      <c r="B186" s="10">
        <v>79.682500000000005</v>
      </c>
      <c r="C186" s="7">
        <v>1864.72</v>
      </c>
      <c r="D186" s="5">
        <v>222.14</v>
      </c>
      <c r="F186" s="11">
        <f t="shared" si="6"/>
        <v>0</v>
      </c>
      <c r="G186" s="8">
        <f t="shared" si="7"/>
        <v>1864.72</v>
      </c>
      <c r="K186" s="33">
        <v>3.7923049999999998</v>
      </c>
      <c r="L186" s="33">
        <v>0.77164200000000005</v>
      </c>
      <c r="M186" s="35">
        <f t="shared" si="8"/>
        <v>4.5639469999999998</v>
      </c>
    </row>
    <row r="187" spans="1:13" x14ac:dyDescent="0.2">
      <c r="A187" s="2">
        <v>43846</v>
      </c>
      <c r="B187" s="10">
        <v>78.81</v>
      </c>
      <c r="C187" s="7">
        <v>1877.94</v>
      </c>
      <c r="D187" s="5">
        <v>221.77</v>
      </c>
      <c r="F187" s="11">
        <f t="shared" si="6"/>
        <v>0</v>
      </c>
      <c r="G187" s="8">
        <f t="shared" si="7"/>
        <v>1877.94</v>
      </c>
      <c r="K187" s="33">
        <v>-5.9219900000000001</v>
      </c>
      <c r="L187" s="33">
        <v>0.186533</v>
      </c>
      <c r="M187" s="35">
        <f t="shared" si="8"/>
        <v>-5.7354570000000002</v>
      </c>
    </row>
    <row r="188" spans="1:13" x14ac:dyDescent="0.2">
      <c r="A188" s="2">
        <v>43845</v>
      </c>
      <c r="B188" s="10">
        <v>77.834999999999994</v>
      </c>
      <c r="C188" s="7">
        <v>1862.02</v>
      </c>
      <c r="D188" s="5">
        <v>221.15</v>
      </c>
      <c r="F188" s="11">
        <f t="shared" si="6"/>
        <v>0</v>
      </c>
      <c r="G188" s="8">
        <f t="shared" si="7"/>
        <v>1862.02</v>
      </c>
      <c r="K188" s="33">
        <v>2.6802290000000002</v>
      </c>
      <c r="L188" s="33">
        <v>-7.5994200000000003</v>
      </c>
      <c r="M188" s="35">
        <f t="shared" si="8"/>
        <v>-4.9191909999999996</v>
      </c>
    </row>
    <row r="189" spans="1:13" x14ac:dyDescent="0.2">
      <c r="A189" s="2">
        <v>43844</v>
      </c>
      <c r="B189" s="10">
        <v>78.17</v>
      </c>
      <c r="C189" s="7">
        <v>1869.44</v>
      </c>
      <c r="D189" s="5">
        <v>219.06</v>
      </c>
      <c r="F189" s="11">
        <f t="shared" si="6"/>
        <v>0</v>
      </c>
      <c r="G189" s="8">
        <f t="shared" si="7"/>
        <v>1869.44</v>
      </c>
      <c r="K189" s="33">
        <v>7.9517660000000001</v>
      </c>
      <c r="L189" s="33">
        <v>6.8940250000000001</v>
      </c>
      <c r="M189" s="35">
        <f t="shared" si="8"/>
        <v>14.845791</v>
      </c>
    </row>
    <row r="190" spans="1:13" x14ac:dyDescent="0.2">
      <c r="A190" s="2">
        <v>43843</v>
      </c>
      <c r="B190" s="10">
        <v>79.239999999999995</v>
      </c>
      <c r="C190" s="7">
        <v>1891.3</v>
      </c>
      <c r="D190" s="5">
        <v>221.91</v>
      </c>
      <c r="F190" s="11">
        <f t="shared" si="6"/>
        <v>0</v>
      </c>
      <c r="G190" s="8">
        <f t="shared" si="7"/>
        <v>1891.3</v>
      </c>
      <c r="K190" s="33">
        <v>-3.8032900000000001</v>
      </c>
      <c r="L190" s="33">
        <v>-8.8311899999999994</v>
      </c>
      <c r="M190" s="35">
        <f t="shared" si="8"/>
        <v>-12.63448</v>
      </c>
    </row>
    <row r="191" spans="1:13" x14ac:dyDescent="0.2">
      <c r="A191" s="2">
        <v>43840</v>
      </c>
      <c r="B191" s="10">
        <v>77.582499999999996</v>
      </c>
      <c r="C191" s="7">
        <v>1883.16</v>
      </c>
      <c r="D191" s="5">
        <v>218.06</v>
      </c>
      <c r="F191" s="11">
        <f t="shared" si="6"/>
        <v>0</v>
      </c>
      <c r="G191" s="8">
        <f t="shared" si="7"/>
        <v>1883.16</v>
      </c>
      <c r="K191" s="33">
        <v>5.8047550000000001</v>
      </c>
      <c r="L191" s="33">
        <v>1.182849</v>
      </c>
      <c r="M191" s="35">
        <f t="shared" si="8"/>
        <v>6.9876040000000001</v>
      </c>
    </row>
    <row r="192" spans="1:13" x14ac:dyDescent="0.2">
      <c r="A192" s="2">
        <v>43839</v>
      </c>
      <c r="B192" s="10">
        <v>77.407499999999999</v>
      </c>
      <c r="C192" s="7">
        <v>1901.05</v>
      </c>
      <c r="D192" s="5">
        <v>218.3</v>
      </c>
      <c r="F192" s="11">
        <f t="shared" si="6"/>
        <v>0</v>
      </c>
      <c r="G192" s="8">
        <f t="shared" si="7"/>
        <v>1901.05</v>
      </c>
      <c r="K192" s="33">
        <v>-4.0826700000000002</v>
      </c>
      <c r="L192" s="33">
        <v>-6.4197300000000004</v>
      </c>
      <c r="M192" s="35">
        <f t="shared" si="8"/>
        <v>-10.502400000000002</v>
      </c>
    </row>
    <row r="193" spans="1:13" x14ac:dyDescent="0.2">
      <c r="A193" s="2">
        <v>43838</v>
      </c>
      <c r="B193" s="10">
        <v>75.797499999999999</v>
      </c>
      <c r="C193" s="7">
        <v>1891.97</v>
      </c>
      <c r="D193" s="5">
        <v>215.22</v>
      </c>
      <c r="F193" s="11">
        <f t="shared" si="6"/>
        <v>0</v>
      </c>
      <c r="G193" s="8">
        <f t="shared" si="7"/>
        <v>1891.97</v>
      </c>
      <c r="K193" s="33">
        <v>4.126004</v>
      </c>
      <c r="L193" s="33">
        <v>-4.3410500000000001</v>
      </c>
      <c r="M193" s="35">
        <f t="shared" si="8"/>
        <v>-0.21504600000000007</v>
      </c>
    </row>
    <row r="194" spans="1:13" x14ac:dyDescent="0.2">
      <c r="A194" s="2">
        <v>43837</v>
      </c>
      <c r="B194" s="10">
        <v>74.597499999999997</v>
      </c>
      <c r="C194" s="7">
        <v>1906.86</v>
      </c>
      <c r="D194" s="5">
        <v>213.06</v>
      </c>
      <c r="F194" s="11">
        <f t="shared" si="6"/>
        <v>0</v>
      </c>
      <c r="G194" s="8">
        <f t="shared" si="7"/>
        <v>1906.86</v>
      </c>
      <c r="K194" s="33">
        <v>-1.08162</v>
      </c>
      <c r="L194" s="33">
        <v>-2.3059400000000001</v>
      </c>
      <c r="M194" s="35">
        <f t="shared" si="8"/>
        <v>-3.3875600000000001</v>
      </c>
    </row>
    <row r="195" spans="1:13" x14ac:dyDescent="0.2">
      <c r="A195" s="2">
        <v>43836</v>
      </c>
      <c r="B195" s="10">
        <v>74.95</v>
      </c>
      <c r="C195" s="7">
        <v>1902.88</v>
      </c>
      <c r="D195" s="5">
        <v>212.6</v>
      </c>
      <c r="F195" s="11">
        <f t="shared" si="6"/>
        <v>0</v>
      </c>
      <c r="G195" s="8">
        <f t="shared" si="7"/>
        <v>1902.88</v>
      </c>
      <c r="K195" s="33">
        <v>-9.6349599999999995</v>
      </c>
      <c r="L195" s="33">
        <v>-11.512499999999999</v>
      </c>
      <c r="M195" s="35">
        <f t="shared" si="8"/>
        <v>-21.147459999999999</v>
      </c>
    </row>
    <row r="196" spans="1:13" x14ac:dyDescent="0.2">
      <c r="A196" s="2">
        <v>43833</v>
      </c>
      <c r="B196" s="10">
        <v>74.357500000000002</v>
      </c>
      <c r="C196" s="7">
        <v>1874.97</v>
      </c>
      <c r="D196" s="5">
        <v>208.67</v>
      </c>
      <c r="F196" s="11">
        <f t="shared" si="6"/>
        <v>0</v>
      </c>
      <c r="G196" s="8">
        <f t="shared" si="7"/>
        <v>1874.97</v>
      </c>
      <c r="K196" s="33">
        <v>8.1149059999999995</v>
      </c>
      <c r="L196" s="33">
        <v>1.9733309999999999</v>
      </c>
      <c r="M196" s="35">
        <f t="shared" si="8"/>
        <v>10.088236999999999</v>
      </c>
    </row>
    <row r="197" spans="1:13" x14ac:dyDescent="0.2">
      <c r="A197" s="2">
        <v>43832</v>
      </c>
      <c r="B197" s="10">
        <v>75.087500000000006</v>
      </c>
      <c r="C197" s="7">
        <v>1898.01</v>
      </c>
      <c r="D197" s="5">
        <v>209.78</v>
      </c>
      <c r="F197" s="11">
        <f t="shared" ref="F197:F260" si="9">B197*$P$8</f>
        <v>0</v>
      </c>
      <c r="G197" s="8">
        <f t="shared" ref="G197:G260" si="10">C197*(1-$P$8)</f>
        <v>1898.01</v>
      </c>
      <c r="K197" s="33">
        <v>-17.727499999999999</v>
      </c>
      <c r="L197" s="33">
        <v>-11.016299999999999</v>
      </c>
      <c r="M197" s="35">
        <f t="shared" si="8"/>
        <v>-28.7438</v>
      </c>
    </row>
    <row r="198" spans="1:13" x14ac:dyDescent="0.2">
      <c r="A198" s="2">
        <v>43831</v>
      </c>
      <c r="B198" s="10">
        <v>73.412499999999994</v>
      </c>
      <c r="C198" s="7">
        <v>1847.84</v>
      </c>
      <c r="D198" s="5">
        <v>205.25</v>
      </c>
      <c r="F198" s="11">
        <f t="shared" si="9"/>
        <v>0</v>
      </c>
      <c r="G198" s="8">
        <f t="shared" si="10"/>
        <v>1847.84</v>
      </c>
      <c r="K198" s="33">
        <v>0</v>
      </c>
      <c r="L198" s="33">
        <v>0</v>
      </c>
      <c r="M198" s="35">
        <f t="shared" ref="M198:M261" si="11">SUM(K198:L198)</f>
        <v>0</v>
      </c>
    </row>
    <row r="199" spans="1:13" x14ac:dyDescent="0.2">
      <c r="A199" s="2">
        <v>43830</v>
      </c>
      <c r="B199" s="10">
        <v>73.412499999999994</v>
      </c>
      <c r="C199" s="7">
        <v>1847.84</v>
      </c>
      <c r="D199" s="5">
        <v>205.25</v>
      </c>
      <c r="F199" s="11">
        <f t="shared" si="9"/>
        <v>0</v>
      </c>
      <c r="G199" s="8">
        <f t="shared" si="10"/>
        <v>1847.84</v>
      </c>
      <c r="K199" s="33">
        <v>-0.67069999999999996</v>
      </c>
      <c r="L199" s="33">
        <v>-1.5386200000000001</v>
      </c>
      <c r="M199" s="35">
        <f t="shared" si="11"/>
        <v>-2.20932</v>
      </c>
    </row>
    <row r="200" spans="1:13" x14ac:dyDescent="0.2">
      <c r="A200" s="2">
        <v>43829</v>
      </c>
      <c r="B200" s="10">
        <v>72.88</v>
      </c>
      <c r="C200" s="7">
        <v>1846.89</v>
      </c>
      <c r="D200" s="5">
        <v>204.41</v>
      </c>
      <c r="F200" s="11">
        <f t="shared" si="9"/>
        <v>0</v>
      </c>
      <c r="G200" s="8">
        <f t="shared" si="10"/>
        <v>1846.89</v>
      </c>
      <c r="K200" s="33">
        <v>7.2958499999999997</v>
      </c>
      <c r="L200" s="33">
        <v>13.050330000000001</v>
      </c>
      <c r="M200" s="35">
        <f t="shared" si="11"/>
        <v>20.34618</v>
      </c>
    </row>
    <row r="201" spans="1:13" x14ac:dyDescent="0.2">
      <c r="A201" s="2">
        <v>43826</v>
      </c>
      <c r="B201" s="10">
        <v>72.45</v>
      </c>
      <c r="C201" s="7">
        <v>1869.8</v>
      </c>
      <c r="D201" s="5">
        <v>208.1</v>
      </c>
      <c r="F201" s="11">
        <f t="shared" si="9"/>
        <v>0</v>
      </c>
      <c r="G201" s="8">
        <f t="shared" si="10"/>
        <v>1869.8</v>
      </c>
      <c r="K201" s="33">
        <v>-0.32255</v>
      </c>
      <c r="L201" s="33">
        <v>-1.07677</v>
      </c>
      <c r="M201" s="35">
        <f t="shared" si="11"/>
        <v>-1.3993199999999999</v>
      </c>
    </row>
    <row r="202" spans="1:13" x14ac:dyDescent="0.2">
      <c r="A202" s="2">
        <v>43825</v>
      </c>
      <c r="B202" s="10">
        <v>72.477500000000006</v>
      </c>
      <c r="C202" s="7">
        <v>1868.77</v>
      </c>
      <c r="D202" s="5">
        <v>207.79</v>
      </c>
      <c r="F202" s="11">
        <f t="shared" si="9"/>
        <v>0</v>
      </c>
      <c r="G202" s="8">
        <f t="shared" si="10"/>
        <v>1868.77</v>
      </c>
      <c r="K202" s="33">
        <v>-27.278700000000001</v>
      </c>
      <c r="L202" s="33">
        <v>-5.5326199999999996</v>
      </c>
      <c r="M202" s="35">
        <f t="shared" si="11"/>
        <v>-32.811320000000002</v>
      </c>
    </row>
    <row r="203" spans="1:13" x14ac:dyDescent="0.2">
      <c r="A203" s="2">
        <v>43824</v>
      </c>
      <c r="B203" s="10">
        <v>71.067499999999995</v>
      </c>
      <c r="C203" s="7">
        <v>1789.21</v>
      </c>
      <c r="D203" s="5">
        <v>205.12</v>
      </c>
      <c r="F203" s="11">
        <f t="shared" si="9"/>
        <v>0</v>
      </c>
      <c r="G203" s="8">
        <f t="shared" si="10"/>
        <v>1789.21</v>
      </c>
      <c r="K203" s="33">
        <v>0</v>
      </c>
      <c r="L203" s="33">
        <v>0</v>
      </c>
      <c r="M203" s="35">
        <f t="shared" si="11"/>
        <v>0</v>
      </c>
    </row>
    <row r="204" spans="1:13" x14ac:dyDescent="0.2">
      <c r="A204" s="2">
        <v>43823</v>
      </c>
      <c r="B204" s="10">
        <v>71.067499999999995</v>
      </c>
      <c r="C204" s="7">
        <v>1789.21</v>
      </c>
      <c r="D204" s="5">
        <v>205.12</v>
      </c>
      <c r="F204" s="11">
        <f t="shared" si="9"/>
        <v>0</v>
      </c>
      <c r="G204" s="8">
        <f t="shared" si="10"/>
        <v>1789.21</v>
      </c>
      <c r="K204" s="33">
        <v>1.209384</v>
      </c>
      <c r="L204" s="33">
        <v>3.6215950000000001</v>
      </c>
      <c r="M204" s="35">
        <f t="shared" si="11"/>
        <v>4.8309790000000001</v>
      </c>
    </row>
    <row r="205" spans="1:13" x14ac:dyDescent="0.2">
      <c r="A205" s="2">
        <v>43822</v>
      </c>
      <c r="B205" s="10">
        <v>71</v>
      </c>
      <c r="C205" s="7">
        <v>1793</v>
      </c>
      <c r="D205" s="5">
        <v>206.18</v>
      </c>
      <c r="F205" s="11">
        <f t="shared" si="9"/>
        <v>0</v>
      </c>
      <c r="G205" s="8">
        <f t="shared" si="10"/>
        <v>1793</v>
      </c>
      <c r="K205" s="33">
        <v>-2.9142299999999999</v>
      </c>
      <c r="L205" s="33">
        <v>2.9826250000000001</v>
      </c>
      <c r="M205" s="35">
        <f t="shared" si="11"/>
        <v>6.8395000000000206E-2</v>
      </c>
    </row>
    <row r="206" spans="1:13" x14ac:dyDescent="0.2">
      <c r="A206" s="2">
        <v>43819</v>
      </c>
      <c r="B206" s="10">
        <v>69.86</v>
      </c>
      <c r="C206" s="7">
        <v>1786.5</v>
      </c>
      <c r="D206" s="5">
        <v>206.3</v>
      </c>
      <c r="F206" s="11">
        <f t="shared" si="9"/>
        <v>0</v>
      </c>
      <c r="G206" s="8">
        <f t="shared" si="10"/>
        <v>1786.5</v>
      </c>
      <c r="K206" s="33">
        <v>2.0102600000000002</v>
      </c>
      <c r="L206" s="33">
        <v>-1.11469</v>
      </c>
      <c r="M206" s="35">
        <f t="shared" si="11"/>
        <v>0.8955700000000002</v>
      </c>
    </row>
    <row r="207" spans="1:13" x14ac:dyDescent="0.2">
      <c r="A207" s="2">
        <v>43818</v>
      </c>
      <c r="B207" s="10">
        <v>70.004999999999995</v>
      </c>
      <c r="C207" s="7">
        <v>1792.28</v>
      </c>
      <c r="D207" s="5">
        <v>206.06</v>
      </c>
      <c r="F207" s="11">
        <f t="shared" si="9"/>
        <v>0</v>
      </c>
      <c r="G207" s="8">
        <f t="shared" si="10"/>
        <v>1792.28</v>
      </c>
      <c r="K207" s="33">
        <v>-2.7776900000000002</v>
      </c>
      <c r="L207" s="33">
        <v>-11.489000000000001</v>
      </c>
      <c r="M207" s="35">
        <f t="shared" si="11"/>
        <v>-14.266690000000001</v>
      </c>
    </row>
    <row r="208" spans="1:13" x14ac:dyDescent="0.2">
      <c r="A208" s="2">
        <v>43817</v>
      </c>
      <c r="B208" s="10">
        <v>69.935000000000002</v>
      </c>
      <c r="C208" s="7">
        <v>1784.03</v>
      </c>
      <c r="D208" s="5">
        <v>202.5</v>
      </c>
      <c r="F208" s="11">
        <f t="shared" si="9"/>
        <v>0</v>
      </c>
      <c r="G208" s="8">
        <f t="shared" si="10"/>
        <v>1784.03</v>
      </c>
      <c r="K208" s="33">
        <v>2.306673</v>
      </c>
      <c r="L208" s="33">
        <v>-13.828200000000001</v>
      </c>
      <c r="M208" s="35">
        <f t="shared" si="11"/>
        <v>-11.521527000000001</v>
      </c>
    </row>
    <row r="209" spans="1:13" x14ac:dyDescent="0.2">
      <c r="A209" s="2">
        <v>43816</v>
      </c>
      <c r="B209" s="10">
        <v>70.102500000000006</v>
      </c>
      <c r="C209" s="7">
        <v>1790.66</v>
      </c>
      <c r="D209" s="5">
        <v>198.39</v>
      </c>
      <c r="F209" s="11">
        <f t="shared" si="9"/>
        <v>0</v>
      </c>
      <c r="G209" s="8">
        <f t="shared" si="10"/>
        <v>1790.66</v>
      </c>
      <c r="K209" s="33">
        <v>-7.1922199999999998</v>
      </c>
      <c r="L209" s="33">
        <v>-1.2254100000000001</v>
      </c>
      <c r="M209" s="35">
        <f t="shared" si="11"/>
        <v>-8.4176299999999991</v>
      </c>
    </row>
    <row r="210" spans="1:13" x14ac:dyDescent="0.2">
      <c r="A210" s="2">
        <v>43815</v>
      </c>
      <c r="B210" s="10">
        <v>69.965000000000003</v>
      </c>
      <c r="C210" s="7">
        <v>1769.21</v>
      </c>
      <c r="D210" s="5">
        <v>197.92</v>
      </c>
      <c r="F210" s="11">
        <f t="shared" si="9"/>
        <v>0</v>
      </c>
      <c r="G210" s="8">
        <f t="shared" si="10"/>
        <v>1769.21</v>
      </c>
      <c r="K210" s="33">
        <v>-3.52521</v>
      </c>
      <c r="L210" s="33">
        <v>-9.7908399999999993</v>
      </c>
      <c r="M210" s="35">
        <f t="shared" si="11"/>
        <v>-13.316049999999999</v>
      </c>
    </row>
    <row r="211" spans="1:13" x14ac:dyDescent="0.2">
      <c r="A211" s="2">
        <v>43812</v>
      </c>
      <c r="B211" s="10">
        <v>68.787499999999994</v>
      </c>
      <c r="C211" s="7">
        <v>1760.94</v>
      </c>
      <c r="D211" s="5">
        <v>194.11</v>
      </c>
      <c r="F211" s="11">
        <f t="shared" si="9"/>
        <v>0</v>
      </c>
      <c r="G211" s="8">
        <f t="shared" si="10"/>
        <v>1760.94</v>
      </c>
      <c r="K211" s="33">
        <v>-0.81906000000000001</v>
      </c>
      <c r="L211" s="33">
        <v>10.73373</v>
      </c>
      <c r="M211" s="35">
        <f t="shared" si="11"/>
        <v>9.9146699999999992</v>
      </c>
    </row>
    <row r="212" spans="1:13" x14ac:dyDescent="0.2">
      <c r="A212" s="2">
        <v>43811</v>
      </c>
      <c r="B212" s="10">
        <v>67.864999999999995</v>
      </c>
      <c r="C212" s="7">
        <v>1760.33</v>
      </c>
      <c r="D212" s="5">
        <v>196.75</v>
      </c>
      <c r="F212" s="11">
        <f t="shared" si="9"/>
        <v>0</v>
      </c>
      <c r="G212" s="8">
        <f t="shared" si="10"/>
        <v>1760.33</v>
      </c>
      <c r="K212" s="33">
        <v>-3.9584600000000001</v>
      </c>
      <c r="L212" s="33">
        <v>18.420210000000001</v>
      </c>
      <c r="M212" s="35">
        <f t="shared" si="11"/>
        <v>14.46175</v>
      </c>
    </row>
    <row r="213" spans="1:13" x14ac:dyDescent="0.2">
      <c r="A213" s="2">
        <v>43810</v>
      </c>
      <c r="B213" s="10">
        <v>67.692499999999995</v>
      </c>
      <c r="C213" s="7">
        <v>1748.72</v>
      </c>
      <c r="D213" s="5">
        <v>202.26</v>
      </c>
      <c r="F213" s="11">
        <f t="shared" si="9"/>
        <v>0</v>
      </c>
      <c r="G213" s="8">
        <f t="shared" si="10"/>
        <v>1748.72</v>
      </c>
      <c r="K213" s="33">
        <v>-3.5309300000000001</v>
      </c>
      <c r="L213" s="33">
        <v>-3.2473000000000001</v>
      </c>
      <c r="M213" s="35">
        <f t="shared" si="11"/>
        <v>-6.7782300000000006</v>
      </c>
    </row>
    <row r="214" spans="1:13" x14ac:dyDescent="0.2">
      <c r="A214" s="2">
        <v>43809</v>
      </c>
      <c r="B214" s="10">
        <v>67.12</v>
      </c>
      <c r="C214" s="7">
        <v>1739.21</v>
      </c>
      <c r="D214" s="5">
        <v>200.87</v>
      </c>
      <c r="F214" s="11">
        <f t="shared" si="9"/>
        <v>0</v>
      </c>
      <c r="G214" s="8">
        <f t="shared" si="10"/>
        <v>1739.21</v>
      </c>
      <c r="K214" s="33">
        <v>3.1485319999999999</v>
      </c>
      <c r="L214" s="33">
        <v>2.4238550000000001</v>
      </c>
      <c r="M214" s="35">
        <f t="shared" si="11"/>
        <v>5.572387</v>
      </c>
    </row>
    <row r="215" spans="1:13" x14ac:dyDescent="0.2">
      <c r="A215" s="2">
        <v>43808</v>
      </c>
      <c r="B215" s="10">
        <v>66.73</v>
      </c>
      <c r="C215" s="7">
        <v>1749.51</v>
      </c>
      <c r="D215" s="5">
        <v>201.34</v>
      </c>
      <c r="F215" s="11">
        <f t="shared" si="9"/>
        <v>0</v>
      </c>
      <c r="G215" s="8">
        <f t="shared" si="10"/>
        <v>1749.51</v>
      </c>
      <c r="K215" s="33">
        <v>1.3256829999999999</v>
      </c>
      <c r="L215" s="33">
        <v>-3.1015100000000002</v>
      </c>
      <c r="M215" s="35">
        <f t="shared" si="11"/>
        <v>-1.7758270000000003</v>
      </c>
    </row>
    <row r="216" spans="1:13" x14ac:dyDescent="0.2">
      <c r="A216" s="2">
        <v>43805</v>
      </c>
      <c r="B216" s="10">
        <v>67.677499999999995</v>
      </c>
      <c r="C216" s="7">
        <v>1751.6</v>
      </c>
      <c r="D216" s="5">
        <v>201.05</v>
      </c>
      <c r="F216" s="11">
        <f t="shared" si="9"/>
        <v>0</v>
      </c>
      <c r="G216" s="8">
        <f t="shared" si="10"/>
        <v>1751.6</v>
      </c>
      <c r="K216" s="33">
        <v>-4.5388400000000004</v>
      </c>
      <c r="L216" s="33">
        <v>-2.6158100000000002</v>
      </c>
      <c r="M216" s="35">
        <f t="shared" si="11"/>
        <v>-7.1546500000000002</v>
      </c>
    </row>
    <row r="217" spans="1:13" x14ac:dyDescent="0.2">
      <c r="A217" s="2">
        <v>43804</v>
      </c>
      <c r="B217" s="10">
        <v>66.394999999999996</v>
      </c>
      <c r="C217" s="7">
        <v>1740.48</v>
      </c>
      <c r="D217" s="5">
        <v>199.36</v>
      </c>
      <c r="F217" s="11">
        <f t="shared" si="9"/>
        <v>0</v>
      </c>
      <c r="G217" s="8">
        <f t="shared" si="10"/>
        <v>1740.48</v>
      </c>
      <c r="K217" s="33">
        <v>6.0475510000000003</v>
      </c>
      <c r="L217" s="33">
        <v>5.4296999999999998E-2</v>
      </c>
      <c r="M217" s="35">
        <f t="shared" si="11"/>
        <v>6.1018480000000004</v>
      </c>
    </row>
    <row r="218" spans="1:13" x14ac:dyDescent="0.2">
      <c r="A218" s="2">
        <v>43803</v>
      </c>
      <c r="B218" s="10">
        <v>65.435000000000002</v>
      </c>
      <c r="C218" s="7">
        <v>1760.69</v>
      </c>
      <c r="D218" s="5">
        <v>198.71</v>
      </c>
      <c r="F218" s="11">
        <f t="shared" si="9"/>
        <v>0</v>
      </c>
      <c r="G218" s="8">
        <f t="shared" si="10"/>
        <v>1760.69</v>
      </c>
      <c r="K218" s="33">
        <v>2.6854979999999999</v>
      </c>
      <c r="L218" s="33">
        <v>1.660588</v>
      </c>
      <c r="M218" s="35">
        <f t="shared" si="11"/>
        <v>4.3460859999999997</v>
      </c>
    </row>
    <row r="219" spans="1:13" x14ac:dyDescent="0.2">
      <c r="A219" s="2">
        <v>43802</v>
      </c>
      <c r="B219" s="10">
        <v>64.862499999999997</v>
      </c>
      <c r="C219" s="7">
        <v>1769.96</v>
      </c>
      <c r="D219" s="5">
        <v>198.82</v>
      </c>
      <c r="F219" s="11">
        <f t="shared" si="9"/>
        <v>0</v>
      </c>
      <c r="G219" s="8">
        <f t="shared" si="10"/>
        <v>1769.96</v>
      </c>
      <c r="K219" s="33">
        <v>4.6407259999999999</v>
      </c>
      <c r="L219" s="33">
        <v>0.20410300000000001</v>
      </c>
      <c r="M219" s="35">
        <f t="shared" si="11"/>
        <v>4.8448289999999998</v>
      </c>
    </row>
    <row r="220" spans="1:13" x14ac:dyDescent="0.2">
      <c r="A220" s="2">
        <v>43801</v>
      </c>
      <c r="B220" s="10">
        <v>66.040000000000006</v>
      </c>
      <c r="C220" s="7">
        <v>1781.6</v>
      </c>
      <c r="D220" s="5">
        <v>199.7</v>
      </c>
      <c r="F220" s="11">
        <f t="shared" si="9"/>
        <v>0</v>
      </c>
      <c r="G220" s="8">
        <f t="shared" si="10"/>
        <v>1781.6</v>
      </c>
      <c r="K220" s="33">
        <v>6.8722469999999998</v>
      </c>
      <c r="L220" s="33">
        <v>4.5924719999999999</v>
      </c>
      <c r="M220" s="35">
        <f t="shared" si="11"/>
        <v>11.464718999999999</v>
      </c>
    </row>
    <row r="221" spans="1:13" x14ac:dyDescent="0.2">
      <c r="A221" s="2">
        <v>43798</v>
      </c>
      <c r="B221" s="10">
        <v>66.8125</v>
      </c>
      <c r="C221" s="7">
        <v>1800.8</v>
      </c>
      <c r="D221" s="5">
        <v>201.64</v>
      </c>
      <c r="F221" s="11">
        <f t="shared" si="9"/>
        <v>0</v>
      </c>
      <c r="G221" s="8">
        <f t="shared" si="10"/>
        <v>1800.8</v>
      </c>
      <c r="K221" s="33">
        <v>5.9609209999999999</v>
      </c>
      <c r="L221" s="33">
        <v>0.84278399999999998</v>
      </c>
      <c r="M221" s="35">
        <f t="shared" si="11"/>
        <v>6.8037049999999999</v>
      </c>
    </row>
    <row r="222" spans="1:13" x14ac:dyDescent="0.2">
      <c r="A222" s="2">
        <v>43797</v>
      </c>
      <c r="B222" s="10">
        <v>66.959999999999994</v>
      </c>
      <c r="C222" s="7">
        <v>1818.51</v>
      </c>
      <c r="D222" s="5">
        <v>202</v>
      </c>
      <c r="F222" s="11">
        <f t="shared" si="9"/>
        <v>0</v>
      </c>
      <c r="G222" s="8">
        <f t="shared" si="10"/>
        <v>1818.51</v>
      </c>
      <c r="K222" s="33">
        <v>0</v>
      </c>
      <c r="L222" s="33">
        <v>0</v>
      </c>
      <c r="M222" s="35">
        <f t="shared" si="11"/>
        <v>0</v>
      </c>
    </row>
    <row r="223" spans="1:13" x14ac:dyDescent="0.2">
      <c r="A223" s="2">
        <v>43796</v>
      </c>
      <c r="B223" s="10">
        <v>66.959999999999994</v>
      </c>
      <c r="C223" s="7">
        <v>1818.51</v>
      </c>
      <c r="D223" s="5">
        <v>202</v>
      </c>
      <c r="F223" s="11">
        <f t="shared" si="9"/>
        <v>0</v>
      </c>
      <c r="G223" s="8">
        <f t="shared" si="10"/>
        <v>1818.51</v>
      </c>
      <c r="K223" s="33">
        <v>-7.7336799999999997</v>
      </c>
      <c r="L223" s="33">
        <v>-7.8975999999999997</v>
      </c>
      <c r="M223" s="35">
        <f t="shared" si="11"/>
        <v>-15.63128</v>
      </c>
    </row>
    <row r="224" spans="1:13" x14ac:dyDescent="0.2">
      <c r="A224" s="2">
        <v>43795</v>
      </c>
      <c r="B224" s="10">
        <v>66.072500000000005</v>
      </c>
      <c r="C224" s="7">
        <v>1796.94</v>
      </c>
      <c r="D224" s="5">
        <v>198.97</v>
      </c>
      <c r="F224" s="11">
        <f t="shared" si="9"/>
        <v>0</v>
      </c>
      <c r="G224" s="8">
        <f t="shared" si="10"/>
        <v>1796.94</v>
      </c>
      <c r="K224" s="33">
        <v>-7.2985300000000004</v>
      </c>
      <c r="L224" s="33">
        <v>1.5015769999999999</v>
      </c>
      <c r="M224" s="35">
        <f t="shared" si="11"/>
        <v>-5.7969530000000002</v>
      </c>
    </row>
    <row r="225" spans="1:13" x14ac:dyDescent="0.2">
      <c r="A225" s="2">
        <v>43794</v>
      </c>
      <c r="B225" s="10">
        <v>66.592500000000001</v>
      </c>
      <c r="C225" s="7">
        <v>1773.84</v>
      </c>
      <c r="D225" s="5">
        <v>199.79</v>
      </c>
      <c r="F225" s="11">
        <f t="shared" si="9"/>
        <v>0</v>
      </c>
      <c r="G225" s="8">
        <f t="shared" si="10"/>
        <v>1773.84</v>
      </c>
      <c r="K225" s="33">
        <v>-10.075799999999999</v>
      </c>
      <c r="L225" s="33">
        <v>-0.56672999999999996</v>
      </c>
      <c r="M225" s="35">
        <f t="shared" si="11"/>
        <v>-10.642529999999999</v>
      </c>
    </row>
    <row r="226" spans="1:13" x14ac:dyDescent="0.2">
      <c r="A226" s="2">
        <v>43791</v>
      </c>
      <c r="B226" s="10">
        <v>65.444999999999993</v>
      </c>
      <c r="C226" s="7">
        <v>1745.72</v>
      </c>
      <c r="D226" s="5">
        <v>198.82</v>
      </c>
      <c r="F226" s="11">
        <f t="shared" si="9"/>
        <v>0</v>
      </c>
      <c r="G226" s="8">
        <f t="shared" si="10"/>
        <v>1745.72</v>
      </c>
      <c r="K226" s="33">
        <v>-3.6059899999999998</v>
      </c>
      <c r="L226" s="33">
        <v>-3.0426500000000001</v>
      </c>
      <c r="M226" s="35">
        <f t="shared" si="11"/>
        <v>-6.6486400000000003</v>
      </c>
    </row>
    <row r="227" spans="1:13" x14ac:dyDescent="0.2">
      <c r="A227" s="2">
        <v>43790</v>
      </c>
      <c r="B227" s="10">
        <v>65.502499999999998</v>
      </c>
      <c r="C227" s="7">
        <v>1734.71</v>
      </c>
      <c r="D227" s="5">
        <v>197.93</v>
      </c>
      <c r="F227" s="11">
        <f t="shared" si="9"/>
        <v>0</v>
      </c>
      <c r="G227" s="8">
        <f t="shared" si="10"/>
        <v>1734.71</v>
      </c>
      <c r="K227" s="33">
        <v>3.778915</v>
      </c>
      <c r="L227" s="33">
        <v>-2.0444300000000002</v>
      </c>
      <c r="M227" s="35">
        <f t="shared" si="11"/>
        <v>1.7344849999999998</v>
      </c>
    </row>
    <row r="228" spans="1:13" x14ac:dyDescent="0.2">
      <c r="A228" s="2">
        <v>43789</v>
      </c>
      <c r="B228" s="10">
        <v>65.797499999999999</v>
      </c>
      <c r="C228" s="7">
        <v>1745.53</v>
      </c>
      <c r="D228" s="5">
        <v>197.51</v>
      </c>
      <c r="F228" s="11">
        <f t="shared" si="9"/>
        <v>0</v>
      </c>
      <c r="G228" s="8">
        <f t="shared" si="10"/>
        <v>1745.53</v>
      </c>
      <c r="K228" s="33">
        <v>2.921621</v>
      </c>
      <c r="L228" s="33">
        <v>4.1614420000000001</v>
      </c>
      <c r="M228" s="35">
        <f t="shared" si="11"/>
        <v>7.0830630000000001</v>
      </c>
    </row>
    <row r="229" spans="1:13" x14ac:dyDescent="0.2">
      <c r="A229" s="2">
        <v>43788</v>
      </c>
      <c r="B229" s="10">
        <v>66.572500000000005</v>
      </c>
      <c r="C229" s="7">
        <v>1752.79</v>
      </c>
      <c r="D229" s="5">
        <v>199.32</v>
      </c>
      <c r="F229" s="11">
        <f t="shared" si="9"/>
        <v>0</v>
      </c>
      <c r="G229" s="8">
        <f t="shared" si="10"/>
        <v>1752.79</v>
      </c>
      <c r="K229" s="33">
        <v>4.9405999999999999E-2</v>
      </c>
      <c r="L229" s="33">
        <v>-6.7421600000000002</v>
      </c>
      <c r="M229" s="35">
        <f t="shared" si="11"/>
        <v>-6.6927539999999999</v>
      </c>
    </row>
    <row r="230" spans="1:13" x14ac:dyDescent="0.2">
      <c r="A230" s="2">
        <v>43787</v>
      </c>
      <c r="B230" s="10">
        <v>66.775000000000006</v>
      </c>
      <c r="C230" s="7">
        <v>1752.53</v>
      </c>
      <c r="D230" s="5">
        <v>197.4</v>
      </c>
      <c r="F230" s="11">
        <f t="shared" si="9"/>
        <v>0</v>
      </c>
      <c r="G230" s="8">
        <f t="shared" si="10"/>
        <v>1752.53</v>
      </c>
      <c r="K230" s="33">
        <v>-4.5405199999999999</v>
      </c>
      <c r="L230" s="33">
        <v>-6.7643300000000002</v>
      </c>
      <c r="M230" s="35">
        <f t="shared" si="11"/>
        <v>-11.30485</v>
      </c>
    </row>
    <row r="231" spans="1:13" x14ac:dyDescent="0.2">
      <c r="A231" s="2">
        <v>43784</v>
      </c>
      <c r="B231" s="10">
        <v>66.44</v>
      </c>
      <c r="C231" s="7">
        <v>1739.49</v>
      </c>
      <c r="D231" s="5">
        <v>195.1</v>
      </c>
      <c r="F231" s="11">
        <f t="shared" si="9"/>
        <v>0</v>
      </c>
      <c r="G231" s="8">
        <f t="shared" si="10"/>
        <v>1739.49</v>
      </c>
      <c r="K231" s="33">
        <v>4.4798010000000001</v>
      </c>
      <c r="L231" s="33">
        <v>-4.6081500000000002</v>
      </c>
      <c r="M231" s="35">
        <f t="shared" si="11"/>
        <v>-0.12834900000000005</v>
      </c>
    </row>
    <row r="232" spans="1:13" x14ac:dyDescent="0.2">
      <c r="A232" s="2">
        <v>43783</v>
      </c>
      <c r="B232" s="10">
        <v>65.66</v>
      </c>
      <c r="C232" s="7">
        <v>1754.6</v>
      </c>
      <c r="D232" s="5">
        <v>193.15</v>
      </c>
      <c r="F232" s="11">
        <f t="shared" si="9"/>
        <v>0</v>
      </c>
      <c r="G232" s="8">
        <f t="shared" si="10"/>
        <v>1754.6</v>
      </c>
      <c r="K232" s="33">
        <v>-0.18715000000000001</v>
      </c>
      <c r="L232" s="33">
        <v>-0.90852999999999995</v>
      </c>
      <c r="M232" s="35">
        <f t="shared" si="11"/>
        <v>-1.09568</v>
      </c>
    </row>
    <row r="233" spans="1:13" x14ac:dyDescent="0.2">
      <c r="A233" s="2">
        <v>43782</v>
      </c>
      <c r="B233" s="10">
        <v>66.117500000000007</v>
      </c>
      <c r="C233" s="7">
        <v>1753.11</v>
      </c>
      <c r="D233" s="5">
        <v>193.19</v>
      </c>
      <c r="F233" s="11">
        <f t="shared" si="9"/>
        <v>0</v>
      </c>
      <c r="G233" s="8">
        <f t="shared" si="10"/>
        <v>1753.11</v>
      </c>
      <c r="K233" s="33">
        <v>7.8191309999999996</v>
      </c>
      <c r="L233" s="33">
        <v>5.613696</v>
      </c>
      <c r="M233" s="35">
        <f t="shared" si="11"/>
        <v>13.432827</v>
      </c>
    </row>
    <row r="234" spans="1:13" x14ac:dyDescent="0.2">
      <c r="A234" s="2">
        <v>43781</v>
      </c>
      <c r="B234" s="10">
        <v>65.489999999999995</v>
      </c>
      <c r="C234" s="7">
        <v>1778</v>
      </c>
      <c r="D234" s="5">
        <v>194.47</v>
      </c>
      <c r="F234" s="11">
        <f t="shared" si="9"/>
        <v>0</v>
      </c>
      <c r="G234" s="8">
        <f t="shared" si="10"/>
        <v>1778</v>
      </c>
      <c r="K234" s="33">
        <v>-2.0617999999999999</v>
      </c>
      <c r="L234" s="33">
        <v>-16.0379</v>
      </c>
      <c r="M234" s="35">
        <f t="shared" si="11"/>
        <v>-18.099699999999999</v>
      </c>
    </row>
    <row r="235" spans="1:13" x14ac:dyDescent="0.2">
      <c r="A235" s="2">
        <v>43780</v>
      </c>
      <c r="B235" s="10">
        <v>65.55</v>
      </c>
      <c r="C235" s="7">
        <v>1771.65</v>
      </c>
      <c r="D235" s="5">
        <v>189.61</v>
      </c>
      <c r="F235" s="11">
        <f t="shared" si="9"/>
        <v>0</v>
      </c>
      <c r="G235" s="8">
        <f t="shared" si="10"/>
        <v>1771.65</v>
      </c>
      <c r="K235" s="33">
        <v>4.3657909999999998</v>
      </c>
      <c r="L235" s="33">
        <v>5.1945079999999999</v>
      </c>
      <c r="M235" s="35">
        <f t="shared" si="11"/>
        <v>9.5602990000000005</v>
      </c>
    </row>
    <row r="236" spans="1:13" x14ac:dyDescent="0.2">
      <c r="A236" s="2">
        <v>43777</v>
      </c>
      <c r="B236" s="10">
        <v>65.034999999999997</v>
      </c>
      <c r="C236" s="7">
        <v>1785.88</v>
      </c>
      <c r="D236" s="5">
        <v>190.84</v>
      </c>
      <c r="F236" s="11">
        <f t="shared" si="9"/>
        <v>0</v>
      </c>
      <c r="G236" s="8">
        <f t="shared" si="10"/>
        <v>1785.88</v>
      </c>
      <c r="K236" s="33">
        <v>0.64920599999999995</v>
      </c>
      <c r="L236" s="33">
        <v>-0.97094000000000003</v>
      </c>
      <c r="M236" s="35">
        <f t="shared" si="11"/>
        <v>-0.32173400000000008</v>
      </c>
    </row>
    <row r="237" spans="1:13" x14ac:dyDescent="0.2">
      <c r="A237" s="2">
        <v>43776</v>
      </c>
      <c r="B237" s="10">
        <v>64.857500000000002</v>
      </c>
      <c r="C237" s="7">
        <v>1788.2</v>
      </c>
      <c r="D237" s="5">
        <v>190.42</v>
      </c>
      <c r="F237" s="11">
        <f t="shared" si="9"/>
        <v>0</v>
      </c>
      <c r="G237" s="8">
        <f t="shared" si="10"/>
        <v>1788.2</v>
      </c>
      <c r="K237" s="33">
        <v>2.1395</v>
      </c>
      <c r="L237" s="33">
        <v>4.9411529999999999</v>
      </c>
      <c r="M237" s="35">
        <f t="shared" si="11"/>
        <v>7.0806529999999999</v>
      </c>
    </row>
    <row r="238" spans="1:13" x14ac:dyDescent="0.2">
      <c r="A238" s="2">
        <v>43775</v>
      </c>
      <c r="B238" s="10">
        <v>64.31</v>
      </c>
      <c r="C238" s="7">
        <v>1795.77</v>
      </c>
      <c r="D238" s="5">
        <v>191.55</v>
      </c>
      <c r="F238" s="11">
        <f t="shared" si="9"/>
        <v>0</v>
      </c>
      <c r="G238" s="8">
        <f t="shared" si="10"/>
        <v>1795.77</v>
      </c>
      <c r="K238" s="33">
        <v>1.9478219999999999</v>
      </c>
      <c r="L238" s="33">
        <v>9.1257079999999995</v>
      </c>
      <c r="M238" s="35">
        <f t="shared" si="11"/>
        <v>11.07353</v>
      </c>
    </row>
    <row r="239" spans="1:13" x14ac:dyDescent="0.2">
      <c r="A239" s="2">
        <v>43774</v>
      </c>
      <c r="B239" s="10">
        <v>64.282499999999999</v>
      </c>
      <c r="C239" s="7">
        <v>1801.71</v>
      </c>
      <c r="D239" s="5">
        <v>194.32</v>
      </c>
      <c r="F239" s="11">
        <f t="shared" si="9"/>
        <v>0</v>
      </c>
      <c r="G239" s="8">
        <f t="shared" si="10"/>
        <v>1801.71</v>
      </c>
      <c r="K239" s="33">
        <v>1.03837</v>
      </c>
      <c r="L239" s="33">
        <v>1.098617</v>
      </c>
      <c r="M239" s="35">
        <f t="shared" si="11"/>
        <v>2.136987</v>
      </c>
    </row>
    <row r="240" spans="1:13" x14ac:dyDescent="0.2">
      <c r="A240" s="2">
        <v>43773</v>
      </c>
      <c r="B240" s="10">
        <v>64.375</v>
      </c>
      <c r="C240" s="7">
        <v>1804.66</v>
      </c>
      <c r="D240" s="5">
        <v>194.72</v>
      </c>
      <c r="F240" s="11">
        <f t="shared" si="9"/>
        <v>0</v>
      </c>
      <c r="G240" s="8">
        <f t="shared" si="10"/>
        <v>1804.66</v>
      </c>
      <c r="K240" s="33">
        <v>-4.6569700000000003</v>
      </c>
      <c r="L240" s="33">
        <v>-2.6449099999999999</v>
      </c>
      <c r="M240" s="35">
        <f t="shared" si="11"/>
        <v>-7.3018800000000006</v>
      </c>
    </row>
    <row r="241" spans="1:13" x14ac:dyDescent="0.2">
      <c r="A241" s="2">
        <v>43770</v>
      </c>
      <c r="B241" s="10">
        <v>63.954999999999998</v>
      </c>
      <c r="C241" s="7">
        <v>1791.44</v>
      </c>
      <c r="D241" s="5">
        <v>193.62</v>
      </c>
      <c r="F241" s="11">
        <f t="shared" si="9"/>
        <v>0</v>
      </c>
      <c r="G241" s="8">
        <f t="shared" si="10"/>
        <v>1791.44</v>
      </c>
      <c r="K241" s="33">
        <v>-6.0731400000000004</v>
      </c>
      <c r="L241" s="33">
        <v>-2.43574</v>
      </c>
      <c r="M241" s="35">
        <f t="shared" si="11"/>
        <v>-8.5088800000000013</v>
      </c>
    </row>
    <row r="242" spans="1:13" x14ac:dyDescent="0.2">
      <c r="A242" s="2">
        <v>43769</v>
      </c>
      <c r="B242" s="10">
        <v>62.19</v>
      </c>
      <c r="C242" s="7">
        <v>1776.66</v>
      </c>
      <c r="D242" s="5">
        <v>191.65</v>
      </c>
      <c r="F242" s="11">
        <f t="shared" si="9"/>
        <v>0</v>
      </c>
      <c r="G242" s="8">
        <f t="shared" si="10"/>
        <v>1776.66</v>
      </c>
      <c r="K242" s="33">
        <v>0.182418</v>
      </c>
      <c r="L242" s="33">
        <v>-8.0006500000000003</v>
      </c>
      <c r="M242" s="35">
        <f t="shared" si="11"/>
        <v>-7.8182320000000001</v>
      </c>
    </row>
    <row r="243" spans="1:13" x14ac:dyDescent="0.2">
      <c r="A243" s="2">
        <v>43768</v>
      </c>
      <c r="B243" s="10">
        <v>60.814999999999998</v>
      </c>
      <c r="C243" s="7">
        <v>1779.99</v>
      </c>
      <c r="D243" s="5">
        <v>188.25</v>
      </c>
      <c r="F243" s="11">
        <f t="shared" si="9"/>
        <v>0</v>
      </c>
      <c r="G243" s="8">
        <f t="shared" si="10"/>
        <v>1779.99</v>
      </c>
      <c r="K243" s="33">
        <v>-5.7148899999999996</v>
      </c>
      <c r="L243" s="33">
        <v>3.4512</v>
      </c>
      <c r="M243" s="35">
        <f t="shared" si="11"/>
        <v>-2.2636899999999995</v>
      </c>
    </row>
    <row r="244" spans="1:13" x14ac:dyDescent="0.2">
      <c r="A244" s="2">
        <v>43767</v>
      </c>
      <c r="B244" s="10">
        <v>60.822499999999998</v>
      </c>
      <c r="C244" s="7">
        <v>1762.71</v>
      </c>
      <c r="D244" s="5">
        <v>189.31</v>
      </c>
      <c r="F244" s="11">
        <f t="shared" si="9"/>
        <v>0</v>
      </c>
      <c r="G244" s="8">
        <f t="shared" si="10"/>
        <v>1762.71</v>
      </c>
      <c r="K244" s="33">
        <v>5.720002</v>
      </c>
      <c r="L244" s="33">
        <v>-2.9771000000000001</v>
      </c>
      <c r="M244" s="35">
        <f t="shared" si="11"/>
        <v>2.742902</v>
      </c>
    </row>
    <row r="245" spans="1:13" x14ac:dyDescent="0.2">
      <c r="A245" s="2">
        <v>43766</v>
      </c>
      <c r="B245" s="10">
        <v>62.262500000000003</v>
      </c>
      <c r="C245" s="7">
        <v>1777.08</v>
      </c>
      <c r="D245" s="5">
        <v>189.4</v>
      </c>
      <c r="F245" s="11">
        <f t="shared" si="9"/>
        <v>0</v>
      </c>
      <c r="G245" s="8">
        <f t="shared" si="10"/>
        <v>1777.08</v>
      </c>
      <c r="K245" s="33">
        <v>-5.6265599999999996</v>
      </c>
      <c r="L245" s="33">
        <v>-3.53769</v>
      </c>
      <c r="M245" s="35">
        <f t="shared" si="11"/>
        <v>-9.1642499999999991</v>
      </c>
    </row>
    <row r="246" spans="1:13" x14ac:dyDescent="0.2">
      <c r="A246" s="2">
        <v>43763</v>
      </c>
      <c r="B246" s="10">
        <v>61.645000000000003</v>
      </c>
      <c r="C246" s="7">
        <v>1761.33</v>
      </c>
      <c r="D246" s="5">
        <v>187.89</v>
      </c>
      <c r="F246" s="11">
        <f t="shared" si="9"/>
        <v>0</v>
      </c>
      <c r="G246" s="8">
        <f t="shared" si="10"/>
        <v>1761.33</v>
      </c>
      <c r="K246" s="33">
        <v>5.9364679999999996</v>
      </c>
      <c r="L246" s="33">
        <v>-3.2366600000000001</v>
      </c>
      <c r="M246" s="35">
        <f t="shared" si="11"/>
        <v>2.6998079999999995</v>
      </c>
    </row>
    <row r="247" spans="1:13" x14ac:dyDescent="0.2">
      <c r="A247" s="2">
        <v>43762</v>
      </c>
      <c r="B247" s="10">
        <v>60.895000000000003</v>
      </c>
      <c r="C247" s="7">
        <v>1780.78</v>
      </c>
      <c r="D247" s="5">
        <v>186.38</v>
      </c>
      <c r="F247" s="11">
        <f t="shared" si="9"/>
        <v>0</v>
      </c>
      <c r="G247" s="8">
        <f t="shared" si="10"/>
        <v>1780.78</v>
      </c>
      <c r="K247" s="33">
        <v>-6.2270599999999998</v>
      </c>
      <c r="L247" s="33">
        <v>-0.52534999999999998</v>
      </c>
      <c r="M247" s="35">
        <f t="shared" si="11"/>
        <v>-6.7524099999999994</v>
      </c>
    </row>
    <row r="248" spans="1:13" x14ac:dyDescent="0.2">
      <c r="A248" s="2">
        <v>43761</v>
      </c>
      <c r="B248" s="10">
        <v>60.795000000000002</v>
      </c>
      <c r="C248" s="7">
        <v>1762.17</v>
      </c>
      <c r="D248" s="5">
        <v>186.15</v>
      </c>
      <c r="F248" s="11">
        <f t="shared" si="9"/>
        <v>0</v>
      </c>
      <c r="G248" s="8">
        <f t="shared" si="10"/>
        <v>1762.17</v>
      </c>
      <c r="K248" s="33">
        <v>0.63987300000000003</v>
      </c>
      <c r="L248" s="33">
        <v>-10.6371</v>
      </c>
      <c r="M248" s="35">
        <f t="shared" si="11"/>
        <v>-9.9972270000000005</v>
      </c>
    </row>
    <row r="249" spans="1:13" x14ac:dyDescent="0.2">
      <c r="A249" s="2">
        <v>43760</v>
      </c>
      <c r="B249" s="10">
        <v>59.99</v>
      </c>
      <c r="C249" s="7">
        <v>1765.73</v>
      </c>
      <c r="D249" s="5">
        <v>182.34</v>
      </c>
      <c r="F249" s="11">
        <f t="shared" si="9"/>
        <v>0</v>
      </c>
      <c r="G249" s="8">
        <f t="shared" si="10"/>
        <v>1765.73</v>
      </c>
      <c r="K249" s="33">
        <v>6.6890799999999997</v>
      </c>
      <c r="L249" s="33">
        <v>23.96529</v>
      </c>
      <c r="M249" s="35">
        <f t="shared" si="11"/>
        <v>30.65437</v>
      </c>
    </row>
    <row r="250" spans="1:13" x14ac:dyDescent="0.2">
      <c r="A250" s="2">
        <v>43759</v>
      </c>
      <c r="B250" s="10">
        <v>60.127499999999998</v>
      </c>
      <c r="C250" s="7">
        <v>1785.66</v>
      </c>
      <c r="D250" s="5">
        <v>189.76</v>
      </c>
      <c r="F250" s="11">
        <f t="shared" si="9"/>
        <v>0</v>
      </c>
      <c r="G250" s="8">
        <f t="shared" si="10"/>
        <v>1785.66</v>
      </c>
      <c r="K250" s="33">
        <v>-10.0037</v>
      </c>
      <c r="L250" s="33">
        <v>-10.464499999999999</v>
      </c>
      <c r="M250" s="35">
        <f t="shared" si="11"/>
        <v>-20.4682</v>
      </c>
    </row>
    <row r="251" spans="1:13" x14ac:dyDescent="0.2">
      <c r="A251" s="2">
        <v>43756</v>
      </c>
      <c r="B251" s="10">
        <v>59.102499999999999</v>
      </c>
      <c r="C251" s="7">
        <v>1757.51</v>
      </c>
      <c r="D251" s="5">
        <v>185.85</v>
      </c>
      <c r="F251" s="11">
        <f t="shared" si="9"/>
        <v>0</v>
      </c>
      <c r="G251" s="8">
        <f t="shared" si="10"/>
        <v>1757.51</v>
      </c>
      <c r="K251" s="33">
        <v>9.7314790000000002</v>
      </c>
      <c r="L251" s="33">
        <v>15.49635</v>
      </c>
      <c r="M251" s="35">
        <f t="shared" si="11"/>
        <v>25.227829</v>
      </c>
    </row>
    <row r="252" spans="1:13" x14ac:dyDescent="0.2">
      <c r="A252" s="2">
        <v>43755</v>
      </c>
      <c r="B252" s="10">
        <v>58.82</v>
      </c>
      <c r="C252" s="7">
        <v>1787.48</v>
      </c>
      <c r="D252" s="5">
        <v>190.39</v>
      </c>
      <c r="F252" s="11">
        <f t="shared" si="9"/>
        <v>0</v>
      </c>
      <c r="G252" s="8">
        <f t="shared" si="10"/>
        <v>1787.48</v>
      </c>
      <c r="K252" s="33">
        <v>-3.4788800000000002</v>
      </c>
      <c r="L252" s="33">
        <v>-2.2315499999999999</v>
      </c>
      <c r="M252" s="35">
        <f t="shared" si="11"/>
        <v>-5.7104300000000006</v>
      </c>
    </row>
    <row r="253" spans="1:13" x14ac:dyDescent="0.2">
      <c r="A253" s="2">
        <v>43754</v>
      </c>
      <c r="B253" s="10">
        <v>58.592500000000001</v>
      </c>
      <c r="C253" s="7">
        <v>1777.43</v>
      </c>
      <c r="D253" s="5">
        <v>189.55</v>
      </c>
      <c r="F253" s="11">
        <f t="shared" si="9"/>
        <v>0</v>
      </c>
      <c r="G253" s="8">
        <f t="shared" si="10"/>
        <v>1777.43</v>
      </c>
      <c r="K253" s="33">
        <v>-3.1678000000000002</v>
      </c>
      <c r="L253" s="33">
        <v>-2.6990500000000002</v>
      </c>
      <c r="M253" s="35">
        <f t="shared" si="11"/>
        <v>-5.8668500000000003</v>
      </c>
    </row>
    <row r="254" spans="1:13" x14ac:dyDescent="0.2">
      <c r="A254" s="2">
        <v>43753</v>
      </c>
      <c r="B254" s="10">
        <v>58.83</v>
      </c>
      <c r="C254" s="7">
        <v>1767.38</v>
      </c>
      <c r="D254" s="5">
        <v>188.89</v>
      </c>
      <c r="F254" s="11">
        <f t="shared" si="9"/>
        <v>0</v>
      </c>
      <c r="G254" s="8">
        <f t="shared" si="10"/>
        <v>1767.38</v>
      </c>
      <c r="K254" s="33">
        <v>-10.152900000000001</v>
      </c>
      <c r="L254" s="33">
        <v>-18.667899999999999</v>
      </c>
      <c r="M254" s="35">
        <f t="shared" si="11"/>
        <v>-28.820799999999998</v>
      </c>
    </row>
    <row r="255" spans="1:13" x14ac:dyDescent="0.2">
      <c r="A255" s="2">
        <v>43752</v>
      </c>
      <c r="B255" s="10">
        <v>58.967500000000001</v>
      </c>
      <c r="C255" s="7">
        <v>1736.43</v>
      </c>
      <c r="D255" s="5">
        <v>183.28</v>
      </c>
      <c r="F255" s="11">
        <f t="shared" si="9"/>
        <v>0</v>
      </c>
      <c r="G255" s="8">
        <f t="shared" si="10"/>
        <v>1736.43</v>
      </c>
      <c r="K255" s="33">
        <v>-1.43601</v>
      </c>
      <c r="L255" s="33">
        <v>2.784338</v>
      </c>
      <c r="M255" s="35">
        <f t="shared" si="11"/>
        <v>1.348328</v>
      </c>
    </row>
    <row r="256" spans="1:13" x14ac:dyDescent="0.2">
      <c r="A256" s="2">
        <v>43749</v>
      </c>
      <c r="B256" s="10">
        <v>59.052500000000002</v>
      </c>
      <c r="C256" s="7">
        <v>1731.92</v>
      </c>
      <c r="D256" s="5">
        <v>184.19</v>
      </c>
      <c r="F256" s="11">
        <f t="shared" si="9"/>
        <v>0</v>
      </c>
      <c r="G256" s="8">
        <f t="shared" si="10"/>
        <v>1731.92</v>
      </c>
      <c r="K256" s="33">
        <v>-4.8831600000000002</v>
      </c>
      <c r="L256" s="33">
        <v>-10.135199999999999</v>
      </c>
      <c r="M256" s="35">
        <f t="shared" si="11"/>
        <v>-15.018359999999999</v>
      </c>
    </row>
    <row r="257" spans="1:13" x14ac:dyDescent="0.2">
      <c r="A257" s="2">
        <v>43748</v>
      </c>
      <c r="B257" s="10">
        <v>57.522500000000001</v>
      </c>
      <c r="C257" s="7">
        <v>1720.26</v>
      </c>
      <c r="D257" s="5">
        <v>180.03</v>
      </c>
      <c r="F257" s="11">
        <f t="shared" si="9"/>
        <v>0</v>
      </c>
      <c r="G257" s="8">
        <f t="shared" si="10"/>
        <v>1720.26</v>
      </c>
      <c r="K257" s="33">
        <v>6.0878000000000002E-2</v>
      </c>
      <c r="L257" s="33">
        <v>1.149076</v>
      </c>
      <c r="M257" s="35">
        <f t="shared" si="11"/>
        <v>1.209954</v>
      </c>
    </row>
    <row r="258" spans="1:13" x14ac:dyDescent="0.2">
      <c r="A258" s="2">
        <v>43747</v>
      </c>
      <c r="B258" s="10">
        <v>56.7575</v>
      </c>
      <c r="C258" s="7">
        <v>1721.99</v>
      </c>
      <c r="D258" s="5">
        <v>179.85</v>
      </c>
      <c r="F258" s="11">
        <f t="shared" si="9"/>
        <v>0</v>
      </c>
      <c r="G258" s="8">
        <f t="shared" si="10"/>
        <v>1721.99</v>
      </c>
      <c r="K258" s="33">
        <v>-5.8949600000000002</v>
      </c>
      <c r="L258" s="33">
        <v>-5.3772500000000001</v>
      </c>
      <c r="M258" s="35">
        <f t="shared" si="11"/>
        <v>-11.272210000000001</v>
      </c>
    </row>
    <row r="259" spans="1:13" x14ac:dyDescent="0.2">
      <c r="A259" s="2">
        <v>43746</v>
      </c>
      <c r="B259" s="10">
        <v>56.1</v>
      </c>
      <c r="C259" s="7">
        <v>1705.51</v>
      </c>
      <c r="D259" s="5">
        <v>177.75</v>
      </c>
      <c r="F259" s="11">
        <f t="shared" si="9"/>
        <v>0</v>
      </c>
      <c r="G259" s="8">
        <f t="shared" si="10"/>
        <v>1705.51</v>
      </c>
      <c r="K259" s="33">
        <v>9.4318869999999997</v>
      </c>
      <c r="L259" s="33">
        <v>4.8039839999999998</v>
      </c>
      <c r="M259" s="35">
        <f t="shared" si="11"/>
        <v>14.235870999999999</v>
      </c>
    </row>
    <row r="260" spans="1:13" x14ac:dyDescent="0.2">
      <c r="A260" s="2">
        <v>43745</v>
      </c>
      <c r="B260" s="10">
        <v>56.765000000000001</v>
      </c>
      <c r="C260" s="7">
        <v>1732.66</v>
      </c>
      <c r="D260" s="5">
        <v>179.68</v>
      </c>
      <c r="F260" s="11">
        <f t="shared" si="9"/>
        <v>0</v>
      </c>
      <c r="G260" s="8">
        <f t="shared" si="10"/>
        <v>1732.66</v>
      </c>
      <c r="K260" s="33">
        <v>2.3054209999999999</v>
      </c>
      <c r="L260" s="33">
        <v>2.5477810000000001</v>
      </c>
      <c r="M260" s="35">
        <f t="shared" si="11"/>
        <v>4.8532019999999996</v>
      </c>
    </row>
    <row r="261" spans="1:13" x14ac:dyDescent="0.2">
      <c r="A261" s="2">
        <v>43742</v>
      </c>
      <c r="B261" s="10">
        <v>56.752499999999998</v>
      </c>
      <c r="C261" s="7">
        <v>1739.65</v>
      </c>
      <c r="D261" s="5">
        <v>180.45</v>
      </c>
      <c r="F261" s="11">
        <f t="shared" ref="F261:F324" si="12">B261*$P$8</f>
        <v>0</v>
      </c>
      <c r="G261" s="8">
        <f t="shared" ref="G261:G324" si="13">C261*(1-$P$8)</f>
        <v>1739.65</v>
      </c>
      <c r="K261" s="33">
        <v>-6.0765900000000004</v>
      </c>
      <c r="L261" s="33">
        <v>1.4844E-2</v>
      </c>
      <c r="M261" s="35">
        <f t="shared" si="11"/>
        <v>-6.0617460000000003</v>
      </c>
    </row>
    <row r="262" spans="1:13" x14ac:dyDescent="0.2">
      <c r="A262" s="2">
        <v>43741</v>
      </c>
      <c r="B262" s="10">
        <v>55.204999999999998</v>
      </c>
      <c r="C262" s="7">
        <v>1724.42</v>
      </c>
      <c r="D262" s="5">
        <v>179.38</v>
      </c>
      <c r="F262" s="11">
        <f t="shared" si="12"/>
        <v>0</v>
      </c>
      <c r="G262" s="8">
        <f t="shared" si="13"/>
        <v>1724.42</v>
      </c>
      <c r="K262" s="33">
        <v>-4.0151199999999996</v>
      </c>
      <c r="L262" s="33">
        <v>-14.583399999999999</v>
      </c>
      <c r="M262" s="35">
        <f t="shared" ref="M262:M325" si="14">SUM(K262:L262)</f>
        <v>-18.598520000000001</v>
      </c>
    </row>
    <row r="263" spans="1:13" x14ac:dyDescent="0.2">
      <c r="A263" s="2">
        <v>43740</v>
      </c>
      <c r="B263" s="10">
        <v>54.74</v>
      </c>
      <c r="C263" s="7">
        <v>1713.23</v>
      </c>
      <c r="D263" s="5">
        <v>174.6</v>
      </c>
      <c r="F263" s="11">
        <f t="shared" si="12"/>
        <v>0</v>
      </c>
      <c r="G263" s="8">
        <f t="shared" si="13"/>
        <v>1713.23</v>
      </c>
      <c r="K263" s="33">
        <v>8.3629169999999995</v>
      </c>
      <c r="L263" s="33">
        <v>0.76129500000000005</v>
      </c>
      <c r="M263" s="35">
        <f t="shared" si="14"/>
        <v>9.124212</v>
      </c>
    </row>
    <row r="264" spans="1:13" x14ac:dyDescent="0.2">
      <c r="A264" s="2">
        <v>43739</v>
      </c>
      <c r="B264" s="10">
        <v>56.147500000000001</v>
      </c>
      <c r="C264" s="7">
        <v>1735.65</v>
      </c>
      <c r="D264" s="5">
        <v>175.81</v>
      </c>
      <c r="F264" s="11">
        <f t="shared" si="12"/>
        <v>0</v>
      </c>
      <c r="G264" s="8">
        <f t="shared" si="13"/>
        <v>1735.65</v>
      </c>
      <c r="K264" s="33">
        <v>-1.763E-2</v>
      </c>
      <c r="L264" s="33">
        <v>7.7794160000000003</v>
      </c>
      <c r="M264" s="35">
        <f t="shared" si="14"/>
        <v>7.7617860000000007</v>
      </c>
    </row>
    <row r="265" spans="1:13" x14ac:dyDescent="0.2">
      <c r="A265" s="2">
        <v>43738</v>
      </c>
      <c r="B265" s="10">
        <v>55.9925</v>
      </c>
      <c r="C265" s="7">
        <v>1735.91</v>
      </c>
      <c r="D265" s="5">
        <v>178.08</v>
      </c>
      <c r="F265" s="11">
        <f t="shared" si="12"/>
        <v>0</v>
      </c>
      <c r="G265" s="8">
        <f t="shared" si="13"/>
        <v>1735.91</v>
      </c>
      <c r="K265" s="33">
        <v>-4.3237199999999998</v>
      </c>
      <c r="L265" s="33">
        <v>-0.28138000000000002</v>
      </c>
      <c r="M265" s="35">
        <f t="shared" si="14"/>
        <v>-4.6051000000000002</v>
      </c>
    </row>
    <row r="266" spans="1:13" x14ac:dyDescent="0.2">
      <c r="A266" s="2">
        <v>43735</v>
      </c>
      <c r="B266" s="10">
        <v>54.704999999999998</v>
      </c>
      <c r="C266" s="7">
        <v>1725.45</v>
      </c>
      <c r="D266" s="5">
        <v>177.1</v>
      </c>
      <c r="F266" s="11">
        <f t="shared" si="12"/>
        <v>0</v>
      </c>
      <c r="G266" s="8">
        <f t="shared" si="13"/>
        <v>1725.45</v>
      </c>
      <c r="K266" s="33">
        <v>4.9422350000000002</v>
      </c>
      <c r="L266" s="33">
        <v>9.2407520000000005</v>
      </c>
      <c r="M266" s="35">
        <f t="shared" si="14"/>
        <v>14.182987000000001</v>
      </c>
    </row>
    <row r="267" spans="1:13" x14ac:dyDescent="0.2">
      <c r="A267" s="2">
        <v>43734</v>
      </c>
      <c r="B267" s="10">
        <v>54.972499999999997</v>
      </c>
      <c r="C267" s="7">
        <v>1739.84</v>
      </c>
      <c r="D267" s="5">
        <v>180.11</v>
      </c>
      <c r="F267" s="11">
        <f t="shared" si="12"/>
        <v>0</v>
      </c>
      <c r="G267" s="8">
        <f t="shared" si="13"/>
        <v>1739.84</v>
      </c>
      <c r="K267" s="33">
        <v>9.6212300000000006</v>
      </c>
      <c r="L267" s="33">
        <v>8.1539780000000004</v>
      </c>
      <c r="M267" s="35">
        <f t="shared" si="14"/>
        <v>17.775207999999999</v>
      </c>
    </row>
    <row r="268" spans="1:13" x14ac:dyDescent="0.2">
      <c r="A268" s="2">
        <v>43733</v>
      </c>
      <c r="B268" s="10">
        <v>55.2575</v>
      </c>
      <c r="C268" s="7">
        <v>1768.33</v>
      </c>
      <c r="D268" s="5">
        <v>182.8</v>
      </c>
      <c r="F268" s="11">
        <f t="shared" si="12"/>
        <v>0</v>
      </c>
      <c r="G268" s="8">
        <f t="shared" si="13"/>
        <v>1768.33</v>
      </c>
      <c r="K268" s="33">
        <v>-9.4049499999999995</v>
      </c>
      <c r="L268" s="33">
        <v>-3.0705900000000002</v>
      </c>
      <c r="M268" s="35">
        <f t="shared" si="14"/>
        <v>-12.475539999999999</v>
      </c>
    </row>
    <row r="269" spans="1:13" x14ac:dyDescent="0.2">
      <c r="A269" s="2">
        <v>43732</v>
      </c>
      <c r="B269" s="10">
        <v>54.42</v>
      </c>
      <c r="C269" s="7">
        <v>1741.61</v>
      </c>
      <c r="D269" s="5">
        <v>181.28</v>
      </c>
      <c r="F269" s="11">
        <f t="shared" si="12"/>
        <v>0</v>
      </c>
      <c r="G269" s="8">
        <f t="shared" si="13"/>
        <v>1741.61</v>
      </c>
      <c r="K269" s="33">
        <v>14.635910000000001</v>
      </c>
      <c r="L269" s="33">
        <v>17.53576</v>
      </c>
      <c r="M269" s="35">
        <f t="shared" si="14"/>
        <v>32.171669999999999</v>
      </c>
    </row>
    <row r="270" spans="1:13" x14ac:dyDescent="0.2">
      <c r="A270" s="2">
        <v>43731</v>
      </c>
      <c r="B270" s="10">
        <v>54.68</v>
      </c>
      <c r="C270" s="7">
        <v>1785.3</v>
      </c>
      <c r="D270" s="5">
        <v>186.82</v>
      </c>
      <c r="F270" s="11">
        <f t="shared" si="12"/>
        <v>0</v>
      </c>
      <c r="G270" s="8">
        <f t="shared" si="13"/>
        <v>1785.3</v>
      </c>
      <c r="K270" s="33">
        <v>2.7672029999999999</v>
      </c>
      <c r="L270" s="33">
        <v>10.73799</v>
      </c>
      <c r="M270" s="35">
        <f t="shared" si="14"/>
        <v>13.505193</v>
      </c>
    </row>
    <row r="271" spans="1:13" x14ac:dyDescent="0.2">
      <c r="A271" s="2">
        <v>43728</v>
      </c>
      <c r="B271" s="10">
        <v>54.432499999999997</v>
      </c>
      <c r="C271" s="7">
        <v>1794.16</v>
      </c>
      <c r="D271" s="5">
        <v>189.93</v>
      </c>
      <c r="F271" s="11">
        <f t="shared" si="12"/>
        <v>0</v>
      </c>
      <c r="G271" s="8">
        <f t="shared" si="13"/>
        <v>1794.16</v>
      </c>
      <c r="K271" s="33">
        <v>9.5901099999999992</v>
      </c>
      <c r="L271" s="33">
        <v>-1.14747</v>
      </c>
      <c r="M271" s="35">
        <f t="shared" si="14"/>
        <v>8.442639999999999</v>
      </c>
    </row>
    <row r="272" spans="1:13" x14ac:dyDescent="0.2">
      <c r="A272" s="2">
        <v>43727</v>
      </c>
      <c r="B272" s="10">
        <v>55.24</v>
      </c>
      <c r="C272" s="7">
        <v>1821.5</v>
      </c>
      <c r="D272" s="5">
        <v>190.14</v>
      </c>
      <c r="F272" s="11">
        <f t="shared" si="12"/>
        <v>0</v>
      </c>
      <c r="G272" s="8">
        <f t="shared" si="13"/>
        <v>1821.5</v>
      </c>
      <c r="K272" s="33">
        <v>-1.0345800000000001</v>
      </c>
      <c r="L272" s="33">
        <v>-7.5718899999999998</v>
      </c>
      <c r="M272" s="35">
        <f t="shared" si="14"/>
        <v>-8.6064699999999998</v>
      </c>
    </row>
    <row r="273" spans="1:13" x14ac:dyDescent="0.2">
      <c r="A273" s="2">
        <v>43726</v>
      </c>
      <c r="B273" s="10">
        <v>55.692500000000003</v>
      </c>
      <c r="C273" s="7">
        <v>1817.46</v>
      </c>
      <c r="D273" s="5">
        <v>188.14</v>
      </c>
      <c r="F273" s="11">
        <f t="shared" si="12"/>
        <v>0</v>
      </c>
      <c r="G273" s="8">
        <f t="shared" si="13"/>
        <v>1817.46</v>
      </c>
      <c r="K273" s="33">
        <v>1.338657</v>
      </c>
      <c r="L273" s="33">
        <v>0.97940499999999997</v>
      </c>
      <c r="M273" s="35">
        <f t="shared" si="14"/>
        <v>2.3180619999999998</v>
      </c>
    </row>
    <row r="274" spans="1:13" x14ac:dyDescent="0.2">
      <c r="A274" s="2">
        <v>43725</v>
      </c>
      <c r="B274" s="10">
        <v>55.174999999999997</v>
      </c>
      <c r="C274" s="7">
        <v>1822.55</v>
      </c>
      <c r="D274" s="5">
        <v>188.08</v>
      </c>
      <c r="F274" s="11">
        <f t="shared" si="12"/>
        <v>0</v>
      </c>
      <c r="G274" s="8">
        <f t="shared" si="13"/>
        <v>1822.55</v>
      </c>
      <c r="K274" s="33">
        <v>-5.0030000000000001</v>
      </c>
      <c r="L274" s="33">
        <v>-5.6313899999999997</v>
      </c>
      <c r="M274" s="35">
        <f t="shared" si="14"/>
        <v>-10.63439</v>
      </c>
    </row>
    <row r="275" spans="1:13" x14ac:dyDescent="0.2">
      <c r="A275" s="2">
        <v>43724</v>
      </c>
      <c r="B275" s="10">
        <v>54.975000000000001</v>
      </c>
      <c r="C275" s="7">
        <v>1807.84</v>
      </c>
      <c r="D275" s="5">
        <v>186.22</v>
      </c>
      <c r="F275" s="11">
        <f t="shared" si="12"/>
        <v>0</v>
      </c>
      <c r="G275" s="8">
        <f t="shared" si="13"/>
        <v>1807.84</v>
      </c>
      <c r="K275" s="33">
        <v>10.234579999999999</v>
      </c>
      <c r="L275" s="33">
        <v>3.8269449999999998</v>
      </c>
      <c r="M275" s="35">
        <f t="shared" si="14"/>
        <v>14.061525</v>
      </c>
    </row>
    <row r="276" spans="1:13" x14ac:dyDescent="0.2">
      <c r="A276" s="2">
        <v>43721</v>
      </c>
      <c r="B276" s="10">
        <v>54.6875</v>
      </c>
      <c r="C276" s="7">
        <v>1839.34</v>
      </c>
      <c r="D276" s="5">
        <v>187.19</v>
      </c>
      <c r="F276" s="11">
        <f t="shared" si="12"/>
        <v>0</v>
      </c>
      <c r="G276" s="8">
        <f t="shared" si="13"/>
        <v>1839.34</v>
      </c>
      <c r="K276" s="33">
        <v>2.118547</v>
      </c>
      <c r="L276" s="33">
        <v>-1.5459499999999999</v>
      </c>
      <c r="M276" s="35">
        <f t="shared" si="14"/>
        <v>0.57259700000000002</v>
      </c>
    </row>
    <row r="277" spans="1:13" x14ac:dyDescent="0.2">
      <c r="A277" s="2">
        <v>43720</v>
      </c>
      <c r="B277" s="10">
        <v>55.7712</v>
      </c>
      <c r="C277" s="7">
        <v>1843.55</v>
      </c>
      <c r="D277" s="5">
        <v>187.47</v>
      </c>
      <c r="F277" s="11">
        <f t="shared" si="12"/>
        <v>0</v>
      </c>
      <c r="G277" s="8">
        <f t="shared" si="13"/>
        <v>1843.55</v>
      </c>
      <c r="K277" s="33">
        <v>-6.7211400000000001</v>
      </c>
      <c r="L277" s="33">
        <v>3.0504190000000002</v>
      </c>
      <c r="M277" s="35">
        <f t="shared" si="14"/>
        <v>-3.6707209999999999</v>
      </c>
    </row>
    <row r="278" spans="1:13" x14ac:dyDescent="0.2">
      <c r="A278" s="2">
        <v>43719</v>
      </c>
      <c r="B278" s="10">
        <v>55.897500000000001</v>
      </c>
      <c r="C278" s="7">
        <v>1822.99</v>
      </c>
      <c r="D278" s="5">
        <v>188.49</v>
      </c>
      <c r="F278" s="11">
        <f t="shared" si="12"/>
        <v>0</v>
      </c>
      <c r="G278" s="8">
        <f t="shared" si="13"/>
        <v>1822.99</v>
      </c>
      <c r="K278" s="33">
        <v>-1.96</v>
      </c>
      <c r="L278" s="33">
        <v>-3.67747</v>
      </c>
      <c r="M278" s="35">
        <f t="shared" si="14"/>
        <v>-5.6374700000000004</v>
      </c>
    </row>
    <row r="279" spans="1:13" x14ac:dyDescent="0.2">
      <c r="A279" s="2">
        <v>43718</v>
      </c>
      <c r="B279" s="10">
        <v>54.174999999999997</v>
      </c>
      <c r="C279" s="7">
        <v>1820.55</v>
      </c>
      <c r="D279" s="5">
        <v>186.17</v>
      </c>
      <c r="F279" s="11">
        <f t="shared" si="12"/>
        <v>0</v>
      </c>
      <c r="G279" s="8">
        <f t="shared" si="13"/>
        <v>1820.55</v>
      </c>
      <c r="K279" s="33">
        <v>3.1518090000000001</v>
      </c>
      <c r="L279" s="33">
        <v>9.9112760000000009</v>
      </c>
      <c r="M279" s="35">
        <f t="shared" si="14"/>
        <v>13.063085000000001</v>
      </c>
    </row>
    <row r="280" spans="1:13" x14ac:dyDescent="0.2">
      <c r="A280" s="2">
        <v>43717</v>
      </c>
      <c r="B280" s="10">
        <v>53.542499999999997</v>
      </c>
      <c r="C280" s="7">
        <v>1831.35</v>
      </c>
      <c r="D280" s="5">
        <v>188.76</v>
      </c>
      <c r="F280" s="11">
        <f t="shared" si="12"/>
        <v>0</v>
      </c>
      <c r="G280" s="8">
        <f t="shared" si="13"/>
        <v>1831.35</v>
      </c>
      <c r="K280" s="33">
        <v>0.56279400000000002</v>
      </c>
      <c r="L280" s="33">
        <v>-3.6384799999999999</v>
      </c>
      <c r="M280" s="35">
        <f t="shared" si="14"/>
        <v>-3.0756860000000001</v>
      </c>
    </row>
    <row r="281" spans="1:13" x14ac:dyDescent="0.2">
      <c r="A281" s="2">
        <v>43714</v>
      </c>
      <c r="B281" s="10">
        <v>53.314999999999998</v>
      </c>
      <c r="C281" s="7">
        <v>1833.51</v>
      </c>
      <c r="D281" s="5">
        <v>187.49</v>
      </c>
      <c r="F281" s="11">
        <f t="shared" si="12"/>
        <v>0</v>
      </c>
      <c r="G281" s="8">
        <f t="shared" si="13"/>
        <v>1833.51</v>
      </c>
      <c r="K281" s="33">
        <v>2.3899509999999999</v>
      </c>
      <c r="L281" s="33">
        <v>11.145899999999999</v>
      </c>
      <c r="M281" s="35">
        <f t="shared" si="14"/>
        <v>13.535850999999999</v>
      </c>
    </row>
    <row r="282" spans="1:13" x14ac:dyDescent="0.2">
      <c r="A282" s="2">
        <v>43713</v>
      </c>
      <c r="B282" s="10">
        <v>53.32</v>
      </c>
      <c r="C282" s="7">
        <v>1840.72</v>
      </c>
      <c r="D282" s="5">
        <v>190.9</v>
      </c>
      <c r="F282" s="11">
        <f t="shared" si="12"/>
        <v>0</v>
      </c>
      <c r="G282" s="8">
        <f t="shared" si="13"/>
        <v>1840.72</v>
      </c>
      <c r="K282" s="33">
        <v>-13.957700000000001</v>
      </c>
      <c r="L282" s="33">
        <v>-9.9793900000000004</v>
      </c>
      <c r="M282" s="35">
        <f t="shared" si="14"/>
        <v>-23.937090000000001</v>
      </c>
    </row>
    <row r="283" spans="1:13" x14ac:dyDescent="0.2">
      <c r="A283" s="2">
        <v>43712</v>
      </c>
      <c r="B283" s="10">
        <v>52.297499999999999</v>
      </c>
      <c r="C283" s="7">
        <v>1800.62</v>
      </c>
      <c r="D283" s="5">
        <v>187.14</v>
      </c>
      <c r="F283" s="11">
        <f t="shared" si="12"/>
        <v>0</v>
      </c>
      <c r="G283" s="8">
        <f t="shared" si="13"/>
        <v>1800.62</v>
      </c>
      <c r="K283" s="33">
        <v>-4.1520099999999998</v>
      </c>
      <c r="L283" s="33">
        <v>-13.5594</v>
      </c>
      <c r="M283" s="35">
        <f t="shared" si="14"/>
        <v>-17.711410000000001</v>
      </c>
    </row>
    <row r="284" spans="1:13" x14ac:dyDescent="0.2">
      <c r="A284" s="2">
        <v>43711</v>
      </c>
      <c r="B284" s="10">
        <v>51.424999999999997</v>
      </c>
      <c r="C284" s="7">
        <v>1789.84</v>
      </c>
      <c r="D284" s="5">
        <v>182.39</v>
      </c>
      <c r="F284" s="11">
        <f t="shared" si="12"/>
        <v>0</v>
      </c>
      <c r="G284" s="8">
        <f t="shared" si="13"/>
        <v>1789.84</v>
      </c>
      <c r="K284" s="33">
        <v>-3.9767999999999999</v>
      </c>
      <c r="L284" s="33">
        <v>9.0052489999999992</v>
      </c>
      <c r="M284" s="35">
        <f t="shared" si="14"/>
        <v>5.0284489999999993</v>
      </c>
    </row>
    <row r="285" spans="1:13" x14ac:dyDescent="0.2">
      <c r="A285" s="2">
        <v>43710</v>
      </c>
      <c r="B285" s="10">
        <v>52.185000000000002</v>
      </c>
      <c r="C285" s="7">
        <v>1776.29</v>
      </c>
      <c r="D285" s="5">
        <v>185.67</v>
      </c>
      <c r="F285" s="11">
        <f t="shared" si="12"/>
        <v>0</v>
      </c>
      <c r="G285" s="8">
        <f t="shared" si="13"/>
        <v>1776.29</v>
      </c>
      <c r="K285" s="33">
        <v>0</v>
      </c>
      <c r="L285" s="33">
        <v>0</v>
      </c>
      <c r="M285" s="35">
        <f t="shared" si="14"/>
        <v>0</v>
      </c>
    </row>
    <row r="286" spans="1:13" x14ac:dyDescent="0.2">
      <c r="A286" s="2">
        <v>43707</v>
      </c>
      <c r="B286" s="10">
        <v>52.185000000000002</v>
      </c>
      <c r="C286" s="7">
        <v>1776.29</v>
      </c>
      <c r="D286" s="5">
        <v>185.67</v>
      </c>
      <c r="F286" s="11">
        <f t="shared" si="12"/>
        <v>0</v>
      </c>
      <c r="G286" s="8">
        <f t="shared" si="13"/>
        <v>1776.29</v>
      </c>
      <c r="K286" s="33">
        <v>3.3917009999999999</v>
      </c>
      <c r="L286" s="33">
        <v>-0.48054999999999998</v>
      </c>
      <c r="M286" s="35">
        <f t="shared" si="14"/>
        <v>2.9111509999999998</v>
      </c>
    </row>
    <row r="287" spans="1:13" x14ac:dyDescent="0.2">
      <c r="A287" s="2">
        <v>43706</v>
      </c>
      <c r="B287" s="10">
        <v>52.252499999999998</v>
      </c>
      <c r="C287" s="7">
        <v>1786.4</v>
      </c>
      <c r="D287" s="5">
        <v>185.57</v>
      </c>
      <c r="F287" s="11">
        <f t="shared" si="12"/>
        <v>0</v>
      </c>
      <c r="G287" s="8">
        <f t="shared" si="13"/>
        <v>1786.4</v>
      </c>
      <c r="K287" s="33">
        <v>-7.9139600000000003</v>
      </c>
      <c r="L287" s="33">
        <v>-10.4895</v>
      </c>
      <c r="M287" s="35">
        <f t="shared" si="14"/>
        <v>-18.403459999999999</v>
      </c>
    </row>
    <row r="288" spans="1:13" x14ac:dyDescent="0.2">
      <c r="A288" s="2">
        <v>43705</v>
      </c>
      <c r="B288" s="10">
        <v>51.3825</v>
      </c>
      <c r="C288" s="7">
        <v>1764.25</v>
      </c>
      <c r="D288" s="5">
        <v>181.76</v>
      </c>
      <c r="F288" s="11">
        <f t="shared" si="12"/>
        <v>0</v>
      </c>
      <c r="G288" s="8">
        <f t="shared" si="13"/>
        <v>1764.25</v>
      </c>
      <c r="K288" s="33">
        <v>-1.0301800000000001</v>
      </c>
      <c r="L288" s="33">
        <v>-0.72694999999999999</v>
      </c>
      <c r="M288" s="35">
        <f t="shared" si="14"/>
        <v>-1.7571300000000001</v>
      </c>
    </row>
    <row r="289" spans="1:13" x14ac:dyDescent="0.2">
      <c r="A289" s="2">
        <v>43704</v>
      </c>
      <c r="B289" s="10">
        <v>51.04</v>
      </c>
      <c r="C289" s="7">
        <v>1761.83</v>
      </c>
      <c r="D289" s="5">
        <v>181.3</v>
      </c>
      <c r="F289" s="11">
        <f t="shared" si="12"/>
        <v>0</v>
      </c>
      <c r="G289" s="8">
        <f t="shared" si="13"/>
        <v>1761.83</v>
      </c>
      <c r="K289" s="33">
        <v>2.720018</v>
      </c>
      <c r="L289" s="33">
        <v>-4.399</v>
      </c>
      <c r="M289" s="35">
        <f t="shared" si="14"/>
        <v>-1.678982</v>
      </c>
    </row>
    <row r="290" spans="1:13" x14ac:dyDescent="0.2">
      <c r="A290" s="2">
        <v>43703</v>
      </c>
      <c r="B290" s="10">
        <v>51.622500000000002</v>
      </c>
      <c r="C290" s="7">
        <v>1768.87</v>
      </c>
      <c r="D290" s="5">
        <v>180.36</v>
      </c>
      <c r="F290" s="11">
        <f t="shared" si="12"/>
        <v>0</v>
      </c>
      <c r="G290" s="8">
        <f t="shared" si="13"/>
        <v>1768.87</v>
      </c>
      <c r="K290" s="33">
        <v>-7.0159099999999999</v>
      </c>
      <c r="L290" s="33">
        <v>-6.3529999999999998</v>
      </c>
      <c r="M290" s="35">
        <f t="shared" si="14"/>
        <v>-13.36891</v>
      </c>
    </row>
    <row r="291" spans="1:13" x14ac:dyDescent="0.2">
      <c r="A291" s="2">
        <v>43700</v>
      </c>
      <c r="B291" s="10">
        <v>50.66</v>
      </c>
      <c r="C291" s="7">
        <v>1749.62</v>
      </c>
      <c r="D291" s="5">
        <v>177.75</v>
      </c>
      <c r="F291" s="11">
        <f t="shared" si="12"/>
        <v>0</v>
      </c>
      <c r="G291" s="8">
        <f t="shared" si="13"/>
        <v>1749.62</v>
      </c>
      <c r="K291" s="33">
        <v>20.17249</v>
      </c>
      <c r="L291" s="33">
        <v>8.4589809999999996</v>
      </c>
      <c r="M291" s="35">
        <f t="shared" si="14"/>
        <v>28.631470999999998</v>
      </c>
    </row>
    <row r="292" spans="1:13" x14ac:dyDescent="0.2">
      <c r="A292" s="2">
        <v>43699</v>
      </c>
      <c r="B292" s="10">
        <v>53.115000000000002</v>
      </c>
      <c r="C292" s="7">
        <v>1805.6</v>
      </c>
      <c r="D292" s="5">
        <v>182.04</v>
      </c>
      <c r="F292" s="11">
        <f t="shared" si="12"/>
        <v>0</v>
      </c>
      <c r="G292" s="8">
        <f t="shared" si="13"/>
        <v>1805.6</v>
      </c>
      <c r="K292" s="33">
        <v>5.968483</v>
      </c>
      <c r="L292" s="33">
        <v>4.8383690000000001</v>
      </c>
      <c r="M292" s="35">
        <f t="shared" si="14"/>
        <v>10.806851999999999</v>
      </c>
    </row>
    <row r="293" spans="1:13" x14ac:dyDescent="0.2">
      <c r="A293" s="2">
        <v>43698</v>
      </c>
      <c r="B293" s="10">
        <v>53.16</v>
      </c>
      <c r="C293" s="7">
        <v>1823.54</v>
      </c>
      <c r="D293" s="5">
        <v>183.55</v>
      </c>
      <c r="F293" s="11">
        <f t="shared" si="12"/>
        <v>0</v>
      </c>
      <c r="G293" s="8">
        <f t="shared" si="13"/>
        <v>1823.54</v>
      </c>
      <c r="K293" s="33">
        <v>-7.7165800000000004</v>
      </c>
      <c r="L293" s="33">
        <v>2.1456970000000002</v>
      </c>
      <c r="M293" s="35">
        <f t="shared" si="14"/>
        <v>-5.5708830000000003</v>
      </c>
    </row>
    <row r="294" spans="1:13" x14ac:dyDescent="0.2">
      <c r="A294" s="2">
        <v>43697</v>
      </c>
      <c r="B294" s="10">
        <v>52.59</v>
      </c>
      <c r="C294" s="7">
        <v>1801.38</v>
      </c>
      <c r="D294" s="5">
        <v>183.81</v>
      </c>
      <c r="F294" s="11">
        <f t="shared" si="12"/>
        <v>0</v>
      </c>
      <c r="G294" s="8">
        <f t="shared" si="13"/>
        <v>1801.38</v>
      </c>
      <c r="K294" s="33">
        <v>4.8774629999999997</v>
      </c>
      <c r="L294" s="33">
        <v>7.7274209999999997</v>
      </c>
      <c r="M294" s="35">
        <f t="shared" si="14"/>
        <v>12.604883999999998</v>
      </c>
    </row>
    <row r="295" spans="1:13" x14ac:dyDescent="0.2">
      <c r="A295" s="2">
        <v>43696</v>
      </c>
      <c r="B295" s="10">
        <v>52.587499999999999</v>
      </c>
      <c r="C295" s="7">
        <v>1816.12</v>
      </c>
      <c r="D295" s="5">
        <v>186.17</v>
      </c>
      <c r="F295" s="11">
        <f t="shared" si="12"/>
        <v>0</v>
      </c>
      <c r="G295" s="8">
        <f t="shared" si="13"/>
        <v>1816.12</v>
      </c>
      <c r="K295" s="33">
        <v>-8.4392600000000009</v>
      </c>
      <c r="L295" s="33">
        <v>-5.8949299999999996</v>
      </c>
      <c r="M295" s="35">
        <f t="shared" si="14"/>
        <v>-14.33419</v>
      </c>
    </row>
    <row r="296" spans="1:13" x14ac:dyDescent="0.2">
      <c r="A296" s="2">
        <v>43693</v>
      </c>
      <c r="B296" s="10">
        <v>51.625</v>
      </c>
      <c r="C296" s="7">
        <v>1792.57</v>
      </c>
      <c r="D296" s="5">
        <v>183.7</v>
      </c>
      <c r="F296" s="11">
        <f t="shared" si="12"/>
        <v>0</v>
      </c>
      <c r="G296" s="8">
        <f t="shared" si="13"/>
        <v>1792.57</v>
      </c>
      <c r="K296" s="33">
        <v>-6.2412599999999996</v>
      </c>
      <c r="L296" s="33">
        <v>-0.92825000000000002</v>
      </c>
      <c r="M296" s="35">
        <f t="shared" si="14"/>
        <v>-7.1695099999999998</v>
      </c>
    </row>
    <row r="297" spans="1:13" x14ac:dyDescent="0.2">
      <c r="A297" s="2">
        <v>43692</v>
      </c>
      <c r="B297" s="10">
        <v>50.435000000000002</v>
      </c>
      <c r="C297" s="7">
        <v>1776.12</v>
      </c>
      <c r="D297" s="5">
        <v>182.59</v>
      </c>
      <c r="F297" s="11">
        <f t="shared" si="12"/>
        <v>0</v>
      </c>
      <c r="G297" s="8">
        <f t="shared" si="13"/>
        <v>1776.12</v>
      </c>
      <c r="K297" s="33">
        <v>-4.1872199999999999</v>
      </c>
      <c r="L297" s="33">
        <v>-9.9968000000000004</v>
      </c>
      <c r="M297" s="35">
        <f t="shared" si="14"/>
        <v>-14.18402</v>
      </c>
    </row>
    <row r="298" spans="1:13" x14ac:dyDescent="0.2">
      <c r="A298" s="2">
        <v>43691</v>
      </c>
      <c r="B298" s="10">
        <v>50.6875</v>
      </c>
      <c r="C298" s="7">
        <v>1762.96</v>
      </c>
      <c r="D298" s="5">
        <v>179.71</v>
      </c>
      <c r="F298" s="11">
        <f t="shared" si="12"/>
        <v>0</v>
      </c>
      <c r="G298" s="8">
        <f t="shared" si="13"/>
        <v>1762.96</v>
      </c>
      <c r="K298" s="33">
        <v>21.357869999999998</v>
      </c>
      <c r="L298" s="33">
        <v>25.063780000000001</v>
      </c>
      <c r="M298" s="35">
        <f t="shared" si="14"/>
        <v>46.42165</v>
      </c>
    </row>
    <row r="299" spans="1:13" x14ac:dyDescent="0.2">
      <c r="A299" s="2">
        <v>43690</v>
      </c>
      <c r="B299" s="10">
        <v>52.2425</v>
      </c>
      <c r="C299" s="7">
        <v>1824.34</v>
      </c>
      <c r="D299" s="5">
        <v>188.45</v>
      </c>
      <c r="F299" s="11">
        <f t="shared" si="12"/>
        <v>0</v>
      </c>
      <c r="G299" s="8">
        <f t="shared" si="13"/>
        <v>1824.34</v>
      </c>
      <c r="K299" s="33">
        <v>-14.468500000000001</v>
      </c>
      <c r="L299" s="33">
        <v>-5.2553700000000001</v>
      </c>
      <c r="M299" s="35">
        <f t="shared" si="14"/>
        <v>-19.723870000000002</v>
      </c>
    </row>
    <row r="300" spans="1:13" x14ac:dyDescent="0.2">
      <c r="A300" s="2">
        <v>43689</v>
      </c>
      <c r="B300" s="10">
        <v>50.12</v>
      </c>
      <c r="C300" s="7">
        <v>1784.92</v>
      </c>
      <c r="D300" s="5">
        <v>185.37</v>
      </c>
      <c r="F300" s="11">
        <f t="shared" si="12"/>
        <v>0</v>
      </c>
      <c r="G300" s="8">
        <f t="shared" si="13"/>
        <v>1784.92</v>
      </c>
      <c r="K300" s="33">
        <v>7.5860570000000003</v>
      </c>
      <c r="L300" s="33">
        <v>7.8247020000000003</v>
      </c>
      <c r="M300" s="35">
        <f t="shared" si="14"/>
        <v>15.410759000000001</v>
      </c>
    </row>
    <row r="301" spans="1:13" x14ac:dyDescent="0.2">
      <c r="A301" s="2">
        <v>43686</v>
      </c>
      <c r="B301" s="10">
        <v>50.247500000000002</v>
      </c>
      <c r="C301" s="7">
        <v>1807.58</v>
      </c>
      <c r="D301" s="5">
        <v>187.85</v>
      </c>
      <c r="F301" s="11">
        <f t="shared" si="12"/>
        <v>0</v>
      </c>
      <c r="G301" s="8">
        <f t="shared" si="13"/>
        <v>1807.58</v>
      </c>
      <c r="K301" s="33">
        <v>8.7860279999999999</v>
      </c>
      <c r="L301" s="33">
        <v>6.1722710000000003</v>
      </c>
      <c r="M301" s="35">
        <f t="shared" si="14"/>
        <v>14.958299</v>
      </c>
    </row>
    <row r="302" spans="1:13" x14ac:dyDescent="0.2">
      <c r="A302" s="2">
        <v>43685</v>
      </c>
      <c r="B302" s="10">
        <v>50.857500000000002</v>
      </c>
      <c r="C302" s="7">
        <v>1832.89</v>
      </c>
      <c r="D302" s="5">
        <v>190.16</v>
      </c>
      <c r="F302" s="11">
        <f t="shared" si="12"/>
        <v>0</v>
      </c>
      <c r="G302" s="8">
        <f t="shared" si="13"/>
        <v>1832.89</v>
      </c>
      <c r="K302" s="33">
        <v>-13.805899999999999</v>
      </c>
      <c r="L302" s="33">
        <v>-13.898899999999999</v>
      </c>
      <c r="M302" s="35">
        <f t="shared" si="14"/>
        <v>-27.704799999999999</v>
      </c>
    </row>
    <row r="303" spans="1:13" x14ac:dyDescent="0.2">
      <c r="A303" s="2">
        <v>43684</v>
      </c>
      <c r="B303" s="10">
        <v>49.76</v>
      </c>
      <c r="C303" s="7">
        <v>1793.4</v>
      </c>
      <c r="D303" s="5">
        <v>185.15</v>
      </c>
      <c r="F303" s="11">
        <f t="shared" si="12"/>
        <v>0</v>
      </c>
      <c r="G303" s="8">
        <f t="shared" si="13"/>
        <v>1793.4</v>
      </c>
      <c r="K303" s="33">
        <v>-2.18493</v>
      </c>
      <c r="L303" s="33">
        <v>-0.93535000000000001</v>
      </c>
      <c r="M303" s="35">
        <f t="shared" si="14"/>
        <v>-3.1202800000000002</v>
      </c>
    </row>
    <row r="304" spans="1:13" x14ac:dyDescent="0.2">
      <c r="A304" s="2">
        <v>43683</v>
      </c>
      <c r="B304" s="10">
        <v>49.25</v>
      </c>
      <c r="C304" s="7">
        <v>1787.83</v>
      </c>
      <c r="D304" s="5">
        <v>184.51</v>
      </c>
      <c r="F304" s="11">
        <f t="shared" si="12"/>
        <v>0</v>
      </c>
      <c r="G304" s="8">
        <f t="shared" si="13"/>
        <v>1787.83</v>
      </c>
      <c r="K304" s="33">
        <v>-8.1261200000000002</v>
      </c>
      <c r="L304" s="33">
        <v>-7.0171400000000004</v>
      </c>
      <c r="M304" s="35">
        <f t="shared" si="14"/>
        <v>-15.143260000000001</v>
      </c>
    </row>
    <row r="305" spans="1:13" x14ac:dyDescent="0.2">
      <c r="A305" s="2">
        <v>43682</v>
      </c>
      <c r="B305" s="10">
        <v>48.335000000000001</v>
      </c>
      <c r="C305" s="7">
        <v>1765.13</v>
      </c>
      <c r="D305" s="5">
        <v>181.73</v>
      </c>
      <c r="F305" s="11">
        <f t="shared" si="12"/>
        <v>0</v>
      </c>
      <c r="G305" s="8">
        <f t="shared" si="13"/>
        <v>1765.13</v>
      </c>
      <c r="K305" s="33">
        <v>21.021380000000001</v>
      </c>
      <c r="L305" s="33">
        <v>17.786290000000001</v>
      </c>
      <c r="M305" s="35">
        <f t="shared" si="14"/>
        <v>38.807670000000002</v>
      </c>
    </row>
    <row r="306" spans="1:13" x14ac:dyDescent="0.2">
      <c r="A306" s="2">
        <v>43679</v>
      </c>
      <c r="B306" s="10">
        <v>51.005000000000003</v>
      </c>
      <c r="C306" s="7">
        <v>1823.24</v>
      </c>
      <c r="D306" s="5">
        <v>189.02</v>
      </c>
      <c r="F306" s="11">
        <f t="shared" si="12"/>
        <v>0</v>
      </c>
      <c r="G306" s="8">
        <f t="shared" si="13"/>
        <v>1823.24</v>
      </c>
      <c r="K306" s="33">
        <v>11.35646</v>
      </c>
      <c r="L306" s="33">
        <v>9.6340430000000001</v>
      </c>
      <c r="M306" s="35">
        <f t="shared" si="14"/>
        <v>20.990503</v>
      </c>
    </row>
    <row r="307" spans="1:13" x14ac:dyDescent="0.2">
      <c r="A307" s="2">
        <v>43678</v>
      </c>
      <c r="B307" s="10">
        <v>52.107500000000002</v>
      </c>
      <c r="C307" s="7">
        <v>1855.32</v>
      </c>
      <c r="D307" s="5">
        <v>192.73</v>
      </c>
      <c r="F307" s="11">
        <f t="shared" si="12"/>
        <v>0</v>
      </c>
      <c r="G307" s="8">
        <f t="shared" si="13"/>
        <v>1855.32</v>
      </c>
      <c r="K307" s="33">
        <v>4.564419</v>
      </c>
      <c r="L307" s="33">
        <v>2.2894939999999999</v>
      </c>
      <c r="M307" s="35">
        <f t="shared" si="14"/>
        <v>6.8539130000000004</v>
      </c>
    </row>
    <row r="308" spans="1:13" x14ac:dyDescent="0.2">
      <c r="A308" s="2">
        <v>43677</v>
      </c>
      <c r="B308" s="10">
        <v>53.26</v>
      </c>
      <c r="C308" s="7">
        <v>1866.78</v>
      </c>
      <c r="D308" s="5">
        <v>194.23</v>
      </c>
      <c r="F308" s="11">
        <f t="shared" si="12"/>
        <v>0</v>
      </c>
      <c r="G308" s="8">
        <f t="shared" si="13"/>
        <v>1866.78</v>
      </c>
      <c r="K308" s="33">
        <v>9.7972009999999994</v>
      </c>
      <c r="L308" s="33">
        <v>11.613709999999999</v>
      </c>
      <c r="M308" s="35">
        <f t="shared" si="14"/>
        <v>21.410910999999999</v>
      </c>
    </row>
    <row r="309" spans="1:13" x14ac:dyDescent="0.2">
      <c r="A309" s="2">
        <v>43676</v>
      </c>
      <c r="B309" s="10">
        <v>52.195</v>
      </c>
      <c r="C309" s="7">
        <v>1898.53</v>
      </c>
      <c r="D309" s="5">
        <v>197.04</v>
      </c>
      <c r="F309" s="11">
        <f t="shared" si="12"/>
        <v>0</v>
      </c>
      <c r="G309" s="8">
        <f t="shared" si="13"/>
        <v>1898.53</v>
      </c>
      <c r="K309" s="33">
        <v>4.7582269999999998</v>
      </c>
      <c r="L309" s="33">
        <v>-4.1102999999999996</v>
      </c>
      <c r="M309" s="35">
        <f t="shared" si="14"/>
        <v>0.64792700000000014</v>
      </c>
    </row>
    <row r="310" spans="1:13" x14ac:dyDescent="0.2">
      <c r="A310" s="2">
        <v>43675</v>
      </c>
      <c r="B310" s="10">
        <v>52.42</v>
      </c>
      <c r="C310" s="7">
        <v>1912.45</v>
      </c>
      <c r="D310" s="5">
        <v>195.94</v>
      </c>
      <c r="F310" s="11">
        <f t="shared" si="12"/>
        <v>0</v>
      </c>
      <c r="G310" s="8">
        <f t="shared" si="13"/>
        <v>1912.45</v>
      </c>
      <c r="K310" s="33">
        <v>9.8045480000000005</v>
      </c>
      <c r="L310" s="33">
        <v>13.567909999999999</v>
      </c>
      <c r="M310" s="35">
        <f t="shared" si="14"/>
        <v>23.372458000000002</v>
      </c>
    </row>
    <row r="311" spans="1:13" x14ac:dyDescent="0.2">
      <c r="A311" s="2">
        <v>43672</v>
      </c>
      <c r="B311" s="10">
        <v>51.935000000000002</v>
      </c>
      <c r="C311" s="7">
        <v>1943.05</v>
      </c>
      <c r="D311" s="5">
        <v>199.75</v>
      </c>
      <c r="F311" s="11">
        <f t="shared" si="12"/>
        <v>0</v>
      </c>
      <c r="G311" s="8">
        <f t="shared" si="13"/>
        <v>1943.05</v>
      </c>
      <c r="K311" s="33">
        <v>10.064859999999999</v>
      </c>
      <c r="L311" s="33">
        <v>3.5499939999999999</v>
      </c>
      <c r="M311" s="35">
        <f t="shared" si="14"/>
        <v>13.614853999999999</v>
      </c>
    </row>
    <row r="312" spans="1:13" x14ac:dyDescent="0.2">
      <c r="A312" s="2">
        <v>43671</v>
      </c>
      <c r="B312" s="10">
        <v>51.755000000000003</v>
      </c>
      <c r="C312" s="7">
        <v>1973.82</v>
      </c>
      <c r="D312" s="5">
        <v>200.71</v>
      </c>
      <c r="F312" s="11">
        <f t="shared" si="12"/>
        <v>0</v>
      </c>
      <c r="G312" s="8">
        <f t="shared" si="13"/>
        <v>1973.82</v>
      </c>
      <c r="K312" s="33">
        <v>9.2100059999999999</v>
      </c>
      <c r="L312" s="33">
        <v>11.986929999999999</v>
      </c>
      <c r="M312" s="35">
        <f t="shared" si="14"/>
        <v>21.196936000000001</v>
      </c>
    </row>
    <row r="313" spans="1:13" x14ac:dyDescent="0.2">
      <c r="A313" s="2">
        <v>43670</v>
      </c>
      <c r="B313" s="10">
        <v>52.167499999999997</v>
      </c>
      <c r="C313" s="7">
        <v>2000.81</v>
      </c>
      <c r="D313" s="5">
        <v>204.66</v>
      </c>
      <c r="F313" s="11">
        <f t="shared" si="12"/>
        <v>0</v>
      </c>
      <c r="G313" s="8">
        <f t="shared" si="13"/>
        <v>2000.81</v>
      </c>
      <c r="K313" s="33">
        <v>-2.0635699999999999</v>
      </c>
      <c r="L313" s="33">
        <v>-7.6219799999999998</v>
      </c>
      <c r="M313" s="35">
        <f t="shared" si="14"/>
        <v>-9.6855499999999992</v>
      </c>
    </row>
    <row r="314" spans="1:13" x14ac:dyDescent="0.2">
      <c r="A314" s="2">
        <v>43669</v>
      </c>
      <c r="B314" s="10">
        <v>52.21</v>
      </c>
      <c r="C314" s="7">
        <v>1994.49</v>
      </c>
      <c r="D314" s="5">
        <v>202.36</v>
      </c>
      <c r="F314" s="11">
        <f t="shared" si="12"/>
        <v>0</v>
      </c>
      <c r="G314" s="8">
        <f t="shared" si="13"/>
        <v>1994.49</v>
      </c>
      <c r="K314" s="33">
        <v>-3.2037200000000001</v>
      </c>
      <c r="L314" s="33">
        <v>0.78925199999999995</v>
      </c>
      <c r="M314" s="35">
        <f t="shared" si="14"/>
        <v>-2.4144680000000003</v>
      </c>
    </row>
    <row r="315" spans="1:13" x14ac:dyDescent="0.2">
      <c r="A315" s="2">
        <v>43668</v>
      </c>
      <c r="B315" s="10">
        <v>51.805</v>
      </c>
      <c r="C315" s="7">
        <v>1985.63</v>
      </c>
      <c r="D315" s="5">
        <v>202.32</v>
      </c>
      <c r="F315" s="11">
        <f t="shared" si="12"/>
        <v>0</v>
      </c>
      <c r="G315" s="8">
        <f t="shared" si="13"/>
        <v>1985.63</v>
      </c>
      <c r="K315" s="33">
        <v>-7.7620399999999998</v>
      </c>
      <c r="L315" s="33">
        <v>-10.3271</v>
      </c>
      <c r="M315" s="35">
        <f t="shared" si="14"/>
        <v>-18.08914</v>
      </c>
    </row>
    <row r="316" spans="1:13" x14ac:dyDescent="0.2">
      <c r="A316" s="2">
        <v>43665</v>
      </c>
      <c r="B316" s="10">
        <v>50.647500000000001</v>
      </c>
      <c r="C316" s="7">
        <v>1964.52</v>
      </c>
      <c r="D316" s="5">
        <v>198.36</v>
      </c>
      <c r="F316" s="11">
        <f t="shared" si="12"/>
        <v>0</v>
      </c>
      <c r="G316" s="8">
        <f t="shared" si="13"/>
        <v>1964.52</v>
      </c>
      <c r="K316" s="33">
        <v>4.9424049999999999</v>
      </c>
      <c r="L316" s="33">
        <v>6.1743550000000003</v>
      </c>
      <c r="M316" s="35">
        <f t="shared" si="14"/>
        <v>11.116759999999999</v>
      </c>
    </row>
    <row r="317" spans="1:13" x14ac:dyDescent="0.2">
      <c r="A317" s="2">
        <v>43664</v>
      </c>
      <c r="B317" s="10">
        <v>51.414999999999999</v>
      </c>
      <c r="C317" s="7">
        <v>1977.9</v>
      </c>
      <c r="D317" s="5">
        <v>200.78</v>
      </c>
      <c r="F317" s="11">
        <f t="shared" si="12"/>
        <v>0</v>
      </c>
      <c r="G317" s="8">
        <f t="shared" si="13"/>
        <v>1977.9</v>
      </c>
      <c r="K317" s="33">
        <v>4.2908780000000002</v>
      </c>
      <c r="L317" s="33">
        <v>4.6493989999999998</v>
      </c>
      <c r="M317" s="35">
        <f t="shared" si="14"/>
        <v>8.940277</v>
      </c>
    </row>
    <row r="318" spans="1:13" x14ac:dyDescent="0.2">
      <c r="A318" s="2">
        <v>43663</v>
      </c>
      <c r="B318" s="10">
        <v>50.837499999999999</v>
      </c>
      <c r="C318" s="7">
        <v>1992.03</v>
      </c>
      <c r="D318" s="5">
        <v>201.8</v>
      </c>
      <c r="F318" s="11">
        <f t="shared" si="12"/>
        <v>0</v>
      </c>
      <c r="G318" s="8">
        <f t="shared" si="13"/>
        <v>1992.03</v>
      </c>
      <c r="K318" s="33">
        <v>6.1075410000000003</v>
      </c>
      <c r="L318" s="33">
        <v>6.021547</v>
      </c>
      <c r="M318" s="35">
        <f t="shared" si="14"/>
        <v>12.129087999999999</v>
      </c>
    </row>
    <row r="319" spans="1:13" x14ac:dyDescent="0.2">
      <c r="A319" s="2">
        <v>43662</v>
      </c>
      <c r="B319" s="10">
        <v>51.125</v>
      </c>
      <c r="C319" s="7">
        <v>2009.9</v>
      </c>
      <c r="D319" s="5">
        <v>203.84</v>
      </c>
      <c r="F319" s="11">
        <f t="shared" si="12"/>
        <v>0</v>
      </c>
      <c r="G319" s="8">
        <f t="shared" si="13"/>
        <v>2009.9</v>
      </c>
      <c r="K319" s="33">
        <v>3.789682</v>
      </c>
      <c r="L319" s="33">
        <v>-0.17423</v>
      </c>
      <c r="M319" s="35">
        <f t="shared" si="14"/>
        <v>3.6154519999999999</v>
      </c>
    </row>
    <row r="320" spans="1:13" x14ac:dyDescent="0.2">
      <c r="A320" s="2">
        <v>43661</v>
      </c>
      <c r="B320" s="10">
        <v>51.302500000000002</v>
      </c>
      <c r="C320" s="7">
        <v>2020.99</v>
      </c>
      <c r="D320" s="5">
        <v>203.91</v>
      </c>
      <c r="F320" s="11">
        <f t="shared" si="12"/>
        <v>0</v>
      </c>
      <c r="G320" s="8">
        <f t="shared" si="13"/>
        <v>2020.99</v>
      </c>
      <c r="K320" s="33">
        <v>-3.6262599999999998</v>
      </c>
      <c r="L320" s="33">
        <v>4.2258909999999998</v>
      </c>
      <c r="M320" s="35">
        <f t="shared" si="14"/>
        <v>0.59963100000000003</v>
      </c>
    </row>
    <row r="321" spans="1:13" x14ac:dyDescent="0.2">
      <c r="A321" s="2">
        <v>43658</v>
      </c>
      <c r="B321" s="10">
        <v>50.825000000000003</v>
      </c>
      <c r="C321" s="7">
        <v>2011</v>
      </c>
      <c r="D321" s="5">
        <v>204.87</v>
      </c>
      <c r="F321" s="11">
        <f t="shared" si="12"/>
        <v>0</v>
      </c>
      <c r="G321" s="8">
        <f t="shared" si="13"/>
        <v>2011</v>
      </c>
      <c r="K321" s="33">
        <v>-3.5461900000000002</v>
      </c>
      <c r="L321" s="33">
        <v>-11.029400000000001</v>
      </c>
      <c r="M321" s="35">
        <f t="shared" si="14"/>
        <v>-14.575590000000002</v>
      </c>
    </row>
    <row r="322" spans="1:13" x14ac:dyDescent="0.2">
      <c r="A322" s="2">
        <v>43657</v>
      </c>
      <c r="B322" s="10">
        <v>50.4375</v>
      </c>
      <c r="C322" s="7">
        <v>2001.07</v>
      </c>
      <c r="D322" s="5">
        <v>201.23</v>
      </c>
      <c r="F322" s="11">
        <f t="shared" si="12"/>
        <v>0</v>
      </c>
      <c r="G322" s="8">
        <f t="shared" si="13"/>
        <v>2001.07</v>
      </c>
      <c r="K322" s="33">
        <v>5.656282</v>
      </c>
      <c r="L322" s="33">
        <v>4.0672740000000003</v>
      </c>
      <c r="M322" s="35">
        <f t="shared" si="14"/>
        <v>9.7235560000000003</v>
      </c>
    </row>
    <row r="323" spans="1:13" x14ac:dyDescent="0.2">
      <c r="A323" s="2">
        <v>43656</v>
      </c>
      <c r="B323" s="10">
        <v>50.807499999999997</v>
      </c>
      <c r="C323" s="7">
        <v>2017.41</v>
      </c>
      <c r="D323" s="5">
        <v>202.73</v>
      </c>
      <c r="F323" s="11">
        <f t="shared" si="12"/>
        <v>0</v>
      </c>
      <c r="G323" s="8">
        <f t="shared" si="13"/>
        <v>2017.41</v>
      </c>
      <c r="K323" s="33">
        <v>-9.9686199999999996</v>
      </c>
      <c r="L323" s="33">
        <v>-10.386900000000001</v>
      </c>
      <c r="M323" s="35">
        <f t="shared" si="14"/>
        <v>-20.355519999999999</v>
      </c>
    </row>
    <row r="324" spans="1:13" x14ac:dyDescent="0.2">
      <c r="A324" s="2">
        <v>43655</v>
      </c>
      <c r="B324" s="10">
        <v>50.31</v>
      </c>
      <c r="C324" s="7">
        <v>1988.3</v>
      </c>
      <c r="D324" s="5">
        <v>199.21</v>
      </c>
      <c r="F324" s="11">
        <f t="shared" si="12"/>
        <v>0</v>
      </c>
      <c r="G324" s="8">
        <f t="shared" si="13"/>
        <v>1988.3</v>
      </c>
      <c r="K324" s="33">
        <v>-12.113899999999999</v>
      </c>
      <c r="L324" s="33">
        <v>-10.5952</v>
      </c>
      <c r="M324" s="35">
        <f t="shared" si="14"/>
        <v>-22.709099999999999</v>
      </c>
    </row>
    <row r="325" spans="1:13" x14ac:dyDescent="0.2">
      <c r="A325" s="2">
        <v>43654</v>
      </c>
      <c r="B325" s="10">
        <v>50.005000000000003</v>
      </c>
      <c r="C325" s="7">
        <v>1952.32</v>
      </c>
      <c r="D325" s="5">
        <v>195.76</v>
      </c>
      <c r="F325" s="11">
        <f t="shared" ref="F325:F388" si="15">B325*$P$8</f>
        <v>0</v>
      </c>
      <c r="G325" s="8">
        <f t="shared" ref="G325:G388" si="16">C325*(1-$P$8)</f>
        <v>1952.32</v>
      </c>
      <c r="K325" s="33">
        <v>-2.41073</v>
      </c>
      <c r="L325" s="33">
        <v>-0.29716999999999999</v>
      </c>
      <c r="M325" s="35">
        <f t="shared" si="14"/>
        <v>-2.7079</v>
      </c>
    </row>
    <row r="326" spans="1:13" x14ac:dyDescent="0.2">
      <c r="A326" s="2">
        <v>43651</v>
      </c>
      <c r="B326" s="10">
        <v>51.057499999999997</v>
      </c>
      <c r="C326" s="7">
        <v>1942.91</v>
      </c>
      <c r="D326" s="5">
        <v>196.4</v>
      </c>
      <c r="F326" s="11">
        <f t="shared" si="15"/>
        <v>0</v>
      </c>
      <c r="G326" s="8">
        <f t="shared" si="16"/>
        <v>1942.91</v>
      </c>
      <c r="K326" s="33">
        <v>-1.26416</v>
      </c>
      <c r="L326" s="33">
        <v>2.5153029999999998</v>
      </c>
      <c r="M326" s="35">
        <f t="shared" ref="M326:M389" si="17">SUM(K326:L326)</f>
        <v>1.2511429999999999</v>
      </c>
    </row>
    <row r="327" spans="1:13" x14ac:dyDescent="0.2">
      <c r="A327" s="2">
        <v>43650</v>
      </c>
      <c r="B327" s="10">
        <v>51.102499999999999</v>
      </c>
      <c r="C327" s="7">
        <v>1939</v>
      </c>
      <c r="D327" s="5">
        <v>197.2</v>
      </c>
      <c r="F327" s="11">
        <f t="shared" si="15"/>
        <v>0</v>
      </c>
      <c r="G327" s="8">
        <f t="shared" si="16"/>
        <v>1939</v>
      </c>
      <c r="K327" s="33">
        <v>0</v>
      </c>
      <c r="L327" s="33">
        <v>0</v>
      </c>
      <c r="M327" s="35">
        <f t="shared" si="17"/>
        <v>0</v>
      </c>
    </row>
    <row r="328" spans="1:13" x14ac:dyDescent="0.2">
      <c r="A328" s="2">
        <v>43649</v>
      </c>
      <c r="B328" s="10">
        <v>51.102499999999999</v>
      </c>
      <c r="C328" s="7">
        <v>1939</v>
      </c>
      <c r="D328" s="5">
        <v>197.2</v>
      </c>
      <c r="F328" s="11">
        <f t="shared" si="15"/>
        <v>0</v>
      </c>
      <c r="G328" s="8">
        <f t="shared" si="16"/>
        <v>1939</v>
      </c>
      <c r="K328" s="33">
        <v>-1.8334299999999999</v>
      </c>
      <c r="L328" s="33">
        <v>-6.2440300000000004</v>
      </c>
      <c r="M328" s="35">
        <f t="shared" si="17"/>
        <v>-8.0774600000000003</v>
      </c>
    </row>
    <row r="329" spans="1:13" x14ac:dyDescent="0.2">
      <c r="A329" s="2">
        <v>43648</v>
      </c>
      <c r="B329" s="10">
        <v>50.682499999999997</v>
      </c>
      <c r="C329" s="7">
        <v>1934.31</v>
      </c>
      <c r="D329" s="5">
        <v>195</v>
      </c>
      <c r="F329" s="11">
        <f t="shared" si="15"/>
        <v>0</v>
      </c>
      <c r="G329" s="8">
        <f t="shared" si="16"/>
        <v>1934.31</v>
      </c>
      <c r="K329" s="33">
        <v>-4.2092299999999998</v>
      </c>
      <c r="L329" s="33">
        <v>-5.8736300000000004</v>
      </c>
      <c r="M329" s="35">
        <f t="shared" si="17"/>
        <v>-10.08286</v>
      </c>
    </row>
    <row r="330" spans="1:13" x14ac:dyDescent="0.2">
      <c r="A330" s="2">
        <v>43647</v>
      </c>
      <c r="B330" s="10">
        <v>50.387500000000003</v>
      </c>
      <c r="C330" s="7">
        <v>1922.19</v>
      </c>
      <c r="D330" s="5">
        <v>193</v>
      </c>
      <c r="F330" s="11">
        <f t="shared" si="15"/>
        <v>0</v>
      </c>
      <c r="G330" s="8">
        <f t="shared" si="16"/>
        <v>1922.19</v>
      </c>
      <c r="K330" s="33">
        <v>-10.0608</v>
      </c>
      <c r="L330" s="33">
        <v>2.0617709999999998</v>
      </c>
      <c r="M330" s="35">
        <f t="shared" si="17"/>
        <v>-7.9990290000000002</v>
      </c>
    </row>
    <row r="331" spans="1:13" x14ac:dyDescent="0.2">
      <c r="A331" s="2">
        <v>43644</v>
      </c>
      <c r="B331" s="10">
        <v>49.48</v>
      </c>
      <c r="C331" s="7">
        <v>1893.63</v>
      </c>
      <c r="D331" s="5">
        <v>193</v>
      </c>
      <c r="F331" s="11">
        <f t="shared" si="15"/>
        <v>0</v>
      </c>
      <c r="G331" s="8">
        <f t="shared" si="16"/>
        <v>1893.63</v>
      </c>
      <c r="K331" s="33">
        <v>3.8296800000000002</v>
      </c>
      <c r="L331" s="33">
        <v>-12.4855</v>
      </c>
      <c r="M331" s="35">
        <f t="shared" si="17"/>
        <v>-8.6558200000000003</v>
      </c>
    </row>
    <row r="332" spans="1:13" x14ac:dyDescent="0.2">
      <c r="A332" s="2">
        <v>43643</v>
      </c>
      <c r="B332" s="10">
        <v>49.935000000000002</v>
      </c>
      <c r="C332" s="7">
        <v>1904.28</v>
      </c>
      <c r="D332" s="5">
        <v>189.5</v>
      </c>
      <c r="F332" s="11">
        <f t="shared" si="15"/>
        <v>0</v>
      </c>
      <c r="G332" s="8">
        <f t="shared" si="16"/>
        <v>1904.28</v>
      </c>
      <c r="K332" s="33">
        <v>-2.125</v>
      </c>
      <c r="L332" s="33">
        <v>-6.0544200000000004</v>
      </c>
      <c r="M332" s="35">
        <f t="shared" si="17"/>
        <v>-8.1794200000000004</v>
      </c>
    </row>
    <row r="333" spans="1:13" x14ac:dyDescent="0.2">
      <c r="A333" s="2">
        <v>43642</v>
      </c>
      <c r="B333" s="10">
        <v>49.95</v>
      </c>
      <c r="C333" s="7">
        <v>1897.83</v>
      </c>
      <c r="D333" s="5">
        <v>187.66</v>
      </c>
      <c r="F333" s="11">
        <f t="shared" si="15"/>
        <v>0</v>
      </c>
      <c r="G333" s="8">
        <f t="shared" si="16"/>
        <v>1897.83</v>
      </c>
      <c r="K333" s="33">
        <v>-7.1820700000000004</v>
      </c>
      <c r="L333" s="33">
        <v>6.2634309999999997</v>
      </c>
      <c r="M333" s="35">
        <f t="shared" si="17"/>
        <v>-0.91863900000000065</v>
      </c>
    </row>
    <row r="334" spans="1:13" x14ac:dyDescent="0.2">
      <c r="A334" s="2">
        <v>43641</v>
      </c>
      <c r="B334" s="10">
        <v>48.892499999999998</v>
      </c>
      <c r="C334" s="7">
        <v>1878.27</v>
      </c>
      <c r="D334" s="5">
        <v>188.84</v>
      </c>
      <c r="F334" s="11">
        <f t="shared" si="15"/>
        <v>0</v>
      </c>
      <c r="G334" s="8">
        <f t="shared" si="16"/>
        <v>1878.27</v>
      </c>
      <c r="K334" s="33">
        <v>12.297420000000001</v>
      </c>
      <c r="L334" s="33">
        <v>10.59281</v>
      </c>
      <c r="M334" s="35">
        <f t="shared" si="17"/>
        <v>22.890230000000003</v>
      </c>
    </row>
    <row r="335" spans="1:13" x14ac:dyDescent="0.2">
      <c r="A335" s="2">
        <v>43640</v>
      </c>
      <c r="B335" s="10">
        <v>49.645000000000003</v>
      </c>
      <c r="C335" s="7">
        <v>1913.9</v>
      </c>
      <c r="D335" s="5">
        <v>192.6</v>
      </c>
      <c r="F335" s="11">
        <f t="shared" si="15"/>
        <v>0</v>
      </c>
      <c r="G335" s="8">
        <f t="shared" si="16"/>
        <v>1913.9</v>
      </c>
      <c r="K335" s="33">
        <v>-0.82718999999999998</v>
      </c>
      <c r="L335" s="33">
        <v>-4.8906099999999997</v>
      </c>
      <c r="M335" s="35">
        <f t="shared" si="17"/>
        <v>-5.7177999999999995</v>
      </c>
    </row>
    <row r="336" spans="1:13" x14ac:dyDescent="0.2">
      <c r="A336" s="2">
        <v>43637</v>
      </c>
      <c r="B336" s="10">
        <v>49.695</v>
      </c>
      <c r="C336" s="7">
        <v>1911.3</v>
      </c>
      <c r="D336" s="5">
        <v>191.14</v>
      </c>
      <c r="F336" s="11">
        <f t="shared" si="15"/>
        <v>0</v>
      </c>
      <c r="G336" s="8">
        <f t="shared" si="16"/>
        <v>1911.3</v>
      </c>
      <c r="K336" s="33">
        <v>2.394409</v>
      </c>
      <c r="L336" s="33">
        <v>-5.6540299999999997</v>
      </c>
      <c r="M336" s="35">
        <f t="shared" si="17"/>
        <v>-3.2596209999999997</v>
      </c>
    </row>
    <row r="337" spans="1:13" x14ac:dyDescent="0.2">
      <c r="A337" s="2">
        <v>43636</v>
      </c>
      <c r="B337" s="10">
        <v>49.865000000000002</v>
      </c>
      <c r="C337" s="7">
        <v>1918.19</v>
      </c>
      <c r="D337" s="5">
        <v>189.53</v>
      </c>
      <c r="F337" s="11">
        <f t="shared" si="15"/>
        <v>0</v>
      </c>
      <c r="G337" s="8">
        <f t="shared" si="16"/>
        <v>1918.19</v>
      </c>
      <c r="K337" s="33">
        <v>-3.3774500000000001</v>
      </c>
      <c r="L337" s="33">
        <v>-5.8043500000000003</v>
      </c>
      <c r="M337" s="35">
        <f t="shared" si="17"/>
        <v>-9.1818000000000008</v>
      </c>
    </row>
    <row r="338" spans="1:13" x14ac:dyDescent="0.2">
      <c r="A338" s="2">
        <v>43635</v>
      </c>
      <c r="B338" s="10">
        <v>49.467500000000001</v>
      </c>
      <c r="C338" s="7">
        <v>1908.79</v>
      </c>
      <c r="D338" s="5">
        <v>187.48</v>
      </c>
      <c r="F338" s="11">
        <f t="shared" si="15"/>
        <v>0</v>
      </c>
      <c r="G338" s="8">
        <f t="shared" si="16"/>
        <v>1908.79</v>
      </c>
      <c r="K338" s="33">
        <v>-2.3591199999999999</v>
      </c>
      <c r="L338" s="33">
        <v>2.9097759999999999</v>
      </c>
      <c r="M338" s="35">
        <f t="shared" si="17"/>
        <v>0.55065600000000003</v>
      </c>
    </row>
    <row r="339" spans="1:13" x14ac:dyDescent="0.2">
      <c r="A339" s="2">
        <v>43634</v>
      </c>
      <c r="B339" s="10">
        <v>49.612499999999997</v>
      </c>
      <c r="C339" s="7">
        <v>1901.37</v>
      </c>
      <c r="D339" s="5">
        <v>188.47</v>
      </c>
      <c r="F339" s="11">
        <f t="shared" si="15"/>
        <v>0</v>
      </c>
      <c r="G339" s="8">
        <f t="shared" si="16"/>
        <v>1901.37</v>
      </c>
      <c r="K339" s="33">
        <v>-5.8403900000000002</v>
      </c>
      <c r="L339" s="33">
        <v>4.356833</v>
      </c>
      <c r="M339" s="35">
        <f t="shared" si="17"/>
        <v>-1.4835570000000002</v>
      </c>
    </row>
    <row r="340" spans="1:13" x14ac:dyDescent="0.2">
      <c r="A340" s="2">
        <v>43633</v>
      </c>
      <c r="B340" s="10">
        <v>48.472499999999997</v>
      </c>
      <c r="C340" s="7">
        <v>1886.03</v>
      </c>
      <c r="D340" s="5">
        <v>189.01</v>
      </c>
      <c r="F340" s="11">
        <f t="shared" si="15"/>
        <v>0</v>
      </c>
      <c r="G340" s="8">
        <f t="shared" si="16"/>
        <v>1886.03</v>
      </c>
      <c r="K340" s="33">
        <v>-5.60771</v>
      </c>
      <c r="L340" s="33">
        <v>-24.475200000000001</v>
      </c>
      <c r="M340" s="35">
        <f t="shared" si="17"/>
        <v>-30.082910000000002</v>
      </c>
    </row>
    <row r="341" spans="1:13" x14ac:dyDescent="0.2">
      <c r="A341" s="2">
        <v>43630</v>
      </c>
      <c r="B341" s="10">
        <v>48.185000000000002</v>
      </c>
      <c r="C341" s="7">
        <v>1869.67</v>
      </c>
      <c r="D341" s="5">
        <v>181.33</v>
      </c>
      <c r="F341" s="11">
        <f t="shared" si="15"/>
        <v>0</v>
      </c>
      <c r="G341" s="8">
        <f t="shared" si="16"/>
        <v>1869.67</v>
      </c>
      <c r="K341" s="33">
        <v>0.44435599999999997</v>
      </c>
      <c r="L341" s="33">
        <v>-13.4305</v>
      </c>
      <c r="M341" s="35">
        <f t="shared" si="17"/>
        <v>-12.986143999999999</v>
      </c>
    </row>
    <row r="342" spans="1:13" x14ac:dyDescent="0.2">
      <c r="A342" s="2">
        <v>43629</v>
      </c>
      <c r="B342" s="10">
        <v>48.537500000000001</v>
      </c>
      <c r="C342" s="7">
        <v>1870.3</v>
      </c>
      <c r="D342" s="5">
        <v>177.47</v>
      </c>
      <c r="F342" s="11">
        <f t="shared" si="15"/>
        <v>0</v>
      </c>
      <c r="G342" s="8">
        <f t="shared" si="16"/>
        <v>1870.3</v>
      </c>
      <c r="K342" s="33">
        <v>-4.9518899999999997</v>
      </c>
      <c r="L342" s="33">
        <v>-7.9734999999999996</v>
      </c>
      <c r="M342" s="35">
        <f t="shared" si="17"/>
        <v>-12.92539</v>
      </c>
    </row>
    <row r="343" spans="1:13" x14ac:dyDescent="0.2">
      <c r="A343" s="2">
        <v>43628</v>
      </c>
      <c r="B343" s="10">
        <v>48.547499999999999</v>
      </c>
      <c r="C343" s="7">
        <v>1855.32</v>
      </c>
      <c r="D343" s="5">
        <v>175.04</v>
      </c>
      <c r="F343" s="11">
        <f t="shared" si="15"/>
        <v>0</v>
      </c>
      <c r="G343" s="8">
        <f t="shared" si="16"/>
        <v>1855.32</v>
      </c>
      <c r="K343" s="33">
        <v>2.8775840000000001</v>
      </c>
      <c r="L343" s="33">
        <v>9.6599400000000006</v>
      </c>
      <c r="M343" s="35">
        <f t="shared" si="17"/>
        <v>12.537524000000001</v>
      </c>
    </row>
    <row r="344" spans="1:13" x14ac:dyDescent="0.2">
      <c r="A344" s="2">
        <v>43627</v>
      </c>
      <c r="B344" s="10">
        <v>48.702500000000001</v>
      </c>
      <c r="C344" s="7">
        <v>1863.7</v>
      </c>
      <c r="D344" s="5">
        <v>178.1</v>
      </c>
      <c r="F344" s="11">
        <f t="shared" si="15"/>
        <v>0</v>
      </c>
      <c r="G344" s="8">
        <f t="shared" si="16"/>
        <v>1863.7</v>
      </c>
      <c r="K344" s="33">
        <v>-1.38917</v>
      </c>
      <c r="L344" s="33">
        <v>-9.4653100000000006</v>
      </c>
      <c r="M344" s="35">
        <f t="shared" si="17"/>
        <v>-10.854480000000001</v>
      </c>
    </row>
    <row r="345" spans="1:13" x14ac:dyDescent="0.2">
      <c r="A345" s="2">
        <v>43626</v>
      </c>
      <c r="B345" s="10">
        <v>48.145000000000003</v>
      </c>
      <c r="C345" s="7">
        <v>1860.63</v>
      </c>
      <c r="D345" s="5">
        <v>174.82</v>
      </c>
      <c r="F345" s="11">
        <f t="shared" si="15"/>
        <v>0</v>
      </c>
      <c r="G345" s="8">
        <f t="shared" si="16"/>
        <v>1860.63</v>
      </c>
      <c r="K345" s="33">
        <v>-19.1418</v>
      </c>
      <c r="L345" s="33">
        <v>-3.4295300000000002</v>
      </c>
      <c r="M345" s="35">
        <f t="shared" si="17"/>
        <v>-22.57133</v>
      </c>
    </row>
    <row r="346" spans="1:13" x14ac:dyDescent="0.2">
      <c r="A346" s="2">
        <v>43623</v>
      </c>
      <c r="B346" s="10">
        <v>47.537500000000001</v>
      </c>
      <c r="C346" s="7">
        <v>1804.03</v>
      </c>
      <c r="D346" s="5">
        <v>173.35</v>
      </c>
      <c r="F346" s="11">
        <f t="shared" si="15"/>
        <v>0</v>
      </c>
      <c r="G346" s="8">
        <f t="shared" si="16"/>
        <v>1804.03</v>
      </c>
      <c r="K346" s="33">
        <v>-17.265999999999998</v>
      </c>
      <c r="L346" s="33">
        <v>-13.6249</v>
      </c>
      <c r="M346" s="35">
        <f t="shared" si="17"/>
        <v>-30.890899999999998</v>
      </c>
    </row>
    <row r="347" spans="1:13" x14ac:dyDescent="0.2">
      <c r="A347" s="2">
        <v>43622</v>
      </c>
      <c r="B347" s="10">
        <v>46.305</v>
      </c>
      <c r="C347" s="7">
        <v>1754.36</v>
      </c>
      <c r="D347" s="5">
        <v>168.33</v>
      </c>
      <c r="F347" s="11">
        <f t="shared" si="15"/>
        <v>0</v>
      </c>
      <c r="G347" s="8">
        <f t="shared" si="16"/>
        <v>1754.36</v>
      </c>
      <c r="K347" s="33">
        <v>-5.6980899999999997</v>
      </c>
      <c r="L347" s="33">
        <v>0.99868100000000004</v>
      </c>
      <c r="M347" s="35">
        <f t="shared" si="17"/>
        <v>-4.6994089999999993</v>
      </c>
    </row>
    <row r="348" spans="1:13" x14ac:dyDescent="0.2">
      <c r="A348" s="2">
        <v>43621</v>
      </c>
      <c r="B348" s="10">
        <v>45.634999999999998</v>
      </c>
      <c r="C348" s="7">
        <v>1738.5</v>
      </c>
      <c r="D348" s="5">
        <v>168.17</v>
      </c>
      <c r="F348" s="11">
        <f t="shared" si="15"/>
        <v>0</v>
      </c>
      <c r="G348" s="8">
        <f t="shared" si="16"/>
        <v>1738.5</v>
      </c>
      <c r="K348" s="33">
        <v>-3.4442699999999999</v>
      </c>
      <c r="L348" s="33">
        <v>-0.54503999999999997</v>
      </c>
      <c r="M348" s="35">
        <f t="shared" si="17"/>
        <v>-3.9893099999999997</v>
      </c>
    </row>
    <row r="349" spans="1:13" x14ac:dyDescent="0.2">
      <c r="A349" s="2">
        <v>43620</v>
      </c>
      <c r="B349" s="10">
        <v>44.91</v>
      </c>
      <c r="C349" s="7">
        <v>1729.56</v>
      </c>
      <c r="D349" s="5">
        <v>167.5</v>
      </c>
      <c r="F349" s="11">
        <f t="shared" si="15"/>
        <v>0</v>
      </c>
      <c r="G349" s="8">
        <f t="shared" si="16"/>
        <v>1729.56</v>
      </c>
      <c r="K349" s="33">
        <v>-13.264799999999999</v>
      </c>
      <c r="L349" s="33">
        <v>-7.3599500000000004</v>
      </c>
      <c r="M349" s="35">
        <f t="shared" si="17"/>
        <v>-20.624749999999999</v>
      </c>
    </row>
    <row r="350" spans="1:13" x14ac:dyDescent="0.2">
      <c r="A350" s="2">
        <v>43619</v>
      </c>
      <c r="B350" s="10">
        <v>43.325000000000003</v>
      </c>
      <c r="C350" s="7">
        <v>1692.69</v>
      </c>
      <c r="D350" s="5">
        <v>164.15</v>
      </c>
      <c r="F350" s="11">
        <f t="shared" si="15"/>
        <v>0</v>
      </c>
      <c r="G350" s="8">
        <f t="shared" si="16"/>
        <v>1692.69</v>
      </c>
      <c r="K350" s="33">
        <v>27.564900000000002</v>
      </c>
      <c r="L350" s="33">
        <v>42.576709999999999</v>
      </c>
      <c r="M350" s="35">
        <f t="shared" si="17"/>
        <v>70.14161</v>
      </c>
    </row>
    <row r="351" spans="1:13" x14ac:dyDescent="0.2">
      <c r="A351" s="2">
        <v>43616</v>
      </c>
      <c r="B351" s="10">
        <v>43.767499999999998</v>
      </c>
      <c r="C351" s="7">
        <v>1775.07</v>
      </c>
      <c r="D351" s="5">
        <v>177.47</v>
      </c>
      <c r="F351" s="11">
        <f t="shared" si="15"/>
        <v>0</v>
      </c>
      <c r="G351" s="8">
        <f t="shared" si="16"/>
        <v>1775.07</v>
      </c>
      <c r="K351" s="33">
        <v>14.1945</v>
      </c>
      <c r="L351" s="33">
        <v>16.291879999999999</v>
      </c>
      <c r="M351" s="35">
        <f t="shared" si="17"/>
        <v>30.486379999999997</v>
      </c>
    </row>
    <row r="352" spans="1:13" x14ac:dyDescent="0.2">
      <c r="A352" s="2">
        <v>43615</v>
      </c>
      <c r="B352" s="10">
        <v>44.575000000000003</v>
      </c>
      <c r="C352" s="7">
        <v>1816.32</v>
      </c>
      <c r="D352" s="5">
        <v>183.01</v>
      </c>
      <c r="F352" s="11">
        <f t="shared" si="15"/>
        <v>0</v>
      </c>
      <c r="G352" s="8">
        <f t="shared" si="16"/>
        <v>1816.32</v>
      </c>
      <c r="K352" s="33">
        <v>0.79614099999999999</v>
      </c>
      <c r="L352" s="33">
        <v>-2.1604399999999999</v>
      </c>
      <c r="M352" s="35">
        <f t="shared" si="17"/>
        <v>-1.3642989999999999</v>
      </c>
    </row>
    <row r="353" spans="1:13" x14ac:dyDescent="0.2">
      <c r="A353" s="2">
        <v>43614</v>
      </c>
      <c r="B353" s="10">
        <v>44.344999999999999</v>
      </c>
      <c r="C353" s="7">
        <v>1819.19</v>
      </c>
      <c r="D353" s="5">
        <v>182.19</v>
      </c>
      <c r="F353" s="11">
        <f t="shared" si="15"/>
        <v>0</v>
      </c>
      <c r="G353" s="8">
        <f t="shared" si="16"/>
        <v>1819.19</v>
      </c>
      <c r="K353" s="33">
        <v>5.8488290000000003</v>
      </c>
      <c r="L353" s="33">
        <v>6.4536959999999999</v>
      </c>
      <c r="M353" s="35">
        <f t="shared" si="17"/>
        <v>12.302524999999999</v>
      </c>
    </row>
    <row r="354" spans="1:13" x14ac:dyDescent="0.2">
      <c r="A354" s="2">
        <v>43613</v>
      </c>
      <c r="B354" s="10">
        <v>44.557499999999997</v>
      </c>
      <c r="C354" s="7">
        <v>1836.43</v>
      </c>
      <c r="D354" s="5">
        <v>184.31</v>
      </c>
      <c r="F354" s="11">
        <f t="shared" si="15"/>
        <v>0</v>
      </c>
      <c r="G354" s="8">
        <f t="shared" si="16"/>
        <v>1836.43</v>
      </c>
      <c r="K354" s="33">
        <v>-4.2290599999999996</v>
      </c>
      <c r="L354" s="33">
        <v>-11.0541</v>
      </c>
      <c r="M354" s="35">
        <f t="shared" si="17"/>
        <v>-15.283159999999999</v>
      </c>
    </row>
    <row r="355" spans="1:13" x14ac:dyDescent="0.2">
      <c r="A355" s="2">
        <v>43612</v>
      </c>
      <c r="B355" s="10">
        <v>44.7425</v>
      </c>
      <c r="C355" s="7">
        <v>1823.28</v>
      </c>
      <c r="D355" s="5">
        <v>181.06</v>
      </c>
      <c r="F355" s="11">
        <f t="shared" si="15"/>
        <v>0</v>
      </c>
      <c r="G355" s="8">
        <f t="shared" si="16"/>
        <v>1823.28</v>
      </c>
      <c r="K355" s="33">
        <v>0</v>
      </c>
      <c r="L355" s="33">
        <v>0</v>
      </c>
      <c r="M355" s="35">
        <f t="shared" si="17"/>
        <v>0</v>
      </c>
    </row>
    <row r="356" spans="1:13" x14ac:dyDescent="0.2">
      <c r="A356" s="2">
        <v>43609</v>
      </c>
      <c r="B356" s="10">
        <v>44.7425</v>
      </c>
      <c r="C356" s="7">
        <v>1823.28</v>
      </c>
      <c r="D356" s="5">
        <v>181.06</v>
      </c>
      <c r="F356" s="11">
        <f t="shared" si="15"/>
        <v>0</v>
      </c>
      <c r="G356" s="8">
        <f t="shared" si="16"/>
        <v>1823.28</v>
      </c>
      <c r="K356" s="33">
        <v>-2.4664999999999999</v>
      </c>
      <c r="L356" s="33">
        <v>-1.0135700000000001</v>
      </c>
      <c r="M356" s="35">
        <f t="shared" si="17"/>
        <v>-3.48007</v>
      </c>
    </row>
    <row r="357" spans="1:13" x14ac:dyDescent="0.2">
      <c r="A357" s="2">
        <v>43608</v>
      </c>
      <c r="B357" s="10">
        <v>44.914999999999999</v>
      </c>
      <c r="C357" s="7">
        <v>1815.48</v>
      </c>
      <c r="D357" s="5">
        <v>180.87</v>
      </c>
      <c r="F357" s="11">
        <f t="shared" si="15"/>
        <v>0</v>
      </c>
      <c r="G357" s="8">
        <f t="shared" si="16"/>
        <v>1815.48</v>
      </c>
      <c r="K357" s="33">
        <v>15.1526</v>
      </c>
      <c r="L357" s="33">
        <v>12.78796</v>
      </c>
      <c r="M357" s="35">
        <f t="shared" si="17"/>
        <v>27.940559999999998</v>
      </c>
    </row>
    <row r="358" spans="1:13" x14ac:dyDescent="0.2">
      <c r="A358" s="2">
        <v>43607</v>
      </c>
      <c r="B358" s="10">
        <v>45.695</v>
      </c>
      <c r="C358" s="7">
        <v>1859.68</v>
      </c>
      <c r="D358" s="5">
        <v>185.32</v>
      </c>
      <c r="F358" s="11">
        <f t="shared" si="15"/>
        <v>0</v>
      </c>
      <c r="G358" s="8">
        <f t="shared" si="16"/>
        <v>1859.68</v>
      </c>
      <c r="K358" s="33">
        <v>-7.6109999999999997E-2</v>
      </c>
      <c r="L358" s="33">
        <v>-3.80565</v>
      </c>
      <c r="M358" s="35">
        <f t="shared" si="17"/>
        <v>-3.8817599999999999</v>
      </c>
    </row>
    <row r="359" spans="1:13" x14ac:dyDescent="0.2">
      <c r="A359" s="2">
        <v>43606</v>
      </c>
      <c r="B359" s="10">
        <v>46.65</v>
      </c>
      <c r="C359" s="7">
        <v>1857.52</v>
      </c>
      <c r="D359" s="5">
        <v>184.82</v>
      </c>
      <c r="F359" s="11">
        <f t="shared" si="15"/>
        <v>0</v>
      </c>
      <c r="G359" s="8">
        <f t="shared" si="16"/>
        <v>1857.52</v>
      </c>
      <c r="K359" s="33">
        <v>-0.10707</v>
      </c>
      <c r="L359" s="33">
        <v>-4.8774300000000004</v>
      </c>
      <c r="M359" s="35">
        <f t="shared" si="17"/>
        <v>-4.9845000000000006</v>
      </c>
    </row>
    <row r="360" spans="1:13" x14ac:dyDescent="0.2">
      <c r="A360" s="2">
        <v>43605</v>
      </c>
      <c r="B360" s="10">
        <v>45.772500000000001</v>
      </c>
      <c r="C360" s="7">
        <v>1858.97</v>
      </c>
      <c r="D360" s="5">
        <v>182.72</v>
      </c>
      <c r="F360" s="11">
        <f t="shared" si="15"/>
        <v>0</v>
      </c>
      <c r="G360" s="8">
        <f t="shared" si="16"/>
        <v>1858.97</v>
      </c>
      <c r="K360" s="33">
        <v>4.3084910000000001</v>
      </c>
      <c r="L360" s="33">
        <v>5.084797</v>
      </c>
      <c r="M360" s="35">
        <f t="shared" si="17"/>
        <v>9.3932880000000001</v>
      </c>
    </row>
    <row r="361" spans="1:13" x14ac:dyDescent="0.2">
      <c r="A361" s="2">
        <v>43602</v>
      </c>
      <c r="B361" s="10">
        <v>47.25</v>
      </c>
      <c r="C361" s="7">
        <v>1869</v>
      </c>
      <c r="D361" s="5">
        <v>185.3</v>
      </c>
      <c r="F361" s="11">
        <f t="shared" si="15"/>
        <v>0</v>
      </c>
      <c r="G361" s="8">
        <f t="shared" si="16"/>
        <v>1869</v>
      </c>
      <c r="K361" s="33">
        <v>12.94781</v>
      </c>
      <c r="L361" s="33">
        <v>4.9161330000000003</v>
      </c>
      <c r="M361" s="35">
        <f t="shared" si="17"/>
        <v>17.863942999999999</v>
      </c>
    </row>
    <row r="362" spans="1:13" x14ac:dyDescent="0.2">
      <c r="A362" s="2">
        <v>43601</v>
      </c>
      <c r="B362" s="10">
        <v>47.52</v>
      </c>
      <c r="C362" s="7">
        <v>1907.57</v>
      </c>
      <c r="D362" s="5">
        <v>186.99</v>
      </c>
      <c r="F362" s="11">
        <f t="shared" si="15"/>
        <v>0</v>
      </c>
      <c r="G362" s="8">
        <f t="shared" si="16"/>
        <v>1907.57</v>
      </c>
      <c r="K362" s="33">
        <v>-11.914999999999999</v>
      </c>
      <c r="L362" s="33">
        <v>-2.8328899999999999</v>
      </c>
      <c r="M362" s="35">
        <f t="shared" si="17"/>
        <v>-14.747889999999998</v>
      </c>
    </row>
    <row r="363" spans="1:13" x14ac:dyDescent="0.2">
      <c r="A363" s="2">
        <v>43600</v>
      </c>
      <c r="B363" s="10">
        <v>47.73</v>
      </c>
      <c r="C363" s="7">
        <v>1871.15</v>
      </c>
      <c r="D363" s="5">
        <v>186.27</v>
      </c>
      <c r="F363" s="11">
        <f t="shared" si="15"/>
        <v>0</v>
      </c>
      <c r="G363" s="8">
        <f t="shared" si="16"/>
        <v>1871.15</v>
      </c>
      <c r="K363" s="33">
        <v>-10.6493</v>
      </c>
      <c r="L363" s="33">
        <v>-16.8428</v>
      </c>
      <c r="M363" s="35">
        <f t="shared" si="17"/>
        <v>-27.492100000000001</v>
      </c>
    </row>
    <row r="364" spans="1:13" x14ac:dyDescent="0.2">
      <c r="A364" s="2">
        <v>43599</v>
      </c>
      <c r="B364" s="10">
        <v>47.164999999999999</v>
      </c>
      <c r="C364" s="7">
        <v>1840.12</v>
      </c>
      <c r="D364" s="5">
        <v>180.73</v>
      </c>
      <c r="F364" s="11">
        <f t="shared" si="15"/>
        <v>0</v>
      </c>
      <c r="G364" s="8">
        <f t="shared" si="16"/>
        <v>1840.12</v>
      </c>
      <c r="K364" s="33">
        <v>-6.2645799999999996</v>
      </c>
      <c r="L364" s="33">
        <v>4.3201229999999997</v>
      </c>
      <c r="M364" s="35">
        <f t="shared" si="17"/>
        <v>-1.9444569999999999</v>
      </c>
    </row>
    <row r="365" spans="1:13" x14ac:dyDescent="0.2">
      <c r="A365" s="2">
        <v>43598</v>
      </c>
      <c r="B365" s="10">
        <v>46.43</v>
      </c>
      <c r="C365" s="7">
        <v>1822.68</v>
      </c>
      <c r="D365" s="5">
        <v>181.54</v>
      </c>
      <c r="F365" s="11">
        <f t="shared" si="15"/>
        <v>0</v>
      </c>
      <c r="G365" s="8">
        <f t="shared" si="16"/>
        <v>1822.68</v>
      </c>
      <c r="K365" s="33">
        <v>24.193840000000002</v>
      </c>
      <c r="L365" s="33">
        <v>15.740019999999999</v>
      </c>
      <c r="M365" s="35">
        <f t="shared" si="17"/>
        <v>39.933860000000003</v>
      </c>
    </row>
    <row r="366" spans="1:13" x14ac:dyDescent="0.2">
      <c r="A366" s="2">
        <v>43595</v>
      </c>
      <c r="B366" s="10">
        <v>49.295000000000002</v>
      </c>
      <c r="C366" s="7">
        <v>1889.98</v>
      </c>
      <c r="D366" s="5">
        <v>188.34</v>
      </c>
      <c r="F366" s="11">
        <f t="shared" si="15"/>
        <v>0</v>
      </c>
      <c r="G366" s="8">
        <f t="shared" si="16"/>
        <v>1889.98</v>
      </c>
      <c r="K366" s="33">
        <v>3.8657750000000002</v>
      </c>
      <c r="L366" s="33">
        <v>-0.99636000000000002</v>
      </c>
      <c r="M366" s="35">
        <f t="shared" si="17"/>
        <v>2.869415</v>
      </c>
    </row>
    <row r="367" spans="1:13" x14ac:dyDescent="0.2">
      <c r="A367" s="2">
        <v>43594</v>
      </c>
      <c r="B367" s="10">
        <v>50.18</v>
      </c>
      <c r="C367" s="7">
        <v>1899.87</v>
      </c>
      <c r="D367" s="5">
        <v>188.65</v>
      </c>
      <c r="F367" s="11">
        <f t="shared" si="15"/>
        <v>0</v>
      </c>
      <c r="G367" s="8">
        <f t="shared" si="16"/>
        <v>1899.87</v>
      </c>
      <c r="K367" s="33">
        <v>6.2897360000000004</v>
      </c>
      <c r="L367" s="33">
        <v>1.6738139999999999</v>
      </c>
      <c r="M367" s="35">
        <f t="shared" si="17"/>
        <v>7.9635500000000006</v>
      </c>
    </row>
    <row r="368" spans="1:13" x14ac:dyDescent="0.2">
      <c r="A368" s="2">
        <v>43593</v>
      </c>
      <c r="B368" s="10">
        <v>50.725000000000001</v>
      </c>
      <c r="C368" s="7">
        <v>1917.77</v>
      </c>
      <c r="D368" s="5">
        <v>189.54</v>
      </c>
      <c r="F368" s="11">
        <f t="shared" si="15"/>
        <v>0</v>
      </c>
      <c r="G368" s="8">
        <f t="shared" si="16"/>
        <v>1917.77</v>
      </c>
      <c r="K368" s="33">
        <v>1.0624830000000001</v>
      </c>
      <c r="L368" s="33">
        <v>0.77526200000000001</v>
      </c>
      <c r="M368" s="35">
        <f t="shared" si="17"/>
        <v>1.837745</v>
      </c>
    </row>
    <row r="369" spans="1:13" x14ac:dyDescent="0.2">
      <c r="A369" s="2">
        <v>43592</v>
      </c>
      <c r="B369" s="10">
        <v>50.715000000000003</v>
      </c>
      <c r="C369" s="7">
        <v>1921</v>
      </c>
      <c r="D369" s="5">
        <v>189.77</v>
      </c>
      <c r="F369" s="11">
        <f t="shared" si="15"/>
        <v>0</v>
      </c>
      <c r="G369" s="8">
        <f t="shared" si="16"/>
        <v>1921</v>
      </c>
      <c r="K369" s="33">
        <v>10.72137</v>
      </c>
      <c r="L369" s="33">
        <v>10.255559999999999</v>
      </c>
      <c r="M369" s="35">
        <f t="shared" si="17"/>
        <v>20.976929999999999</v>
      </c>
    </row>
    <row r="370" spans="1:13" x14ac:dyDescent="0.2">
      <c r="A370" s="2">
        <v>43591</v>
      </c>
      <c r="B370" s="10">
        <v>52.12</v>
      </c>
      <c r="C370" s="7">
        <v>1950.55</v>
      </c>
      <c r="D370" s="5">
        <v>193.88</v>
      </c>
      <c r="F370" s="11">
        <f t="shared" si="15"/>
        <v>0</v>
      </c>
      <c r="G370" s="8">
        <f t="shared" si="16"/>
        <v>1950.55</v>
      </c>
      <c r="K370" s="33">
        <v>4.4892649999999996</v>
      </c>
      <c r="L370" s="33">
        <v>3.345062</v>
      </c>
      <c r="M370" s="35">
        <f t="shared" si="17"/>
        <v>7.834327</v>
      </c>
    </row>
    <row r="371" spans="1:13" x14ac:dyDescent="0.2">
      <c r="A371" s="2">
        <v>43588</v>
      </c>
      <c r="B371" s="10">
        <v>52.9375</v>
      </c>
      <c r="C371" s="7">
        <v>1962.46</v>
      </c>
      <c r="D371" s="5">
        <v>195.47</v>
      </c>
      <c r="F371" s="11">
        <f t="shared" si="15"/>
        <v>0</v>
      </c>
      <c r="G371" s="8">
        <f t="shared" si="16"/>
        <v>1962.46</v>
      </c>
      <c r="K371" s="33">
        <v>-20.8385</v>
      </c>
      <c r="L371" s="33">
        <v>-8.1427099999999992</v>
      </c>
      <c r="M371" s="35">
        <f t="shared" si="17"/>
        <v>-28.981209999999997</v>
      </c>
    </row>
    <row r="372" spans="1:13" x14ac:dyDescent="0.2">
      <c r="A372" s="2">
        <v>43587</v>
      </c>
      <c r="B372" s="10">
        <v>52.287500000000001</v>
      </c>
      <c r="C372" s="7">
        <v>1900.82</v>
      </c>
      <c r="D372" s="5">
        <v>192.53</v>
      </c>
      <c r="F372" s="11">
        <f t="shared" si="15"/>
        <v>0</v>
      </c>
      <c r="G372" s="8">
        <f t="shared" si="16"/>
        <v>1900.82</v>
      </c>
      <c r="K372" s="33">
        <v>3.7709700000000002</v>
      </c>
      <c r="L372" s="33">
        <v>0.85782800000000003</v>
      </c>
      <c r="M372" s="35">
        <f t="shared" si="17"/>
        <v>4.6287979999999997</v>
      </c>
    </row>
    <row r="373" spans="1:13" x14ac:dyDescent="0.2">
      <c r="A373" s="2">
        <v>43586</v>
      </c>
      <c r="B373" s="10">
        <v>52.63</v>
      </c>
      <c r="C373" s="7">
        <v>1911.52</v>
      </c>
      <c r="D373" s="5">
        <v>193.03</v>
      </c>
      <c r="F373" s="11">
        <f t="shared" si="15"/>
        <v>0</v>
      </c>
      <c r="G373" s="8">
        <f t="shared" si="16"/>
        <v>1911.52</v>
      </c>
      <c r="K373" s="33">
        <v>3.3178190000000001</v>
      </c>
      <c r="L373" s="33">
        <v>6.8052260000000002</v>
      </c>
      <c r="M373" s="35">
        <f t="shared" si="17"/>
        <v>10.123045000000001</v>
      </c>
    </row>
    <row r="374" spans="1:13" x14ac:dyDescent="0.2">
      <c r="A374" s="2">
        <v>43585</v>
      </c>
      <c r="B374" s="10">
        <v>50.167499999999997</v>
      </c>
      <c r="C374" s="7">
        <v>1926.52</v>
      </c>
      <c r="D374" s="5">
        <v>193.4</v>
      </c>
      <c r="F374" s="11">
        <f t="shared" si="15"/>
        <v>0</v>
      </c>
      <c r="G374" s="8">
        <f t="shared" si="16"/>
        <v>1926.52</v>
      </c>
      <c r="K374" s="33">
        <v>4.6013200000000003</v>
      </c>
      <c r="L374" s="33">
        <v>2.2774100000000002</v>
      </c>
      <c r="M374" s="35">
        <f t="shared" si="17"/>
        <v>6.8787300000000009</v>
      </c>
    </row>
    <row r="375" spans="1:13" x14ac:dyDescent="0.2">
      <c r="A375" s="2">
        <v>43584</v>
      </c>
      <c r="B375" s="10">
        <v>51.152500000000003</v>
      </c>
      <c r="C375" s="7">
        <v>1938.43</v>
      </c>
      <c r="D375" s="5">
        <v>194.78</v>
      </c>
      <c r="F375" s="11">
        <f t="shared" si="15"/>
        <v>0</v>
      </c>
      <c r="G375" s="8">
        <f t="shared" si="16"/>
        <v>1938.43</v>
      </c>
      <c r="K375" s="33">
        <v>3.9865159999999999</v>
      </c>
      <c r="L375" s="33">
        <v>-10.5886</v>
      </c>
      <c r="M375" s="35">
        <f t="shared" si="17"/>
        <v>-6.6020839999999996</v>
      </c>
    </row>
    <row r="376" spans="1:13" x14ac:dyDescent="0.2">
      <c r="A376" s="2">
        <v>43581</v>
      </c>
      <c r="B376" s="10">
        <v>51.075000000000003</v>
      </c>
      <c r="C376" s="7">
        <v>1950.63</v>
      </c>
      <c r="D376" s="5">
        <v>191.49</v>
      </c>
      <c r="F376" s="11">
        <f t="shared" si="15"/>
        <v>0</v>
      </c>
      <c r="G376" s="8">
        <f t="shared" si="16"/>
        <v>1950.63</v>
      </c>
      <c r="K376" s="33">
        <v>-15.8505</v>
      </c>
      <c r="L376" s="33">
        <v>5.2346849999999998</v>
      </c>
      <c r="M376" s="35">
        <f t="shared" si="17"/>
        <v>-10.615815000000001</v>
      </c>
    </row>
    <row r="377" spans="1:13" x14ac:dyDescent="0.2">
      <c r="A377" s="2">
        <v>43580</v>
      </c>
      <c r="B377" s="10">
        <v>51.32</v>
      </c>
      <c r="C377" s="7">
        <v>1902.25</v>
      </c>
      <c r="D377" s="5">
        <v>193.26</v>
      </c>
      <c r="F377" s="11">
        <f t="shared" si="15"/>
        <v>0</v>
      </c>
      <c r="G377" s="8">
        <f t="shared" si="16"/>
        <v>1902.25</v>
      </c>
      <c r="K377" s="33">
        <v>0.14891699999999999</v>
      </c>
      <c r="L377" s="33">
        <v>-36.012</v>
      </c>
      <c r="M377" s="35">
        <f t="shared" si="17"/>
        <v>-35.863083000000003</v>
      </c>
    </row>
    <row r="378" spans="1:13" x14ac:dyDescent="0.2">
      <c r="A378" s="2">
        <v>43579</v>
      </c>
      <c r="B378" s="10">
        <v>51.79</v>
      </c>
      <c r="C378" s="7">
        <v>1901.75</v>
      </c>
      <c r="D378" s="5">
        <v>182.58</v>
      </c>
      <c r="F378" s="11">
        <f t="shared" si="15"/>
        <v>0</v>
      </c>
      <c r="G378" s="8">
        <f t="shared" si="16"/>
        <v>1901.75</v>
      </c>
      <c r="K378" s="33">
        <v>7.3424310000000004</v>
      </c>
      <c r="L378" s="33">
        <v>3.7445550000000001</v>
      </c>
      <c r="M378" s="35">
        <f t="shared" si="17"/>
        <v>11.086986</v>
      </c>
    </row>
    <row r="379" spans="1:13" x14ac:dyDescent="0.2">
      <c r="A379" s="2">
        <v>43578</v>
      </c>
      <c r="B379" s="10">
        <v>51.87</v>
      </c>
      <c r="C379" s="7">
        <v>1923.77</v>
      </c>
      <c r="D379" s="5">
        <v>183.78</v>
      </c>
      <c r="F379" s="11">
        <f t="shared" si="15"/>
        <v>0</v>
      </c>
      <c r="G379" s="8">
        <f t="shared" si="16"/>
        <v>1923.77</v>
      </c>
      <c r="K379" s="33">
        <v>-12.562099999999999</v>
      </c>
      <c r="L379" s="33">
        <v>-5.9807600000000001</v>
      </c>
      <c r="M379" s="35">
        <f t="shared" si="17"/>
        <v>-18.542859999999997</v>
      </c>
    </row>
    <row r="380" spans="1:13" x14ac:dyDescent="0.2">
      <c r="A380" s="2">
        <v>43577</v>
      </c>
      <c r="B380" s="10">
        <v>51.1325</v>
      </c>
      <c r="C380" s="7">
        <v>1887.31</v>
      </c>
      <c r="D380" s="5">
        <v>181.44</v>
      </c>
      <c r="F380" s="11">
        <f t="shared" si="15"/>
        <v>0</v>
      </c>
      <c r="G380" s="8">
        <f t="shared" si="16"/>
        <v>1887.31</v>
      </c>
      <c r="K380" s="33">
        <v>-8.5926200000000001</v>
      </c>
      <c r="L380" s="33">
        <v>-9.9587299999999992</v>
      </c>
      <c r="M380" s="35">
        <f t="shared" si="17"/>
        <v>-18.551349999999999</v>
      </c>
    </row>
    <row r="381" spans="1:13" x14ac:dyDescent="0.2">
      <c r="A381" s="2">
        <v>43574</v>
      </c>
      <c r="B381" s="10">
        <v>50.965000000000003</v>
      </c>
      <c r="C381" s="7">
        <v>1861.69</v>
      </c>
      <c r="D381" s="5">
        <v>178.28</v>
      </c>
      <c r="F381" s="11">
        <f t="shared" si="15"/>
        <v>0</v>
      </c>
      <c r="G381" s="8">
        <f t="shared" si="16"/>
        <v>1861.69</v>
      </c>
      <c r="K381" s="33">
        <v>0</v>
      </c>
      <c r="L381" s="33">
        <v>0</v>
      </c>
      <c r="M381" s="35">
        <f t="shared" si="17"/>
        <v>0</v>
      </c>
    </row>
    <row r="382" spans="1:13" x14ac:dyDescent="0.2">
      <c r="A382" s="2">
        <v>43573</v>
      </c>
      <c r="B382" s="10">
        <v>50.965000000000003</v>
      </c>
      <c r="C382" s="7">
        <v>1861.69</v>
      </c>
      <c r="D382" s="5">
        <v>178.28</v>
      </c>
      <c r="F382" s="11">
        <f t="shared" si="15"/>
        <v>0</v>
      </c>
      <c r="G382" s="8">
        <f t="shared" si="16"/>
        <v>1861.69</v>
      </c>
      <c r="K382" s="33">
        <v>0.91398199999999996</v>
      </c>
      <c r="L382" s="33">
        <v>2.0505879999999999</v>
      </c>
      <c r="M382" s="35">
        <f t="shared" si="17"/>
        <v>2.9645699999999997</v>
      </c>
    </row>
    <row r="383" spans="1:13" x14ac:dyDescent="0.2">
      <c r="A383" s="2">
        <v>43572</v>
      </c>
      <c r="B383" s="10">
        <v>50.782499999999999</v>
      </c>
      <c r="C383" s="7">
        <v>1864.82</v>
      </c>
      <c r="D383" s="5">
        <v>178.78</v>
      </c>
      <c r="F383" s="11">
        <f t="shared" si="15"/>
        <v>0</v>
      </c>
      <c r="G383" s="8">
        <f t="shared" si="16"/>
        <v>1864.82</v>
      </c>
      <c r="K383" s="33">
        <v>-1.2381200000000001</v>
      </c>
      <c r="L383" s="33">
        <v>2.49824</v>
      </c>
      <c r="M383" s="35">
        <f t="shared" si="17"/>
        <v>1.2601199999999999</v>
      </c>
    </row>
    <row r="384" spans="1:13" x14ac:dyDescent="0.2">
      <c r="A384" s="2">
        <v>43571</v>
      </c>
      <c r="B384" s="10">
        <v>49.8125</v>
      </c>
      <c r="C384" s="7">
        <v>1863.04</v>
      </c>
      <c r="D384" s="5">
        <v>178.87</v>
      </c>
      <c r="F384" s="11">
        <f t="shared" si="15"/>
        <v>0</v>
      </c>
      <c r="G384" s="8">
        <f t="shared" si="16"/>
        <v>1863.04</v>
      </c>
      <c r="K384" s="33">
        <v>-6.0178599999999998</v>
      </c>
      <c r="L384" s="33">
        <v>2.5634610000000002</v>
      </c>
      <c r="M384" s="35">
        <f t="shared" si="17"/>
        <v>-3.4543989999999996</v>
      </c>
    </row>
    <row r="385" spans="1:13" x14ac:dyDescent="0.2">
      <c r="A385" s="2">
        <v>43570</v>
      </c>
      <c r="B385" s="10">
        <v>49.807499999999997</v>
      </c>
      <c r="C385" s="7">
        <v>1844.87</v>
      </c>
      <c r="D385" s="5">
        <v>179.65</v>
      </c>
      <c r="F385" s="11">
        <f t="shared" si="15"/>
        <v>0</v>
      </c>
      <c r="G385" s="8">
        <f t="shared" si="16"/>
        <v>1844.87</v>
      </c>
      <c r="K385" s="33">
        <v>-0.65934000000000004</v>
      </c>
      <c r="L385" s="33">
        <v>-1.5950899999999999</v>
      </c>
      <c r="M385" s="35">
        <f t="shared" si="17"/>
        <v>-2.2544300000000002</v>
      </c>
    </row>
    <row r="386" spans="1:13" x14ac:dyDescent="0.2">
      <c r="A386" s="2">
        <v>43567</v>
      </c>
      <c r="B386" s="10">
        <v>49.717500000000001</v>
      </c>
      <c r="C386" s="7">
        <v>1843.06</v>
      </c>
      <c r="D386" s="5">
        <v>179.1</v>
      </c>
      <c r="F386" s="11">
        <f t="shared" si="15"/>
        <v>0</v>
      </c>
      <c r="G386" s="8">
        <f t="shared" si="16"/>
        <v>1843.06</v>
      </c>
      <c r="K386" s="33">
        <v>0.34770299999999998</v>
      </c>
      <c r="L386" s="33">
        <v>-5.2477999999999998</v>
      </c>
      <c r="M386" s="35">
        <f t="shared" si="17"/>
        <v>-4.9000969999999997</v>
      </c>
    </row>
    <row r="387" spans="1:13" x14ac:dyDescent="0.2">
      <c r="A387" s="2">
        <v>43566</v>
      </c>
      <c r="B387" s="10">
        <v>49.737499999999997</v>
      </c>
      <c r="C387" s="7">
        <v>1844.07</v>
      </c>
      <c r="D387" s="5">
        <v>177.51</v>
      </c>
      <c r="F387" s="11">
        <f t="shared" si="15"/>
        <v>0</v>
      </c>
      <c r="G387" s="8">
        <f t="shared" si="16"/>
        <v>1844.07</v>
      </c>
      <c r="K387" s="33">
        <v>1.3584050000000001</v>
      </c>
      <c r="L387" s="33">
        <v>6.5767999999999993E-2</v>
      </c>
      <c r="M387" s="35">
        <f t="shared" si="17"/>
        <v>1.4241730000000001</v>
      </c>
    </row>
    <row r="388" spans="1:13" x14ac:dyDescent="0.2">
      <c r="A388" s="2">
        <v>43565</v>
      </c>
      <c r="B388" s="10">
        <v>50.155000000000001</v>
      </c>
      <c r="C388" s="7">
        <v>1847.33</v>
      </c>
      <c r="D388" s="5">
        <v>177.82</v>
      </c>
      <c r="F388" s="11">
        <f t="shared" si="15"/>
        <v>0</v>
      </c>
      <c r="G388" s="8">
        <f t="shared" si="16"/>
        <v>1847.33</v>
      </c>
      <c r="K388" s="33">
        <v>-3.9906600000000001</v>
      </c>
      <c r="L388" s="33">
        <v>-0.14912</v>
      </c>
      <c r="M388" s="35">
        <f t="shared" si="17"/>
        <v>-4.13978</v>
      </c>
    </row>
    <row r="389" spans="1:13" x14ac:dyDescent="0.2">
      <c r="A389" s="2">
        <v>43564</v>
      </c>
      <c r="B389" s="10">
        <v>49.875</v>
      </c>
      <c r="C389" s="7">
        <v>1835.84</v>
      </c>
      <c r="D389" s="5">
        <v>177.58</v>
      </c>
      <c r="F389" s="11">
        <f t="shared" ref="F389:F452" si="18">B389*$P$8</f>
        <v>0</v>
      </c>
      <c r="G389" s="8">
        <f t="shared" ref="G389:G452" si="19">C389*(1-$P$8)</f>
        <v>1835.84</v>
      </c>
      <c r="K389" s="33">
        <v>4.7411539999999999</v>
      </c>
      <c r="L389" s="33">
        <v>-9.0113900000000005</v>
      </c>
      <c r="M389" s="35">
        <f t="shared" si="17"/>
        <v>-4.2702360000000006</v>
      </c>
    </row>
    <row r="390" spans="1:13" x14ac:dyDescent="0.2">
      <c r="A390" s="2">
        <v>43563</v>
      </c>
      <c r="B390" s="10">
        <v>50.024999999999999</v>
      </c>
      <c r="C390" s="7">
        <v>1849.86</v>
      </c>
      <c r="D390" s="5">
        <v>174.93</v>
      </c>
      <c r="F390" s="11">
        <f t="shared" si="18"/>
        <v>0</v>
      </c>
      <c r="G390" s="8">
        <f t="shared" si="19"/>
        <v>1849.86</v>
      </c>
      <c r="K390" s="33">
        <v>-4.6826100000000004</v>
      </c>
      <c r="L390" s="33">
        <v>4.3455620000000001</v>
      </c>
      <c r="M390" s="35">
        <f t="shared" ref="M390:M453" si="20">SUM(K390:L390)</f>
        <v>-0.33704800000000024</v>
      </c>
    </row>
    <row r="391" spans="1:13" x14ac:dyDescent="0.2">
      <c r="A391" s="2">
        <v>43560</v>
      </c>
      <c r="B391" s="10">
        <v>49.25</v>
      </c>
      <c r="C391" s="7">
        <v>1837.28</v>
      </c>
      <c r="D391" s="5">
        <v>175.72</v>
      </c>
      <c r="F391" s="11">
        <f t="shared" si="18"/>
        <v>0</v>
      </c>
      <c r="G391" s="8">
        <f t="shared" si="19"/>
        <v>1837.28</v>
      </c>
      <c r="K391" s="33">
        <v>-6.3163600000000004</v>
      </c>
      <c r="L391" s="33">
        <v>1.7256320000000001</v>
      </c>
      <c r="M391" s="35">
        <f t="shared" si="20"/>
        <v>-4.5907280000000004</v>
      </c>
    </row>
    <row r="392" spans="1:13" x14ac:dyDescent="0.2">
      <c r="A392" s="2">
        <v>43559</v>
      </c>
      <c r="B392" s="10">
        <v>48.922499999999999</v>
      </c>
      <c r="C392" s="7">
        <v>1818.86</v>
      </c>
      <c r="D392" s="5">
        <v>176.02</v>
      </c>
      <c r="F392" s="11">
        <f t="shared" si="18"/>
        <v>0</v>
      </c>
      <c r="G392" s="8">
        <f t="shared" si="19"/>
        <v>1818.86</v>
      </c>
      <c r="K392" s="33">
        <v>0.55220100000000005</v>
      </c>
      <c r="L392" s="33">
        <v>-7.9212600000000002</v>
      </c>
      <c r="M392" s="35">
        <f t="shared" si="20"/>
        <v>-7.369059</v>
      </c>
    </row>
    <row r="393" spans="1:13" x14ac:dyDescent="0.2">
      <c r="A393" s="2">
        <v>43558</v>
      </c>
      <c r="B393" s="10">
        <v>48.837499999999999</v>
      </c>
      <c r="C393" s="7">
        <v>1820.7</v>
      </c>
      <c r="D393" s="5">
        <v>173.54</v>
      </c>
      <c r="F393" s="11">
        <f t="shared" si="18"/>
        <v>0</v>
      </c>
      <c r="G393" s="8">
        <f t="shared" si="19"/>
        <v>1820.7</v>
      </c>
      <c r="K393" s="33">
        <v>-2.44685</v>
      </c>
      <c r="L393" s="33">
        <v>2.9148849999999999</v>
      </c>
      <c r="M393" s="35">
        <f t="shared" si="20"/>
        <v>0.46803499999999998</v>
      </c>
    </row>
    <row r="394" spans="1:13" x14ac:dyDescent="0.2">
      <c r="A394" s="2">
        <v>43557</v>
      </c>
      <c r="B394" s="10">
        <v>48.505000000000003</v>
      </c>
      <c r="C394" s="7">
        <v>1813.98</v>
      </c>
      <c r="D394" s="5">
        <v>174.2</v>
      </c>
      <c r="F394" s="11">
        <f t="shared" si="18"/>
        <v>0</v>
      </c>
      <c r="G394" s="8">
        <f t="shared" si="19"/>
        <v>1813.98</v>
      </c>
      <c r="K394" s="33">
        <v>-0.39543</v>
      </c>
      <c r="L394" s="33">
        <v>-16.416599999999999</v>
      </c>
      <c r="M394" s="35">
        <f t="shared" si="20"/>
        <v>-16.81203</v>
      </c>
    </row>
    <row r="395" spans="1:13" x14ac:dyDescent="0.2">
      <c r="A395" s="2">
        <v>43556</v>
      </c>
      <c r="B395" s="10">
        <v>47.81</v>
      </c>
      <c r="C395" s="7">
        <v>1814.19</v>
      </c>
      <c r="D395" s="5">
        <v>168.7</v>
      </c>
      <c r="F395" s="11">
        <f t="shared" si="18"/>
        <v>0</v>
      </c>
      <c r="G395" s="8">
        <f t="shared" si="19"/>
        <v>1814.19</v>
      </c>
      <c r="K395" s="33">
        <v>-11.284800000000001</v>
      </c>
      <c r="L395" s="33">
        <v>-5.8438699999999999</v>
      </c>
      <c r="M395" s="35">
        <f t="shared" si="20"/>
        <v>-17.12867</v>
      </c>
    </row>
    <row r="396" spans="1:13" x14ac:dyDescent="0.2">
      <c r="A396" s="2">
        <v>43553</v>
      </c>
      <c r="B396" s="10">
        <v>47.487499999999997</v>
      </c>
      <c r="C396" s="7">
        <v>1780.75</v>
      </c>
      <c r="D396" s="5">
        <v>166.69</v>
      </c>
      <c r="F396" s="11">
        <f t="shared" si="18"/>
        <v>0</v>
      </c>
      <c r="G396" s="8">
        <f t="shared" si="19"/>
        <v>1780.75</v>
      </c>
      <c r="K396" s="33">
        <v>-2.6320399999999999</v>
      </c>
      <c r="L396" s="33">
        <v>-3.03138</v>
      </c>
      <c r="M396" s="35">
        <f t="shared" si="20"/>
        <v>-5.6634200000000003</v>
      </c>
    </row>
    <row r="397" spans="1:13" x14ac:dyDescent="0.2">
      <c r="A397" s="2">
        <v>43552</v>
      </c>
      <c r="B397" s="10">
        <v>47.18</v>
      </c>
      <c r="C397" s="7">
        <v>1773.42</v>
      </c>
      <c r="D397" s="5">
        <v>165.55</v>
      </c>
      <c r="F397" s="11">
        <f t="shared" si="18"/>
        <v>0</v>
      </c>
      <c r="G397" s="8">
        <f t="shared" si="19"/>
        <v>1773.42</v>
      </c>
      <c r="K397" s="33">
        <v>-2.5972300000000001</v>
      </c>
      <c r="L397" s="33">
        <v>1.189011</v>
      </c>
      <c r="M397" s="35">
        <f t="shared" si="20"/>
        <v>-1.4082190000000001</v>
      </c>
    </row>
    <row r="398" spans="1:13" x14ac:dyDescent="0.2">
      <c r="A398" s="2">
        <v>43551</v>
      </c>
      <c r="B398" s="10">
        <v>47.1175</v>
      </c>
      <c r="C398" s="7">
        <v>1765.7</v>
      </c>
      <c r="D398" s="5">
        <v>165.87</v>
      </c>
      <c r="F398" s="11">
        <f t="shared" si="18"/>
        <v>0</v>
      </c>
      <c r="G398" s="8">
        <f t="shared" si="19"/>
        <v>1765.7</v>
      </c>
      <c r="K398" s="33">
        <v>5.6971249999999998</v>
      </c>
      <c r="L398" s="33">
        <v>6.8763909999999999</v>
      </c>
      <c r="M398" s="35">
        <f t="shared" si="20"/>
        <v>12.573516</v>
      </c>
    </row>
    <row r="399" spans="1:13" x14ac:dyDescent="0.2">
      <c r="A399" s="2">
        <v>43550</v>
      </c>
      <c r="B399" s="10">
        <v>46.697499999999998</v>
      </c>
      <c r="C399" s="7">
        <v>1783.76</v>
      </c>
      <c r="D399" s="5">
        <v>167.68</v>
      </c>
      <c r="F399" s="11">
        <f t="shared" si="18"/>
        <v>0</v>
      </c>
      <c r="G399" s="8">
        <f t="shared" si="19"/>
        <v>1783.76</v>
      </c>
      <c r="K399" s="33">
        <v>-2.8184999999999998</v>
      </c>
      <c r="L399" s="33">
        <v>-5.6555400000000002</v>
      </c>
      <c r="M399" s="35">
        <f t="shared" si="20"/>
        <v>-8.4740400000000005</v>
      </c>
    </row>
    <row r="400" spans="1:13" x14ac:dyDescent="0.2">
      <c r="A400" s="2">
        <v>43549</v>
      </c>
      <c r="B400" s="10">
        <v>47.185000000000002</v>
      </c>
      <c r="C400" s="7">
        <v>1774.26</v>
      </c>
      <c r="D400" s="5">
        <v>166.29</v>
      </c>
      <c r="F400" s="11">
        <f t="shared" si="18"/>
        <v>0</v>
      </c>
      <c r="G400" s="8">
        <f t="shared" si="19"/>
        <v>1774.26</v>
      </c>
      <c r="K400" s="33">
        <v>-2.7549800000000002</v>
      </c>
      <c r="L400" s="33">
        <v>-7.6922899999999998</v>
      </c>
      <c r="M400" s="35">
        <f t="shared" si="20"/>
        <v>-10.44727</v>
      </c>
    </row>
    <row r="401" spans="1:13" x14ac:dyDescent="0.2">
      <c r="A401" s="2">
        <v>43546</v>
      </c>
      <c r="B401" s="10">
        <v>47.762500000000003</v>
      </c>
      <c r="C401" s="7">
        <v>1764.77</v>
      </c>
      <c r="D401" s="5">
        <v>164.34</v>
      </c>
      <c r="F401" s="11">
        <f t="shared" si="18"/>
        <v>0</v>
      </c>
      <c r="G401" s="8">
        <f t="shared" si="19"/>
        <v>1764.77</v>
      </c>
      <c r="K401" s="33">
        <v>18.712589999999999</v>
      </c>
      <c r="L401" s="33">
        <v>3.3985050000000001</v>
      </c>
      <c r="M401" s="35">
        <f t="shared" si="20"/>
        <v>22.111094999999999</v>
      </c>
    </row>
    <row r="402" spans="1:13" x14ac:dyDescent="0.2">
      <c r="A402" s="2">
        <v>43545</v>
      </c>
      <c r="B402" s="10">
        <v>48.772500000000001</v>
      </c>
      <c r="C402" s="7">
        <v>1819.26</v>
      </c>
      <c r="D402" s="5">
        <v>166.08</v>
      </c>
      <c r="F402" s="11">
        <f t="shared" si="18"/>
        <v>0</v>
      </c>
      <c r="G402" s="8">
        <f t="shared" si="19"/>
        <v>1819.26</v>
      </c>
      <c r="K402" s="33">
        <v>-8.4380000000000006</v>
      </c>
      <c r="L402" s="33">
        <v>1.842077</v>
      </c>
      <c r="M402" s="35">
        <f t="shared" si="20"/>
        <v>-6.5959230000000009</v>
      </c>
    </row>
    <row r="403" spans="1:13" x14ac:dyDescent="0.2">
      <c r="A403" s="2">
        <v>43544</v>
      </c>
      <c r="B403" s="10">
        <v>47.04</v>
      </c>
      <c r="C403" s="7">
        <v>1797.27</v>
      </c>
      <c r="D403" s="5">
        <v>165.44</v>
      </c>
      <c r="F403" s="11">
        <f t="shared" si="18"/>
        <v>0</v>
      </c>
      <c r="G403" s="8">
        <f t="shared" si="19"/>
        <v>1797.27</v>
      </c>
      <c r="K403" s="33">
        <v>-11.9971</v>
      </c>
      <c r="L403" s="33">
        <v>-11.736499999999999</v>
      </c>
      <c r="M403" s="35">
        <f t="shared" si="20"/>
        <v>-23.733599999999999</v>
      </c>
    </row>
    <row r="404" spans="1:13" x14ac:dyDescent="0.2">
      <c r="A404" s="2">
        <v>43543</v>
      </c>
      <c r="B404" s="10">
        <v>46.6325</v>
      </c>
      <c r="C404" s="7">
        <v>1761.85</v>
      </c>
      <c r="D404" s="5">
        <v>161.57</v>
      </c>
      <c r="F404" s="11">
        <f t="shared" si="18"/>
        <v>0</v>
      </c>
      <c r="G404" s="8">
        <f t="shared" si="19"/>
        <v>1761.85</v>
      </c>
      <c r="K404" s="33">
        <v>-6.2717599999999996</v>
      </c>
      <c r="L404" s="33">
        <v>-4.4454099999999999</v>
      </c>
      <c r="M404" s="35">
        <f t="shared" si="20"/>
        <v>-10.717169999999999</v>
      </c>
    </row>
    <row r="405" spans="1:13" x14ac:dyDescent="0.2">
      <c r="A405" s="2">
        <v>43542</v>
      </c>
      <c r="B405" s="10">
        <v>47.005000000000003</v>
      </c>
      <c r="C405" s="7">
        <v>1742.15</v>
      </c>
      <c r="D405" s="5">
        <v>160.47</v>
      </c>
      <c r="F405" s="11">
        <f t="shared" si="18"/>
        <v>0</v>
      </c>
      <c r="G405" s="8">
        <f t="shared" si="19"/>
        <v>1742.15</v>
      </c>
      <c r="K405" s="33">
        <v>-10.178699999999999</v>
      </c>
      <c r="L405" s="33">
        <v>19.107469999999999</v>
      </c>
      <c r="M405" s="35">
        <f t="shared" si="20"/>
        <v>8.9287700000000001</v>
      </c>
    </row>
    <row r="406" spans="1:13" x14ac:dyDescent="0.2">
      <c r="A406" s="2">
        <v>43539</v>
      </c>
      <c r="B406" s="10">
        <v>46.53</v>
      </c>
      <c r="C406" s="7">
        <v>1712.36</v>
      </c>
      <c r="D406" s="5">
        <v>165.98</v>
      </c>
      <c r="F406" s="11">
        <f t="shared" si="18"/>
        <v>0</v>
      </c>
      <c r="G406" s="8">
        <f t="shared" si="19"/>
        <v>1712.36</v>
      </c>
      <c r="K406" s="33">
        <v>-9.0524100000000001</v>
      </c>
      <c r="L406" s="33">
        <v>15.066839999999999</v>
      </c>
      <c r="M406" s="35">
        <f t="shared" si="20"/>
        <v>6.0144299999999991</v>
      </c>
    </row>
    <row r="407" spans="1:13" x14ac:dyDescent="0.2">
      <c r="A407" s="2">
        <v>43538</v>
      </c>
      <c r="B407" s="10">
        <v>45.932499999999997</v>
      </c>
      <c r="C407" s="7">
        <v>1686.22</v>
      </c>
      <c r="D407" s="5">
        <v>170.17</v>
      </c>
      <c r="F407" s="11">
        <f t="shared" si="18"/>
        <v>0</v>
      </c>
      <c r="G407" s="8">
        <f t="shared" si="19"/>
        <v>1686.22</v>
      </c>
      <c r="K407" s="33">
        <v>1.181513</v>
      </c>
      <c r="L407" s="33">
        <v>11.61748</v>
      </c>
      <c r="M407" s="35">
        <f t="shared" si="20"/>
        <v>12.798993000000001</v>
      </c>
    </row>
    <row r="408" spans="1:13" x14ac:dyDescent="0.2">
      <c r="A408" s="2">
        <v>43537</v>
      </c>
      <c r="B408" s="10">
        <v>45.427500000000002</v>
      </c>
      <c r="C408" s="7">
        <v>1690.81</v>
      </c>
      <c r="D408" s="5">
        <v>173.37</v>
      </c>
      <c r="F408" s="11">
        <f t="shared" si="18"/>
        <v>0</v>
      </c>
      <c r="G408" s="8">
        <f t="shared" si="19"/>
        <v>1690.81</v>
      </c>
      <c r="K408" s="33">
        <v>-5.9960399999999998</v>
      </c>
      <c r="L408" s="33">
        <v>-4.2899099999999999</v>
      </c>
      <c r="M408" s="35">
        <f t="shared" si="20"/>
        <v>-10.28595</v>
      </c>
    </row>
    <row r="409" spans="1:13" x14ac:dyDescent="0.2">
      <c r="A409" s="2">
        <v>43536</v>
      </c>
      <c r="B409" s="10">
        <v>45.227499999999999</v>
      </c>
      <c r="C409" s="7">
        <v>1673.1</v>
      </c>
      <c r="D409" s="5">
        <v>171.92</v>
      </c>
      <c r="F409" s="11">
        <f t="shared" si="18"/>
        <v>0</v>
      </c>
      <c r="G409" s="8">
        <f t="shared" si="19"/>
        <v>1673.1</v>
      </c>
      <c r="K409" s="33">
        <v>-1.1570800000000001</v>
      </c>
      <c r="L409" s="33">
        <v>1.632431</v>
      </c>
      <c r="M409" s="35">
        <f t="shared" si="20"/>
        <v>0.47535099999999986</v>
      </c>
    </row>
    <row r="410" spans="1:13" x14ac:dyDescent="0.2">
      <c r="A410" s="2">
        <v>43535</v>
      </c>
      <c r="B410" s="10">
        <v>44.725000000000001</v>
      </c>
      <c r="C410" s="7">
        <v>1670.62</v>
      </c>
      <c r="D410" s="5">
        <v>172.07</v>
      </c>
      <c r="F410" s="11">
        <f t="shared" si="18"/>
        <v>0</v>
      </c>
      <c r="G410" s="8">
        <f t="shared" si="19"/>
        <v>1670.62</v>
      </c>
      <c r="K410" s="33">
        <v>-17.492899999999999</v>
      </c>
      <c r="L410" s="33">
        <v>-4.6794500000000001</v>
      </c>
      <c r="M410" s="35">
        <f t="shared" si="20"/>
        <v>-22.172349999999998</v>
      </c>
    </row>
    <row r="411" spans="1:13" x14ac:dyDescent="0.2">
      <c r="A411" s="2">
        <v>43532</v>
      </c>
      <c r="B411" s="10">
        <v>43.227499999999999</v>
      </c>
      <c r="C411" s="7">
        <v>1620.8</v>
      </c>
      <c r="D411" s="5">
        <v>169.6</v>
      </c>
      <c r="F411" s="11">
        <f t="shared" si="18"/>
        <v>0</v>
      </c>
      <c r="G411" s="8">
        <f t="shared" si="19"/>
        <v>1620.8</v>
      </c>
      <c r="K411" s="33">
        <v>1.636147</v>
      </c>
      <c r="L411" s="33">
        <v>-1.3049299999999999</v>
      </c>
      <c r="M411" s="35">
        <f t="shared" si="20"/>
        <v>0.33121700000000009</v>
      </c>
    </row>
    <row r="412" spans="1:13" x14ac:dyDescent="0.2">
      <c r="A412" s="2">
        <v>43531</v>
      </c>
      <c r="B412" s="10">
        <v>43.125</v>
      </c>
      <c r="C412" s="7">
        <v>1625.95</v>
      </c>
      <c r="D412" s="5">
        <v>169.13</v>
      </c>
      <c r="F412" s="11">
        <f t="shared" si="18"/>
        <v>0</v>
      </c>
      <c r="G412" s="8">
        <f t="shared" si="19"/>
        <v>1625.95</v>
      </c>
      <c r="K412" s="33">
        <v>14.57141</v>
      </c>
      <c r="L412" s="33">
        <v>9.9117820000000005</v>
      </c>
      <c r="M412" s="35">
        <f t="shared" si="20"/>
        <v>24.483192000000003</v>
      </c>
    </row>
    <row r="413" spans="1:13" x14ac:dyDescent="0.2">
      <c r="A413" s="2">
        <v>43530</v>
      </c>
      <c r="B413" s="10">
        <v>43.63</v>
      </c>
      <c r="C413" s="7">
        <v>1668.95</v>
      </c>
      <c r="D413" s="5">
        <v>172.51</v>
      </c>
      <c r="F413" s="11">
        <f t="shared" si="18"/>
        <v>0</v>
      </c>
      <c r="G413" s="8">
        <f t="shared" si="19"/>
        <v>1668.95</v>
      </c>
      <c r="K413" s="33">
        <v>7.9411110000000003</v>
      </c>
      <c r="L413" s="33">
        <v>-4.66357</v>
      </c>
      <c r="M413" s="35">
        <f t="shared" si="20"/>
        <v>3.2775410000000003</v>
      </c>
    </row>
    <row r="414" spans="1:13" x14ac:dyDescent="0.2">
      <c r="A414" s="2">
        <v>43529</v>
      </c>
      <c r="B414" s="10">
        <v>43.8825</v>
      </c>
      <c r="C414" s="7">
        <v>1692.43</v>
      </c>
      <c r="D414" s="5">
        <v>171.26</v>
      </c>
      <c r="F414" s="11">
        <f t="shared" si="18"/>
        <v>0</v>
      </c>
      <c r="G414" s="8">
        <f t="shared" si="19"/>
        <v>1692.43</v>
      </c>
      <c r="K414" s="33">
        <v>1.291509</v>
      </c>
      <c r="L414" s="33">
        <v>-12.9095</v>
      </c>
      <c r="M414" s="35">
        <f t="shared" si="20"/>
        <v>-11.617991</v>
      </c>
    </row>
    <row r="415" spans="1:13" x14ac:dyDescent="0.2">
      <c r="A415" s="2">
        <v>43528</v>
      </c>
      <c r="B415" s="10">
        <v>43.962499999999999</v>
      </c>
      <c r="C415" s="7">
        <v>1696.17</v>
      </c>
      <c r="D415" s="5">
        <v>167.37</v>
      </c>
      <c r="F415" s="11">
        <f t="shared" si="18"/>
        <v>0</v>
      </c>
      <c r="G415" s="8">
        <f t="shared" si="19"/>
        <v>1696.17</v>
      </c>
      <c r="K415" s="33">
        <v>-8.2371400000000001</v>
      </c>
      <c r="L415" s="33">
        <v>-16.154299999999999</v>
      </c>
      <c r="M415" s="35">
        <f t="shared" si="20"/>
        <v>-24.391439999999999</v>
      </c>
    </row>
    <row r="416" spans="1:13" x14ac:dyDescent="0.2">
      <c r="A416" s="2">
        <v>43525</v>
      </c>
      <c r="B416" s="10">
        <v>43.7425</v>
      </c>
      <c r="C416" s="7">
        <v>1671.73</v>
      </c>
      <c r="D416" s="5">
        <v>162.28</v>
      </c>
      <c r="F416" s="11">
        <f t="shared" si="18"/>
        <v>0</v>
      </c>
      <c r="G416" s="8">
        <f t="shared" si="19"/>
        <v>1671.73</v>
      </c>
      <c r="K416" s="33">
        <v>-10.8637</v>
      </c>
      <c r="L416" s="33">
        <v>-1.68197</v>
      </c>
      <c r="M416" s="35">
        <f t="shared" si="20"/>
        <v>-12.545669999999999</v>
      </c>
    </row>
    <row r="417" spans="1:13" x14ac:dyDescent="0.2">
      <c r="A417" s="2">
        <v>43524</v>
      </c>
      <c r="B417" s="10">
        <v>43.287500000000001</v>
      </c>
      <c r="C417" s="7">
        <v>1639.83</v>
      </c>
      <c r="D417" s="5">
        <v>161.44999999999999</v>
      </c>
      <c r="F417" s="11">
        <f t="shared" si="18"/>
        <v>0</v>
      </c>
      <c r="G417" s="8">
        <f t="shared" si="19"/>
        <v>1639.83</v>
      </c>
      <c r="K417" s="33">
        <v>0.70474099999999995</v>
      </c>
      <c r="L417" s="33">
        <v>3.47289</v>
      </c>
      <c r="M417" s="35">
        <f t="shared" si="20"/>
        <v>4.1776309999999999</v>
      </c>
    </row>
    <row r="418" spans="1:13" x14ac:dyDescent="0.2">
      <c r="A418" s="2">
        <v>43523</v>
      </c>
      <c r="B418" s="10">
        <v>43.717500000000001</v>
      </c>
      <c r="C418" s="7">
        <v>1641.09</v>
      </c>
      <c r="D418" s="5">
        <v>162.81</v>
      </c>
      <c r="F418" s="11">
        <f t="shared" si="18"/>
        <v>0</v>
      </c>
      <c r="G418" s="8">
        <f t="shared" si="19"/>
        <v>1641.09</v>
      </c>
      <c r="K418" s="33">
        <v>-1.6427700000000001</v>
      </c>
      <c r="L418" s="33">
        <v>4.6256500000000003</v>
      </c>
      <c r="M418" s="35">
        <f t="shared" si="20"/>
        <v>2.9828800000000002</v>
      </c>
    </row>
    <row r="419" spans="1:13" x14ac:dyDescent="0.2">
      <c r="A419" s="2">
        <v>43522</v>
      </c>
      <c r="B419" s="10">
        <v>43.582500000000003</v>
      </c>
      <c r="C419" s="7">
        <v>1636.4</v>
      </c>
      <c r="D419" s="5">
        <v>164.13</v>
      </c>
      <c r="F419" s="11">
        <f t="shared" si="18"/>
        <v>0</v>
      </c>
      <c r="G419" s="8">
        <f t="shared" si="19"/>
        <v>1636.4</v>
      </c>
      <c r="K419" s="33">
        <v>-1.1421699999999999</v>
      </c>
      <c r="L419" s="33">
        <v>1.6600410000000001</v>
      </c>
      <c r="M419" s="35">
        <f t="shared" si="20"/>
        <v>0.51787100000000019</v>
      </c>
    </row>
    <row r="420" spans="1:13" x14ac:dyDescent="0.2">
      <c r="A420" s="2">
        <v>43521</v>
      </c>
      <c r="B420" s="10">
        <v>43.557499999999997</v>
      </c>
      <c r="C420" s="7">
        <v>1633</v>
      </c>
      <c r="D420" s="5">
        <v>164.62</v>
      </c>
      <c r="F420" s="11">
        <f t="shared" si="18"/>
        <v>0</v>
      </c>
      <c r="G420" s="8">
        <f t="shared" si="19"/>
        <v>1633</v>
      </c>
      <c r="K420" s="33">
        <v>-0.68738999999999995</v>
      </c>
      <c r="L420" s="33">
        <v>-8.2166999999999994</v>
      </c>
      <c r="M420" s="35">
        <f t="shared" si="20"/>
        <v>-8.9040900000000001</v>
      </c>
    </row>
    <row r="421" spans="1:13" x14ac:dyDescent="0.2">
      <c r="A421" s="2">
        <v>43518</v>
      </c>
      <c r="B421" s="10">
        <v>43.2425</v>
      </c>
      <c r="C421" s="7">
        <v>1631.56</v>
      </c>
      <c r="D421" s="5">
        <v>161.88999999999999</v>
      </c>
      <c r="F421" s="11">
        <f t="shared" si="18"/>
        <v>0</v>
      </c>
      <c r="G421" s="8">
        <f t="shared" si="19"/>
        <v>1631.56</v>
      </c>
      <c r="K421" s="33">
        <v>-4.3313199999999998</v>
      </c>
      <c r="L421" s="33">
        <v>-4.9682199999999996</v>
      </c>
      <c r="M421" s="35">
        <f t="shared" si="20"/>
        <v>-9.2995400000000004</v>
      </c>
    </row>
    <row r="422" spans="1:13" x14ac:dyDescent="0.2">
      <c r="A422" s="2">
        <v>43517</v>
      </c>
      <c r="B422" s="10">
        <v>42.765000000000001</v>
      </c>
      <c r="C422" s="7">
        <v>1619.44</v>
      </c>
      <c r="D422" s="5">
        <v>160.04</v>
      </c>
      <c r="F422" s="11">
        <f t="shared" si="18"/>
        <v>0</v>
      </c>
      <c r="G422" s="8">
        <f t="shared" si="19"/>
        <v>1619.44</v>
      </c>
      <c r="K422" s="33">
        <v>1.0427249999999999</v>
      </c>
      <c r="L422" s="33">
        <v>7.6943080000000004</v>
      </c>
      <c r="M422" s="35">
        <f t="shared" si="20"/>
        <v>8.7370330000000003</v>
      </c>
    </row>
    <row r="423" spans="1:13" x14ac:dyDescent="0.2">
      <c r="A423" s="2">
        <v>43516</v>
      </c>
      <c r="B423" s="10">
        <v>43.0075</v>
      </c>
      <c r="C423" s="7">
        <v>1622.1</v>
      </c>
      <c r="D423" s="5">
        <v>162.56</v>
      </c>
      <c r="F423" s="11">
        <f t="shared" si="18"/>
        <v>0</v>
      </c>
      <c r="G423" s="8">
        <f t="shared" si="19"/>
        <v>1622.1</v>
      </c>
      <c r="K423" s="33">
        <v>1.6299809999999999</v>
      </c>
      <c r="L423" s="33">
        <v>-0.25863999999999998</v>
      </c>
      <c r="M423" s="35">
        <f t="shared" si="20"/>
        <v>1.3713409999999999</v>
      </c>
    </row>
    <row r="424" spans="1:13" x14ac:dyDescent="0.2">
      <c r="A424" s="2">
        <v>43515</v>
      </c>
      <c r="B424" s="10">
        <v>42.732500000000002</v>
      </c>
      <c r="C424" s="7">
        <v>1627.58</v>
      </c>
      <c r="D424" s="5">
        <v>162.29</v>
      </c>
      <c r="F424" s="11">
        <f t="shared" si="18"/>
        <v>0</v>
      </c>
      <c r="G424" s="8">
        <f t="shared" si="19"/>
        <v>1627.58</v>
      </c>
      <c r="K424" s="33">
        <v>-6.5830900000000003</v>
      </c>
      <c r="L424" s="33">
        <v>0.97677400000000003</v>
      </c>
      <c r="M424" s="35">
        <f t="shared" si="20"/>
        <v>-5.6063160000000005</v>
      </c>
    </row>
    <row r="425" spans="1:13" x14ac:dyDescent="0.2">
      <c r="A425" s="2">
        <v>43514</v>
      </c>
      <c r="B425" s="10">
        <v>42.604999999999997</v>
      </c>
      <c r="C425" s="7">
        <v>1607.95</v>
      </c>
      <c r="D425" s="5">
        <v>162.5</v>
      </c>
      <c r="F425" s="11">
        <f t="shared" si="18"/>
        <v>0</v>
      </c>
      <c r="G425" s="8">
        <f t="shared" si="19"/>
        <v>1607.95</v>
      </c>
      <c r="K425" s="33">
        <v>0</v>
      </c>
      <c r="L425" s="33">
        <v>0</v>
      </c>
      <c r="M425" s="35">
        <f t="shared" si="20"/>
        <v>0</v>
      </c>
    </row>
    <row r="426" spans="1:13" x14ac:dyDescent="0.2">
      <c r="A426" s="2">
        <v>43511</v>
      </c>
      <c r="B426" s="10">
        <v>42.604999999999997</v>
      </c>
      <c r="C426" s="7">
        <v>1607.95</v>
      </c>
      <c r="D426" s="5">
        <v>162.5</v>
      </c>
      <c r="F426" s="11">
        <f t="shared" si="18"/>
        <v>0</v>
      </c>
      <c r="G426" s="8">
        <f t="shared" si="19"/>
        <v>1607.95</v>
      </c>
      <c r="K426" s="33">
        <v>4.929449</v>
      </c>
      <c r="L426" s="33">
        <v>4.5284570000000004</v>
      </c>
      <c r="M426" s="35">
        <f t="shared" si="20"/>
        <v>9.4579060000000013</v>
      </c>
    </row>
    <row r="427" spans="1:13" x14ac:dyDescent="0.2">
      <c r="A427" s="2">
        <v>43510</v>
      </c>
      <c r="B427" s="10">
        <v>42.7</v>
      </c>
      <c r="C427" s="7">
        <v>1622.65</v>
      </c>
      <c r="D427" s="5">
        <v>163.95</v>
      </c>
      <c r="F427" s="11">
        <f t="shared" si="18"/>
        <v>0</v>
      </c>
      <c r="G427" s="8">
        <f t="shared" si="19"/>
        <v>1622.65</v>
      </c>
      <c r="K427" s="33">
        <v>5.6393880000000003</v>
      </c>
      <c r="L427" s="33">
        <v>0.74477899999999997</v>
      </c>
      <c r="M427" s="35">
        <f t="shared" si="20"/>
        <v>6.3841670000000006</v>
      </c>
    </row>
    <row r="428" spans="1:13" x14ac:dyDescent="0.2">
      <c r="A428" s="2">
        <v>43509</v>
      </c>
      <c r="B428" s="10">
        <v>42.545000000000002</v>
      </c>
      <c r="C428" s="7">
        <v>1640</v>
      </c>
      <c r="D428" s="5">
        <v>164.07</v>
      </c>
      <c r="F428" s="11">
        <f t="shared" si="18"/>
        <v>0</v>
      </c>
      <c r="G428" s="8">
        <f t="shared" si="19"/>
        <v>1640</v>
      </c>
      <c r="K428" s="33">
        <v>-0.53996999999999995</v>
      </c>
      <c r="L428" s="33">
        <v>2.7705000000000002</v>
      </c>
      <c r="M428" s="35">
        <f t="shared" si="20"/>
        <v>2.2305300000000003</v>
      </c>
    </row>
    <row r="429" spans="1:13" x14ac:dyDescent="0.2">
      <c r="A429" s="2">
        <v>43508</v>
      </c>
      <c r="B429" s="10">
        <v>42.722499999999997</v>
      </c>
      <c r="C429" s="7">
        <v>1638.01</v>
      </c>
      <c r="D429" s="5">
        <v>165.04</v>
      </c>
      <c r="F429" s="11">
        <f t="shared" si="18"/>
        <v>0</v>
      </c>
      <c r="G429" s="8">
        <f t="shared" si="19"/>
        <v>1638.01</v>
      </c>
      <c r="K429" s="33">
        <v>-15.805099999999999</v>
      </c>
      <c r="L429" s="33">
        <v>3.2831959999999998</v>
      </c>
      <c r="M429" s="35">
        <f t="shared" si="20"/>
        <v>-12.521903999999999</v>
      </c>
    </row>
    <row r="430" spans="1:13" x14ac:dyDescent="0.2">
      <c r="A430" s="2">
        <v>43507</v>
      </c>
      <c r="B430" s="10">
        <v>42.357500000000002</v>
      </c>
      <c r="C430" s="7">
        <v>1591</v>
      </c>
      <c r="D430" s="5">
        <v>165.79</v>
      </c>
      <c r="F430" s="11">
        <f t="shared" si="18"/>
        <v>0</v>
      </c>
      <c r="G430" s="8">
        <f t="shared" si="19"/>
        <v>1591</v>
      </c>
      <c r="K430" s="33">
        <v>-0.75631999999999999</v>
      </c>
      <c r="L430" s="33">
        <v>4.4821419999999996</v>
      </c>
      <c r="M430" s="35">
        <f t="shared" si="20"/>
        <v>3.7258219999999995</v>
      </c>
    </row>
    <row r="431" spans="1:13" x14ac:dyDescent="0.2">
      <c r="A431" s="2">
        <v>43504</v>
      </c>
      <c r="B431" s="10">
        <v>42.602499999999999</v>
      </c>
      <c r="C431" s="7">
        <v>1588.22</v>
      </c>
      <c r="D431" s="5">
        <v>167.33</v>
      </c>
      <c r="F431" s="11">
        <f t="shared" si="18"/>
        <v>0</v>
      </c>
      <c r="G431" s="8">
        <f t="shared" si="19"/>
        <v>1588.22</v>
      </c>
      <c r="K431" s="33">
        <v>8.7446380000000001</v>
      </c>
      <c r="L431" s="33">
        <v>-3.4093599999999999</v>
      </c>
      <c r="M431" s="35">
        <f t="shared" si="20"/>
        <v>5.3352780000000006</v>
      </c>
    </row>
    <row r="432" spans="1:13" x14ac:dyDescent="0.2">
      <c r="A432" s="2">
        <v>43503</v>
      </c>
      <c r="B432" s="10">
        <v>42.734999999999999</v>
      </c>
      <c r="C432" s="7">
        <v>1614.37</v>
      </c>
      <c r="D432" s="5">
        <v>166.38</v>
      </c>
      <c r="F432" s="11">
        <f t="shared" si="18"/>
        <v>0</v>
      </c>
      <c r="G432" s="8">
        <f t="shared" si="19"/>
        <v>1614.37</v>
      </c>
      <c r="K432" s="33">
        <v>9.121848</v>
      </c>
      <c r="L432" s="33">
        <v>11.573270000000001</v>
      </c>
      <c r="M432" s="35">
        <f t="shared" si="20"/>
        <v>20.695118000000001</v>
      </c>
    </row>
    <row r="433" spans="1:13" x14ac:dyDescent="0.2">
      <c r="A433" s="2">
        <v>43502</v>
      </c>
      <c r="B433" s="10">
        <v>43.56</v>
      </c>
      <c r="C433" s="7">
        <v>1640.26</v>
      </c>
      <c r="D433" s="5">
        <v>170.49</v>
      </c>
      <c r="F433" s="11">
        <f t="shared" si="18"/>
        <v>0</v>
      </c>
      <c r="G433" s="8">
        <f t="shared" si="19"/>
        <v>1640.26</v>
      </c>
      <c r="K433" s="33">
        <v>6.1302620000000001</v>
      </c>
      <c r="L433" s="33">
        <v>2.2262680000000001</v>
      </c>
      <c r="M433" s="35">
        <f t="shared" si="20"/>
        <v>8.3565299999999993</v>
      </c>
    </row>
    <row r="434" spans="1:13" x14ac:dyDescent="0.2">
      <c r="A434" s="2">
        <v>43501</v>
      </c>
      <c r="B434" s="10">
        <v>43.545000000000002</v>
      </c>
      <c r="C434" s="7">
        <v>1658.81</v>
      </c>
      <c r="D434" s="5">
        <v>171.16</v>
      </c>
      <c r="F434" s="11">
        <f t="shared" si="18"/>
        <v>0</v>
      </c>
      <c r="G434" s="8">
        <f t="shared" si="19"/>
        <v>1658.81</v>
      </c>
      <c r="K434" s="33">
        <v>-8.9308700000000005</v>
      </c>
      <c r="L434" s="33">
        <v>-4.5851899999999999</v>
      </c>
      <c r="M434" s="35">
        <f t="shared" si="20"/>
        <v>-13.51606</v>
      </c>
    </row>
    <row r="435" spans="1:13" x14ac:dyDescent="0.2">
      <c r="A435" s="2">
        <v>43500</v>
      </c>
      <c r="B435" s="10">
        <v>42.8125</v>
      </c>
      <c r="C435" s="7">
        <v>1633.31</v>
      </c>
      <c r="D435" s="5">
        <v>169.25</v>
      </c>
      <c r="F435" s="11">
        <f t="shared" si="18"/>
        <v>0</v>
      </c>
      <c r="G435" s="8">
        <f t="shared" si="19"/>
        <v>1633.31</v>
      </c>
      <c r="K435" s="33">
        <v>-3.1346500000000002</v>
      </c>
      <c r="L435" s="33">
        <v>-8.8960600000000003</v>
      </c>
      <c r="M435" s="35">
        <f t="shared" si="20"/>
        <v>-12.030710000000001</v>
      </c>
    </row>
    <row r="436" spans="1:13" x14ac:dyDescent="0.2">
      <c r="A436" s="2">
        <v>43497</v>
      </c>
      <c r="B436" s="10">
        <v>41.63</v>
      </c>
      <c r="C436" s="7">
        <v>1626.23</v>
      </c>
      <c r="D436" s="5">
        <v>165.71</v>
      </c>
      <c r="F436" s="11">
        <f t="shared" si="18"/>
        <v>0</v>
      </c>
      <c r="G436" s="8">
        <f t="shared" si="19"/>
        <v>1626.23</v>
      </c>
      <c r="K436" s="33">
        <v>30.605350000000001</v>
      </c>
      <c r="L436" s="33">
        <v>3.2519239999999998</v>
      </c>
      <c r="M436" s="35">
        <f t="shared" si="20"/>
        <v>33.857274000000004</v>
      </c>
    </row>
    <row r="437" spans="1:13" x14ac:dyDescent="0.2">
      <c r="A437" s="2">
        <v>43496</v>
      </c>
      <c r="B437" s="10">
        <v>41.61</v>
      </c>
      <c r="C437" s="7">
        <v>1718.73</v>
      </c>
      <c r="D437" s="5">
        <v>166.69</v>
      </c>
      <c r="F437" s="11">
        <f t="shared" si="18"/>
        <v>0</v>
      </c>
      <c r="G437" s="8">
        <f t="shared" si="19"/>
        <v>1718.73</v>
      </c>
      <c r="K437" s="33">
        <v>-16.187000000000001</v>
      </c>
      <c r="L437" s="33">
        <v>-52.558300000000003</v>
      </c>
      <c r="M437" s="35">
        <f t="shared" si="20"/>
        <v>-68.7453</v>
      </c>
    </row>
    <row r="438" spans="1:13" x14ac:dyDescent="0.2">
      <c r="A438" s="2">
        <v>43495</v>
      </c>
      <c r="B438" s="10">
        <v>41.3125</v>
      </c>
      <c r="C438" s="7">
        <v>1670.43</v>
      </c>
      <c r="D438" s="5">
        <v>150.41999999999999</v>
      </c>
      <c r="F438" s="11">
        <f t="shared" si="18"/>
        <v>0</v>
      </c>
      <c r="G438" s="8">
        <f t="shared" si="19"/>
        <v>1670.43</v>
      </c>
      <c r="K438" s="33">
        <v>-27.1069</v>
      </c>
      <c r="L438" s="33">
        <v>-14.3805</v>
      </c>
      <c r="M438" s="35">
        <f t="shared" si="20"/>
        <v>-41.487400000000001</v>
      </c>
    </row>
    <row r="439" spans="1:13" x14ac:dyDescent="0.2">
      <c r="A439" s="2">
        <v>43494</v>
      </c>
      <c r="B439" s="10">
        <v>38.67</v>
      </c>
      <c r="C439" s="7">
        <v>1593.88</v>
      </c>
      <c r="D439" s="5">
        <v>144.19</v>
      </c>
      <c r="F439" s="11">
        <f t="shared" si="18"/>
        <v>0</v>
      </c>
      <c r="G439" s="8">
        <f t="shared" si="19"/>
        <v>1593.88</v>
      </c>
      <c r="K439" s="33">
        <v>14.83883</v>
      </c>
      <c r="L439" s="33">
        <v>9.8117819999999991</v>
      </c>
      <c r="M439" s="35">
        <f t="shared" si="20"/>
        <v>24.650611999999999</v>
      </c>
    </row>
    <row r="440" spans="1:13" x14ac:dyDescent="0.2">
      <c r="A440" s="2">
        <v>43493</v>
      </c>
      <c r="B440" s="10">
        <v>39.075000000000003</v>
      </c>
      <c r="C440" s="7">
        <v>1637.89</v>
      </c>
      <c r="D440" s="5">
        <v>147.47</v>
      </c>
      <c r="F440" s="11">
        <f t="shared" si="18"/>
        <v>0</v>
      </c>
      <c r="G440" s="8">
        <f t="shared" si="19"/>
        <v>1637.89</v>
      </c>
      <c r="K440" s="33">
        <v>11.06169</v>
      </c>
      <c r="L440" s="33">
        <v>4.209511</v>
      </c>
      <c r="M440" s="35">
        <f t="shared" si="20"/>
        <v>15.271201000000001</v>
      </c>
    </row>
    <row r="441" spans="1:13" x14ac:dyDescent="0.2">
      <c r="A441" s="2">
        <v>43490</v>
      </c>
      <c r="B441" s="10">
        <v>39.44</v>
      </c>
      <c r="C441" s="7">
        <v>1670.57</v>
      </c>
      <c r="D441" s="5">
        <v>149.01</v>
      </c>
      <c r="F441" s="11">
        <f t="shared" si="18"/>
        <v>0</v>
      </c>
      <c r="G441" s="8">
        <f t="shared" si="19"/>
        <v>1670.57</v>
      </c>
      <c r="K441" s="33">
        <v>-6.02332</v>
      </c>
      <c r="L441" s="33">
        <v>-7.5307399999999998</v>
      </c>
      <c r="M441" s="35">
        <f t="shared" si="20"/>
        <v>-13.55406</v>
      </c>
    </row>
    <row r="442" spans="1:13" x14ac:dyDescent="0.2">
      <c r="A442" s="2">
        <v>43489</v>
      </c>
      <c r="B442" s="10">
        <v>38.174999999999997</v>
      </c>
      <c r="C442" s="7">
        <v>1654.93</v>
      </c>
      <c r="D442" s="5">
        <v>145.83000000000001</v>
      </c>
      <c r="F442" s="11">
        <f t="shared" si="18"/>
        <v>0</v>
      </c>
      <c r="G442" s="8">
        <f t="shared" si="19"/>
        <v>1654.93</v>
      </c>
      <c r="K442" s="33">
        <v>-4.7313700000000001</v>
      </c>
      <c r="L442" s="33">
        <v>-5.6989799999999997</v>
      </c>
      <c r="M442" s="35">
        <f t="shared" si="20"/>
        <v>-10.430350000000001</v>
      </c>
    </row>
    <row r="443" spans="1:13" x14ac:dyDescent="0.2">
      <c r="A443" s="2">
        <v>43488</v>
      </c>
      <c r="B443" s="10">
        <v>38.479999999999997</v>
      </c>
      <c r="C443" s="7">
        <v>1640.02</v>
      </c>
      <c r="D443" s="5">
        <v>144.30000000000001</v>
      </c>
      <c r="F443" s="11">
        <f t="shared" si="18"/>
        <v>0</v>
      </c>
      <c r="G443" s="8">
        <f t="shared" si="19"/>
        <v>1640.02</v>
      </c>
      <c r="K443" s="33">
        <v>-2.7021500000000001</v>
      </c>
      <c r="L443" s="33">
        <v>11.05134</v>
      </c>
      <c r="M443" s="35">
        <f t="shared" si="20"/>
        <v>8.3491900000000001</v>
      </c>
    </row>
    <row r="444" spans="1:13" x14ac:dyDescent="0.2">
      <c r="A444" s="2">
        <v>43487</v>
      </c>
      <c r="B444" s="10">
        <v>38.325000000000003</v>
      </c>
      <c r="C444" s="7">
        <v>1632.17</v>
      </c>
      <c r="D444" s="5">
        <v>147.57</v>
      </c>
      <c r="F444" s="11">
        <f t="shared" si="18"/>
        <v>0</v>
      </c>
      <c r="G444" s="8">
        <f t="shared" si="19"/>
        <v>1632.17</v>
      </c>
      <c r="K444" s="33">
        <v>21.78349</v>
      </c>
      <c r="L444" s="33">
        <v>6.0823600000000004</v>
      </c>
      <c r="M444" s="35">
        <f t="shared" si="20"/>
        <v>27.865850000000002</v>
      </c>
    </row>
    <row r="445" spans="1:13" x14ac:dyDescent="0.2">
      <c r="A445" s="2">
        <v>43486</v>
      </c>
      <c r="B445" s="10">
        <v>39.204999999999998</v>
      </c>
      <c r="C445" s="7">
        <v>1696.2</v>
      </c>
      <c r="D445" s="5">
        <v>150.04</v>
      </c>
      <c r="F445" s="11">
        <f t="shared" si="18"/>
        <v>0</v>
      </c>
      <c r="G445" s="8">
        <f t="shared" si="19"/>
        <v>1696.2</v>
      </c>
      <c r="K445" s="33">
        <v>0</v>
      </c>
      <c r="L445" s="33">
        <v>0</v>
      </c>
      <c r="M445" s="35">
        <f t="shared" si="20"/>
        <v>0</v>
      </c>
    </row>
    <row r="446" spans="1:13" x14ac:dyDescent="0.2">
      <c r="A446" s="2">
        <v>43483</v>
      </c>
      <c r="B446" s="10">
        <v>39.204999999999998</v>
      </c>
      <c r="C446" s="7">
        <v>1696.2</v>
      </c>
      <c r="D446" s="5">
        <v>150.04</v>
      </c>
      <c r="F446" s="11">
        <f t="shared" si="18"/>
        <v>0</v>
      </c>
      <c r="G446" s="8">
        <f t="shared" si="19"/>
        <v>1696.2</v>
      </c>
      <c r="K446" s="33">
        <v>-1.1469800000000001</v>
      </c>
      <c r="L446" s="33">
        <v>-5.1478900000000003</v>
      </c>
      <c r="M446" s="35">
        <f t="shared" si="20"/>
        <v>-6.2948700000000004</v>
      </c>
    </row>
    <row r="447" spans="1:13" x14ac:dyDescent="0.2">
      <c r="A447" s="2">
        <v>43482</v>
      </c>
      <c r="B447" s="10">
        <v>38.965000000000003</v>
      </c>
      <c r="C447" s="7">
        <v>1693.22</v>
      </c>
      <c r="D447" s="5">
        <v>148.30000000000001</v>
      </c>
      <c r="F447" s="11">
        <f t="shared" si="18"/>
        <v>0</v>
      </c>
      <c r="G447" s="8">
        <f t="shared" si="19"/>
        <v>1693.22</v>
      </c>
      <c r="K447" s="33">
        <v>-3.2786300000000002</v>
      </c>
      <c r="L447" s="33">
        <v>-1.9641200000000001</v>
      </c>
      <c r="M447" s="35">
        <f t="shared" si="20"/>
        <v>-5.24275</v>
      </c>
    </row>
    <row r="448" spans="1:13" x14ac:dyDescent="0.2">
      <c r="A448" s="2">
        <v>43481</v>
      </c>
      <c r="B448" s="10">
        <v>38.734999999999999</v>
      </c>
      <c r="C448" s="7">
        <v>1683.78</v>
      </c>
      <c r="D448" s="5">
        <v>147.54</v>
      </c>
      <c r="F448" s="11">
        <f t="shared" si="18"/>
        <v>0</v>
      </c>
      <c r="G448" s="8">
        <f t="shared" si="19"/>
        <v>1683.78</v>
      </c>
      <c r="K448" s="33">
        <v>-3.36469</v>
      </c>
      <c r="L448" s="33">
        <v>5.6755380000000004</v>
      </c>
      <c r="M448" s="35">
        <f t="shared" si="20"/>
        <v>2.3108480000000005</v>
      </c>
    </row>
    <row r="449" spans="1:13" x14ac:dyDescent="0.2">
      <c r="A449" s="2">
        <v>43480</v>
      </c>
      <c r="B449" s="10">
        <v>38.267499999999998</v>
      </c>
      <c r="C449" s="7">
        <v>1674.56</v>
      </c>
      <c r="D449" s="5">
        <v>148.94999999999999</v>
      </c>
      <c r="F449" s="11">
        <f t="shared" si="18"/>
        <v>0</v>
      </c>
      <c r="G449" s="8">
        <f t="shared" si="19"/>
        <v>1674.56</v>
      </c>
      <c r="K449" s="33">
        <v>-19.4971</v>
      </c>
      <c r="L449" s="33">
        <v>-9.9043500000000009</v>
      </c>
      <c r="M449" s="35">
        <f t="shared" si="20"/>
        <v>-29.401450000000001</v>
      </c>
    </row>
    <row r="450" spans="1:13" x14ac:dyDescent="0.2">
      <c r="A450" s="2">
        <v>43479</v>
      </c>
      <c r="B450" s="10">
        <v>37.5</v>
      </c>
      <c r="C450" s="7">
        <v>1617.21</v>
      </c>
      <c r="D450" s="5">
        <v>145.38999999999999</v>
      </c>
      <c r="F450" s="11">
        <f t="shared" si="18"/>
        <v>0</v>
      </c>
      <c r="G450" s="8">
        <f t="shared" si="19"/>
        <v>1617.21</v>
      </c>
      <c r="K450" s="33">
        <v>8.1121549999999996</v>
      </c>
      <c r="L450" s="33">
        <v>-6.5030400000000004</v>
      </c>
      <c r="M450" s="35">
        <f t="shared" si="20"/>
        <v>1.6091149999999992</v>
      </c>
    </row>
    <row r="451" spans="1:13" x14ac:dyDescent="0.2">
      <c r="A451" s="2">
        <v>43476</v>
      </c>
      <c r="B451" s="10">
        <v>38.072499999999998</v>
      </c>
      <c r="C451" s="7">
        <v>1640.56</v>
      </c>
      <c r="D451" s="5">
        <v>143.80000000000001</v>
      </c>
      <c r="F451" s="11">
        <f t="shared" si="18"/>
        <v>0</v>
      </c>
      <c r="G451" s="8">
        <f t="shared" si="19"/>
        <v>1640.56</v>
      </c>
      <c r="K451" s="33">
        <v>5.4362110000000001</v>
      </c>
      <c r="L451" s="33">
        <v>0.45111800000000002</v>
      </c>
      <c r="M451" s="35">
        <f t="shared" si="20"/>
        <v>5.8873290000000003</v>
      </c>
    </row>
    <row r="452" spans="1:13" x14ac:dyDescent="0.2">
      <c r="A452" s="2">
        <v>43475</v>
      </c>
      <c r="B452" s="10">
        <v>38.450000000000003</v>
      </c>
      <c r="C452" s="7">
        <v>1656.22</v>
      </c>
      <c r="D452" s="5">
        <v>144.19999999999999</v>
      </c>
      <c r="F452" s="11">
        <f t="shared" si="18"/>
        <v>0</v>
      </c>
      <c r="G452" s="8">
        <f t="shared" si="19"/>
        <v>1656.22</v>
      </c>
      <c r="K452" s="33">
        <v>0.97729200000000005</v>
      </c>
      <c r="L452" s="33">
        <v>0.37646800000000002</v>
      </c>
      <c r="M452" s="35">
        <f t="shared" si="20"/>
        <v>1.3537600000000001</v>
      </c>
    </row>
    <row r="453" spans="1:13" x14ac:dyDescent="0.2">
      <c r="A453" s="2">
        <v>43474</v>
      </c>
      <c r="B453" s="10">
        <v>38.327500000000001</v>
      </c>
      <c r="C453" s="7">
        <v>1659.42</v>
      </c>
      <c r="D453" s="5">
        <v>144.22999999999999</v>
      </c>
      <c r="F453" s="11">
        <f t="shared" ref="F453:F516" si="21">B453*$P$8</f>
        <v>0</v>
      </c>
      <c r="G453" s="8">
        <f t="shared" ref="G453:G516" si="22">C453*(1-$P$8)</f>
        <v>1659.42</v>
      </c>
      <c r="K453" s="33">
        <v>-1.3682300000000001</v>
      </c>
      <c r="L453" s="33">
        <v>-4.1082400000000003</v>
      </c>
      <c r="M453" s="35">
        <f t="shared" si="20"/>
        <v>-5.4764700000000008</v>
      </c>
    </row>
    <row r="454" spans="1:13" x14ac:dyDescent="0.2">
      <c r="A454" s="2">
        <v>43473</v>
      </c>
      <c r="B454" s="10">
        <v>37.6875</v>
      </c>
      <c r="C454" s="7">
        <v>1656.58</v>
      </c>
      <c r="D454" s="5">
        <v>142.53</v>
      </c>
      <c r="F454" s="11">
        <f t="shared" si="21"/>
        <v>0</v>
      </c>
      <c r="G454" s="8">
        <f t="shared" si="22"/>
        <v>1656.58</v>
      </c>
      <c r="K454" s="33">
        <v>-9.4321699999999993</v>
      </c>
      <c r="L454" s="33">
        <v>-13.0565</v>
      </c>
      <c r="M454" s="35">
        <f t="shared" ref="M454:M517" si="23">SUM(K454:L454)</f>
        <v>-22.488669999999999</v>
      </c>
    </row>
    <row r="455" spans="1:13" x14ac:dyDescent="0.2">
      <c r="A455" s="2">
        <v>43472</v>
      </c>
      <c r="B455" s="10">
        <v>36.982500000000002</v>
      </c>
      <c r="C455" s="7">
        <v>1629.51</v>
      </c>
      <c r="D455" s="5">
        <v>138.05000000000001</v>
      </c>
      <c r="F455" s="11">
        <f t="shared" si="21"/>
        <v>0</v>
      </c>
      <c r="G455" s="8">
        <f t="shared" si="22"/>
        <v>1629.51</v>
      </c>
      <c r="K455" s="33">
        <v>-17.859200000000001</v>
      </c>
      <c r="L455" s="33">
        <v>-0.51463000000000003</v>
      </c>
      <c r="M455" s="35">
        <f t="shared" si="23"/>
        <v>-18.373830000000002</v>
      </c>
    </row>
    <row r="456" spans="1:13" x14ac:dyDescent="0.2">
      <c r="A456" s="2">
        <v>43469</v>
      </c>
      <c r="B456" s="10">
        <v>37.064999999999998</v>
      </c>
      <c r="C456" s="7">
        <v>1575.39</v>
      </c>
      <c r="D456" s="5">
        <v>137.94999999999999</v>
      </c>
      <c r="F456" s="11">
        <f t="shared" si="21"/>
        <v>0</v>
      </c>
      <c r="G456" s="8">
        <f t="shared" si="22"/>
        <v>1575.39</v>
      </c>
      <c r="K456" s="33">
        <v>-25.877600000000001</v>
      </c>
      <c r="L456" s="33">
        <v>-16.870999999999999</v>
      </c>
      <c r="M456" s="35">
        <f t="shared" si="23"/>
        <v>-42.748599999999996</v>
      </c>
    </row>
    <row r="457" spans="1:13" x14ac:dyDescent="0.2">
      <c r="A457" s="2">
        <v>43468</v>
      </c>
      <c r="B457" s="10">
        <v>35.547499999999999</v>
      </c>
      <c r="C457" s="7">
        <v>1500.28</v>
      </c>
      <c r="D457" s="5">
        <v>131.74</v>
      </c>
      <c r="F457" s="11">
        <f t="shared" si="21"/>
        <v>0</v>
      </c>
      <c r="G457" s="8">
        <f t="shared" si="22"/>
        <v>1500.28</v>
      </c>
      <c r="K457" s="33">
        <v>15.49066</v>
      </c>
      <c r="L457" s="33">
        <v>3.957039</v>
      </c>
      <c r="M457" s="35">
        <f t="shared" si="23"/>
        <v>19.447699</v>
      </c>
    </row>
    <row r="458" spans="1:13" x14ac:dyDescent="0.2">
      <c r="A458" s="2">
        <v>43467</v>
      </c>
      <c r="B458" s="10">
        <v>39.479999999999997</v>
      </c>
      <c r="C458" s="7">
        <v>1539.13</v>
      </c>
      <c r="D458" s="5">
        <v>135.68</v>
      </c>
      <c r="F458" s="11">
        <f t="shared" si="21"/>
        <v>0</v>
      </c>
      <c r="G458" s="8">
        <f t="shared" si="22"/>
        <v>1539.13</v>
      </c>
      <c r="K458" s="33">
        <v>-12.3306</v>
      </c>
      <c r="L458" s="33">
        <v>-14.915900000000001</v>
      </c>
      <c r="M458" s="35">
        <f t="shared" si="23"/>
        <v>-27.246500000000001</v>
      </c>
    </row>
    <row r="459" spans="1:13" x14ac:dyDescent="0.2">
      <c r="A459" s="2">
        <v>43466</v>
      </c>
      <c r="B459" s="10">
        <v>39.435000000000002</v>
      </c>
      <c r="C459" s="7">
        <v>1501.97</v>
      </c>
      <c r="D459" s="5">
        <v>131.09</v>
      </c>
      <c r="F459" s="11">
        <f t="shared" si="21"/>
        <v>0</v>
      </c>
      <c r="G459" s="8">
        <f t="shared" si="22"/>
        <v>1501.97</v>
      </c>
      <c r="K459" s="33">
        <v>0</v>
      </c>
      <c r="L459" s="33">
        <v>0</v>
      </c>
      <c r="M459" s="35">
        <f t="shared" si="23"/>
        <v>0</v>
      </c>
    </row>
    <row r="460" spans="1:13" x14ac:dyDescent="0.2">
      <c r="A460" s="2">
        <v>43465</v>
      </c>
      <c r="B460" s="10">
        <v>39.435000000000002</v>
      </c>
      <c r="C460" s="7">
        <v>1501.97</v>
      </c>
      <c r="D460" s="5">
        <v>131.09</v>
      </c>
      <c r="F460" s="11">
        <f t="shared" si="21"/>
        <v>0</v>
      </c>
      <c r="G460" s="8">
        <f t="shared" si="22"/>
        <v>1501.97</v>
      </c>
      <c r="K460" s="33">
        <v>-8.1803100000000004</v>
      </c>
      <c r="L460" s="33">
        <v>7.761412</v>
      </c>
      <c r="M460" s="35">
        <f t="shared" si="23"/>
        <v>-0.41889800000000044</v>
      </c>
    </row>
    <row r="461" spans="1:13" x14ac:dyDescent="0.2">
      <c r="A461" s="2">
        <v>43462</v>
      </c>
      <c r="B461" s="10">
        <v>39.057499999999997</v>
      </c>
      <c r="C461" s="7">
        <v>1478.02</v>
      </c>
      <c r="D461" s="5">
        <v>133.19999999999999</v>
      </c>
      <c r="F461" s="11">
        <f t="shared" si="21"/>
        <v>0</v>
      </c>
      <c r="G461" s="8">
        <f t="shared" si="22"/>
        <v>1478.02</v>
      </c>
      <c r="K461" s="33">
        <v>-5.4353800000000003</v>
      </c>
      <c r="L461" s="33">
        <v>4.3643789999999996</v>
      </c>
      <c r="M461" s="35">
        <f t="shared" si="23"/>
        <v>-1.0710010000000008</v>
      </c>
    </row>
    <row r="462" spans="1:13" x14ac:dyDescent="0.2">
      <c r="A462" s="2">
        <v>43461</v>
      </c>
      <c r="B462" s="10">
        <v>39.037500000000001</v>
      </c>
      <c r="C462" s="7">
        <v>1461.64</v>
      </c>
      <c r="D462" s="5">
        <v>134.52000000000001</v>
      </c>
      <c r="F462" s="11">
        <f t="shared" si="21"/>
        <v>0</v>
      </c>
      <c r="G462" s="8">
        <f t="shared" si="22"/>
        <v>1461.64</v>
      </c>
      <c r="K462" s="33">
        <v>3.2357749999999998</v>
      </c>
      <c r="L462" s="33">
        <v>-1.6917899999999999</v>
      </c>
      <c r="M462" s="35">
        <f t="shared" si="23"/>
        <v>1.5439849999999999</v>
      </c>
    </row>
    <row r="463" spans="1:13" x14ac:dyDescent="0.2">
      <c r="A463" s="2">
        <v>43460</v>
      </c>
      <c r="B463" s="10">
        <v>39.292499999999997</v>
      </c>
      <c r="C463" s="7">
        <v>1470.9</v>
      </c>
      <c r="D463" s="5">
        <v>134.18</v>
      </c>
      <c r="F463" s="11">
        <f t="shared" si="21"/>
        <v>0</v>
      </c>
      <c r="G463" s="8">
        <f t="shared" si="22"/>
        <v>1470.9</v>
      </c>
      <c r="K463" s="33">
        <v>-43.748199999999997</v>
      </c>
      <c r="L463" s="33">
        <v>-27.238900000000001</v>
      </c>
      <c r="M463" s="35">
        <f t="shared" si="23"/>
        <v>-70.987099999999998</v>
      </c>
    </row>
    <row r="464" spans="1:13" x14ac:dyDescent="0.2">
      <c r="A464" s="2">
        <v>43459</v>
      </c>
      <c r="B464" s="10">
        <v>36.707500000000003</v>
      </c>
      <c r="C464" s="7">
        <v>1343.96</v>
      </c>
      <c r="D464" s="5">
        <v>124.06</v>
      </c>
      <c r="F464" s="11">
        <f t="shared" si="21"/>
        <v>0</v>
      </c>
      <c r="G464" s="8">
        <f t="shared" si="22"/>
        <v>1343.96</v>
      </c>
      <c r="K464" s="33">
        <v>0</v>
      </c>
      <c r="L464" s="33">
        <v>0</v>
      </c>
      <c r="M464" s="35">
        <f t="shared" si="23"/>
        <v>0</v>
      </c>
    </row>
    <row r="465" spans="1:13" x14ac:dyDescent="0.2">
      <c r="A465" s="2">
        <v>43458</v>
      </c>
      <c r="B465" s="10">
        <v>36.707500000000003</v>
      </c>
      <c r="C465" s="7">
        <v>1343.96</v>
      </c>
      <c r="D465" s="5">
        <v>124.06</v>
      </c>
      <c r="F465" s="11">
        <f t="shared" si="21"/>
        <v>0</v>
      </c>
      <c r="G465" s="8">
        <f t="shared" si="22"/>
        <v>1343.96</v>
      </c>
      <c r="K465" s="33">
        <v>11.7379</v>
      </c>
      <c r="L465" s="33">
        <v>0.69688600000000001</v>
      </c>
      <c r="M465" s="35">
        <f t="shared" si="23"/>
        <v>12.434785999999999</v>
      </c>
    </row>
    <row r="466" spans="1:13" x14ac:dyDescent="0.2">
      <c r="A466" s="2">
        <v>43455</v>
      </c>
      <c r="B466" s="10">
        <v>37.682499999999997</v>
      </c>
      <c r="C466" s="7">
        <v>1377.45</v>
      </c>
      <c r="D466" s="5">
        <v>124.95</v>
      </c>
      <c r="F466" s="11">
        <f t="shared" si="21"/>
        <v>0</v>
      </c>
      <c r="G466" s="8">
        <f t="shared" si="22"/>
        <v>1377.45</v>
      </c>
      <c r="K466" s="33">
        <v>28.620090000000001</v>
      </c>
      <c r="L466" s="33">
        <v>24.18308</v>
      </c>
      <c r="M466" s="35">
        <f t="shared" si="23"/>
        <v>52.803170000000001</v>
      </c>
    </row>
    <row r="467" spans="1:13" x14ac:dyDescent="0.2">
      <c r="A467" s="2">
        <v>43454</v>
      </c>
      <c r="B467" s="10">
        <v>39.207500000000003</v>
      </c>
      <c r="C467" s="7">
        <v>1460.83</v>
      </c>
      <c r="D467" s="5">
        <v>133.4</v>
      </c>
      <c r="F467" s="11">
        <f t="shared" si="21"/>
        <v>0</v>
      </c>
      <c r="G467" s="8">
        <f t="shared" si="22"/>
        <v>1460.83</v>
      </c>
      <c r="K467" s="33">
        <v>12.01623</v>
      </c>
      <c r="L467" s="33">
        <v>-2.82951</v>
      </c>
      <c r="M467" s="35">
        <f t="shared" si="23"/>
        <v>9.1867200000000011</v>
      </c>
    </row>
    <row r="468" spans="1:13" x14ac:dyDescent="0.2">
      <c r="A468" s="2">
        <v>43453</v>
      </c>
      <c r="B468" s="10">
        <v>40.222499999999997</v>
      </c>
      <c r="C468" s="7">
        <v>1495.08</v>
      </c>
      <c r="D468" s="5">
        <v>133.24</v>
      </c>
      <c r="F468" s="11">
        <f t="shared" si="21"/>
        <v>0</v>
      </c>
      <c r="G468" s="8">
        <f t="shared" si="22"/>
        <v>1495.08</v>
      </c>
      <c r="K468" s="33">
        <v>19.535489999999999</v>
      </c>
      <c r="L468" s="33">
        <v>31.151309999999999</v>
      </c>
      <c r="M468" s="35">
        <f t="shared" si="23"/>
        <v>50.686799999999998</v>
      </c>
    </row>
    <row r="469" spans="1:13" x14ac:dyDescent="0.2">
      <c r="A469" s="2">
        <v>43452</v>
      </c>
      <c r="B469" s="10">
        <v>41.517499999999998</v>
      </c>
      <c r="C469" s="7">
        <v>1551.48</v>
      </c>
      <c r="D469" s="5">
        <v>143.66</v>
      </c>
      <c r="F469" s="11">
        <f t="shared" si="21"/>
        <v>0</v>
      </c>
      <c r="G469" s="8">
        <f t="shared" si="22"/>
        <v>1551.48</v>
      </c>
      <c r="K469" s="33">
        <v>-10.475300000000001</v>
      </c>
      <c r="L469" s="33">
        <v>-10.143800000000001</v>
      </c>
      <c r="M469" s="35">
        <f t="shared" si="23"/>
        <v>-20.619100000000003</v>
      </c>
    </row>
    <row r="470" spans="1:13" x14ac:dyDescent="0.2">
      <c r="A470" s="2">
        <v>43451</v>
      </c>
      <c r="B470" s="10">
        <v>40.984999999999999</v>
      </c>
      <c r="C470" s="7">
        <v>1520.91</v>
      </c>
      <c r="D470" s="5">
        <v>140.19</v>
      </c>
      <c r="F470" s="11">
        <f t="shared" si="21"/>
        <v>0</v>
      </c>
      <c r="G470" s="8">
        <f t="shared" si="22"/>
        <v>1520.91</v>
      </c>
      <c r="K470" s="33">
        <v>23.759499999999999</v>
      </c>
      <c r="L470" s="33">
        <v>11.787660000000001</v>
      </c>
      <c r="M470" s="35">
        <f t="shared" si="23"/>
        <v>35.547159999999998</v>
      </c>
    </row>
    <row r="471" spans="1:13" x14ac:dyDescent="0.2">
      <c r="A471" s="2">
        <v>43448</v>
      </c>
      <c r="B471" s="10">
        <v>41.37</v>
      </c>
      <c r="C471" s="7">
        <v>1591.91</v>
      </c>
      <c r="D471" s="5">
        <v>144.06</v>
      </c>
      <c r="F471" s="11">
        <f t="shared" si="21"/>
        <v>0</v>
      </c>
      <c r="G471" s="8">
        <f t="shared" si="22"/>
        <v>1591.91</v>
      </c>
      <c r="K471" s="33">
        <v>22.917290000000001</v>
      </c>
      <c r="L471" s="33">
        <v>1.472E-3</v>
      </c>
      <c r="M471" s="35">
        <f t="shared" si="23"/>
        <v>22.918762000000001</v>
      </c>
    </row>
    <row r="472" spans="1:13" x14ac:dyDescent="0.2">
      <c r="A472" s="2">
        <v>43447</v>
      </c>
      <c r="B472" s="10">
        <v>42.737499999999997</v>
      </c>
      <c r="C472" s="7">
        <v>1658.38</v>
      </c>
      <c r="D472" s="5">
        <v>145.01</v>
      </c>
      <c r="F472" s="11">
        <f t="shared" si="21"/>
        <v>0</v>
      </c>
      <c r="G472" s="8">
        <f t="shared" si="22"/>
        <v>1658.38</v>
      </c>
      <c r="K472" s="33">
        <v>1.398622</v>
      </c>
      <c r="L472" s="33">
        <v>-0.61792000000000002</v>
      </c>
      <c r="M472" s="35">
        <f t="shared" si="23"/>
        <v>0.78070200000000001</v>
      </c>
    </row>
    <row r="473" spans="1:13" x14ac:dyDescent="0.2">
      <c r="A473" s="2">
        <v>43446</v>
      </c>
      <c r="B473" s="10">
        <v>42.274999999999999</v>
      </c>
      <c r="C473" s="7">
        <v>1663.54</v>
      </c>
      <c r="D473" s="5">
        <v>144.5</v>
      </c>
      <c r="F473" s="11">
        <f t="shared" si="21"/>
        <v>0</v>
      </c>
      <c r="G473" s="8">
        <f t="shared" si="22"/>
        <v>1663.54</v>
      </c>
      <c r="K473" s="33">
        <v>-6.7981800000000003</v>
      </c>
      <c r="L473" s="33">
        <v>-7.6511100000000001</v>
      </c>
      <c r="M473" s="35">
        <f t="shared" si="23"/>
        <v>-14.449290000000001</v>
      </c>
    </row>
    <row r="474" spans="1:13" x14ac:dyDescent="0.2">
      <c r="A474" s="2">
        <v>43445</v>
      </c>
      <c r="B474" s="10">
        <v>42.157499999999999</v>
      </c>
      <c r="C474" s="7">
        <v>1643.24</v>
      </c>
      <c r="D474" s="5">
        <v>142.08000000000001</v>
      </c>
      <c r="F474" s="11">
        <f t="shared" si="21"/>
        <v>0</v>
      </c>
      <c r="G474" s="8">
        <f t="shared" si="22"/>
        <v>1643.24</v>
      </c>
      <c r="K474" s="33">
        <v>-0.56930999999999998</v>
      </c>
      <c r="L474" s="33">
        <v>-1.30348</v>
      </c>
      <c r="M474" s="35">
        <f t="shared" si="23"/>
        <v>-1.87279</v>
      </c>
    </row>
    <row r="475" spans="1:13" x14ac:dyDescent="0.2">
      <c r="A475" s="2">
        <v>43444</v>
      </c>
      <c r="B475" s="10">
        <v>42.4</v>
      </c>
      <c r="C475" s="7">
        <v>1641.03</v>
      </c>
      <c r="D475" s="5">
        <v>141.85</v>
      </c>
      <c r="F475" s="11">
        <f t="shared" si="21"/>
        <v>0</v>
      </c>
      <c r="G475" s="8">
        <f t="shared" si="22"/>
        <v>1641.03</v>
      </c>
      <c r="K475" s="33">
        <v>-4.1246999999999998</v>
      </c>
      <c r="L475" s="33">
        <v>-13.8642</v>
      </c>
      <c r="M475" s="35">
        <f t="shared" si="23"/>
        <v>-17.988900000000001</v>
      </c>
    </row>
    <row r="476" spans="1:13" x14ac:dyDescent="0.2">
      <c r="A476" s="2">
        <v>43441</v>
      </c>
      <c r="B476" s="10">
        <v>42.122500000000002</v>
      </c>
      <c r="C476" s="7">
        <v>1629.13</v>
      </c>
      <c r="D476" s="5">
        <v>137.41999999999999</v>
      </c>
      <c r="F476" s="11">
        <f t="shared" si="21"/>
        <v>0</v>
      </c>
      <c r="G476" s="8">
        <f t="shared" si="22"/>
        <v>1629.13</v>
      </c>
      <c r="K476" s="33">
        <v>24.23274</v>
      </c>
      <c r="L476" s="33">
        <v>3.692431</v>
      </c>
      <c r="M476" s="35">
        <f t="shared" si="23"/>
        <v>27.925170999999999</v>
      </c>
    </row>
    <row r="477" spans="1:13" x14ac:dyDescent="0.2">
      <c r="A477" s="2">
        <v>43440</v>
      </c>
      <c r="B477" s="10">
        <v>43.68</v>
      </c>
      <c r="C477" s="7">
        <v>1699.19</v>
      </c>
      <c r="D477" s="5">
        <v>139.63</v>
      </c>
      <c r="F477" s="11">
        <f t="shared" si="21"/>
        <v>0</v>
      </c>
      <c r="G477" s="8">
        <f t="shared" si="22"/>
        <v>1699.19</v>
      </c>
      <c r="K477" s="33">
        <v>-9.8624200000000002</v>
      </c>
      <c r="L477" s="33">
        <v>-6.68119</v>
      </c>
      <c r="M477" s="35">
        <f t="shared" si="23"/>
        <v>-16.543610000000001</v>
      </c>
    </row>
    <row r="478" spans="1:13" x14ac:dyDescent="0.2">
      <c r="A478" s="2">
        <v>43439</v>
      </c>
      <c r="B478" s="10">
        <v>44.172499999999999</v>
      </c>
      <c r="C478" s="7">
        <v>1668.4</v>
      </c>
      <c r="D478" s="5">
        <v>137.93</v>
      </c>
      <c r="F478" s="11">
        <f t="shared" si="21"/>
        <v>0</v>
      </c>
      <c r="G478" s="8">
        <f t="shared" si="22"/>
        <v>1668.4</v>
      </c>
      <c r="K478" s="33">
        <v>0</v>
      </c>
      <c r="L478" s="33">
        <v>0</v>
      </c>
      <c r="M478" s="35">
        <f t="shared" si="23"/>
        <v>0</v>
      </c>
    </row>
    <row r="479" spans="1:13" x14ac:dyDescent="0.2">
      <c r="A479" s="2">
        <v>43438</v>
      </c>
      <c r="B479" s="10">
        <v>44.172499999999999</v>
      </c>
      <c r="C479" s="7">
        <v>1668.4</v>
      </c>
      <c r="D479" s="5">
        <v>137.93</v>
      </c>
      <c r="F479" s="11">
        <f t="shared" si="21"/>
        <v>0</v>
      </c>
      <c r="G479" s="8">
        <f t="shared" si="22"/>
        <v>1668.4</v>
      </c>
      <c r="K479" s="33">
        <v>35.771859999999997</v>
      </c>
      <c r="L479" s="33">
        <v>5.7215949999999998</v>
      </c>
      <c r="M479" s="35">
        <f t="shared" si="23"/>
        <v>41.493454999999997</v>
      </c>
    </row>
    <row r="480" spans="1:13" x14ac:dyDescent="0.2">
      <c r="A480" s="2">
        <v>43437</v>
      </c>
      <c r="B480" s="10">
        <v>46.204999999999998</v>
      </c>
      <c r="C480" s="7">
        <v>1772.36</v>
      </c>
      <c r="D480" s="5">
        <v>141.09</v>
      </c>
      <c r="F480" s="11">
        <f t="shared" si="21"/>
        <v>0</v>
      </c>
      <c r="G480" s="8">
        <f t="shared" si="22"/>
        <v>1772.36</v>
      </c>
      <c r="K480" s="33">
        <v>-28.249600000000001</v>
      </c>
      <c r="L480" s="33">
        <v>1.973678</v>
      </c>
      <c r="M480" s="35">
        <f t="shared" si="23"/>
        <v>-26.275922000000001</v>
      </c>
    </row>
    <row r="481" spans="1:13" x14ac:dyDescent="0.2">
      <c r="A481" s="2">
        <v>43434</v>
      </c>
      <c r="B481" s="10">
        <v>44.645000000000003</v>
      </c>
      <c r="C481" s="7">
        <v>1690.17</v>
      </c>
      <c r="D481" s="5">
        <v>140.61000000000001</v>
      </c>
      <c r="F481" s="11">
        <f t="shared" si="21"/>
        <v>0</v>
      </c>
      <c r="G481" s="8">
        <f t="shared" si="22"/>
        <v>1690.17</v>
      </c>
      <c r="K481" s="33">
        <v>-5.3325899999999997</v>
      </c>
      <c r="L481" s="33">
        <v>-6.8657599999999999</v>
      </c>
      <c r="M481" s="35">
        <f t="shared" si="23"/>
        <v>-12.19835</v>
      </c>
    </row>
    <row r="482" spans="1:13" x14ac:dyDescent="0.2">
      <c r="A482" s="2">
        <v>43433</v>
      </c>
      <c r="B482" s="10">
        <v>44.887500000000003</v>
      </c>
      <c r="C482" s="7">
        <v>1673.57</v>
      </c>
      <c r="D482" s="5">
        <v>138.68</v>
      </c>
      <c r="F482" s="11">
        <f t="shared" si="21"/>
        <v>0</v>
      </c>
      <c r="G482" s="8">
        <f t="shared" si="22"/>
        <v>1673.57</v>
      </c>
      <c r="K482" s="33">
        <v>1.6161080000000001</v>
      </c>
      <c r="L482" s="33">
        <v>-7.0715899999999996</v>
      </c>
      <c r="M482" s="35">
        <f t="shared" si="23"/>
        <v>-5.4554819999999999</v>
      </c>
    </row>
    <row r="483" spans="1:13" x14ac:dyDescent="0.2">
      <c r="A483" s="2">
        <v>43432</v>
      </c>
      <c r="B483" s="10">
        <v>45.234999999999999</v>
      </c>
      <c r="C483" s="7">
        <v>1677.75</v>
      </c>
      <c r="D483" s="5">
        <v>136.76</v>
      </c>
      <c r="F483" s="11">
        <f t="shared" si="21"/>
        <v>0</v>
      </c>
      <c r="G483" s="8">
        <f t="shared" si="22"/>
        <v>1677.75</v>
      </c>
      <c r="K483" s="33">
        <v>-33.007100000000001</v>
      </c>
      <c r="L483" s="33">
        <v>-1.9531099999999999</v>
      </c>
      <c r="M483" s="35">
        <f t="shared" si="23"/>
        <v>-34.960210000000004</v>
      </c>
    </row>
    <row r="484" spans="1:13" x14ac:dyDescent="0.2">
      <c r="A484" s="2">
        <v>43431</v>
      </c>
      <c r="B484" s="10">
        <v>43.56</v>
      </c>
      <c r="C484" s="7">
        <v>1581.42</v>
      </c>
      <c r="D484" s="5">
        <v>135</v>
      </c>
      <c r="F484" s="11">
        <f t="shared" si="21"/>
        <v>0</v>
      </c>
      <c r="G484" s="8">
        <f t="shared" si="22"/>
        <v>1581.42</v>
      </c>
      <c r="K484" s="33">
        <v>3.3763000000000001E-2</v>
      </c>
      <c r="L484" s="33">
        <v>4.299423</v>
      </c>
      <c r="M484" s="35">
        <f t="shared" si="23"/>
        <v>4.3331860000000004</v>
      </c>
    </row>
    <row r="485" spans="1:13" x14ac:dyDescent="0.2">
      <c r="A485" s="2">
        <v>43430</v>
      </c>
      <c r="B485" s="10">
        <v>43.655000000000001</v>
      </c>
      <c r="C485" s="7">
        <v>1581.33</v>
      </c>
      <c r="D485" s="5">
        <v>136.38</v>
      </c>
      <c r="F485" s="11">
        <f t="shared" si="21"/>
        <v>0</v>
      </c>
      <c r="G485" s="8">
        <f t="shared" si="22"/>
        <v>1581.33</v>
      </c>
      <c r="K485" s="33">
        <v>-26.629100000000001</v>
      </c>
      <c r="L485" s="33">
        <v>-13.8911</v>
      </c>
      <c r="M485" s="35">
        <f t="shared" si="23"/>
        <v>-40.520200000000003</v>
      </c>
    </row>
    <row r="486" spans="1:13" x14ac:dyDescent="0.2">
      <c r="A486" s="2">
        <v>43427</v>
      </c>
      <c r="B486" s="10">
        <v>43.072499999999998</v>
      </c>
      <c r="C486" s="7">
        <v>1502.06</v>
      </c>
      <c r="D486" s="5">
        <v>131.72999999999999</v>
      </c>
      <c r="F486" s="11">
        <f t="shared" si="21"/>
        <v>0</v>
      </c>
      <c r="G486" s="8">
        <f t="shared" si="22"/>
        <v>1502.06</v>
      </c>
      <c r="K486" s="33">
        <v>5.6069019999999998</v>
      </c>
      <c r="L486" s="33">
        <v>7.5600110000000003</v>
      </c>
      <c r="M486" s="35">
        <f t="shared" si="23"/>
        <v>13.166913000000001</v>
      </c>
    </row>
    <row r="487" spans="1:13" x14ac:dyDescent="0.2">
      <c r="A487" s="2">
        <v>43426</v>
      </c>
      <c r="B487" s="10">
        <v>44.195</v>
      </c>
      <c r="C487" s="7">
        <v>1516.73</v>
      </c>
      <c r="D487" s="5">
        <v>134.82</v>
      </c>
      <c r="F487" s="11">
        <f t="shared" si="21"/>
        <v>0</v>
      </c>
      <c r="G487" s="8">
        <f t="shared" si="22"/>
        <v>1516.73</v>
      </c>
      <c r="K487" s="33">
        <v>0</v>
      </c>
      <c r="L487" s="33">
        <v>0</v>
      </c>
      <c r="M487" s="35">
        <f t="shared" si="23"/>
        <v>0</v>
      </c>
    </row>
    <row r="488" spans="1:13" x14ac:dyDescent="0.2">
      <c r="A488" s="2">
        <v>43425</v>
      </c>
      <c r="B488" s="10">
        <v>44.195</v>
      </c>
      <c r="C488" s="7">
        <v>1516.73</v>
      </c>
      <c r="D488" s="5">
        <v>134.82</v>
      </c>
      <c r="F488" s="11">
        <f t="shared" si="21"/>
        <v>0</v>
      </c>
      <c r="G488" s="8">
        <f t="shared" si="22"/>
        <v>1516.73</v>
      </c>
      <c r="K488" s="33">
        <v>-7.0072000000000001</v>
      </c>
      <c r="L488" s="33">
        <v>-7.9335000000000004</v>
      </c>
      <c r="M488" s="35">
        <f t="shared" si="23"/>
        <v>-14.9407</v>
      </c>
    </row>
    <row r="489" spans="1:13" x14ac:dyDescent="0.2">
      <c r="A489" s="2">
        <v>43424</v>
      </c>
      <c r="B489" s="10">
        <v>44.244999999999997</v>
      </c>
      <c r="C489" s="7">
        <v>1495.46</v>
      </c>
      <c r="D489" s="5">
        <v>132.43</v>
      </c>
      <c r="F489" s="11">
        <f t="shared" si="21"/>
        <v>0</v>
      </c>
      <c r="G489" s="8">
        <f t="shared" si="22"/>
        <v>1495.46</v>
      </c>
      <c r="K489" s="33">
        <v>7.0561040000000004</v>
      </c>
      <c r="L489" s="33">
        <v>-7.9229700000000003</v>
      </c>
      <c r="M489" s="35">
        <f t="shared" si="23"/>
        <v>-0.86686599999999991</v>
      </c>
    </row>
    <row r="490" spans="1:13" x14ac:dyDescent="0.2">
      <c r="A490" s="2">
        <v>43423</v>
      </c>
      <c r="B490" s="10">
        <v>46.465000000000003</v>
      </c>
      <c r="C490" s="7">
        <v>1512.29</v>
      </c>
      <c r="D490" s="5">
        <v>131.55000000000001</v>
      </c>
      <c r="F490" s="11">
        <f t="shared" si="21"/>
        <v>0</v>
      </c>
      <c r="G490" s="8">
        <f t="shared" si="22"/>
        <v>1512.29</v>
      </c>
      <c r="K490" s="33">
        <v>28.13458</v>
      </c>
      <c r="L490" s="33">
        <v>21.753540000000001</v>
      </c>
      <c r="M490" s="35">
        <f t="shared" si="23"/>
        <v>49.888120000000001</v>
      </c>
    </row>
    <row r="491" spans="1:13" x14ac:dyDescent="0.2">
      <c r="A491" s="2">
        <v>43420</v>
      </c>
      <c r="B491" s="10">
        <v>48.3825</v>
      </c>
      <c r="C491" s="7">
        <v>1593.41</v>
      </c>
      <c r="D491" s="5">
        <v>139.53</v>
      </c>
      <c r="F491" s="11">
        <f t="shared" si="21"/>
        <v>0</v>
      </c>
      <c r="G491" s="8">
        <f t="shared" si="22"/>
        <v>1593.41</v>
      </c>
      <c r="K491" s="33">
        <v>8.2617130000000003</v>
      </c>
      <c r="L491" s="33">
        <v>15.33883</v>
      </c>
      <c r="M491" s="35">
        <f t="shared" si="23"/>
        <v>23.600543000000002</v>
      </c>
    </row>
    <row r="492" spans="1:13" x14ac:dyDescent="0.2">
      <c r="A492" s="2">
        <v>43419</v>
      </c>
      <c r="B492" s="10">
        <v>47.852499999999999</v>
      </c>
      <c r="C492" s="7">
        <v>1619.44</v>
      </c>
      <c r="D492" s="5">
        <v>143.85</v>
      </c>
      <c r="F492" s="11">
        <f t="shared" si="21"/>
        <v>0</v>
      </c>
      <c r="G492" s="8">
        <f t="shared" si="22"/>
        <v>1619.44</v>
      </c>
      <c r="K492" s="33">
        <v>-7.5336100000000004</v>
      </c>
      <c r="L492" s="33">
        <v>3.829005</v>
      </c>
      <c r="M492" s="35">
        <f t="shared" si="23"/>
        <v>-3.7046050000000004</v>
      </c>
    </row>
    <row r="493" spans="1:13" x14ac:dyDescent="0.2">
      <c r="A493" s="2">
        <v>43418</v>
      </c>
      <c r="B493" s="10">
        <v>46.7</v>
      </c>
      <c r="C493" s="7">
        <v>1599.01</v>
      </c>
      <c r="D493" s="5">
        <v>144.22</v>
      </c>
      <c r="F493" s="11">
        <f t="shared" si="21"/>
        <v>0</v>
      </c>
      <c r="G493" s="8">
        <f t="shared" si="22"/>
        <v>1599.01</v>
      </c>
      <c r="K493" s="33">
        <v>11.55354</v>
      </c>
      <c r="L493" s="33">
        <v>-9.8242999999999991</v>
      </c>
      <c r="M493" s="35">
        <f t="shared" si="23"/>
        <v>1.7292400000000008</v>
      </c>
    </row>
    <row r="494" spans="1:13" x14ac:dyDescent="0.2">
      <c r="A494" s="2">
        <v>43417</v>
      </c>
      <c r="B494" s="10">
        <v>48.057499999999997</v>
      </c>
      <c r="C494" s="7">
        <v>1631.17</v>
      </c>
      <c r="D494" s="5">
        <v>142.16</v>
      </c>
      <c r="F494" s="11">
        <f t="shared" si="21"/>
        <v>0</v>
      </c>
      <c r="G494" s="8">
        <f t="shared" si="22"/>
        <v>1631.17</v>
      </c>
      <c r="K494" s="33">
        <v>2.2046139999999999</v>
      </c>
      <c r="L494" s="33">
        <v>-3.0977600000000001</v>
      </c>
      <c r="M494" s="35">
        <f t="shared" si="23"/>
        <v>-0.89314600000000022</v>
      </c>
    </row>
    <row r="495" spans="1:13" x14ac:dyDescent="0.2">
      <c r="A495" s="2">
        <v>43416</v>
      </c>
      <c r="B495" s="10">
        <v>48.542499999999997</v>
      </c>
      <c r="C495" s="7">
        <v>1636.85</v>
      </c>
      <c r="D495" s="5">
        <v>141.55000000000001</v>
      </c>
      <c r="F495" s="11">
        <f t="shared" si="21"/>
        <v>0</v>
      </c>
      <c r="G495" s="8">
        <f t="shared" si="22"/>
        <v>1636.85</v>
      </c>
      <c r="K495" s="33">
        <v>26.74062</v>
      </c>
      <c r="L495" s="33">
        <v>5.3070570000000004</v>
      </c>
      <c r="M495" s="35">
        <f t="shared" si="23"/>
        <v>32.047677</v>
      </c>
    </row>
    <row r="496" spans="1:13" x14ac:dyDescent="0.2">
      <c r="A496" s="2">
        <v>43413</v>
      </c>
      <c r="B496" s="10">
        <v>51.1175</v>
      </c>
      <c r="C496" s="7">
        <v>1712.43</v>
      </c>
      <c r="D496" s="5">
        <v>144.96</v>
      </c>
      <c r="F496" s="11">
        <f t="shared" si="21"/>
        <v>0</v>
      </c>
      <c r="G496" s="8">
        <f t="shared" si="22"/>
        <v>1712.43</v>
      </c>
      <c r="K496" s="33">
        <v>14.733779999999999</v>
      </c>
      <c r="L496" s="33">
        <v>7.238016</v>
      </c>
      <c r="M496" s="35">
        <f t="shared" si="23"/>
        <v>21.971795999999998</v>
      </c>
    </row>
    <row r="497" spans="1:13" x14ac:dyDescent="0.2">
      <c r="A497" s="2">
        <v>43412</v>
      </c>
      <c r="B497" s="10">
        <v>52.122500000000002</v>
      </c>
      <c r="C497" s="7">
        <v>1754.91</v>
      </c>
      <c r="D497" s="5">
        <v>147.87</v>
      </c>
      <c r="F497" s="11">
        <f t="shared" si="21"/>
        <v>0</v>
      </c>
      <c r="G497" s="8">
        <f t="shared" si="22"/>
        <v>1754.91</v>
      </c>
      <c r="K497" s="33">
        <v>0.436168</v>
      </c>
      <c r="L497" s="33">
        <v>11.145989999999999</v>
      </c>
      <c r="M497" s="35">
        <f t="shared" si="23"/>
        <v>11.582158</v>
      </c>
    </row>
    <row r="498" spans="1:13" x14ac:dyDescent="0.2">
      <c r="A498" s="2">
        <v>43411</v>
      </c>
      <c r="B498" s="10">
        <v>52.487499999999997</v>
      </c>
      <c r="C498" s="7">
        <v>1755.49</v>
      </c>
      <c r="D498" s="5">
        <v>151.53</v>
      </c>
      <c r="F498" s="11">
        <f t="shared" si="21"/>
        <v>0</v>
      </c>
      <c r="G498" s="8">
        <f t="shared" si="22"/>
        <v>1755.49</v>
      </c>
      <c r="K498" s="33">
        <v>-38.3322</v>
      </c>
      <c r="L498" s="33">
        <v>-1.69224</v>
      </c>
      <c r="M498" s="35">
        <f t="shared" si="23"/>
        <v>-40.024439999999998</v>
      </c>
    </row>
    <row r="499" spans="1:13" x14ac:dyDescent="0.2">
      <c r="A499" s="2">
        <v>43410</v>
      </c>
      <c r="B499" s="10">
        <v>50.942500000000003</v>
      </c>
      <c r="C499" s="7">
        <v>1642.81</v>
      </c>
      <c r="D499" s="5">
        <v>149.94</v>
      </c>
      <c r="F499" s="11">
        <f t="shared" si="21"/>
        <v>0</v>
      </c>
      <c r="G499" s="8">
        <f t="shared" si="22"/>
        <v>1642.81</v>
      </c>
      <c r="K499" s="33">
        <v>-5.3331099999999996</v>
      </c>
      <c r="L499" s="33">
        <v>-2.88443</v>
      </c>
      <c r="M499" s="35">
        <f t="shared" si="23"/>
        <v>-8.2175399999999996</v>
      </c>
    </row>
    <row r="500" spans="1:13" x14ac:dyDescent="0.2">
      <c r="A500" s="2">
        <v>43409</v>
      </c>
      <c r="B500" s="10">
        <v>50.397500000000001</v>
      </c>
      <c r="C500" s="7">
        <v>1627.8</v>
      </c>
      <c r="D500" s="5">
        <v>148.68</v>
      </c>
      <c r="F500" s="11">
        <f t="shared" si="21"/>
        <v>0</v>
      </c>
      <c r="G500" s="8">
        <f t="shared" si="22"/>
        <v>1627.8</v>
      </c>
      <c r="K500" s="33">
        <v>13.474209999999999</v>
      </c>
      <c r="L500" s="33">
        <v>2.1187049999999998</v>
      </c>
      <c r="M500" s="35">
        <f t="shared" si="23"/>
        <v>15.592915</v>
      </c>
    </row>
    <row r="501" spans="1:13" x14ac:dyDescent="0.2">
      <c r="A501" s="2">
        <v>43406</v>
      </c>
      <c r="B501" s="10">
        <v>51.87</v>
      </c>
      <c r="C501" s="7">
        <v>1665.53</v>
      </c>
      <c r="D501" s="5">
        <v>150.35</v>
      </c>
      <c r="F501" s="11">
        <f t="shared" si="21"/>
        <v>0</v>
      </c>
      <c r="G501" s="8">
        <f t="shared" si="22"/>
        <v>1665.53</v>
      </c>
      <c r="K501" s="33">
        <v>2.4652159999999999</v>
      </c>
      <c r="L501" s="33">
        <v>-3.79135</v>
      </c>
      <c r="M501" s="35">
        <f t="shared" si="23"/>
        <v>-1.3261340000000001</v>
      </c>
    </row>
    <row r="502" spans="1:13" x14ac:dyDescent="0.2">
      <c r="A502" s="2">
        <v>43405</v>
      </c>
      <c r="B502" s="10">
        <v>55.555</v>
      </c>
      <c r="C502" s="7">
        <v>1665.53</v>
      </c>
      <c r="D502" s="5">
        <v>151.75</v>
      </c>
      <c r="F502" s="11">
        <f t="shared" si="21"/>
        <v>0</v>
      </c>
      <c r="G502" s="8">
        <f t="shared" si="22"/>
        <v>1665.53</v>
      </c>
      <c r="K502" s="33">
        <v>-22.911999999999999</v>
      </c>
      <c r="L502" s="33">
        <v>2.0392929999999998</v>
      </c>
      <c r="M502" s="35">
        <f t="shared" si="23"/>
        <v>-20.872706999999998</v>
      </c>
    </row>
    <row r="503" spans="1:13" x14ac:dyDescent="0.2">
      <c r="A503" s="2">
        <v>43404</v>
      </c>
      <c r="B503" s="10">
        <v>54.715000000000003</v>
      </c>
      <c r="C503" s="7">
        <v>1598.01</v>
      </c>
      <c r="D503" s="5">
        <v>151.79</v>
      </c>
      <c r="F503" s="11">
        <f t="shared" si="21"/>
        <v>0</v>
      </c>
      <c r="G503" s="8">
        <f t="shared" si="22"/>
        <v>1598.01</v>
      </c>
      <c r="K503" s="33">
        <v>-23.303100000000001</v>
      </c>
      <c r="L503" s="33">
        <v>-15.066599999999999</v>
      </c>
      <c r="M503" s="35">
        <f t="shared" si="23"/>
        <v>-38.369700000000002</v>
      </c>
    </row>
    <row r="504" spans="1:13" x14ac:dyDescent="0.2">
      <c r="A504" s="2">
        <v>43403</v>
      </c>
      <c r="B504" s="10">
        <v>53.325000000000003</v>
      </c>
      <c r="C504" s="7">
        <v>1530.42</v>
      </c>
      <c r="D504" s="5">
        <v>146.22</v>
      </c>
      <c r="F504" s="11">
        <f t="shared" si="21"/>
        <v>0</v>
      </c>
      <c r="G504" s="8">
        <f t="shared" si="22"/>
        <v>1530.42</v>
      </c>
      <c r="K504" s="33">
        <v>2.6230910000000001</v>
      </c>
      <c r="L504" s="33">
        <v>-12.911</v>
      </c>
      <c r="M504" s="35">
        <f t="shared" si="23"/>
        <v>-10.287908999999999</v>
      </c>
    </row>
    <row r="505" spans="1:13" x14ac:dyDescent="0.2">
      <c r="A505" s="2">
        <v>43402</v>
      </c>
      <c r="B505" s="10">
        <v>53.06</v>
      </c>
      <c r="C505" s="7">
        <v>1538.88</v>
      </c>
      <c r="D505" s="5">
        <v>142.09</v>
      </c>
      <c r="F505" s="11">
        <f t="shared" si="21"/>
        <v>0</v>
      </c>
      <c r="G505" s="8">
        <f t="shared" si="22"/>
        <v>1538.88</v>
      </c>
      <c r="K505" s="33">
        <v>35.081229999999998</v>
      </c>
      <c r="L505" s="33">
        <v>8.4259090000000008</v>
      </c>
      <c r="M505" s="35">
        <f t="shared" si="23"/>
        <v>43.507138999999995</v>
      </c>
    </row>
    <row r="506" spans="1:13" x14ac:dyDescent="0.2">
      <c r="A506" s="2">
        <v>43399</v>
      </c>
      <c r="B506" s="10">
        <v>54.075000000000003</v>
      </c>
      <c r="C506" s="7">
        <v>1642.81</v>
      </c>
      <c r="D506" s="5">
        <v>145.37</v>
      </c>
      <c r="F506" s="11">
        <f t="shared" si="21"/>
        <v>0</v>
      </c>
      <c r="G506" s="8">
        <f t="shared" si="22"/>
        <v>1642.81</v>
      </c>
      <c r="K506" s="33">
        <v>46.71537</v>
      </c>
      <c r="L506" s="33">
        <v>16.269400000000001</v>
      </c>
      <c r="M506" s="35">
        <f t="shared" si="23"/>
        <v>62.984769999999997</v>
      </c>
    </row>
    <row r="507" spans="1:13" x14ac:dyDescent="0.2">
      <c r="A507" s="2">
        <v>43398</v>
      </c>
      <c r="B507" s="10">
        <v>54.95</v>
      </c>
      <c r="C507" s="7">
        <v>1782.17</v>
      </c>
      <c r="D507" s="5">
        <v>150.94999999999999</v>
      </c>
      <c r="F507" s="11">
        <f t="shared" si="21"/>
        <v>0</v>
      </c>
      <c r="G507" s="8">
        <f t="shared" si="22"/>
        <v>1782.17</v>
      </c>
      <c r="K507" s="33">
        <v>-39.837400000000002</v>
      </c>
      <c r="L507" s="33">
        <v>-13.39</v>
      </c>
      <c r="M507" s="35">
        <f t="shared" si="23"/>
        <v>-53.227400000000003</v>
      </c>
    </row>
    <row r="508" spans="1:13" x14ac:dyDescent="0.2">
      <c r="A508" s="2">
        <v>43397</v>
      </c>
      <c r="B508" s="10">
        <v>53.772500000000001</v>
      </c>
      <c r="C508" s="7">
        <v>1664.2</v>
      </c>
      <c r="D508" s="5">
        <v>146.04</v>
      </c>
      <c r="F508" s="11">
        <f t="shared" si="21"/>
        <v>0</v>
      </c>
      <c r="G508" s="8">
        <f t="shared" si="22"/>
        <v>1664.2</v>
      </c>
      <c r="K508" s="33">
        <v>35.868650000000002</v>
      </c>
      <c r="L508" s="33">
        <v>22.981190000000002</v>
      </c>
      <c r="M508" s="35">
        <f t="shared" si="23"/>
        <v>58.84984</v>
      </c>
    </row>
    <row r="509" spans="1:13" x14ac:dyDescent="0.2">
      <c r="A509" s="2">
        <v>43396</v>
      </c>
      <c r="B509" s="10">
        <v>55.682499999999997</v>
      </c>
      <c r="C509" s="7">
        <v>1768.7</v>
      </c>
      <c r="D509" s="5">
        <v>154.38999999999999</v>
      </c>
      <c r="F509" s="11">
        <f t="shared" si="21"/>
        <v>0</v>
      </c>
      <c r="G509" s="8">
        <f t="shared" si="22"/>
        <v>1768.7</v>
      </c>
      <c r="K509" s="33">
        <v>6.4710010000000002</v>
      </c>
      <c r="L509" s="33">
        <v>2.4574509999999998</v>
      </c>
      <c r="M509" s="35">
        <f t="shared" si="23"/>
        <v>8.9284520000000001</v>
      </c>
    </row>
    <row r="510" spans="1:13" x14ac:dyDescent="0.2">
      <c r="A510" s="2">
        <v>43395</v>
      </c>
      <c r="B510" s="10">
        <v>55.162500000000001</v>
      </c>
      <c r="C510" s="7">
        <v>1789.3</v>
      </c>
      <c r="D510" s="5">
        <v>154.78</v>
      </c>
      <c r="F510" s="11">
        <f t="shared" si="21"/>
        <v>0</v>
      </c>
      <c r="G510" s="8">
        <f t="shared" si="22"/>
        <v>1789.3</v>
      </c>
      <c r="K510" s="33">
        <v>-8.5888200000000001</v>
      </c>
      <c r="L510" s="33">
        <v>-1.62741</v>
      </c>
      <c r="M510" s="35">
        <f t="shared" si="23"/>
        <v>-10.216229999999999</v>
      </c>
    </row>
    <row r="511" spans="1:13" x14ac:dyDescent="0.2">
      <c r="A511" s="2">
        <v>43392</v>
      </c>
      <c r="B511" s="10">
        <v>54.827500000000001</v>
      </c>
      <c r="C511" s="7">
        <v>1764.03</v>
      </c>
      <c r="D511" s="5">
        <v>154.05000000000001</v>
      </c>
      <c r="F511" s="11">
        <f t="shared" si="21"/>
        <v>0</v>
      </c>
      <c r="G511" s="8">
        <f t="shared" si="22"/>
        <v>1764.03</v>
      </c>
      <c r="K511" s="33">
        <v>1.664237</v>
      </c>
      <c r="L511" s="33">
        <v>4.7152320000000003</v>
      </c>
      <c r="M511" s="35">
        <f t="shared" si="23"/>
        <v>6.3794690000000003</v>
      </c>
    </row>
    <row r="512" spans="1:13" x14ac:dyDescent="0.2">
      <c r="A512" s="2">
        <v>43391</v>
      </c>
      <c r="B512" s="10">
        <v>54.005000000000003</v>
      </c>
      <c r="C512" s="7">
        <v>1770.72</v>
      </c>
      <c r="D512" s="5">
        <v>154.91999999999999</v>
      </c>
      <c r="F512" s="11">
        <f t="shared" si="21"/>
        <v>0</v>
      </c>
      <c r="G512" s="8">
        <f t="shared" si="22"/>
        <v>1770.72</v>
      </c>
      <c r="K512" s="33">
        <v>21.05979</v>
      </c>
      <c r="L512" s="33">
        <v>11.7872</v>
      </c>
      <c r="M512" s="35">
        <f t="shared" si="23"/>
        <v>32.846989999999998</v>
      </c>
    </row>
    <row r="513" spans="1:13" x14ac:dyDescent="0.2">
      <c r="A513" s="2">
        <v>43390</v>
      </c>
      <c r="B513" s="10">
        <v>55.297499999999999</v>
      </c>
      <c r="C513" s="7">
        <v>1831.73</v>
      </c>
      <c r="D513" s="5">
        <v>159.41999999999999</v>
      </c>
      <c r="F513" s="11">
        <f t="shared" si="21"/>
        <v>0</v>
      </c>
      <c r="G513" s="8">
        <f t="shared" si="22"/>
        <v>1831.73</v>
      </c>
      <c r="K513" s="33">
        <v>-3.7354699999999998</v>
      </c>
      <c r="L513" s="33">
        <v>-2.6392899999999999</v>
      </c>
      <c r="M513" s="35">
        <f t="shared" si="23"/>
        <v>-6.3747600000000002</v>
      </c>
    </row>
    <row r="514" spans="1:13" x14ac:dyDescent="0.2">
      <c r="A514" s="2">
        <v>43389</v>
      </c>
      <c r="B514" s="10">
        <v>55.537500000000001</v>
      </c>
      <c r="C514" s="7">
        <v>1819.96</v>
      </c>
      <c r="D514" s="5">
        <v>158.78</v>
      </c>
      <c r="F514" s="11">
        <f t="shared" si="21"/>
        <v>0</v>
      </c>
      <c r="G514" s="8">
        <f t="shared" si="22"/>
        <v>1819.96</v>
      </c>
      <c r="K514" s="33">
        <v>-20.334199999999999</v>
      </c>
      <c r="L514" s="33">
        <v>-14.489699999999999</v>
      </c>
      <c r="M514" s="35">
        <f t="shared" si="23"/>
        <v>-34.823899999999995</v>
      </c>
    </row>
    <row r="515" spans="1:13" x14ac:dyDescent="0.2">
      <c r="A515" s="2">
        <v>43388</v>
      </c>
      <c r="B515" s="10">
        <v>54.34</v>
      </c>
      <c r="C515" s="7">
        <v>1760.95</v>
      </c>
      <c r="D515" s="5">
        <v>153.52000000000001</v>
      </c>
      <c r="F515" s="11">
        <f t="shared" si="21"/>
        <v>0</v>
      </c>
      <c r="G515" s="8">
        <f t="shared" si="22"/>
        <v>1760.95</v>
      </c>
      <c r="K515" s="33">
        <v>9.9502489999999995</v>
      </c>
      <c r="L515" s="33">
        <v>-1.9780899999999999</v>
      </c>
      <c r="M515" s="35">
        <f t="shared" si="23"/>
        <v>7.9721589999999996</v>
      </c>
    </row>
    <row r="516" spans="1:13" x14ac:dyDescent="0.2">
      <c r="A516" s="2">
        <v>43385</v>
      </c>
      <c r="B516" s="10">
        <v>55.527500000000003</v>
      </c>
      <c r="C516" s="7">
        <v>1788.61</v>
      </c>
      <c r="D516" s="5">
        <v>153.74</v>
      </c>
      <c r="F516" s="11">
        <f t="shared" si="21"/>
        <v>0</v>
      </c>
      <c r="G516" s="8">
        <f t="shared" si="22"/>
        <v>1788.61</v>
      </c>
      <c r="K516" s="33">
        <v>-24.203800000000001</v>
      </c>
      <c r="L516" s="33">
        <v>3.0746850000000001</v>
      </c>
      <c r="M516" s="35">
        <f t="shared" si="23"/>
        <v>-21.129115000000002</v>
      </c>
    </row>
    <row r="517" spans="1:13" x14ac:dyDescent="0.2">
      <c r="A517" s="2">
        <v>43384</v>
      </c>
      <c r="B517" s="10">
        <v>53.612499999999997</v>
      </c>
      <c r="C517" s="7">
        <v>1719.36</v>
      </c>
      <c r="D517" s="5">
        <v>153.35</v>
      </c>
      <c r="F517" s="11">
        <f t="shared" ref="F517:F580" si="24">B517*$P$8</f>
        <v>0</v>
      </c>
      <c r="G517" s="8">
        <f t="shared" ref="G517:G580" si="25">C517*(1-$P$8)</f>
        <v>1719.36</v>
      </c>
      <c r="K517" s="33">
        <v>12.19951</v>
      </c>
      <c r="L517" s="33">
        <v>-7.5305299999999997</v>
      </c>
      <c r="M517" s="35">
        <f t="shared" si="23"/>
        <v>4.6689800000000004</v>
      </c>
    </row>
    <row r="518" spans="1:13" x14ac:dyDescent="0.2">
      <c r="A518" s="2">
        <v>43383</v>
      </c>
      <c r="B518" s="10">
        <v>54.09</v>
      </c>
      <c r="C518" s="7">
        <v>1755.25</v>
      </c>
      <c r="D518" s="5">
        <v>151.38</v>
      </c>
      <c r="F518" s="11">
        <f t="shared" si="24"/>
        <v>0</v>
      </c>
      <c r="G518" s="8">
        <f t="shared" si="25"/>
        <v>1755.25</v>
      </c>
      <c r="K518" s="33">
        <v>39.847459999999998</v>
      </c>
      <c r="L518" s="33">
        <v>15.36347</v>
      </c>
      <c r="M518" s="35">
        <f t="shared" ref="M518:M581" si="26">SUM(K518:L518)</f>
        <v>55.210929999999998</v>
      </c>
    </row>
    <row r="519" spans="1:13" x14ac:dyDescent="0.2">
      <c r="A519" s="2">
        <v>43382</v>
      </c>
      <c r="B519" s="10">
        <v>56.717500000000001</v>
      </c>
      <c r="C519" s="7">
        <v>1870.32</v>
      </c>
      <c r="D519" s="5">
        <v>157.9</v>
      </c>
      <c r="F519" s="11">
        <f t="shared" si="24"/>
        <v>0</v>
      </c>
      <c r="G519" s="8">
        <f t="shared" si="25"/>
        <v>1870.32</v>
      </c>
      <c r="K519" s="33">
        <v>-2.4714399999999999</v>
      </c>
      <c r="L519" s="33">
        <v>-0.36601</v>
      </c>
      <c r="M519" s="35">
        <f t="shared" si="26"/>
        <v>-2.83745</v>
      </c>
    </row>
    <row r="520" spans="1:13" x14ac:dyDescent="0.2">
      <c r="A520" s="2">
        <v>43381</v>
      </c>
      <c r="B520" s="10">
        <v>55.942500000000003</v>
      </c>
      <c r="C520" s="7">
        <v>1864.42</v>
      </c>
      <c r="D520" s="5">
        <v>157.25</v>
      </c>
      <c r="F520" s="11">
        <f t="shared" si="24"/>
        <v>0</v>
      </c>
      <c r="G520" s="8">
        <f t="shared" si="25"/>
        <v>1864.42</v>
      </c>
      <c r="K520" s="33">
        <v>8.4384329999999999</v>
      </c>
      <c r="L520" s="33">
        <v>-3.3599999999999998E-2</v>
      </c>
      <c r="M520" s="35">
        <f t="shared" si="26"/>
        <v>8.404833</v>
      </c>
    </row>
    <row r="521" spans="1:13" x14ac:dyDescent="0.2">
      <c r="A521" s="2">
        <v>43378</v>
      </c>
      <c r="B521" s="10">
        <v>56.072499999999998</v>
      </c>
      <c r="C521" s="7">
        <v>1889.65</v>
      </c>
      <c r="D521" s="5">
        <v>157.33000000000001</v>
      </c>
      <c r="F521" s="11">
        <f t="shared" si="24"/>
        <v>0</v>
      </c>
      <c r="G521" s="8">
        <f t="shared" si="25"/>
        <v>1889.65</v>
      </c>
      <c r="K521" s="33">
        <v>7.1629449999999997</v>
      </c>
      <c r="L521" s="33">
        <v>2.8717950000000001</v>
      </c>
      <c r="M521" s="35">
        <f t="shared" si="26"/>
        <v>10.034739999999999</v>
      </c>
    </row>
    <row r="522" spans="1:13" x14ac:dyDescent="0.2">
      <c r="A522" s="2">
        <v>43377</v>
      </c>
      <c r="B522" s="10">
        <v>56.997500000000002</v>
      </c>
      <c r="C522" s="7">
        <v>1909.42</v>
      </c>
      <c r="D522" s="5">
        <v>158.85</v>
      </c>
      <c r="F522" s="11">
        <f t="shared" si="24"/>
        <v>0</v>
      </c>
      <c r="G522" s="8">
        <f t="shared" si="25"/>
        <v>1909.42</v>
      </c>
      <c r="K522" s="33">
        <v>15.02848</v>
      </c>
      <c r="L522" s="33">
        <v>9.3961260000000006</v>
      </c>
      <c r="M522" s="35">
        <f t="shared" si="26"/>
        <v>24.424606000000001</v>
      </c>
    </row>
    <row r="523" spans="1:13" x14ac:dyDescent="0.2">
      <c r="A523" s="2">
        <v>43376</v>
      </c>
      <c r="B523" s="10">
        <v>58.017499999999998</v>
      </c>
      <c r="C523" s="7">
        <v>1952.76</v>
      </c>
      <c r="D523" s="5">
        <v>162.43</v>
      </c>
      <c r="F523" s="11">
        <f t="shared" si="24"/>
        <v>0</v>
      </c>
      <c r="G523" s="8">
        <f t="shared" si="25"/>
        <v>1952.76</v>
      </c>
      <c r="K523" s="33">
        <v>5.6736779999999998</v>
      </c>
      <c r="L523" s="33">
        <v>-8.5582999999999991</v>
      </c>
      <c r="M523" s="35">
        <f t="shared" si="26"/>
        <v>-2.8846219999999994</v>
      </c>
    </row>
    <row r="524" spans="1:13" x14ac:dyDescent="0.2">
      <c r="A524" s="2">
        <v>43375</v>
      </c>
      <c r="B524" s="10">
        <v>57.32</v>
      </c>
      <c r="C524" s="7">
        <v>1971.31</v>
      </c>
      <c r="D524" s="5">
        <v>159.33000000000001</v>
      </c>
      <c r="F524" s="11">
        <f t="shared" si="24"/>
        <v>0</v>
      </c>
      <c r="G524" s="8">
        <f t="shared" si="25"/>
        <v>1971.31</v>
      </c>
      <c r="K524" s="33">
        <v>10.60215</v>
      </c>
      <c r="L524" s="33">
        <v>11.32301</v>
      </c>
      <c r="M524" s="35">
        <f t="shared" si="26"/>
        <v>21.925159999999998</v>
      </c>
    </row>
    <row r="525" spans="1:13" x14ac:dyDescent="0.2">
      <c r="A525" s="2">
        <v>43374</v>
      </c>
      <c r="B525" s="10">
        <v>56.814999999999998</v>
      </c>
      <c r="C525" s="7">
        <v>2004.36</v>
      </c>
      <c r="D525" s="5">
        <v>162.44</v>
      </c>
      <c r="F525" s="11">
        <f t="shared" si="24"/>
        <v>0</v>
      </c>
      <c r="G525" s="8">
        <f t="shared" si="25"/>
        <v>2004.36</v>
      </c>
      <c r="K525" s="33">
        <v>-0.70438999999999996</v>
      </c>
      <c r="L525" s="33">
        <v>7.4726179999999998</v>
      </c>
      <c r="M525" s="35">
        <f t="shared" si="26"/>
        <v>6.7682279999999997</v>
      </c>
    </row>
    <row r="526" spans="1:13" x14ac:dyDescent="0.2">
      <c r="A526" s="2">
        <v>43371</v>
      </c>
      <c r="B526" s="10">
        <v>56.435000000000002</v>
      </c>
      <c r="C526" s="7">
        <v>2003</v>
      </c>
      <c r="D526" s="5">
        <v>164.46</v>
      </c>
      <c r="F526" s="11">
        <f t="shared" si="24"/>
        <v>0</v>
      </c>
      <c r="G526" s="8">
        <f t="shared" si="25"/>
        <v>2003</v>
      </c>
      <c r="K526" s="33">
        <v>3.1713879999999999</v>
      </c>
      <c r="L526" s="33">
        <v>14.779730000000001</v>
      </c>
      <c r="M526" s="35">
        <f t="shared" si="26"/>
        <v>17.951118000000001</v>
      </c>
    </row>
    <row r="527" spans="1:13" x14ac:dyDescent="0.2">
      <c r="A527" s="2">
        <v>43370</v>
      </c>
      <c r="B527" s="10">
        <v>56.237499999999997</v>
      </c>
      <c r="C527" s="7">
        <v>2012.98</v>
      </c>
      <c r="D527" s="5">
        <v>168.84</v>
      </c>
      <c r="F527" s="11">
        <f t="shared" si="24"/>
        <v>0</v>
      </c>
      <c r="G527" s="8">
        <f t="shared" si="25"/>
        <v>2012.98</v>
      </c>
      <c r="K527" s="33">
        <v>-13.379200000000001</v>
      </c>
      <c r="L527" s="33">
        <v>-3.6109800000000001</v>
      </c>
      <c r="M527" s="35">
        <f t="shared" si="26"/>
        <v>-16.990180000000002</v>
      </c>
    </row>
    <row r="528" spans="1:13" x14ac:dyDescent="0.2">
      <c r="A528" s="2">
        <v>43369</v>
      </c>
      <c r="B528" s="10">
        <v>55.104999999999997</v>
      </c>
      <c r="C528" s="7">
        <v>1974.85</v>
      </c>
      <c r="D528" s="5">
        <v>166.95</v>
      </c>
      <c r="F528" s="11">
        <f t="shared" si="24"/>
        <v>0</v>
      </c>
      <c r="G528" s="8">
        <f t="shared" si="25"/>
        <v>1974.85</v>
      </c>
      <c r="K528" s="33">
        <v>0.19672300000000001</v>
      </c>
      <c r="L528" s="33">
        <v>-7.6800499999999996</v>
      </c>
      <c r="M528" s="35">
        <f t="shared" si="26"/>
        <v>-7.4833269999999992</v>
      </c>
    </row>
    <row r="529" spans="1:13" x14ac:dyDescent="0.2">
      <c r="A529" s="2">
        <v>43368</v>
      </c>
      <c r="B529" s="10">
        <v>55.547499999999999</v>
      </c>
      <c r="C529" s="7">
        <v>1974.55</v>
      </c>
      <c r="D529" s="5">
        <v>164.91</v>
      </c>
      <c r="F529" s="11">
        <f t="shared" si="24"/>
        <v>0</v>
      </c>
      <c r="G529" s="8">
        <f t="shared" si="25"/>
        <v>1974.55</v>
      </c>
      <c r="K529" s="33">
        <v>-13.537599999999999</v>
      </c>
      <c r="L529" s="33">
        <v>2.431136</v>
      </c>
      <c r="M529" s="35">
        <f t="shared" si="26"/>
        <v>-11.106463999999999</v>
      </c>
    </row>
    <row r="530" spans="1:13" x14ac:dyDescent="0.2">
      <c r="A530" s="2">
        <v>43367</v>
      </c>
      <c r="B530" s="10">
        <v>55.197499999999998</v>
      </c>
      <c r="C530" s="7">
        <v>1934.36</v>
      </c>
      <c r="D530" s="5">
        <v>165.41</v>
      </c>
      <c r="F530" s="11">
        <f t="shared" si="24"/>
        <v>0</v>
      </c>
      <c r="G530" s="8">
        <f t="shared" si="25"/>
        <v>1934.36</v>
      </c>
      <c r="K530" s="33">
        <v>-6.9285899999999998</v>
      </c>
      <c r="L530" s="33">
        <v>-6.3365900000000002</v>
      </c>
      <c r="M530" s="35">
        <f t="shared" si="26"/>
        <v>-13.265180000000001</v>
      </c>
    </row>
    <row r="531" spans="1:13" x14ac:dyDescent="0.2">
      <c r="A531" s="2">
        <v>43364</v>
      </c>
      <c r="B531" s="10">
        <v>54.414999999999999</v>
      </c>
      <c r="C531" s="7">
        <v>1915.01</v>
      </c>
      <c r="D531" s="5">
        <v>162.93</v>
      </c>
      <c r="F531" s="11">
        <f t="shared" si="24"/>
        <v>0</v>
      </c>
      <c r="G531" s="8">
        <f t="shared" si="25"/>
        <v>1915.01</v>
      </c>
      <c r="K531" s="33">
        <v>10.091749999999999</v>
      </c>
      <c r="L531" s="33">
        <v>8.7641310000000008</v>
      </c>
      <c r="M531" s="35">
        <f t="shared" si="26"/>
        <v>18.855881</v>
      </c>
    </row>
    <row r="532" spans="1:13" x14ac:dyDescent="0.2">
      <c r="A532" s="2">
        <v>43363</v>
      </c>
      <c r="B532" s="10">
        <v>55.0075</v>
      </c>
      <c r="C532" s="7">
        <v>1944.3</v>
      </c>
      <c r="D532" s="5">
        <v>166.02</v>
      </c>
      <c r="F532" s="11">
        <f t="shared" si="24"/>
        <v>0</v>
      </c>
      <c r="G532" s="8">
        <f t="shared" si="25"/>
        <v>1944.3</v>
      </c>
      <c r="K532" s="33">
        <v>-6.1961500000000003</v>
      </c>
      <c r="L532" s="33">
        <v>-8.7420500000000008</v>
      </c>
      <c r="M532" s="35">
        <f t="shared" si="26"/>
        <v>-14.938200000000002</v>
      </c>
    </row>
    <row r="533" spans="1:13" x14ac:dyDescent="0.2">
      <c r="A533" s="2">
        <v>43362</v>
      </c>
      <c r="B533" s="10">
        <v>54.592500000000001</v>
      </c>
      <c r="C533" s="7">
        <v>1926.42</v>
      </c>
      <c r="D533" s="5">
        <v>163.06</v>
      </c>
      <c r="F533" s="11">
        <f t="shared" si="24"/>
        <v>0</v>
      </c>
      <c r="G533" s="8">
        <f t="shared" si="25"/>
        <v>1926.42</v>
      </c>
      <c r="K533" s="33">
        <v>4.8209819999999999</v>
      </c>
      <c r="L533" s="33">
        <v>-8.9566700000000008</v>
      </c>
      <c r="M533" s="35">
        <f t="shared" si="26"/>
        <v>-4.1356880000000009</v>
      </c>
    </row>
    <row r="534" spans="1:13" x14ac:dyDescent="0.2">
      <c r="A534" s="2">
        <v>43361</v>
      </c>
      <c r="B534" s="10">
        <v>54.56</v>
      </c>
      <c r="C534" s="7">
        <v>1941.05</v>
      </c>
      <c r="D534" s="5">
        <v>160.30000000000001</v>
      </c>
      <c r="F534" s="11">
        <f t="shared" si="24"/>
        <v>0</v>
      </c>
      <c r="G534" s="8">
        <f t="shared" si="25"/>
        <v>1941.05</v>
      </c>
      <c r="K534" s="33">
        <v>-10.9903</v>
      </c>
      <c r="L534" s="33">
        <v>1.1206119999999999</v>
      </c>
      <c r="M534" s="35">
        <f t="shared" si="26"/>
        <v>-9.869688</v>
      </c>
    </row>
    <row r="535" spans="1:13" x14ac:dyDescent="0.2">
      <c r="A535" s="2">
        <v>43360</v>
      </c>
      <c r="B535" s="10">
        <v>54.47</v>
      </c>
      <c r="C535" s="7">
        <v>1908.03</v>
      </c>
      <c r="D535" s="5">
        <v>160.58000000000001</v>
      </c>
      <c r="F535" s="11">
        <f t="shared" si="24"/>
        <v>0</v>
      </c>
      <c r="G535" s="8">
        <f t="shared" si="25"/>
        <v>1908.03</v>
      </c>
      <c r="K535" s="33">
        <v>21.572579999999999</v>
      </c>
      <c r="L535" s="33">
        <v>2.3079809999999998</v>
      </c>
      <c r="M535" s="35">
        <f t="shared" si="26"/>
        <v>23.880561</v>
      </c>
    </row>
    <row r="536" spans="1:13" x14ac:dyDescent="0.2">
      <c r="A536" s="2">
        <v>43357</v>
      </c>
      <c r="B536" s="10">
        <v>55.96</v>
      </c>
      <c r="C536" s="7">
        <v>1970.19</v>
      </c>
      <c r="D536" s="5">
        <v>162.32</v>
      </c>
      <c r="F536" s="11">
        <f t="shared" si="24"/>
        <v>0</v>
      </c>
      <c r="G536" s="8">
        <f t="shared" si="25"/>
        <v>1970.19</v>
      </c>
      <c r="K536" s="33">
        <v>6.9441649999999999</v>
      </c>
      <c r="L536" s="33">
        <v>-4.6007600000000002</v>
      </c>
      <c r="M536" s="35">
        <f t="shared" si="26"/>
        <v>2.3434049999999997</v>
      </c>
    </row>
    <row r="537" spans="1:13" x14ac:dyDescent="0.2">
      <c r="A537" s="2">
        <v>43356</v>
      </c>
      <c r="B537" s="10">
        <v>56.602499999999999</v>
      </c>
      <c r="C537" s="7">
        <v>1989.87</v>
      </c>
      <c r="D537" s="5">
        <v>161.36000000000001</v>
      </c>
      <c r="F537" s="11">
        <f t="shared" si="24"/>
        <v>0</v>
      </c>
      <c r="G537" s="8">
        <f t="shared" si="25"/>
        <v>1989.87</v>
      </c>
      <c r="K537" s="33">
        <v>-0.85006999999999999</v>
      </c>
      <c r="L537" s="33">
        <v>5.1270499999999997</v>
      </c>
      <c r="M537" s="35">
        <f t="shared" si="26"/>
        <v>4.27698</v>
      </c>
    </row>
    <row r="538" spans="1:13" x14ac:dyDescent="0.2">
      <c r="A538" s="2">
        <v>43355</v>
      </c>
      <c r="B538" s="10">
        <v>55.267499999999998</v>
      </c>
      <c r="C538" s="7">
        <v>1990</v>
      </c>
      <c r="D538" s="5">
        <v>162</v>
      </c>
      <c r="F538" s="11">
        <f t="shared" si="24"/>
        <v>0</v>
      </c>
      <c r="G538" s="8">
        <f t="shared" si="25"/>
        <v>1990</v>
      </c>
      <c r="K538" s="33">
        <v>-0.47843999999999998</v>
      </c>
      <c r="L538" s="33">
        <v>11.312390000000001</v>
      </c>
      <c r="M538" s="35">
        <f t="shared" si="26"/>
        <v>10.833950000000002</v>
      </c>
    </row>
    <row r="539" spans="1:13" x14ac:dyDescent="0.2">
      <c r="A539" s="2">
        <v>43354</v>
      </c>
      <c r="B539" s="10">
        <v>55.962499999999999</v>
      </c>
      <c r="C539" s="7">
        <v>1987.15</v>
      </c>
      <c r="D539" s="5">
        <v>165.94</v>
      </c>
      <c r="F539" s="11">
        <f t="shared" si="24"/>
        <v>0</v>
      </c>
      <c r="G539" s="8">
        <f t="shared" si="25"/>
        <v>1987.15</v>
      </c>
      <c r="K539" s="33">
        <v>-16.8582</v>
      </c>
      <c r="L539" s="33">
        <v>-2.6233300000000002</v>
      </c>
      <c r="M539" s="35">
        <f t="shared" si="26"/>
        <v>-19.481529999999999</v>
      </c>
    </row>
    <row r="540" spans="1:13" x14ac:dyDescent="0.2">
      <c r="A540" s="2">
        <v>43353</v>
      </c>
      <c r="B540" s="10">
        <v>54.582500000000003</v>
      </c>
      <c r="C540" s="7">
        <v>1939.01</v>
      </c>
      <c r="D540" s="5">
        <v>164.18</v>
      </c>
      <c r="F540" s="11">
        <f t="shared" si="24"/>
        <v>0</v>
      </c>
      <c r="G540" s="8">
        <f t="shared" si="25"/>
        <v>1939.01</v>
      </c>
      <c r="K540" s="33">
        <v>4.8197559999999999</v>
      </c>
      <c r="L540" s="33">
        <v>-5.4169</v>
      </c>
      <c r="M540" s="35">
        <f t="shared" si="26"/>
        <v>-0.59714400000000012</v>
      </c>
    </row>
    <row r="541" spans="1:13" x14ac:dyDescent="0.2">
      <c r="A541" s="2">
        <v>43350</v>
      </c>
      <c r="B541" s="10">
        <v>55.325000000000003</v>
      </c>
      <c r="C541" s="7">
        <v>1952.07</v>
      </c>
      <c r="D541" s="5">
        <v>163.04</v>
      </c>
      <c r="F541" s="11">
        <f t="shared" si="24"/>
        <v>0</v>
      </c>
      <c r="G541" s="8">
        <f t="shared" si="25"/>
        <v>1952.07</v>
      </c>
      <c r="K541" s="33">
        <v>2.3665669999999999</v>
      </c>
      <c r="L541" s="33">
        <v>-2.6910500000000002</v>
      </c>
      <c r="M541" s="35">
        <f t="shared" si="26"/>
        <v>-0.3244830000000003</v>
      </c>
    </row>
    <row r="542" spans="1:13" x14ac:dyDescent="0.2">
      <c r="A542" s="2">
        <v>43349</v>
      </c>
      <c r="B542" s="10">
        <v>55.774999999999999</v>
      </c>
      <c r="C542" s="7">
        <v>1958.31</v>
      </c>
      <c r="D542" s="5">
        <v>162.53</v>
      </c>
      <c r="F542" s="11">
        <f t="shared" si="24"/>
        <v>0</v>
      </c>
      <c r="G542" s="8">
        <f t="shared" si="25"/>
        <v>1958.31</v>
      </c>
      <c r="K542" s="33">
        <v>12.715809999999999</v>
      </c>
      <c r="L542" s="33">
        <v>13.07316</v>
      </c>
      <c r="M542" s="35">
        <f t="shared" si="26"/>
        <v>25.788969999999999</v>
      </c>
    </row>
    <row r="543" spans="1:13" x14ac:dyDescent="0.2">
      <c r="A543" s="2">
        <v>43348</v>
      </c>
      <c r="B543" s="10">
        <v>56.717500000000001</v>
      </c>
      <c r="C543" s="7">
        <v>1994.82</v>
      </c>
      <c r="D543" s="5">
        <v>167.18</v>
      </c>
      <c r="F543" s="11">
        <f t="shared" si="24"/>
        <v>0</v>
      </c>
      <c r="G543" s="8">
        <f t="shared" si="25"/>
        <v>1994.82</v>
      </c>
      <c r="K543" s="33">
        <v>15.04218</v>
      </c>
      <c r="L543" s="33">
        <v>12.17597</v>
      </c>
      <c r="M543" s="35">
        <f t="shared" si="26"/>
        <v>27.218150000000001</v>
      </c>
    </row>
    <row r="544" spans="1:13" x14ac:dyDescent="0.2">
      <c r="A544" s="2">
        <v>43347</v>
      </c>
      <c r="B544" s="10">
        <v>57.09</v>
      </c>
      <c r="C544" s="7">
        <v>2039.51</v>
      </c>
      <c r="D544" s="5">
        <v>171.16</v>
      </c>
      <c r="F544" s="11">
        <f t="shared" si="24"/>
        <v>0</v>
      </c>
      <c r="G544" s="8">
        <f t="shared" si="25"/>
        <v>2039.51</v>
      </c>
      <c r="K544" s="33">
        <v>-8.9932499999999997</v>
      </c>
      <c r="L544" s="33">
        <v>15.367319999999999</v>
      </c>
      <c r="M544" s="35">
        <f t="shared" si="26"/>
        <v>6.3740699999999997</v>
      </c>
    </row>
    <row r="545" spans="1:13" x14ac:dyDescent="0.2">
      <c r="A545" s="2">
        <v>43346</v>
      </c>
      <c r="B545" s="10">
        <v>56.907499999999999</v>
      </c>
      <c r="C545" s="7">
        <v>2012.71</v>
      </c>
      <c r="D545" s="5">
        <v>175.73</v>
      </c>
      <c r="F545" s="11">
        <f t="shared" si="24"/>
        <v>0</v>
      </c>
      <c r="G545" s="8">
        <f t="shared" si="25"/>
        <v>2012.71</v>
      </c>
      <c r="K545" s="33">
        <v>0</v>
      </c>
      <c r="L545" s="33">
        <v>0</v>
      </c>
      <c r="M545" s="35">
        <f t="shared" si="26"/>
        <v>0</v>
      </c>
    </row>
    <row r="546" spans="1:13" x14ac:dyDescent="0.2">
      <c r="A546" s="2">
        <v>43343</v>
      </c>
      <c r="B546" s="10">
        <v>56.907499999999999</v>
      </c>
      <c r="C546" s="7">
        <v>2012.71</v>
      </c>
      <c r="D546" s="5">
        <v>175.73</v>
      </c>
      <c r="F546" s="11">
        <f t="shared" si="24"/>
        <v>0</v>
      </c>
      <c r="G546" s="8">
        <f t="shared" si="25"/>
        <v>2012.71</v>
      </c>
      <c r="K546" s="33">
        <v>-3.8542100000000001</v>
      </c>
      <c r="L546" s="33">
        <v>7.7261259999999998</v>
      </c>
      <c r="M546" s="35">
        <f t="shared" si="26"/>
        <v>3.8719159999999997</v>
      </c>
    </row>
    <row r="547" spans="1:13" x14ac:dyDescent="0.2">
      <c r="A547" s="2">
        <v>43342</v>
      </c>
      <c r="B547" s="10">
        <v>56.2575</v>
      </c>
      <c r="C547" s="7">
        <v>2002.38</v>
      </c>
      <c r="D547" s="5">
        <v>177.64</v>
      </c>
      <c r="F547" s="11">
        <f t="shared" si="24"/>
        <v>0</v>
      </c>
      <c r="G547" s="8">
        <f t="shared" si="25"/>
        <v>2002.38</v>
      </c>
      <c r="K547" s="33">
        <v>-1.75959</v>
      </c>
      <c r="L547" s="33">
        <v>-4.5287899999999999</v>
      </c>
      <c r="M547" s="35">
        <f t="shared" si="26"/>
        <v>-6.2883800000000001</v>
      </c>
    </row>
    <row r="548" spans="1:13" x14ac:dyDescent="0.2">
      <c r="A548" s="2">
        <v>43341</v>
      </c>
      <c r="B548" s="10">
        <v>55.744999999999997</v>
      </c>
      <c r="C548" s="7">
        <v>1998.1</v>
      </c>
      <c r="D548" s="5">
        <v>175.9</v>
      </c>
      <c r="F548" s="11">
        <f t="shared" si="24"/>
        <v>0</v>
      </c>
      <c r="G548" s="8">
        <f t="shared" si="25"/>
        <v>1998.1</v>
      </c>
      <c r="K548" s="33">
        <v>-22.1571</v>
      </c>
      <c r="L548" s="33">
        <v>3.0408710000000001</v>
      </c>
      <c r="M548" s="35">
        <f t="shared" si="26"/>
        <v>-19.116229000000001</v>
      </c>
    </row>
    <row r="549" spans="1:13" x14ac:dyDescent="0.2">
      <c r="A549" s="2">
        <v>43340</v>
      </c>
      <c r="B549" s="10">
        <v>54.924999999999997</v>
      </c>
      <c r="C549" s="7">
        <v>1932.82</v>
      </c>
      <c r="D549" s="5">
        <v>176.26</v>
      </c>
      <c r="F549" s="11">
        <f t="shared" si="24"/>
        <v>0</v>
      </c>
      <c r="G549" s="8">
        <f t="shared" si="25"/>
        <v>1932.82</v>
      </c>
      <c r="K549" s="33">
        <v>-1.99576</v>
      </c>
      <c r="L549" s="33">
        <v>4.9259560000000002</v>
      </c>
      <c r="M549" s="35">
        <f t="shared" si="26"/>
        <v>2.9301960000000005</v>
      </c>
    </row>
    <row r="550" spans="1:13" x14ac:dyDescent="0.2">
      <c r="A550" s="2">
        <v>43339</v>
      </c>
      <c r="B550" s="10">
        <v>54.484999999999999</v>
      </c>
      <c r="C550" s="7">
        <v>1927.68</v>
      </c>
      <c r="D550" s="5">
        <v>177.46</v>
      </c>
      <c r="F550" s="11">
        <f t="shared" si="24"/>
        <v>0</v>
      </c>
      <c r="G550" s="8">
        <f t="shared" si="25"/>
        <v>1927.68</v>
      </c>
      <c r="K550" s="33">
        <v>-7.6759899999999996</v>
      </c>
      <c r="L550" s="33">
        <v>-8.1994600000000002</v>
      </c>
      <c r="M550" s="35">
        <f t="shared" si="26"/>
        <v>-15.875450000000001</v>
      </c>
    </row>
    <row r="551" spans="1:13" x14ac:dyDescent="0.2">
      <c r="A551" s="2">
        <v>43336</v>
      </c>
      <c r="B551" s="10">
        <v>54.04</v>
      </c>
      <c r="C551" s="7">
        <v>1905.39</v>
      </c>
      <c r="D551" s="5">
        <v>174.64500000000001</v>
      </c>
      <c r="F551" s="11">
        <f t="shared" si="24"/>
        <v>0</v>
      </c>
      <c r="G551" s="8">
        <f t="shared" si="25"/>
        <v>1905.39</v>
      </c>
      <c r="K551" s="33">
        <v>-0.93628</v>
      </c>
      <c r="L551" s="33">
        <v>-5.3289600000000004</v>
      </c>
      <c r="M551" s="35">
        <f t="shared" si="26"/>
        <v>-6.2652400000000004</v>
      </c>
    </row>
    <row r="552" spans="1:13" x14ac:dyDescent="0.2">
      <c r="A552" s="2">
        <v>43335</v>
      </c>
      <c r="B552" s="10">
        <v>53.872500000000002</v>
      </c>
      <c r="C552" s="7">
        <v>1902.9</v>
      </c>
      <c r="D552" s="5">
        <v>172.9</v>
      </c>
      <c r="F552" s="11">
        <f t="shared" si="24"/>
        <v>0</v>
      </c>
      <c r="G552" s="8">
        <f t="shared" si="25"/>
        <v>1902.9</v>
      </c>
      <c r="K552" s="33">
        <v>0.58843800000000002</v>
      </c>
      <c r="L552" s="33">
        <v>2.6711360000000002</v>
      </c>
      <c r="M552" s="35">
        <f t="shared" si="26"/>
        <v>3.2595740000000002</v>
      </c>
    </row>
    <row r="553" spans="1:13" x14ac:dyDescent="0.2">
      <c r="A553" s="2">
        <v>43334</v>
      </c>
      <c r="B553" s="10">
        <v>53.762500000000003</v>
      </c>
      <c r="C553" s="7">
        <v>1904.9</v>
      </c>
      <c r="D553" s="5">
        <v>173.64</v>
      </c>
      <c r="F553" s="11">
        <f t="shared" si="24"/>
        <v>0</v>
      </c>
      <c r="G553" s="8">
        <f t="shared" si="25"/>
        <v>1904.9</v>
      </c>
      <c r="K553" s="33">
        <v>-7.1118399999999999</v>
      </c>
      <c r="L553" s="33">
        <v>-3.33168</v>
      </c>
      <c r="M553" s="35">
        <f t="shared" si="26"/>
        <v>-10.443519999999999</v>
      </c>
    </row>
    <row r="554" spans="1:13" x14ac:dyDescent="0.2">
      <c r="A554" s="2">
        <v>43333</v>
      </c>
      <c r="B554" s="10">
        <v>53.76</v>
      </c>
      <c r="C554" s="7">
        <v>1883.42</v>
      </c>
      <c r="D554" s="5">
        <v>172.62</v>
      </c>
      <c r="F554" s="11">
        <f t="shared" si="24"/>
        <v>0</v>
      </c>
      <c r="G554" s="8">
        <f t="shared" si="25"/>
        <v>1883.42</v>
      </c>
      <c r="K554" s="33">
        <v>-2.1508600000000002</v>
      </c>
      <c r="L554" s="33">
        <v>-0.63117999999999996</v>
      </c>
      <c r="M554" s="35">
        <f t="shared" si="26"/>
        <v>-2.7820400000000003</v>
      </c>
    </row>
    <row r="555" spans="1:13" x14ac:dyDescent="0.2">
      <c r="A555" s="2">
        <v>43332</v>
      </c>
      <c r="B555" s="10">
        <v>53.865000000000002</v>
      </c>
      <c r="C555" s="7">
        <v>1876.71</v>
      </c>
      <c r="D555" s="5">
        <v>172.5</v>
      </c>
      <c r="F555" s="11">
        <f t="shared" si="24"/>
        <v>0</v>
      </c>
      <c r="G555" s="8">
        <f t="shared" si="25"/>
        <v>1876.71</v>
      </c>
      <c r="K555" s="33">
        <v>2.1784460000000001</v>
      </c>
      <c r="L555" s="33">
        <v>3.049382</v>
      </c>
      <c r="M555" s="35">
        <f t="shared" si="26"/>
        <v>5.2278280000000006</v>
      </c>
    </row>
    <row r="556" spans="1:13" x14ac:dyDescent="0.2">
      <c r="A556" s="2">
        <v>43329</v>
      </c>
      <c r="B556" s="10">
        <v>54.395000000000003</v>
      </c>
      <c r="C556" s="7">
        <v>1882.22</v>
      </c>
      <c r="D556" s="5">
        <v>173.8</v>
      </c>
      <c r="F556" s="11">
        <f t="shared" si="24"/>
        <v>0</v>
      </c>
      <c r="G556" s="8">
        <f t="shared" si="25"/>
        <v>1882.22</v>
      </c>
      <c r="K556" s="33">
        <v>0.71088600000000002</v>
      </c>
      <c r="L556" s="33">
        <v>5.364331</v>
      </c>
      <c r="M556" s="35">
        <f t="shared" si="26"/>
        <v>6.0752170000000003</v>
      </c>
    </row>
    <row r="557" spans="1:13" x14ac:dyDescent="0.2">
      <c r="A557" s="2">
        <v>43328</v>
      </c>
      <c r="B557" s="10">
        <v>53.33</v>
      </c>
      <c r="C557" s="7">
        <v>1886.52</v>
      </c>
      <c r="D557" s="5">
        <v>174.7</v>
      </c>
      <c r="F557" s="11">
        <f t="shared" si="24"/>
        <v>0</v>
      </c>
      <c r="G557" s="8">
        <f t="shared" si="25"/>
        <v>1886.52</v>
      </c>
      <c r="K557" s="33">
        <v>-1.8060700000000001</v>
      </c>
      <c r="L557" s="33">
        <v>17.552779999999998</v>
      </c>
      <c r="M557" s="35">
        <f t="shared" si="26"/>
        <v>15.746709999999998</v>
      </c>
    </row>
    <row r="558" spans="1:13" x14ac:dyDescent="0.2">
      <c r="A558" s="2">
        <v>43327</v>
      </c>
      <c r="B558" s="10">
        <v>52.56</v>
      </c>
      <c r="C558" s="7">
        <v>1882.62</v>
      </c>
      <c r="D558" s="5">
        <v>179.53</v>
      </c>
      <c r="F558" s="11">
        <f t="shared" si="24"/>
        <v>0</v>
      </c>
      <c r="G558" s="8">
        <f t="shared" si="25"/>
        <v>1882.62</v>
      </c>
      <c r="K558" s="33">
        <v>12.175470000000001</v>
      </c>
      <c r="L558" s="33">
        <v>5.4479509999999998</v>
      </c>
      <c r="M558" s="35">
        <f t="shared" si="26"/>
        <v>17.623421</v>
      </c>
    </row>
    <row r="559" spans="1:13" x14ac:dyDescent="0.2">
      <c r="A559" s="2">
        <v>43326</v>
      </c>
      <c r="B559" s="10">
        <v>52.4375</v>
      </c>
      <c r="C559" s="7">
        <v>1919.65</v>
      </c>
      <c r="D559" s="5">
        <v>181.11</v>
      </c>
      <c r="F559" s="11">
        <f t="shared" si="24"/>
        <v>0</v>
      </c>
      <c r="G559" s="8">
        <f t="shared" si="25"/>
        <v>1919.65</v>
      </c>
      <c r="K559" s="33">
        <v>-7.90944</v>
      </c>
      <c r="L559" s="33">
        <v>-2.9684200000000001</v>
      </c>
      <c r="M559" s="35">
        <f t="shared" si="26"/>
        <v>-10.87786</v>
      </c>
    </row>
    <row r="560" spans="1:13" x14ac:dyDescent="0.2">
      <c r="A560" s="2">
        <v>43325</v>
      </c>
      <c r="B560" s="10">
        <v>52.217500000000001</v>
      </c>
      <c r="C560" s="7">
        <v>1896.2</v>
      </c>
      <c r="D560" s="5">
        <v>180.05</v>
      </c>
      <c r="F560" s="11">
        <f t="shared" si="24"/>
        <v>0</v>
      </c>
      <c r="G560" s="8">
        <f t="shared" si="25"/>
        <v>1896.2</v>
      </c>
      <c r="K560" s="33">
        <v>-3.5011399999999999</v>
      </c>
      <c r="L560" s="33">
        <v>1.448199</v>
      </c>
      <c r="M560" s="35">
        <f t="shared" si="26"/>
        <v>-2.0529409999999997</v>
      </c>
    </row>
    <row r="561" spans="1:13" x14ac:dyDescent="0.2">
      <c r="A561" s="2">
        <v>43322</v>
      </c>
      <c r="B561" s="10">
        <v>51.8825</v>
      </c>
      <c r="C561" s="7">
        <v>1886.3</v>
      </c>
      <c r="D561" s="5">
        <v>180.26</v>
      </c>
      <c r="F561" s="11">
        <f t="shared" si="24"/>
        <v>0</v>
      </c>
      <c r="G561" s="8">
        <f t="shared" si="25"/>
        <v>1886.3</v>
      </c>
      <c r="K561" s="33">
        <v>4.2707649999999999</v>
      </c>
      <c r="L561" s="33">
        <v>8.4927709999999994</v>
      </c>
      <c r="M561" s="35">
        <f t="shared" si="26"/>
        <v>12.763535999999998</v>
      </c>
    </row>
    <row r="562" spans="1:13" x14ac:dyDescent="0.2">
      <c r="A562" s="2">
        <v>43321</v>
      </c>
      <c r="B562" s="10">
        <v>52.22</v>
      </c>
      <c r="C562" s="7">
        <v>1898.52</v>
      </c>
      <c r="D562" s="5">
        <v>183.09</v>
      </c>
      <c r="F562" s="11">
        <f t="shared" si="24"/>
        <v>0</v>
      </c>
      <c r="G562" s="8">
        <f t="shared" si="25"/>
        <v>1898.52</v>
      </c>
      <c r="K562" s="33">
        <v>-4.2447699999999999</v>
      </c>
      <c r="L562" s="33">
        <v>7.7641309999999999</v>
      </c>
      <c r="M562" s="35">
        <f t="shared" si="26"/>
        <v>3.519361</v>
      </c>
    </row>
    <row r="563" spans="1:13" x14ac:dyDescent="0.2">
      <c r="A563" s="2">
        <v>43320</v>
      </c>
      <c r="B563" s="10">
        <v>51.8125</v>
      </c>
      <c r="C563" s="7">
        <v>1886.52</v>
      </c>
      <c r="D563" s="5">
        <v>185.18</v>
      </c>
      <c r="F563" s="11">
        <f t="shared" si="24"/>
        <v>0</v>
      </c>
      <c r="G563" s="8">
        <f t="shared" si="25"/>
        <v>1886.52</v>
      </c>
      <c r="K563" s="33">
        <v>-7.9809700000000001</v>
      </c>
      <c r="L563" s="33">
        <v>-4.4030199999999997</v>
      </c>
      <c r="M563" s="35">
        <f t="shared" si="26"/>
        <v>-12.383990000000001</v>
      </c>
    </row>
    <row r="564" spans="1:13" x14ac:dyDescent="0.2">
      <c r="A564" s="2">
        <v>43319</v>
      </c>
      <c r="B564" s="10">
        <v>51.777500000000003</v>
      </c>
      <c r="C564" s="7">
        <v>1862.48</v>
      </c>
      <c r="D564" s="5">
        <v>183.81</v>
      </c>
      <c r="F564" s="11">
        <f t="shared" si="24"/>
        <v>0</v>
      </c>
      <c r="G564" s="8">
        <f t="shared" si="25"/>
        <v>1862.48</v>
      </c>
      <c r="K564" s="33">
        <v>-4.5480200000000002</v>
      </c>
      <c r="L564" s="33">
        <v>5.0379750000000003</v>
      </c>
      <c r="M564" s="35">
        <f t="shared" si="26"/>
        <v>0.48995500000000014</v>
      </c>
    </row>
    <row r="565" spans="1:13" x14ac:dyDescent="0.2">
      <c r="A565" s="2">
        <v>43318</v>
      </c>
      <c r="B565" s="10">
        <v>52.267499999999998</v>
      </c>
      <c r="C565" s="7">
        <v>1847.75</v>
      </c>
      <c r="D565" s="5">
        <v>185.69</v>
      </c>
      <c r="F565" s="11">
        <f t="shared" si="24"/>
        <v>0</v>
      </c>
      <c r="G565" s="8">
        <f t="shared" si="25"/>
        <v>1847.75</v>
      </c>
      <c r="K565" s="33">
        <v>-8.2772100000000002</v>
      </c>
      <c r="L565" s="33">
        <v>-25.267499999999998</v>
      </c>
      <c r="M565" s="35">
        <f t="shared" si="26"/>
        <v>-33.544709999999995</v>
      </c>
    </row>
    <row r="566" spans="1:13" x14ac:dyDescent="0.2">
      <c r="A566" s="2">
        <v>43315</v>
      </c>
      <c r="B566" s="10">
        <v>51.997500000000002</v>
      </c>
      <c r="C566" s="7">
        <v>1823.29</v>
      </c>
      <c r="D566" s="5">
        <v>177.78</v>
      </c>
      <c r="F566" s="11">
        <f t="shared" si="24"/>
        <v>0</v>
      </c>
      <c r="G566" s="8">
        <f t="shared" si="25"/>
        <v>1823.29</v>
      </c>
      <c r="K566" s="33">
        <v>3.5540389999999999</v>
      </c>
      <c r="L566" s="33">
        <v>-4.2726199999999999</v>
      </c>
      <c r="M566" s="35">
        <f t="shared" si="26"/>
        <v>-0.71858099999999991</v>
      </c>
    </row>
    <row r="567" spans="1:13" x14ac:dyDescent="0.2">
      <c r="A567" s="2">
        <v>43314</v>
      </c>
      <c r="B567" s="10">
        <v>51.847499999999997</v>
      </c>
      <c r="C567" s="7">
        <v>1834.33</v>
      </c>
      <c r="D567" s="5">
        <v>176.37</v>
      </c>
      <c r="F567" s="11">
        <f t="shared" si="24"/>
        <v>0</v>
      </c>
      <c r="G567" s="8">
        <f t="shared" si="25"/>
        <v>1834.33</v>
      </c>
      <c r="K567" s="33">
        <v>-13.285500000000001</v>
      </c>
      <c r="L567" s="33">
        <v>-12.098100000000001</v>
      </c>
      <c r="M567" s="35">
        <f t="shared" si="26"/>
        <v>-25.383600000000001</v>
      </c>
    </row>
    <row r="568" spans="1:13" x14ac:dyDescent="0.2">
      <c r="A568" s="2">
        <v>43313</v>
      </c>
      <c r="B568" s="10">
        <v>50.375</v>
      </c>
      <c r="C568" s="7">
        <v>1797.17</v>
      </c>
      <c r="D568" s="5">
        <v>171.65</v>
      </c>
      <c r="F568" s="11">
        <f t="shared" si="24"/>
        <v>0</v>
      </c>
      <c r="G568" s="8">
        <f t="shared" si="25"/>
        <v>1797.17</v>
      </c>
      <c r="K568" s="33">
        <v>-8.4057300000000001</v>
      </c>
      <c r="L568" s="33">
        <v>9.4099570000000003</v>
      </c>
      <c r="M568" s="35">
        <f t="shared" si="26"/>
        <v>1.0042270000000002</v>
      </c>
    </row>
    <row r="569" spans="1:13" x14ac:dyDescent="0.2">
      <c r="A569" s="2">
        <v>43312</v>
      </c>
      <c r="B569" s="10">
        <v>47.572499999999998</v>
      </c>
      <c r="C569" s="7">
        <v>1777.44</v>
      </c>
      <c r="D569" s="5">
        <v>172.58</v>
      </c>
      <c r="F569" s="11">
        <f t="shared" si="24"/>
        <v>0</v>
      </c>
      <c r="G569" s="8">
        <f t="shared" si="25"/>
        <v>1777.44</v>
      </c>
      <c r="K569" s="33">
        <v>0.52564999999999995</v>
      </c>
      <c r="L569" s="33">
        <v>-4.7574899999999998</v>
      </c>
      <c r="M569" s="35">
        <f t="shared" si="26"/>
        <v>-4.23184</v>
      </c>
    </row>
    <row r="570" spans="1:13" x14ac:dyDescent="0.2">
      <c r="A570" s="2">
        <v>43311</v>
      </c>
      <c r="B570" s="10">
        <v>47.477499999999999</v>
      </c>
      <c r="C570" s="7">
        <v>1779.22</v>
      </c>
      <c r="D570" s="5">
        <v>171.06</v>
      </c>
      <c r="F570" s="11">
        <f t="shared" si="24"/>
        <v>0</v>
      </c>
      <c r="G570" s="8">
        <f t="shared" si="25"/>
        <v>1779.22</v>
      </c>
      <c r="K570" s="33">
        <v>12.774010000000001</v>
      </c>
      <c r="L570" s="33">
        <v>11.923730000000001</v>
      </c>
      <c r="M570" s="35">
        <f t="shared" si="26"/>
        <v>24.697740000000003</v>
      </c>
    </row>
    <row r="571" spans="1:13" x14ac:dyDescent="0.2">
      <c r="A571" s="2">
        <v>43308</v>
      </c>
      <c r="B571" s="10">
        <v>47.744999999999997</v>
      </c>
      <c r="C571" s="7">
        <v>1817.27</v>
      </c>
      <c r="D571" s="5">
        <v>174.89</v>
      </c>
      <c r="F571" s="11">
        <f t="shared" si="24"/>
        <v>0</v>
      </c>
      <c r="G571" s="8">
        <f t="shared" si="25"/>
        <v>1817.27</v>
      </c>
      <c r="K571" s="33">
        <v>-2.5282900000000001</v>
      </c>
      <c r="L571" s="33">
        <v>2.6479569999999999</v>
      </c>
      <c r="M571" s="35">
        <f t="shared" si="26"/>
        <v>0.11966699999999975</v>
      </c>
    </row>
    <row r="572" spans="1:13" x14ac:dyDescent="0.2">
      <c r="A572" s="2">
        <v>43307</v>
      </c>
      <c r="B572" s="10">
        <v>48.552500000000002</v>
      </c>
      <c r="C572" s="7">
        <v>1808</v>
      </c>
      <c r="D572" s="5">
        <v>176.26</v>
      </c>
      <c r="F572" s="11">
        <f t="shared" si="24"/>
        <v>0</v>
      </c>
      <c r="G572" s="8">
        <f t="shared" si="25"/>
        <v>1808</v>
      </c>
      <c r="K572" s="33">
        <v>18.50967</v>
      </c>
      <c r="L572" s="33">
        <v>134.58770000000001</v>
      </c>
      <c r="M572" s="35">
        <f t="shared" si="26"/>
        <v>153.09737000000001</v>
      </c>
    </row>
    <row r="573" spans="1:13" x14ac:dyDescent="0.2">
      <c r="A573" s="2">
        <v>43306</v>
      </c>
      <c r="B573" s="10">
        <v>48.704999999999998</v>
      </c>
      <c r="C573" s="7">
        <v>1863.61</v>
      </c>
      <c r="D573" s="5">
        <v>217.5</v>
      </c>
      <c r="F573" s="11">
        <f t="shared" si="24"/>
        <v>0</v>
      </c>
      <c r="G573" s="8">
        <f t="shared" si="25"/>
        <v>1863.61</v>
      </c>
      <c r="K573" s="33">
        <v>-11.6813</v>
      </c>
      <c r="L573" s="33">
        <v>-8.2258200000000006</v>
      </c>
      <c r="M573" s="35">
        <f t="shared" si="26"/>
        <v>-19.907119999999999</v>
      </c>
    </row>
    <row r="574" spans="1:13" x14ac:dyDescent="0.2">
      <c r="A574" s="2">
        <v>43305</v>
      </c>
      <c r="B574" s="10">
        <v>48.25</v>
      </c>
      <c r="C574" s="7">
        <v>1829.24</v>
      </c>
      <c r="D574" s="5">
        <v>214.67</v>
      </c>
      <c r="F574" s="11">
        <f t="shared" si="24"/>
        <v>0</v>
      </c>
      <c r="G574" s="8">
        <f t="shared" si="25"/>
        <v>1829.24</v>
      </c>
      <c r="K574" s="33">
        <v>-9.2492699999999992</v>
      </c>
      <c r="L574" s="33">
        <v>-11.5129</v>
      </c>
      <c r="M574" s="35">
        <f t="shared" si="26"/>
        <v>-20.762169999999998</v>
      </c>
    </row>
    <row r="575" spans="1:13" x14ac:dyDescent="0.2">
      <c r="A575" s="2">
        <v>43304</v>
      </c>
      <c r="B575" s="10">
        <v>47.902500000000003</v>
      </c>
      <c r="C575" s="7">
        <v>1802</v>
      </c>
      <c r="D575" s="5">
        <v>210.91</v>
      </c>
      <c r="F575" s="11">
        <f t="shared" si="24"/>
        <v>0</v>
      </c>
      <c r="G575" s="8">
        <f t="shared" si="25"/>
        <v>1802</v>
      </c>
      <c r="K575" s="33">
        <v>3.8444229999999999</v>
      </c>
      <c r="L575" s="33">
        <v>-3.07721</v>
      </c>
      <c r="M575" s="35">
        <f t="shared" si="26"/>
        <v>0.76721299999999992</v>
      </c>
    </row>
    <row r="576" spans="1:13" x14ac:dyDescent="0.2">
      <c r="A576" s="2">
        <v>43301</v>
      </c>
      <c r="B576" s="10">
        <v>47.86</v>
      </c>
      <c r="C576" s="7">
        <v>1813.7</v>
      </c>
      <c r="D576" s="5">
        <v>209.94</v>
      </c>
      <c r="F576" s="11">
        <f t="shared" si="24"/>
        <v>0</v>
      </c>
      <c r="G576" s="8">
        <f t="shared" si="25"/>
        <v>1813.7</v>
      </c>
      <c r="K576" s="33">
        <v>-0.16805</v>
      </c>
      <c r="L576" s="33">
        <v>-6.3029700000000002</v>
      </c>
      <c r="M576" s="35">
        <f t="shared" si="26"/>
        <v>-6.4710200000000002</v>
      </c>
    </row>
    <row r="577" spans="1:13" x14ac:dyDescent="0.2">
      <c r="A577" s="2">
        <v>43300</v>
      </c>
      <c r="B577" s="10">
        <v>47.97</v>
      </c>
      <c r="C577" s="7">
        <v>1812.97</v>
      </c>
      <c r="D577" s="5">
        <v>208.09</v>
      </c>
      <c r="F577" s="11">
        <f t="shared" si="24"/>
        <v>0</v>
      </c>
      <c r="G577" s="8">
        <f t="shared" si="25"/>
        <v>1812.97</v>
      </c>
      <c r="K577" s="33">
        <v>9.6663230000000002</v>
      </c>
      <c r="L577" s="33">
        <v>4.9959559999999996</v>
      </c>
      <c r="M577" s="35">
        <f t="shared" si="26"/>
        <v>14.662279</v>
      </c>
    </row>
    <row r="578" spans="1:13" x14ac:dyDescent="0.2">
      <c r="A578" s="2">
        <v>43299</v>
      </c>
      <c r="B578" s="10">
        <v>47.6</v>
      </c>
      <c r="C578" s="7">
        <v>1842.92</v>
      </c>
      <c r="D578" s="5">
        <v>209.36</v>
      </c>
      <c r="F578" s="11">
        <f t="shared" si="24"/>
        <v>0</v>
      </c>
      <c r="G578" s="8">
        <f t="shared" si="25"/>
        <v>1842.92</v>
      </c>
      <c r="K578" s="33">
        <v>0.50993200000000005</v>
      </c>
      <c r="L578" s="33">
        <v>1.4649319999999999</v>
      </c>
      <c r="M578" s="35">
        <f t="shared" si="26"/>
        <v>1.974864</v>
      </c>
    </row>
    <row r="579" spans="1:13" x14ac:dyDescent="0.2">
      <c r="A579" s="2">
        <v>43298</v>
      </c>
      <c r="B579" s="10">
        <v>47.862499999999997</v>
      </c>
      <c r="C579" s="7">
        <v>1843.93</v>
      </c>
      <c r="D579" s="5">
        <v>209.99</v>
      </c>
      <c r="F579" s="11">
        <f t="shared" si="24"/>
        <v>0</v>
      </c>
      <c r="G579" s="8">
        <f t="shared" si="25"/>
        <v>1843.93</v>
      </c>
      <c r="K579" s="33">
        <v>-7.1872400000000001</v>
      </c>
      <c r="L579" s="33">
        <v>-8.7238000000000007</v>
      </c>
      <c r="M579" s="35">
        <f t="shared" si="26"/>
        <v>-15.91104</v>
      </c>
    </row>
    <row r="580" spans="1:13" x14ac:dyDescent="0.2">
      <c r="A580" s="2">
        <v>43297</v>
      </c>
      <c r="B580" s="10">
        <v>47.727499999999999</v>
      </c>
      <c r="C580" s="7">
        <v>1822.49</v>
      </c>
      <c r="D580" s="5">
        <v>207.23</v>
      </c>
      <c r="F580" s="11">
        <f t="shared" si="24"/>
        <v>0</v>
      </c>
      <c r="G580" s="8">
        <f t="shared" si="25"/>
        <v>1822.49</v>
      </c>
      <c r="K580" s="33">
        <v>-3.06114</v>
      </c>
      <c r="L580" s="33">
        <v>5.5920999999999998E-2</v>
      </c>
      <c r="M580" s="35">
        <f t="shared" si="26"/>
        <v>-3.0052189999999999</v>
      </c>
    </row>
    <row r="581" spans="1:13" x14ac:dyDescent="0.2">
      <c r="A581" s="2">
        <v>43294</v>
      </c>
      <c r="B581" s="10">
        <v>47.832500000000003</v>
      </c>
      <c r="C581" s="7">
        <v>1813.03</v>
      </c>
      <c r="D581" s="5">
        <v>207.32</v>
      </c>
      <c r="F581" s="11">
        <f t="shared" ref="F581:F644" si="27">B581*$P$8</f>
        <v>0</v>
      </c>
      <c r="G581" s="8">
        <f t="shared" ref="G581:G644" si="28">C581*(1-$P$8)</f>
        <v>1813.03</v>
      </c>
      <c r="K581" s="33">
        <v>-5.4821</v>
      </c>
      <c r="L581" s="33">
        <v>-1.1383799999999999</v>
      </c>
      <c r="M581" s="35">
        <f t="shared" si="26"/>
        <v>-6.6204799999999997</v>
      </c>
    </row>
    <row r="582" spans="1:13" x14ac:dyDescent="0.2">
      <c r="A582" s="2">
        <v>43293</v>
      </c>
      <c r="B582" s="10">
        <v>47.7575</v>
      </c>
      <c r="C582" s="7">
        <v>1796.62</v>
      </c>
      <c r="D582" s="5">
        <v>206.92</v>
      </c>
      <c r="F582" s="11">
        <f t="shared" si="27"/>
        <v>0</v>
      </c>
      <c r="G582" s="8">
        <f t="shared" si="28"/>
        <v>1796.62</v>
      </c>
      <c r="K582" s="33">
        <v>-14.303599999999999</v>
      </c>
      <c r="L582" s="33">
        <v>-12.5419</v>
      </c>
      <c r="M582" s="35">
        <f t="shared" ref="M582:M645" si="29">SUM(K582:L582)</f>
        <v>-26.845500000000001</v>
      </c>
    </row>
    <row r="583" spans="1:13" x14ac:dyDescent="0.2">
      <c r="A583" s="2">
        <v>43292</v>
      </c>
      <c r="B583" s="10">
        <v>46.97</v>
      </c>
      <c r="C583" s="7">
        <v>1755</v>
      </c>
      <c r="D583" s="5">
        <v>202.54</v>
      </c>
      <c r="F583" s="11">
        <f t="shared" si="27"/>
        <v>0</v>
      </c>
      <c r="G583" s="8">
        <f t="shared" si="28"/>
        <v>1755</v>
      </c>
      <c r="K583" s="33">
        <v>-3.5358900000000002</v>
      </c>
      <c r="L583" s="33">
        <v>1.869011</v>
      </c>
      <c r="M583" s="35">
        <f t="shared" si="29"/>
        <v>-1.6668790000000002</v>
      </c>
    </row>
    <row r="584" spans="1:13" x14ac:dyDescent="0.2">
      <c r="A584" s="2">
        <v>43291</v>
      </c>
      <c r="B584" s="10">
        <v>47.587499999999999</v>
      </c>
      <c r="C584" s="7">
        <v>1743.07</v>
      </c>
      <c r="D584" s="5">
        <v>203.54</v>
      </c>
      <c r="F584" s="11">
        <f t="shared" si="27"/>
        <v>0</v>
      </c>
      <c r="G584" s="8">
        <f t="shared" si="28"/>
        <v>1743.07</v>
      </c>
      <c r="K584" s="33">
        <v>-1.3021400000000001</v>
      </c>
      <c r="L584" s="33">
        <v>3.795674</v>
      </c>
      <c r="M584" s="35">
        <f t="shared" si="29"/>
        <v>2.4935339999999999</v>
      </c>
    </row>
    <row r="585" spans="1:13" x14ac:dyDescent="0.2">
      <c r="A585" s="2">
        <v>43290</v>
      </c>
      <c r="B585" s="10">
        <v>47.645000000000003</v>
      </c>
      <c r="C585" s="7">
        <v>1739.02</v>
      </c>
      <c r="D585" s="5">
        <v>204.74</v>
      </c>
      <c r="F585" s="11">
        <f t="shared" si="27"/>
        <v>0</v>
      </c>
      <c r="G585" s="8">
        <f t="shared" si="28"/>
        <v>1739.02</v>
      </c>
      <c r="K585" s="33">
        <v>-9.8339800000000004</v>
      </c>
      <c r="L585" s="33">
        <v>-3.45818</v>
      </c>
      <c r="M585" s="35">
        <f t="shared" si="29"/>
        <v>-13.292160000000001</v>
      </c>
    </row>
    <row r="586" spans="1:13" x14ac:dyDescent="0.2">
      <c r="A586" s="2">
        <v>43287</v>
      </c>
      <c r="B586" s="10">
        <v>46.9925</v>
      </c>
      <c r="C586" s="7">
        <v>1710.63</v>
      </c>
      <c r="D586" s="5">
        <v>203.23</v>
      </c>
      <c r="F586" s="11">
        <f t="shared" si="27"/>
        <v>0</v>
      </c>
      <c r="G586" s="8">
        <f t="shared" si="28"/>
        <v>1710.63</v>
      </c>
      <c r="K586" s="33">
        <v>-4.0378699999999998</v>
      </c>
      <c r="L586" s="33">
        <v>-14.180099999999999</v>
      </c>
      <c r="M586" s="35">
        <f t="shared" si="29"/>
        <v>-18.217970000000001</v>
      </c>
    </row>
    <row r="587" spans="1:13" x14ac:dyDescent="0.2">
      <c r="A587" s="2">
        <v>43286</v>
      </c>
      <c r="B587" s="10">
        <v>46.35</v>
      </c>
      <c r="C587" s="7">
        <v>1699.73</v>
      </c>
      <c r="D587" s="5">
        <v>198.45</v>
      </c>
      <c r="F587" s="11">
        <f t="shared" si="27"/>
        <v>0</v>
      </c>
      <c r="G587" s="8">
        <f t="shared" si="28"/>
        <v>1699.73</v>
      </c>
      <c r="K587" s="33">
        <v>-2.15747</v>
      </c>
      <c r="L587" s="33">
        <v>-17.8748</v>
      </c>
      <c r="M587" s="35">
        <f t="shared" si="29"/>
        <v>-20.03227</v>
      </c>
    </row>
    <row r="588" spans="1:13" x14ac:dyDescent="0.2">
      <c r="A588" s="2">
        <v>43285</v>
      </c>
      <c r="B588" s="10">
        <v>45.98</v>
      </c>
      <c r="C588" s="7">
        <v>1693.96</v>
      </c>
      <c r="D588" s="5">
        <v>192.73</v>
      </c>
      <c r="F588" s="11">
        <f t="shared" si="27"/>
        <v>0</v>
      </c>
      <c r="G588" s="8">
        <f t="shared" si="28"/>
        <v>1693.96</v>
      </c>
      <c r="K588" s="33">
        <v>0</v>
      </c>
      <c r="L588" s="33">
        <v>0</v>
      </c>
      <c r="M588" s="35">
        <f t="shared" si="29"/>
        <v>0</v>
      </c>
    </row>
    <row r="589" spans="1:13" x14ac:dyDescent="0.2">
      <c r="A589" s="2">
        <v>43284</v>
      </c>
      <c r="B589" s="10">
        <v>45.98</v>
      </c>
      <c r="C589" s="7">
        <v>1693.96</v>
      </c>
      <c r="D589" s="5">
        <v>192.73</v>
      </c>
      <c r="F589" s="11">
        <f t="shared" si="27"/>
        <v>0</v>
      </c>
      <c r="G589" s="8">
        <f t="shared" si="28"/>
        <v>1693.96</v>
      </c>
      <c r="K589" s="33">
        <v>7.1059070000000002</v>
      </c>
      <c r="L589" s="33">
        <v>13.29739</v>
      </c>
      <c r="M589" s="35">
        <f t="shared" si="29"/>
        <v>20.403297000000002</v>
      </c>
    </row>
    <row r="590" spans="1:13" x14ac:dyDescent="0.2">
      <c r="A590" s="2">
        <v>43283</v>
      </c>
      <c r="B590" s="10">
        <v>46.795000000000002</v>
      </c>
      <c r="C590" s="7">
        <v>1713.78</v>
      </c>
      <c r="D590" s="5">
        <v>197.36</v>
      </c>
      <c r="F590" s="11">
        <f t="shared" si="27"/>
        <v>0</v>
      </c>
      <c r="G590" s="8">
        <f t="shared" si="28"/>
        <v>1713.78</v>
      </c>
      <c r="K590" s="33">
        <v>-4.97377</v>
      </c>
      <c r="L590" s="33">
        <v>-8.7709299999999999</v>
      </c>
      <c r="M590" s="35">
        <f t="shared" si="29"/>
        <v>-13.7447</v>
      </c>
    </row>
    <row r="591" spans="1:13" x14ac:dyDescent="0.2">
      <c r="A591" s="2">
        <v>43280</v>
      </c>
      <c r="B591" s="10">
        <v>46.277500000000003</v>
      </c>
      <c r="C591" s="7">
        <v>1699.8</v>
      </c>
      <c r="D591" s="5">
        <v>194.32</v>
      </c>
      <c r="F591" s="11">
        <f t="shared" si="27"/>
        <v>0</v>
      </c>
      <c r="G591" s="8">
        <f t="shared" si="28"/>
        <v>1699.8</v>
      </c>
      <c r="K591" s="33">
        <v>0.611398</v>
      </c>
      <c r="L591" s="33">
        <v>6.027863</v>
      </c>
      <c r="M591" s="35">
        <f t="shared" si="29"/>
        <v>6.6392610000000003</v>
      </c>
    </row>
    <row r="592" spans="1:13" x14ac:dyDescent="0.2">
      <c r="A592" s="2">
        <v>43279</v>
      </c>
      <c r="B592" s="10">
        <v>46.375</v>
      </c>
      <c r="C592" s="7">
        <v>1701.45</v>
      </c>
      <c r="D592" s="5">
        <v>196.23</v>
      </c>
      <c r="F592" s="11">
        <f t="shared" si="27"/>
        <v>0</v>
      </c>
      <c r="G592" s="8">
        <f t="shared" si="28"/>
        <v>1701.45</v>
      </c>
      <c r="K592" s="33">
        <v>-13.7758</v>
      </c>
      <c r="L592" s="33">
        <v>-0.51495999999999997</v>
      </c>
      <c r="M592" s="35">
        <f t="shared" si="29"/>
        <v>-14.290760000000001</v>
      </c>
    </row>
    <row r="593" spans="1:13" x14ac:dyDescent="0.2">
      <c r="A593" s="2">
        <v>43278</v>
      </c>
      <c r="B593" s="10">
        <v>46.04</v>
      </c>
      <c r="C593" s="7">
        <v>1660.51</v>
      </c>
      <c r="D593" s="5">
        <v>195.84</v>
      </c>
      <c r="F593" s="11">
        <f t="shared" si="27"/>
        <v>0</v>
      </c>
      <c r="G593" s="8">
        <f t="shared" si="28"/>
        <v>1660.51</v>
      </c>
      <c r="K593" s="33">
        <v>10.167540000000001</v>
      </c>
      <c r="L593" s="33">
        <v>10.185930000000001</v>
      </c>
      <c r="M593" s="35">
        <f t="shared" si="29"/>
        <v>20.353470000000002</v>
      </c>
    </row>
    <row r="594" spans="1:13" x14ac:dyDescent="0.2">
      <c r="A594" s="2">
        <v>43277</v>
      </c>
      <c r="B594" s="10">
        <v>46.107500000000002</v>
      </c>
      <c r="C594" s="7">
        <v>1691.09</v>
      </c>
      <c r="D594" s="5">
        <v>199</v>
      </c>
      <c r="F594" s="11">
        <f t="shared" si="27"/>
        <v>0</v>
      </c>
      <c r="G594" s="8">
        <f t="shared" si="28"/>
        <v>1691.09</v>
      </c>
      <c r="K594" s="33">
        <v>-9.6264900000000004</v>
      </c>
      <c r="L594" s="33">
        <v>-7.3869600000000002</v>
      </c>
      <c r="M594" s="35">
        <f t="shared" si="29"/>
        <v>-17.013449999999999</v>
      </c>
    </row>
    <row r="595" spans="1:13" x14ac:dyDescent="0.2">
      <c r="A595" s="2">
        <v>43276</v>
      </c>
      <c r="B595" s="10">
        <v>45.542499999999997</v>
      </c>
      <c r="C595" s="7">
        <v>1663.15</v>
      </c>
      <c r="D595" s="5">
        <v>196.35</v>
      </c>
      <c r="F595" s="11">
        <f t="shared" si="27"/>
        <v>0</v>
      </c>
      <c r="G595" s="8">
        <f t="shared" si="28"/>
        <v>1663.15</v>
      </c>
      <c r="K595" s="33">
        <v>17.844750000000001</v>
      </c>
      <c r="L595" s="33">
        <v>16.073720000000002</v>
      </c>
      <c r="M595" s="35">
        <f t="shared" si="29"/>
        <v>33.918469999999999</v>
      </c>
    </row>
    <row r="596" spans="1:13" x14ac:dyDescent="0.2">
      <c r="A596" s="2">
        <v>43273</v>
      </c>
      <c r="B596" s="10">
        <v>46.23</v>
      </c>
      <c r="C596" s="7">
        <v>1715.67</v>
      </c>
      <c r="D596" s="5">
        <v>201.74</v>
      </c>
      <c r="F596" s="11">
        <f t="shared" si="27"/>
        <v>0</v>
      </c>
      <c r="G596" s="8">
        <f t="shared" si="28"/>
        <v>1715.67</v>
      </c>
      <c r="K596" s="33">
        <v>4.9065560000000001</v>
      </c>
      <c r="L596" s="33">
        <v>-1.0919700000000001</v>
      </c>
      <c r="M596" s="35">
        <f t="shared" si="29"/>
        <v>3.8145860000000003</v>
      </c>
    </row>
    <row r="597" spans="1:13" x14ac:dyDescent="0.2">
      <c r="A597" s="2">
        <v>43272</v>
      </c>
      <c r="B597" s="10">
        <v>46.365000000000002</v>
      </c>
      <c r="C597" s="7">
        <v>1730.22</v>
      </c>
      <c r="D597" s="5">
        <v>201.5</v>
      </c>
      <c r="F597" s="11">
        <f t="shared" si="27"/>
        <v>0</v>
      </c>
      <c r="G597" s="8">
        <f t="shared" si="28"/>
        <v>1730.22</v>
      </c>
      <c r="K597" s="33">
        <v>6.7478600000000002</v>
      </c>
      <c r="L597" s="33">
        <v>1.0452619999999999</v>
      </c>
      <c r="M597" s="35">
        <f t="shared" si="29"/>
        <v>7.7931220000000003</v>
      </c>
    </row>
    <row r="598" spans="1:13" x14ac:dyDescent="0.2">
      <c r="A598" s="2">
        <v>43271</v>
      </c>
      <c r="B598" s="10">
        <v>46.625</v>
      </c>
      <c r="C598" s="7">
        <v>1750.08</v>
      </c>
      <c r="D598" s="5">
        <v>202</v>
      </c>
      <c r="F598" s="11">
        <f t="shared" si="27"/>
        <v>0</v>
      </c>
      <c r="G598" s="8">
        <f t="shared" si="28"/>
        <v>1750.08</v>
      </c>
      <c r="K598" s="33">
        <v>-5.1999700000000004</v>
      </c>
      <c r="L598" s="33">
        <v>-14.2963</v>
      </c>
      <c r="M598" s="35">
        <f t="shared" si="29"/>
        <v>-19.496270000000003</v>
      </c>
    </row>
    <row r="599" spans="1:13" x14ac:dyDescent="0.2">
      <c r="A599" s="2">
        <v>43270</v>
      </c>
      <c r="B599" s="10">
        <v>46.422499999999999</v>
      </c>
      <c r="C599" s="7">
        <v>1734.78</v>
      </c>
      <c r="D599" s="5">
        <v>197.49</v>
      </c>
      <c r="F599" s="11">
        <f t="shared" si="27"/>
        <v>0</v>
      </c>
      <c r="G599" s="8">
        <f t="shared" si="28"/>
        <v>1734.78</v>
      </c>
      <c r="K599" s="33">
        <v>-3.1277300000000001</v>
      </c>
      <c r="L599" s="33">
        <v>0.95063600000000004</v>
      </c>
      <c r="M599" s="35">
        <f t="shared" si="29"/>
        <v>-2.1770940000000003</v>
      </c>
    </row>
    <row r="600" spans="1:13" x14ac:dyDescent="0.2">
      <c r="A600" s="2">
        <v>43269</v>
      </c>
      <c r="B600" s="10">
        <v>47.185000000000002</v>
      </c>
      <c r="C600" s="7">
        <v>1723.79</v>
      </c>
      <c r="D600" s="5">
        <v>198.31</v>
      </c>
      <c r="F600" s="11">
        <f t="shared" si="27"/>
        <v>0</v>
      </c>
      <c r="G600" s="8">
        <f t="shared" si="28"/>
        <v>1723.79</v>
      </c>
      <c r="K600" s="33">
        <v>-2.5718000000000001</v>
      </c>
      <c r="L600" s="33">
        <v>-8.1057299999999994</v>
      </c>
      <c r="M600" s="35">
        <f t="shared" si="29"/>
        <v>-10.677529999999999</v>
      </c>
    </row>
    <row r="601" spans="1:13" x14ac:dyDescent="0.2">
      <c r="A601" s="2">
        <v>43266</v>
      </c>
      <c r="B601" s="10">
        <v>47.21</v>
      </c>
      <c r="C601" s="7">
        <v>1715.97</v>
      </c>
      <c r="D601" s="5">
        <v>195.85</v>
      </c>
      <c r="F601" s="11">
        <f t="shared" si="27"/>
        <v>0</v>
      </c>
      <c r="G601" s="8">
        <f t="shared" si="28"/>
        <v>1715.97</v>
      </c>
      <c r="K601" s="33">
        <v>2.9394979999999999</v>
      </c>
      <c r="L601" s="33">
        <v>2.0278040000000002</v>
      </c>
      <c r="M601" s="35">
        <f t="shared" si="29"/>
        <v>4.9673020000000001</v>
      </c>
    </row>
    <row r="602" spans="1:13" x14ac:dyDescent="0.2">
      <c r="A602" s="2">
        <v>43265</v>
      </c>
      <c r="B602" s="10">
        <v>47.7</v>
      </c>
      <c r="C602" s="7">
        <v>1723.86</v>
      </c>
      <c r="D602" s="5">
        <v>196.81</v>
      </c>
      <c r="F602" s="11">
        <f t="shared" si="27"/>
        <v>0</v>
      </c>
      <c r="G602" s="8">
        <f t="shared" si="28"/>
        <v>1723.86</v>
      </c>
      <c r="K602" s="33">
        <v>-6.3059799999999999</v>
      </c>
      <c r="L602" s="33">
        <v>-14.339700000000001</v>
      </c>
      <c r="M602" s="35">
        <f t="shared" si="29"/>
        <v>-20.645679999999999</v>
      </c>
    </row>
    <row r="603" spans="1:13" x14ac:dyDescent="0.2">
      <c r="A603" s="2">
        <v>43264</v>
      </c>
      <c r="B603" s="10">
        <v>47.674999999999997</v>
      </c>
      <c r="C603" s="7">
        <v>1704.86</v>
      </c>
      <c r="D603" s="5">
        <v>192.41</v>
      </c>
      <c r="F603" s="11">
        <f t="shared" si="27"/>
        <v>0</v>
      </c>
      <c r="G603" s="8">
        <f t="shared" si="28"/>
        <v>1704.86</v>
      </c>
      <c r="K603" s="33">
        <v>-1.75824</v>
      </c>
      <c r="L603" s="33">
        <v>-0.93013000000000001</v>
      </c>
      <c r="M603" s="35">
        <f t="shared" si="29"/>
        <v>-2.6883699999999999</v>
      </c>
    </row>
    <row r="604" spans="1:13" x14ac:dyDescent="0.2">
      <c r="A604" s="2">
        <v>43263</v>
      </c>
      <c r="B604" s="10">
        <v>48.07</v>
      </c>
      <c r="C604" s="7">
        <v>1698.75</v>
      </c>
      <c r="D604" s="5">
        <v>192.4</v>
      </c>
      <c r="F604" s="11">
        <f t="shared" si="27"/>
        <v>0</v>
      </c>
      <c r="G604" s="8">
        <f t="shared" si="28"/>
        <v>1698.75</v>
      </c>
      <c r="K604" s="33">
        <v>-3.36327</v>
      </c>
      <c r="L604" s="33">
        <v>-2.2174700000000001</v>
      </c>
      <c r="M604" s="35">
        <f t="shared" si="29"/>
        <v>-5.5807400000000005</v>
      </c>
    </row>
    <row r="605" spans="1:13" x14ac:dyDescent="0.2">
      <c r="A605" s="2">
        <v>43262</v>
      </c>
      <c r="B605" s="10">
        <v>47.807499999999997</v>
      </c>
      <c r="C605" s="7">
        <v>1689.12</v>
      </c>
      <c r="D605" s="5">
        <v>191.54</v>
      </c>
      <c r="F605" s="11">
        <f t="shared" si="27"/>
        <v>0</v>
      </c>
      <c r="G605" s="8">
        <f t="shared" si="28"/>
        <v>1689.12</v>
      </c>
      <c r="K605" s="33">
        <v>-1.6194900000000001</v>
      </c>
      <c r="L605" s="33">
        <v>-8.2504500000000007</v>
      </c>
      <c r="M605" s="35">
        <f t="shared" si="29"/>
        <v>-9.8699400000000015</v>
      </c>
    </row>
    <row r="606" spans="1:13" x14ac:dyDescent="0.2">
      <c r="A606" s="2">
        <v>43259</v>
      </c>
      <c r="B606" s="10">
        <v>47.924999999999997</v>
      </c>
      <c r="C606" s="7">
        <v>1683.99</v>
      </c>
      <c r="D606" s="5">
        <v>189.1</v>
      </c>
      <c r="F606" s="11">
        <f t="shared" si="27"/>
        <v>0</v>
      </c>
      <c r="G606" s="8">
        <f t="shared" si="28"/>
        <v>1683.99</v>
      </c>
      <c r="K606" s="33">
        <v>2.0520350000000001</v>
      </c>
      <c r="L606" s="33">
        <v>-4.0098200000000004</v>
      </c>
      <c r="M606" s="35">
        <f t="shared" si="29"/>
        <v>-1.9577850000000003</v>
      </c>
    </row>
    <row r="607" spans="1:13" x14ac:dyDescent="0.2">
      <c r="A607" s="2">
        <v>43258</v>
      </c>
      <c r="B607" s="10">
        <v>48.365000000000002</v>
      </c>
      <c r="C607" s="7">
        <v>1689.3</v>
      </c>
      <c r="D607" s="5">
        <v>188.18</v>
      </c>
      <c r="F607" s="11">
        <f t="shared" si="27"/>
        <v>0</v>
      </c>
      <c r="G607" s="8">
        <f t="shared" si="28"/>
        <v>1689.3</v>
      </c>
      <c r="K607" s="33">
        <v>2.2220040000000001</v>
      </c>
      <c r="L607" s="33">
        <v>10.04393</v>
      </c>
      <c r="M607" s="35">
        <f t="shared" si="29"/>
        <v>12.265934</v>
      </c>
    </row>
    <row r="608" spans="1:13" x14ac:dyDescent="0.2">
      <c r="A608" s="2">
        <v>43257</v>
      </c>
      <c r="B608" s="10">
        <v>48.494999999999997</v>
      </c>
      <c r="C608" s="7">
        <v>1695.75</v>
      </c>
      <c r="D608" s="5">
        <v>191.34</v>
      </c>
      <c r="F608" s="11">
        <f t="shared" si="27"/>
        <v>0</v>
      </c>
      <c r="G608" s="8">
        <f t="shared" si="28"/>
        <v>1695.75</v>
      </c>
      <c r="K608" s="33">
        <v>8.6553000000000005E-2</v>
      </c>
      <c r="L608" s="33">
        <v>5.6156259999999998</v>
      </c>
      <c r="M608" s="35">
        <f t="shared" si="29"/>
        <v>5.7021790000000001</v>
      </c>
    </row>
    <row r="609" spans="1:13" x14ac:dyDescent="0.2">
      <c r="A609" s="2">
        <v>43256</v>
      </c>
      <c r="B609" s="10">
        <v>48.327500000000001</v>
      </c>
      <c r="C609" s="7">
        <v>1696.35</v>
      </c>
      <c r="D609" s="5">
        <v>192.94</v>
      </c>
      <c r="F609" s="11">
        <f t="shared" si="27"/>
        <v>0</v>
      </c>
      <c r="G609" s="8">
        <f t="shared" si="28"/>
        <v>1696.35</v>
      </c>
      <c r="K609" s="33">
        <v>-10.535399999999999</v>
      </c>
      <c r="L609" s="33">
        <v>1.953066</v>
      </c>
      <c r="M609" s="35">
        <f t="shared" si="29"/>
        <v>-8.5823339999999995</v>
      </c>
    </row>
    <row r="610" spans="1:13" x14ac:dyDescent="0.2">
      <c r="A610" s="2">
        <v>43255</v>
      </c>
      <c r="B610" s="10">
        <v>47.957500000000003</v>
      </c>
      <c r="C610" s="7">
        <v>1665.27</v>
      </c>
      <c r="D610" s="5">
        <v>193.28</v>
      </c>
      <c r="F610" s="11">
        <f t="shared" si="27"/>
        <v>0</v>
      </c>
      <c r="G610" s="8">
        <f t="shared" si="28"/>
        <v>1665.27</v>
      </c>
      <c r="K610" s="33">
        <v>-8.12087</v>
      </c>
      <c r="L610" s="33">
        <v>3.226156</v>
      </c>
      <c r="M610" s="35">
        <f t="shared" si="29"/>
        <v>-4.8947140000000005</v>
      </c>
    </row>
    <row r="611" spans="1:13" x14ac:dyDescent="0.2">
      <c r="A611" s="2">
        <v>43252</v>
      </c>
      <c r="B611" s="10">
        <v>47.56</v>
      </c>
      <c r="C611" s="7">
        <v>1641.54</v>
      </c>
      <c r="D611" s="5">
        <v>193.99</v>
      </c>
      <c r="F611" s="11">
        <f t="shared" si="27"/>
        <v>0</v>
      </c>
      <c r="G611" s="8">
        <f t="shared" si="28"/>
        <v>1641.54</v>
      </c>
      <c r="K611" s="33">
        <v>-4.5092999999999996</v>
      </c>
      <c r="L611" s="33">
        <v>-5.3168600000000001</v>
      </c>
      <c r="M611" s="35">
        <f t="shared" si="29"/>
        <v>-9.8261599999999998</v>
      </c>
    </row>
    <row r="612" spans="1:13" x14ac:dyDescent="0.2">
      <c r="A612" s="2">
        <v>43251</v>
      </c>
      <c r="B612" s="10">
        <v>46.717500000000001</v>
      </c>
      <c r="C612" s="7">
        <v>1629.62</v>
      </c>
      <c r="D612" s="5">
        <v>191.78</v>
      </c>
      <c r="F612" s="11">
        <f t="shared" si="27"/>
        <v>0</v>
      </c>
      <c r="G612" s="8">
        <f t="shared" si="28"/>
        <v>1629.62</v>
      </c>
      <c r="K612" s="33">
        <v>-1.4603299999999999</v>
      </c>
      <c r="L612" s="33">
        <v>-13.805400000000001</v>
      </c>
      <c r="M612" s="35">
        <f t="shared" si="29"/>
        <v>-15.265730000000001</v>
      </c>
    </row>
    <row r="613" spans="1:13" x14ac:dyDescent="0.2">
      <c r="A613" s="2">
        <v>43250</v>
      </c>
      <c r="B613" s="10">
        <v>46.875</v>
      </c>
      <c r="C613" s="7">
        <v>1624.89</v>
      </c>
      <c r="D613" s="5">
        <v>187.67</v>
      </c>
      <c r="F613" s="11">
        <f t="shared" si="27"/>
        <v>0</v>
      </c>
      <c r="G613" s="8">
        <f t="shared" si="28"/>
        <v>1624.89</v>
      </c>
      <c r="K613" s="33">
        <v>-3.91188</v>
      </c>
      <c r="L613" s="33">
        <v>-6.5420100000000003</v>
      </c>
      <c r="M613" s="35">
        <f t="shared" si="29"/>
        <v>-10.453890000000001</v>
      </c>
    </row>
    <row r="614" spans="1:13" x14ac:dyDescent="0.2">
      <c r="A614" s="2">
        <v>43249</v>
      </c>
      <c r="B614" s="10">
        <v>46.975000000000001</v>
      </c>
      <c r="C614" s="7">
        <v>1612.87</v>
      </c>
      <c r="D614" s="5">
        <v>185.74</v>
      </c>
      <c r="F614" s="11">
        <f t="shared" si="27"/>
        <v>0</v>
      </c>
      <c r="G614" s="8">
        <f t="shared" si="28"/>
        <v>1612.87</v>
      </c>
      <c r="K614" s="33">
        <v>-0.78663000000000005</v>
      </c>
      <c r="L614" s="33">
        <v>-3.06921</v>
      </c>
      <c r="M614" s="35">
        <f t="shared" si="29"/>
        <v>-3.8558400000000002</v>
      </c>
    </row>
    <row r="615" spans="1:13" x14ac:dyDescent="0.2">
      <c r="A615" s="2">
        <v>43248</v>
      </c>
      <c r="B615" s="10">
        <v>47.145000000000003</v>
      </c>
      <c r="C615" s="7">
        <v>1610.15</v>
      </c>
      <c r="D615" s="5">
        <v>184.92</v>
      </c>
      <c r="F615" s="11">
        <f t="shared" si="27"/>
        <v>0</v>
      </c>
      <c r="G615" s="8">
        <f t="shared" si="28"/>
        <v>1610.15</v>
      </c>
      <c r="K615" s="33">
        <v>0</v>
      </c>
      <c r="L615" s="33">
        <v>0</v>
      </c>
      <c r="M615" s="35">
        <f t="shared" si="29"/>
        <v>0</v>
      </c>
    </row>
    <row r="616" spans="1:13" x14ac:dyDescent="0.2">
      <c r="A616" s="2">
        <v>43245</v>
      </c>
      <c r="B616" s="10">
        <v>47.145000000000003</v>
      </c>
      <c r="C616" s="7">
        <v>1610.15</v>
      </c>
      <c r="D616" s="5">
        <v>184.92</v>
      </c>
      <c r="F616" s="11">
        <f t="shared" si="27"/>
        <v>0</v>
      </c>
      <c r="G616" s="8">
        <f t="shared" si="28"/>
        <v>1610.15</v>
      </c>
      <c r="K616" s="33">
        <v>-2.4154900000000001</v>
      </c>
      <c r="L616" s="33">
        <v>3.5488749999999998</v>
      </c>
      <c r="M616" s="35">
        <f t="shared" si="29"/>
        <v>1.1333849999999996</v>
      </c>
    </row>
    <row r="617" spans="1:13" x14ac:dyDescent="0.2">
      <c r="A617" s="2">
        <v>43244</v>
      </c>
      <c r="B617" s="10">
        <v>47.037500000000001</v>
      </c>
      <c r="C617" s="7">
        <v>1603.07</v>
      </c>
      <c r="D617" s="5">
        <v>185.93</v>
      </c>
      <c r="F617" s="11">
        <f t="shared" si="27"/>
        <v>0</v>
      </c>
      <c r="G617" s="8">
        <f t="shared" si="28"/>
        <v>1603.07</v>
      </c>
      <c r="K617" s="33">
        <v>-0.3654</v>
      </c>
      <c r="L617" s="33">
        <v>3.0544910000000001</v>
      </c>
      <c r="M617" s="35">
        <f t="shared" si="29"/>
        <v>2.6890909999999999</v>
      </c>
    </row>
    <row r="618" spans="1:13" x14ac:dyDescent="0.2">
      <c r="A618" s="2">
        <v>43243</v>
      </c>
      <c r="B618" s="10">
        <v>47.09</v>
      </c>
      <c r="C618" s="7">
        <v>1601.86</v>
      </c>
      <c r="D618" s="5">
        <v>186.9</v>
      </c>
      <c r="F618" s="11">
        <f t="shared" si="27"/>
        <v>0</v>
      </c>
      <c r="G618" s="8">
        <f t="shared" si="28"/>
        <v>1601.86</v>
      </c>
      <c r="K618" s="33">
        <v>-6.97323</v>
      </c>
      <c r="L618" s="33">
        <v>-9.4613899999999997</v>
      </c>
      <c r="M618" s="35">
        <f t="shared" si="29"/>
        <v>-16.434619999999999</v>
      </c>
    </row>
    <row r="619" spans="1:13" x14ac:dyDescent="0.2">
      <c r="A619" s="2">
        <v>43242</v>
      </c>
      <c r="B619" s="10">
        <v>46.79</v>
      </c>
      <c r="C619" s="7">
        <v>1581.4</v>
      </c>
      <c r="D619" s="5">
        <v>183.8</v>
      </c>
      <c r="F619" s="11">
        <f t="shared" si="27"/>
        <v>0</v>
      </c>
      <c r="G619" s="8">
        <f t="shared" si="28"/>
        <v>1581.4</v>
      </c>
      <c r="K619" s="33">
        <v>1.42252</v>
      </c>
      <c r="L619" s="33">
        <v>1.990677</v>
      </c>
      <c r="M619" s="35">
        <f t="shared" si="29"/>
        <v>3.4131970000000003</v>
      </c>
    </row>
    <row r="620" spans="1:13" x14ac:dyDescent="0.2">
      <c r="A620" s="2">
        <v>43241</v>
      </c>
      <c r="B620" s="10">
        <v>46.907499999999999</v>
      </c>
      <c r="C620" s="7">
        <v>1585.46</v>
      </c>
      <c r="D620" s="5">
        <v>184.49</v>
      </c>
      <c r="F620" s="11">
        <f t="shared" si="27"/>
        <v>0</v>
      </c>
      <c r="G620" s="8">
        <f t="shared" si="28"/>
        <v>1585.46</v>
      </c>
      <c r="K620" s="33">
        <v>-3.8917000000000002</v>
      </c>
      <c r="L620" s="33">
        <v>-5.1724500000000004</v>
      </c>
      <c r="M620" s="35">
        <f t="shared" si="29"/>
        <v>-9.0641500000000015</v>
      </c>
    </row>
    <row r="621" spans="1:13" x14ac:dyDescent="0.2">
      <c r="A621" s="2">
        <v>43238</v>
      </c>
      <c r="B621" s="10">
        <v>46.577500000000001</v>
      </c>
      <c r="C621" s="7">
        <v>1574.37</v>
      </c>
      <c r="D621" s="5">
        <v>182.68</v>
      </c>
      <c r="F621" s="11">
        <f t="shared" si="27"/>
        <v>0</v>
      </c>
      <c r="G621" s="8">
        <f t="shared" si="28"/>
        <v>1574.37</v>
      </c>
      <c r="K621" s="33">
        <v>2.5599159999999999</v>
      </c>
      <c r="L621" s="33">
        <v>3.1474510000000002</v>
      </c>
      <c r="M621" s="35">
        <f t="shared" si="29"/>
        <v>5.7073669999999996</v>
      </c>
    </row>
    <row r="622" spans="1:13" x14ac:dyDescent="0.2">
      <c r="A622" s="2">
        <v>43237</v>
      </c>
      <c r="B622" s="10">
        <v>46.747500000000002</v>
      </c>
      <c r="C622" s="7">
        <v>1581.76</v>
      </c>
      <c r="D622" s="5">
        <v>183.76</v>
      </c>
      <c r="F622" s="11">
        <f t="shared" si="27"/>
        <v>0</v>
      </c>
      <c r="G622" s="8">
        <f t="shared" si="28"/>
        <v>1581.76</v>
      </c>
      <c r="K622" s="33">
        <v>2.0262169999999999</v>
      </c>
      <c r="L622" s="33">
        <v>-2.5081799999999999</v>
      </c>
      <c r="M622" s="35">
        <f t="shared" si="29"/>
        <v>-0.48196299999999992</v>
      </c>
    </row>
    <row r="623" spans="1:13" x14ac:dyDescent="0.2">
      <c r="A623" s="2">
        <v>43236</v>
      </c>
      <c r="B623" s="10">
        <v>47.045000000000002</v>
      </c>
      <c r="C623" s="7">
        <v>1587.28</v>
      </c>
      <c r="D623" s="5">
        <v>183.2</v>
      </c>
      <c r="F623" s="11">
        <f t="shared" si="27"/>
        <v>0</v>
      </c>
      <c r="G623" s="8">
        <f t="shared" si="28"/>
        <v>1587.28</v>
      </c>
      <c r="K623" s="33">
        <v>-3.9851200000000002</v>
      </c>
      <c r="L623" s="33">
        <v>4.6528419999999997</v>
      </c>
      <c r="M623" s="35">
        <f t="shared" si="29"/>
        <v>0.66772199999999948</v>
      </c>
    </row>
    <row r="624" spans="1:13" x14ac:dyDescent="0.2">
      <c r="A624" s="2">
        <v>43235</v>
      </c>
      <c r="B624" s="10">
        <v>46.61</v>
      </c>
      <c r="C624" s="7">
        <v>1576.12</v>
      </c>
      <c r="D624" s="5">
        <v>184.32</v>
      </c>
      <c r="F624" s="11">
        <f t="shared" si="27"/>
        <v>0</v>
      </c>
      <c r="G624" s="8">
        <f t="shared" si="28"/>
        <v>1576.12</v>
      </c>
      <c r="K624" s="33">
        <v>8.7003500000000003</v>
      </c>
      <c r="L624" s="33">
        <v>6.6196169999999999</v>
      </c>
      <c r="M624" s="35">
        <f t="shared" si="29"/>
        <v>15.319967</v>
      </c>
    </row>
    <row r="625" spans="1:13" x14ac:dyDescent="0.2">
      <c r="A625" s="2">
        <v>43234</v>
      </c>
      <c r="B625" s="10">
        <v>47.037500000000001</v>
      </c>
      <c r="C625" s="7">
        <v>1601.54</v>
      </c>
      <c r="D625" s="5">
        <v>186.64</v>
      </c>
      <c r="F625" s="11">
        <f t="shared" si="27"/>
        <v>0</v>
      </c>
      <c r="G625" s="8">
        <f t="shared" si="28"/>
        <v>1601.54</v>
      </c>
      <c r="K625" s="33">
        <v>0.52707700000000002</v>
      </c>
      <c r="L625" s="33">
        <v>0.895262</v>
      </c>
      <c r="M625" s="35">
        <f t="shared" si="29"/>
        <v>1.422339</v>
      </c>
    </row>
    <row r="626" spans="1:13" x14ac:dyDescent="0.2">
      <c r="A626" s="2">
        <v>43231</v>
      </c>
      <c r="B626" s="10">
        <v>47.147500000000001</v>
      </c>
      <c r="C626" s="7">
        <v>1602.91</v>
      </c>
      <c r="D626" s="5">
        <v>186.99</v>
      </c>
      <c r="F626" s="11">
        <f t="shared" si="27"/>
        <v>0</v>
      </c>
      <c r="G626" s="8">
        <f t="shared" si="28"/>
        <v>1602.91</v>
      </c>
      <c r="K626" s="33">
        <v>2.2848600000000001</v>
      </c>
      <c r="L626" s="33">
        <v>-5.6005799999999999</v>
      </c>
      <c r="M626" s="35">
        <f t="shared" si="29"/>
        <v>-3.3157199999999998</v>
      </c>
    </row>
    <row r="627" spans="1:13" x14ac:dyDescent="0.2">
      <c r="A627" s="2">
        <v>43230</v>
      </c>
      <c r="B627" s="10">
        <v>47.51</v>
      </c>
      <c r="C627" s="7">
        <v>1609.08</v>
      </c>
      <c r="D627" s="5">
        <v>185.53</v>
      </c>
      <c r="F627" s="11">
        <f t="shared" si="27"/>
        <v>0</v>
      </c>
      <c r="G627" s="8">
        <f t="shared" si="28"/>
        <v>1609.08</v>
      </c>
      <c r="K627" s="33">
        <v>-0.80571999999999999</v>
      </c>
      <c r="L627" s="33">
        <v>-7.8682299999999996</v>
      </c>
      <c r="M627" s="35">
        <f t="shared" si="29"/>
        <v>-8.6739499999999996</v>
      </c>
    </row>
    <row r="628" spans="1:13" x14ac:dyDescent="0.2">
      <c r="A628" s="2">
        <v>43229</v>
      </c>
      <c r="B628" s="10">
        <v>46.84</v>
      </c>
      <c r="C628" s="7">
        <v>1608</v>
      </c>
      <c r="D628" s="5">
        <v>182.66</v>
      </c>
      <c r="F628" s="11">
        <f t="shared" si="27"/>
        <v>0</v>
      </c>
      <c r="G628" s="8">
        <f t="shared" si="28"/>
        <v>1608</v>
      </c>
      <c r="K628" s="33">
        <v>-5.3862100000000002</v>
      </c>
      <c r="L628" s="33">
        <v>-11.492900000000001</v>
      </c>
      <c r="M628" s="35">
        <f t="shared" si="29"/>
        <v>-16.879110000000001</v>
      </c>
    </row>
    <row r="629" spans="1:13" x14ac:dyDescent="0.2">
      <c r="A629" s="2">
        <v>43228</v>
      </c>
      <c r="B629" s="10">
        <v>46.512500000000003</v>
      </c>
      <c r="C629" s="7">
        <v>1592.39</v>
      </c>
      <c r="D629" s="5">
        <v>178.92</v>
      </c>
      <c r="F629" s="11">
        <f t="shared" si="27"/>
        <v>0</v>
      </c>
      <c r="G629" s="8">
        <f t="shared" si="28"/>
        <v>1592.39</v>
      </c>
      <c r="K629" s="33">
        <v>2.4165030000000001</v>
      </c>
      <c r="L629" s="33">
        <v>-2.6028199999999999</v>
      </c>
      <c r="M629" s="35">
        <f t="shared" si="29"/>
        <v>-0.18631699999999984</v>
      </c>
    </row>
    <row r="630" spans="1:13" x14ac:dyDescent="0.2">
      <c r="A630" s="2">
        <v>43227</v>
      </c>
      <c r="B630" s="10">
        <v>46.29</v>
      </c>
      <c r="C630" s="7">
        <v>1600.14</v>
      </c>
      <c r="D630" s="5">
        <v>177.97</v>
      </c>
      <c r="F630" s="11">
        <f t="shared" si="27"/>
        <v>0</v>
      </c>
      <c r="G630" s="8">
        <f t="shared" si="28"/>
        <v>1600.14</v>
      </c>
      <c r="K630" s="33">
        <v>-6.5745800000000001</v>
      </c>
      <c r="L630" s="33">
        <v>-3.6943999999999999</v>
      </c>
      <c r="M630" s="35">
        <f t="shared" si="29"/>
        <v>-10.268979999999999</v>
      </c>
    </row>
    <row r="631" spans="1:13" x14ac:dyDescent="0.2">
      <c r="A631" s="2">
        <v>43224</v>
      </c>
      <c r="B631" s="10">
        <v>45.957500000000003</v>
      </c>
      <c r="C631" s="7">
        <v>1580.95</v>
      </c>
      <c r="D631" s="5">
        <v>176.61</v>
      </c>
      <c r="F631" s="11">
        <f t="shared" si="27"/>
        <v>0</v>
      </c>
      <c r="G631" s="8">
        <f t="shared" si="28"/>
        <v>1580.95</v>
      </c>
      <c r="K631" s="33">
        <v>-4.0984299999999996</v>
      </c>
      <c r="L631" s="33">
        <v>-4.5324999999999998</v>
      </c>
      <c r="M631" s="35">
        <f t="shared" si="29"/>
        <v>-8.6309299999999993</v>
      </c>
    </row>
    <row r="632" spans="1:13" x14ac:dyDescent="0.2">
      <c r="A632" s="2">
        <v>43223</v>
      </c>
      <c r="B632" s="10">
        <v>44.222499999999997</v>
      </c>
      <c r="C632" s="7">
        <v>1572.075</v>
      </c>
      <c r="D632" s="5">
        <v>174.02</v>
      </c>
      <c r="F632" s="11">
        <f t="shared" si="27"/>
        <v>0</v>
      </c>
      <c r="G632" s="8">
        <f t="shared" si="28"/>
        <v>1572.075</v>
      </c>
      <c r="K632" s="33">
        <v>-0.84630000000000005</v>
      </c>
      <c r="L632" s="33">
        <v>6.8891989999999996</v>
      </c>
      <c r="M632" s="35">
        <f t="shared" si="29"/>
        <v>6.0428989999999994</v>
      </c>
    </row>
    <row r="633" spans="1:13" x14ac:dyDescent="0.2">
      <c r="A633" s="2">
        <v>43222</v>
      </c>
      <c r="B633" s="10">
        <v>44.142499999999998</v>
      </c>
      <c r="C633" s="7">
        <v>1569.68</v>
      </c>
      <c r="D633" s="5">
        <v>176.07</v>
      </c>
      <c r="F633" s="11">
        <f t="shared" si="27"/>
        <v>0</v>
      </c>
      <c r="G633" s="8">
        <f t="shared" si="28"/>
        <v>1569.68</v>
      </c>
      <c r="K633" s="33">
        <v>2.9148139999999998</v>
      </c>
      <c r="L633" s="33">
        <v>-2.98813</v>
      </c>
      <c r="M633" s="35">
        <f t="shared" si="29"/>
        <v>-7.3316000000000159E-2</v>
      </c>
    </row>
    <row r="634" spans="1:13" x14ac:dyDescent="0.2">
      <c r="A634" s="2">
        <v>43221</v>
      </c>
      <c r="B634" s="10">
        <v>42.274999999999999</v>
      </c>
      <c r="C634" s="7">
        <v>1582.26</v>
      </c>
      <c r="D634" s="5">
        <v>173.86</v>
      </c>
      <c r="F634" s="11">
        <f t="shared" si="27"/>
        <v>0</v>
      </c>
      <c r="G634" s="8">
        <f t="shared" si="28"/>
        <v>1582.26</v>
      </c>
      <c r="K634" s="33">
        <v>-5.9814699999999998</v>
      </c>
      <c r="L634" s="33">
        <v>-3.9047299999999998</v>
      </c>
      <c r="M634" s="35">
        <f t="shared" si="29"/>
        <v>-9.8861999999999988</v>
      </c>
    </row>
    <row r="635" spans="1:13" x14ac:dyDescent="0.2">
      <c r="A635" s="2">
        <v>43220</v>
      </c>
      <c r="B635" s="10">
        <v>41.314999999999998</v>
      </c>
      <c r="C635" s="7">
        <v>1566.13</v>
      </c>
      <c r="D635" s="5">
        <v>172</v>
      </c>
      <c r="F635" s="11">
        <f t="shared" si="27"/>
        <v>0</v>
      </c>
      <c r="G635" s="8">
        <f t="shared" si="28"/>
        <v>1566.13</v>
      </c>
      <c r="K635" s="33">
        <v>1.656571</v>
      </c>
      <c r="L635" s="33">
        <v>6.8722240000000001</v>
      </c>
      <c r="M635" s="35">
        <f t="shared" si="29"/>
        <v>8.5287950000000006</v>
      </c>
    </row>
    <row r="636" spans="1:13" x14ac:dyDescent="0.2">
      <c r="A636" s="2">
        <v>43217</v>
      </c>
      <c r="B636" s="10">
        <v>40.58</v>
      </c>
      <c r="C636" s="7">
        <v>1572.62</v>
      </c>
      <c r="D636" s="5">
        <v>173.59</v>
      </c>
      <c r="F636" s="11">
        <f t="shared" si="27"/>
        <v>0</v>
      </c>
      <c r="G636" s="8">
        <f t="shared" si="28"/>
        <v>1572.62</v>
      </c>
      <c r="K636" s="33">
        <v>-17.775400000000001</v>
      </c>
      <c r="L636" s="33">
        <v>0.785833</v>
      </c>
      <c r="M636" s="35">
        <f t="shared" si="29"/>
        <v>-16.989567000000001</v>
      </c>
    </row>
    <row r="637" spans="1:13" x14ac:dyDescent="0.2">
      <c r="A637" s="2">
        <v>43216</v>
      </c>
      <c r="B637" s="10">
        <v>41.055</v>
      </c>
      <c r="C637" s="7">
        <v>1517.96</v>
      </c>
      <c r="D637" s="5">
        <v>174.16</v>
      </c>
      <c r="F637" s="11">
        <f t="shared" si="27"/>
        <v>0</v>
      </c>
      <c r="G637" s="8">
        <f t="shared" si="28"/>
        <v>1517.96</v>
      </c>
      <c r="K637" s="33">
        <v>-19.224599999999999</v>
      </c>
      <c r="L637" s="33">
        <v>-47.021000000000001</v>
      </c>
      <c r="M637" s="35">
        <f t="shared" si="29"/>
        <v>-66.245599999999996</v>
      </c>
    </row>
    <row r="638" spans="1:13" x14ac:dyDescent="0.2">
      <c r="A638" s="2">
        <v>43215</v>
      </c>
      <c r="B638" s="10">
        <v>40.912500000000001</v>
      </c>
      <c r="C638" s="7">
        <v>1460.17</v>
      </c>
      <c r="D638" s="5">
        <v>159.69</v>
      </c>
      <c r="F638" s="11">
        <f t="shared" si="27"/>
        <v>0</v>
      </c>
      <c r="G638" s="8">
        <f t="shared" si="28"/>
        <v>1460.17</v>
      </c>
      <c r="K638" s="33">
        <v>-0.14523</v>
      </c>
      <c r="L638" s="33">
        <v>0.40326699999999999</v>
      </c>
      <c r="M638" s="35">
        <f t="shared" si="29"/>
        <v>0.25803699999999996</v>
      </c>
    </row>
    <row r="639" spans="1:13" x14ac:dyDescent="0.2">
      <c r="A639" s="2">
        <v>43214</v>
      </c>
      <c r="B639" s="10">
        <v>40.734999999999999</v>
      </c>
      <c r="C639" s="7">
        <v>1460.09</v>
      </c>
      <c r="D639" s="5">
        <v>159.69</v>
      </c>
      <c r="F639" s="11">
        <f t="shared" si="27"/>
        <v>0</v>
      </c>
      <c r="G639" s="8">
        <f t="shared" si="28"/>
        <v>1460.09</v>
      </c>
      <c r="K639" s="33">
        <v>19.507300000000001</v>
      </c>
      <c r="L639" s="33">
        <v>18.81598</v>
      </c>
      <c r="M639" s="35">
        <f t="shared" si="29"/>
        <v>38.323279999999997</v>
      </c>
    </row>
    <row r="640" spans="1:13" x14ac:dyDescent="0.2">
      <c r="A640" s="2">
        <v>43213</v>
      </c>
      <c r="B640" s="10">
        <v>41.31</v>
      </c>
      <c r="C640" s="7">
        <v>1517.86</v>
      </c>
      <c r="D640" s="5">
        <v>165.84</v>
      </c>
      <c r="F640" s="11">
        <f t="shared" si="27"/>
        <v>0</v>
      </c>
      <c r="G640" s="8">
        <f t="shared" si="28"/>
        <v>1517.86</v>
      </c>
      <c r="K640" s="33">
        <v>3.2679360000000002</v>
      </c>
      <c r="L640" s="33">
        <v>1.1670160000000001</v>
      </c>
      <c r="M640" s="35">
        <f t="shared" si="29"/>
        <v>4.434952</v>
      </c>
    </row>
    <row r="641" spans="1:13" x14ac:dyDescent="0.2">
      <c r="A641" s="2">
        <v>43210</v>
      </c>
      <c r="B641" s="10">
        <v>41.43</v>
      </c>
      <c r="C641" s="7">
        <v>1527.49</v>
      </c>
      <c r="D641" s="5">
        <v>166.28</v>
      </c>
      <c r="F641" s="11">
        <f t="shared" si="27"/>
        <v>0</v>
      </c>
      <c r="G641" s="8">
        <f t="shared" si="28"/>
        <v>1527.49</v>
      </c>
      <c r="K641" s="33">
        <v>10.92252</v>
      </c>
      <c r="L641" s="33">
        <v>1.9335960000000001</v>
      </c>
      <c r="M641" s="35">
        <f t="shared" si="29"/>
        <v>12.856116</v>
      </c>
    </row>
    <row r="642" spans="1:13" x14ac:dyDescent="0.2">
      <c r="A642" s="2">
        <v>43209</v>
      </c>
      <c r="B642" s="10">
        <v>43.2</v>
      </c>
      <c r="C642" s="7">
        <v>1556.91</v>
      </c>
      <c r="D642" s="5">
        <v>168.1</v>
      </c>
      <c r="F642" s="11">
        <f t="shared" si="27"/>
        <v>0</v>
      </c>
      <c r="G642" s="8">
        <f t="shared" si="28"/>
        <v>1556.91</v>
      </c>
      <c r="K642" s="33">
        <v>-8.7796299999999992</v>
      </c>
      <c r="L642" s="33">
        <v>-8.5557700000000008</v>
      </c>
      <c r="M642" s="35">
        <f t="shared" si="29"/>
        <v>-17.3354</v>
      </c>
    </row>
    <row r="643" spans="1:13" x14ac:dyDescent="0.2">
      <c r="A643" s="2">
        <v>43208</v>
      </c>
      <c r="B643" s="10">
        <v>44.46</v>
      </c>
      <c r="C643" s="7">
        <v>1527.84</v>
      </c>
      <c r="D643" s="5">
        <v>166.36</v>
      </c>
      <c r="F643" s="11">
        <f t="shared" si="27"/>
        <v>0</v>
      </c>
      <c r="G643" s="8">
        <f t="shared" si="28"/>
        <v>1527.84</v>
      </c>
      <c r="K643" s="33">
        <v>-7.8807299999999998</v>
      </c>
      <c r="L643" s="33">
        <v>7.2982329999999997</v>
      </c>
      <c r="M643" s="35">
        <f t="shared" si="29"/>
        <v>-0.58249700000000004</v>
      </c>
    </row>
    <row r="644" spans="1:13" x14ac:dyDescent="0.2">
      <c r="A644" s="2">
        <v>43207</v>
      </c>
      <c r="B644" s="10">
        <v>44.56</v>
      </c>
      <c r="C644" s="7">
        <v>1503.83</v>
      </c>
      <c r="D644" s="5">
        <v>168.66</v>
      </c>
      <c r="F644" s="11">
        <f t="shared" si="27"/>
        <v>0</v>
      </c>
      <c r="G644" s="8">
        <f t="shared" si="28"/>
        <v>1503.83</v>
      </c>
      <c r="K644" s="33">
        <v>-21.036799999999999</v>
      </c>
      <c r="L644" s="33">
        <v>-11.157</v>
      </c>
      <c r="M644" s="35">
        <f t="shared" si="29"/>
        <v>-32.193799999999996</v>
      </c>
    </row>
    <row r="645" spans="1:13" x14ac:dyDescent="0.2">
      <c r="A645" s="2">
        <v>43206</v>
      </c>
      <c r="B645" s="10">
        <v>43.954999999999998</v>
      </c>
      <c r="C645" s="7">
        <v>1441.5</v>
      </c>
      <c r="D645" s="5">
        <v>164.83</v>
      </c>
      <c r="F645" s="11">
        <f t="shared" ref="F645:F708" si="30">B645*$P$8</f>
        <v>0</v>
      </c>
      <c r="G645" s="8">
        <f t="shared" ref="G645:G708" si="31">C645*(1-$P$8)</f>
        <v>1441.5</v>
      </c>
      <c r="K645" s="33">
        <v>-3.7274500000000002</v>
      </c>
      <c r="L645" s="33">
        <v>-0.3952</v>
      </c>
      <c r="M645" s="35">
        <f t="shared" si="29"/>
        <v>-4.1226500000000001</v>
      </c>
    </row>
    <row r="646" spans="1:13" x14ac:dyDescent="0.2">
      <c r="A646" s="2">
        <v>43203</v>
      </c>
      <c r="B646" s="10">
        <v>43.682499999999997</v>
      </c>
      <c r="C646" s="7">
        <v>1430.79</v>
      </c>
      <c r="D646" s="5">
        <v>164.52</v>
      </c>
      <c r="F646" s="11">
        <f t="shared" si="30"/>
        <v>0</v>
      </c>
      <c r="G646" s="8">
        <f t="shared" si="31"/>
        <v>1430.79</v>
      </c>
      <c r="K646" s="33">
        <v>5.7635699999999996</v>
      </c>
      <c r="L646" s="33">
        <v>-1.7916399999999999</v>
      </c>
      <c r="M646" s="35">
        <f t="shared" ref="M646:M709" si="32">SUM(K646:L646)</f>
        <v>3.9719299999999995</v>
      </c>
    </row>
    <row r="647" spans="1:13" x14ac:dyDescent="0.2">
      <c r="A647" s="2">
        <v>43202</v>
      </c>
      <c r="B647" s="10">
        <v>43.534999999999997</v>
      </c>
      <c r="C647" s="7">
        <v>1448.5</v>
      </c>
      <c r="D647" s="5">
        <v>163.87</v>
      </c>
      <c r="F647" s="11">
        <f t="shared" si="30"/>
        <v>0</v>
      </c>
      <c r="G647" s="8">
        <f t="shared" si="31"/>
        <v>1448.5</v>
      </c>
      <c r="K647" s="33">
        <v>-7.3845499999999999</v>
      </c>
      <c r="L647" s="33">
        <v>8.9817820000000008</v>
      </c>
      <c r="M647" s="35">
        <f t="shared" si="32"/>
        <v>1.5972320000000009</v>
      </c>
    </row>
    <row r="648" spans="1:13" x14ac:dyDescent="0.2">
      <c r="A648" s="2">
        <v>43201</v>
      </c>
      <c r="B648" s="10">
        <v>43.11</v>
      </c>
      <c r="C648" s="7">
        <v>1427.05</v>
      </c>
      <c r="D648" s="5">
        <v>166.32</v>
      </c>
      <c r="F648" s="11">
        <f t="shared" si="30"/>
        <v>0</v>
      </c>
      <c r="G648" s="8">
        <f t="shared" si="31"/>
        <v>1427.05</v>
      </c>
      <c r="K648" s="33">
        <v>3.1708620000000001</v>
      </c>
      <c r="L648" s="33">
        <v>-4.6481300000000001</v>
      </c>
      <c r="M648" s="35">
        <f t="shared" si="32"/>
        <v>-1.477268</v>
      </c>
    </row>
    <row r="649" spans="1:13" x14ac:dyDescent="0.2">
      <c r="A649" s="2">
        <v>43200</v>
      </c>
      <c r="B649" s="10">
        <v>43.3125</v>
      </c>
      <c r="C649" s="7">
        <v>1436.22</v>
      </c>
      <c r="D649" s="5">
        <v>165.04</v>
      </c>
      <c r="F649" s="11">
        <f t="shared" si="30"/>
        <v>0</v>
      </c>
      <c r="G649" s="8">
        <f t="shared" si="31"/>
        <v>1436.22</v>
      </c>
      <c r="K649" s="33">
        <v>-10.511900000000001</v>
      </c>
      <c r="L649" s="33">
        <v>-21.445799999999998</v>
      </c>
      <c r="M649" s="35">
        <f t="shared" si="32"/>
        <v>-31.957699999999999</v>
      </c>
    </row>
    <row r="650" spans="1:13" x14ac:dyDescent="0.2">
      <c r="A650" s="2">
        <v>43199</v>
      </c>
      <c r="B650" s="10">
        <v>42.512500000000003</v>
      </c>
      <c r="C650" s="7">
        <v>1406.08</v>
      </c>
      <c r="D650" s="5">
        <v>157.93</v>
      </c>
      <c r="F650" s="11">
        <f t="shared" si="30"/>
        <v>0</v>
      </c>
      <c r="G650" s="8">
        <f t="shared" si="31"/>
        <v>1406.08</v>
      </c>
      <c r="K650" s="33">
        <v>-0.56066000000000005</v>
      </c>
      <c r="L650" s="33">
        <v>-1.43998</v>
      </c>
      <c r="M650" s="35">
        <f t="shared" si="32"/>
        <v>-2.0006400000000002</v>
      </c>
    </row>
    <row r="651" spans="1:13" x14ac:dyDescent="0.2">
      <c r="A651" s="2">
        <v>43196</v>
      </c>
      <c r="B651" s="10">
        <v>42.094999999999999</v>
      </c>
      <c r="C651" s="7">
        <v>1405.23</v>
      </c>
      <c r="D651" s="5">
        <v>157.19999999999999</v>
      </c>
      <c r="F651" s="11">
        <f t="shared" si="30"/>
        <v>0</v>
      </c>
      <c r="G651" s="8">
        <f t="shared" si="31"/>
        <v>1405.23</v>
      </c>
      <c r="K651" s="33">
        <v>16.137969999999999</v>
      </c>
      <c r="L651" s="33">
        <v>4.4914420000000002</v>
      </c>
      <c r="M651" s="35">
        <f t="shared" si="32"/>
        <v>20.629411999999999</v>
      </c>
    </row>
    <row r="652" spans="1:13" x14ac:dyDescent="0.2">
      <c r="A652" s="2">
        <v>43195</v>
      </c>
      <c r="B652" s="10">
        <v>43.2</v>
      </c>
      <c r="C652" s="7">
        <v>1451.75</v>
      </c>
      <c r="D652" s="5">
        <v>159.34</v>
      </c>
      <c r="F652" s="11">
        <f t="shared" si="30"/>
        <v>0</v>
      </c>
      <c r="G652" s="8">
        <f t="shared" si="31"/>
        <v>1451.75</v>
      </c>
      <c r="K652" s="33">
        <v>-13.8302</v>
      </c>
      <c r="L652" s="33">
        <v>-13.197100000000001</v>
      </c>
      <c r="M652" s="35">
        <f t="shared" si="32"/>
        <v>-27.0273</v>
      </c>
    </row>
    <row r="653" spans="1:13" x14ac:dyDescent="0.2">
      <c r="A653" s="2">
        <v>43194</v>
      </c>
      <c r="B653" s="10">
        <v>42.902500000000003</v>
      </c>
      <c r="C653" s="7">
        <v>1410.57</v>
      </c>
      <c r="D653" s="5">
        <v>155.1</v>
      </c>
      <c r="F653" s="11">
        <f t="shared" si="30"/>
        <v>0</v>
      </c>
      <c r="G653" s="8">
        <f t="shared" si="31"/>
        <v>1410.57</v>
      </c>
      <c r="K653" s="33">
        <v>-6.6688999999999998</v>
      </c>
      <c r="L653" s="33">
        <v>5.1335430000000004</v>
      </c>
      <c r="M653" s="35">
        <f t="shared" si="32"/>
        <v>-1.5353569999999994</v>
      </c>
    </row>
    <row r="654" spans="1:13" x14ac:dyDescent="0.2">
      <c r="A654" s="2">
        <v>43193</v>
      </c>
      <c r="B654" s="10">
        <v>42.097499999999997</v>
      </c>
      <c r="C654" s="7">
        <v>1392.05</v>
      </c>
      <c r="D654" s="5">
        <v>156.11000000000001</v>
      </c>
      <c r="F654" s="11">
        <f t="shared" si="30"/>
        <v>0</v>
      </c>
      <c r="G654" s="8">
        <f t="shared" si="31"/>
        <v>1392.05</v>
      </c>
      <c r="K654" s="33">
        <v>-6.9261200000000001</v>
      </c>
      <c r="L654" s="33">
        <v>-1.3845400000000001</v>
      </c>
      <c r="M654" s="35">
        <f t="shared" si="32"/>
        <v>-8.3106600000000004</v>
      </c>
    </row>
    <row r="655" spans="1:13" x14ac:dyDescent="0.2">
      <c r="A655" s="2">
        <v>43192</v>
      </c>
      <c r="B655" s="10">
        <v>41.67</v>
      </c>
      <c r="C655" s="7">
        <v>1371.99</v>
      </c>
      <c r="D655" s="5">
        <v>155.38999999999999</v>
      </c>
      <c r="F655" s="11">
        <f t="shared" si="30"/>
        <v>0</v>
      </c>
      <c r="G655" s="8">
        <f t="shared" si="31"/>
        <v>1371.99</v>
      </c>
      <c r="K655" s="33">
        <v>25.125820000000001</v>
      </c>
      <c r="L655" s="33">
        <v>13.77169</v>
      </c>
      <c r="M655" s="35">
        <f t="shared" si="32"/>
        <v>38.897509999999997</v>
      </c>
    </row>
    <row r="656" spans="1:13" x14ac:dyDescent="0.2">
      <c r="A656" s="2">
        <v>43189</v>
      </c>
      <c r="B656" s="10">
        <v>41.945</v>
      </c>
      <c r="C656" s="7">
        <v>1447.34</v>
      </c>
      <c r="D656" s="5">
        <v>159.79</v>
      </c>
      <c r="F656" s="11">
        <f t="shared" si="30"/>
        <v>0</v>
      </c>
      <c r="G656" s="8">
        <f t="shared" si="31"/>
        <v>1447.34</v>
      </c>
      <c r="K656" s="33">
        <v>0</v>
      </c>
      <c r="L656" s="33">
        <v>0</v>
      </c>
      <c r="M656" s="35">
        <f t="shared" si="32"/>
        <v>0</v>
      </c>
    </row>
    <row r="657" spans="1:13" x14ac:dyDescent="0.2">
      <c r="A657" s="2">
        <v>43188</v>
      </c>
      <c r="B657" s="10">
        <v>41.945</v>
      </c>
      <c r="C657" s="7">
        <v>1447.34</v>
      </c>
      <c r="D657" s="5">
        <v>159.79</v>
      </c>
      <c r="F657" s="11">
        <f t="shared" si="30"/>
        <v>0</v>
      </c>
      <c r="G657" s="8">
        <f t="shared" si="31"/>
        <v>1447.34</v>
      </c>
      <c r="K657" s="33">
        <v>-5.4871499999999997</v>
      </c>
      <c r="L657" s="33">
        <v>-21.379799999999999</v>
      </c>
      <c r="M657" s="35">
        <f t="shared" si="32"/>
        <v>-26.866949999999999</v>
      </c>
    </row>
    <row r="658" spans="1:13" x14ac:dyDescent="0.2">
      <c r="A658" s="2">
        <v>43187</v>
      </c>
      <c r="B658" s="10">
        <v>41.62</v>
      </c>
      <c r="C658" s="7">
        <v>1431.42</v>
      </c>
      <c r="D658" s="5">
        <v>153.03</v>
      </c>
      <c r="F658" s="11">
        <f t="shared" si="30"/>
        <v>0</v>
      </c>
      <c r="G658" s="8">
        <f t="shared" si="31"/>
        <v>1431.42</v>
      </c>
      <c r="K658" s="33">
        <v>22.03548</v>
      </c>
      <c r="L658" s="33">
        <v>-3.7067000000000001</v>
      </c>
      <c r="M658" s="35">
        <f t="shared" si="32"/>
        <v>18.328779999999998</v>
      </c>
    </row>
    <row r="659" spans="1:13" x14ac:dyDescent="0.2">
      <c r="A659" s="2">
        <v>43186</v>
      </c>
      <c r="B659" s="10">
        <v>42.085000000000001</v>
      </c>
      <c r="C659" s="7">
        <v>1497.05</v>
      </c>
      <c r="D659" s="5">
        <v>152.22</v>
      </c>
      <c r="F659" s="11">
        <f t="shared" si="30"/>
        <v>0</v>
      </c>
      <c r="G659" s="8">
        <f t="shared" si="31"/>
        <v>1497.05</v>
      </c>
      <c r="K659" s="33">
        <v>20.207789999999999</v>
      </c>
      <c r="L659" s="33">
        <v>23.135729999999999</v>
      </c>
      <c r="M659" s="35">
        <f t="shared" si="32"/>
        <v>43.343519999999998</v>
      </c>
    </row>
    <row r="660" spans="1:13" x14ac:dyDescent="0.2">
      <c r="A660" s="2">
        <v>43185</v>
      </c>
      <c r="B660" s="10">
        <v>43.192500000000003</v>
      </c>
      <c r="C660" s="7">
        <v>1555.86</v>
      </c>
      <c r="D660" s="5">
        <v>160.06</v>
      </c>
      <c r="F660" s="11">
        <f t="shared" si="30"/>
        <v>0</v>
      </c>
      <c r="G660" s="8">
        <f t="shared" si="31"/>
        <v>1555.86</v>
      </c>
      <c r="K660" s="33">
        <v>-21.269600000000001</v>
      </c>
      <c r="L660" s="33">
        <v>2.2551030000000001</v>
      </c>
      <c r="M660" s="35">
        <f t="shared" si="32"/>
        <v>-19.014496999999999</v>
      </c>
    </row>
    <row r="661" spans="1:13" x14ac:dyDescent="0.2">
      <c r="A661" s="2">
        <v>43182</v>
      </c>
      <c r="B661" s="10">
        <v>41.234999999999999</v>
      </c>
      <c r="C661" s="7">
        <v>1495.56</v>
      </c>
      <c r="D661" s="5">
        <v>159.38999999999999</v>
      </c>
      <c r="F661" s="11">
        <f t="shared" si="30"/>
        <v>0</v>
      </c>
      <c r="G661" s="8">
        <f t="shared" si="31"/>
        <v>1495.56</v>
      </c>
      <c r="K661" s="33">
        <v>16.992750000000001</v>
      </c>
      <c r="L661" s="33">
        <v>15.77478</v>
      </c>
      <c r="M661" s="35">
        <f t="shared" si="32"/>
        <v>32.767530000000001</v>
      </c>
    </row>
    <row r="662" spans="1:13" x14ac:dyDescent="0.2">
      <c r="A662" s="2">
        <v>43181</v>
      </c>
      <c r="B662" s="10">
        <v>42.212499999999999</v>
      </c>
      <c r="C662" s="7">
        <v>1544.92</v>
      </c>
      <c r="D662" s="5">
        <v>164.89</v>
      </c>
      <c r="F662" s="11">
        <f t="shared" si="30"/>
        <v>0</v>
      </c>
      <c r="G662" s="8">
        <f t="shared" si="31"/>
        <v>1544.92</v>
      </c>
      <c r="K662" s="33">
        <v>12.63237</v>
      </c>
      <c r="L662" s="33">
        <v>13.34915</v>
      </c>
      <c r="M662" s="35">
        <f t="shared" si="32"/>
        <v>25.98152</v>
      </c>
    </row>
    <row r="663" spans="1:13" x14ac:dyDescent="0.2">
      <c r="A663" s="2">
        <v>43180</v>
      </c>
      <c r="B663" s="10">
        <v>42.817500000000003</v>
      </c>
      <c r="C663" s="7">
        <v>1581.86</v>
      </c>
      <c r="D663" s="5">
        <v>169.39</v>
      </c>
      <c r="F663" s="11">
        <f t="shared" si="30"/>
        <v>0</v>
      </c>
      <c r="G663" s="8">
        <f t="shared" si="31"/>
        <v>1581.86</v>
      </c>
      <c r="K663" s="33">
        <v>2.2031809999999998</v>
      </c>
      <c r="L663" s="33">
        <v>-6.3120700000000003</v>
      </c>
      <c r="M663" s="35">
        <f t="shared" si="32"/>
        <v>-4.1088890000000005</v>
      </c>
    </row>
    <row r="664" spans="1:13" x14ac:dyDescent="0.2">
      <c r="A664" s="2">
        <v>43179</v>
      </c>
      <c r="B664" s="10">
        <v>43.81</v>
      </c>
      <c r="C664" s="7">
        <v>1586.51</v>
      </c>
      <c r="D664" s="5">
        <v>168.15</v>
      </c>
      <c r="F664" s="11">
        <f t="shared" si="30"/>
        <v>0</v>
      </c>
      <c r="G664" s="8">
        <f t="shared" si="31"/>
        <v>1586.51</v>
      </c>
      <c r="K664" s="33">
        <v>-13.753500000000001</v>
      </c>
      <c r="L664" s="33">
        <v>14.395110000000001</v>
      </c>
      <c r="M664" s="35">
        <f t="shared" si="32"/>
        <v>0.64161000000000001</v>
      </c>
    </row>
    <row r="665" spans="1:13" x14ac:dyDescent="0.2">
      <c r="A665" s="2">
        <v>43178</v>
      </c>
      <c r="B665" s="10">
        <v>43.825000000000003</v>
      </c>
      <c r="C665" s="7">
        <v>1544.93</v>
      </c>
      <c r="D665" s="5">
        <v>172.56</v>
      </c>
      <c r="F665" s="11">
        <f t="shared" si="30"/>
        <v>0</v>
      </c>
      <c r="G665" s="8">
        <f t="shared" si="31"/>
        <v>1544.93</v>
      </c>
      <c r="K665" s="33">
        <v>9.3095160000000003</v>
      </c>
      <c r="L665" s="33">
        <v>39.452300000000001</v>
      </c>
      <c r="M665" s="35">
        <f t="shared" si="32"/>
        <v>48.761816000000003</v>
      </c>
    </row>
    <row r="666" spans="1:13" x14ac:dyDescent="0.2">
      <c r="A666" s="2">
        <v>43175</v>
      </c>
      <c r="B666" s="10">
        <v>44.505000000000003</v>
      </c>
      <c r="C666" s="7">
        <v>1571.68</v>
      </c>
      <c r="D666" s="5">
        <v>185.09</v>
      </c>
      <c r="F666" s="11">
        <f t="shared" si="30"/>
        <v>0</v>
      </c>
      <c r="G666" s="8">
        <f t="shared" si="31"/>
        <v>1571.68</v>
      </c>
      <c r="K666" s="33">
        <v>3.6273469999999999</v>
      </c>
      <c r="L666" s="33">
        <v>-4.3822900000000002</v>
      </c>
      <c r="M666" s="35">
        <f t="shared" si="32"/>
        <v>-0.75494300000000036</v>
      </c>
    </row>
    <row r="667" spans="1:13" x14ac:dyDescent="0.2">
      <c r="A667" s="2">
        <v>43174</v>
      </c>
      <c r="B667" s="10">
        <v>44.662500000000001</v>
      </c>
      <c r="C667" s="7">
        <v>1582.32</v>
      </c>
      <c r="D667" s="5">
        <v>183.86</v>
      </c>
      <c r="F667" s="11">
        <f t="shared" si="30"/>
        <v>0</v>
      </c>
      <c r="G667" s="8">
        <f t="shared" si="31"/>
        <v>1582.32</v>
      </c>
      <c r="K667" s="33">
        <v>2.8380740000000002</v>
      </c>
      <c r="L667" s="33">
        <v>1.199011</v>
      </c>
      <c r="M667" s="35">
        <f t="shared" si="32"/>
        <v>4.0370850000000003</v>
      </c>
    </row>
    <row r="668" spans="1:13" x14ac:dyDescent="0.2">
      <c r="A668" s="2">
        <v>43173</v>
      </c>
      <c r="B668" s="10">
        <v>44.61</v>
      </c>
      <c r="C668" s="7">
        <v>1591</v>
      </c>
      <c r="D668" s="5">
        <v>184.19</v>
      </c>
      <c r="F668" s="11">
        <f t="shared" si="30"/>
        <v>0</v>
      </c>
      <c r="G668" s="8">
        <f t="shared" si="31"/>
        <v>1591</v>
      </c>
      <c r="K668" s="33">
        <v>-0.67757000000000001</v>
      </c>
      <c r="L668" s="33">
        <v>-8.4271600000000007</v>
      </c>
      <c r="M668" s="35">
        <f t="shared" si="32"/>
        <v>-9.10473</v>
      </c>
    </row>
    <row r="669" spans="1:13" x14ac:dyDescent="0.2">
      <c r="A669" s="2">
        <v>43172</v>
      </c>
      <c r="B669" s="10">
        <v>44.9925</v>
      </c>
      <c r="C669" s="7">
        <v>1588.18</v>
      </c>
      <c r="D669" s="5">
        <v>181.88</v>
      </c>
      <c r="F669" s="11">
        <f t="shared" si="30"/>
        <v>0</v>
      </c>
      <c r="G669" s="8">
        <f t="shared" si="31"/>
        <v>1588.18</v>
      </c>
      <c r="K669" s="33">
        <v>3.6723270000000001</v>
      </c>
      <c r="L669" s="33">
        <v>8.4291750000000008</v>
      </c>
      <c r="M669" s="35">
        <f t="shared" si="32"/>
        <v>12.101502</v>
      </c>
    </row>
    <row r="670" spans="1:13" x14ac:dyDescent="0.2">
      <c r="A670" s="2">
        <v>43171</v>
      </c>
      <c r="B670" s="10">
        <v>45.43</v>
      </c>
      <c r="C670" s="7">
        <v>1598.39</v>
      </c>
      <c r="D670" s="5">
        <v>184.76</v>
      </c>
      <c r="F670" s="11">
        <f t="shared" si="30"/>
        <v>0</v>
      </c>
      <c r="G670" s="8">
        <f t="shared" si="31"/>
        <v>1598.39</v>
      </c>
      <c r="K670" s="33">
        <v>-6.7457700000000003</v>
      </c>
      <c r="L670" s="33">
        <v>2.5260910000000001</v>
      </c>
      <c r="M670" s="35">
        <f t="shared" si="32"/>
        <v>-4.2196790000000002</v>
      </c>
    </row>
    <row r="671" spans="1:13" x14ac:dyDescent="0.2">
      <c r="A671" s="2">
        <v>43168</v>
      </c>
      <c r="B671" s="10">
        <v>44.994999999999997</v>
      </c>
      <c r="C671" s="7">
        <v>1578.89</v>
      </c>
      <c r="D671" s="5">
        <v>185.23</v>
      </c>
      <c r="F671" s="11">
        <f t="shared" si="30"/>
        <v>0</v>
      </c>
      <c r="G671" s="8">
        <f t="shared" si="31"/>
        <v>1578.89</v>
      </c>
      <c r="K671" s="33">
        <v>-9.4557199999999995</v>
      </c>
      <c r="L671" s="33">
        <v>-7.7291999999999996</v>
      </c>
      <c r="M671" s="35">
        <f t="shared" si="32"/>
        <v>-17.184919999999998</v>
      </c>
    </row>
    <row r="672" spans="1:13" x14ac:dyDescent="0.2">
      <c r="A672" s="2">
        <v>43167</v>
      </c>
      <c r="B672" s="10">
        <v>44.234999999999999</v>
      </c>
      <c r="C672" s="7">
        <v>1551.86</v>
      </c>
      <c r="D672" s="5">
        <v>182.34</v>
      </c>
      <c r="F672" s="11">
        <f t="shared" si="30"/>
        <v>0</v>
      </c>
      <c r="G672" s="8">
        <f t="shared" si="31"/>
        <v>1551.86</v>
      </c>
      <c r="K672" s="33">
        <v>-2.5901900000000002</v>
      </c>
      <c r="L672" s="33">
        <v>5.56738</v>
      </c>
      <c r="M672" s="35">
        <f t="shared" si="32"/>
        <v>2.9771899999999998</v>
      </c>
    </row>
    <row r="673" spans="1:13" x14ac:dyDescent="0.2">
      <c r="A673" s="2">
        <v>43166</v>
      </c>
      <c r="B673" s="10">
        <v>43.7575</v>
      </c>
      <c r="C673" s="7">
        <v>1545</v>
      </c>
      <c r="D673" s="5">
        <v>183.71</v>
      </c>
      <c r="F673" s="11">
        <f t="shared" si="30"/>
        <v>0</v>
      </c>
      <c r="G673" s="8">
        <f t="shared" si="31"/>
        <v>1545</v>
      </c>
      <c r="K673" s="33">
        <v>-2.1619700000000002</v>
      </c>
      <c r="L673" s="33">
        <v>-13.7902</v>
      </c>
      <c r="M673" s="35">
        <f t="shared" si="32"/>
        <v>-15.952170000000001</v>
      </c>
    </row>
    <row r="674" spans="1:13" x14ac:dyDescent="0.2">
      <c r="A674" s="2">
        <v>43165</v>
      </c>
      <c r="B674" s="10">
        <v>44.167499999999997</v>
      </c>
      <c r="C674" s="7">
        <v>1537.64</v>
      </c>
      <c r="D674" s="5">
        <v>179.78</v>
      </c>
      <c r="F674" s="11">
        <f t="shared" si="30"/>
        <v>0</v>
      </c>
      <c r="G674" s="8">
        <f t="shared" si="31"/>
        <v>1537.64</v>
      </c>
      <c r="K674" s="33">
        <v>-4.6190300000000004</v>
      </c>
      <c r="L674" s="33">
        <v>1.9433959999999999</v>
      </c>
      <c r="M674" s="35">
        <f t="shared" si="32"/>
        <v>-2.6756340000000005</v>
      </c>
    </row>
    <row r="675" spans="1:13" x14ac:dyDescent="0.2">
      <c r="A675" s="2">
        <v>43164</v>
      </c>
      <c r="B675" s="10">
        <v>44.204999999999998</v>
      </c>
      <c r="C675" s="7">
        <v>1523.61</v>
      </c>
      <c r="D675" s="5">
        <v>180.4</v>
      </c>
      <c r="F675" s="11">
        <f t="shared" si="30"/>
        <v>0</v>
      </c>
      <c r="G675" s="8">
        <f t="shared" si="31"/>
        <v>1523.61</v>
      </c>
      <c r="K675" s="33">
        <v>-7.8344899999999997</v>
      </c>
      <c r="L675" s="33">
        <v>-12.0214</v>
      </c>
      <c r="M675" s="35">
        <f t="shared" si="32"/>
        <v>-19.855889999999999</v>
      </c>
    </row>
    <row r="676" spans="1:13" x14ac:dyDescent="0.2">
      <c r="A676" s="2">
        <v>43161</v>
      </c>
      <c r="B676" s="10">
        <v>44.052500000000002</v>
      </c>
      <c r="C676" s="7">
        <v>1500.25</v>
      </c>
      <c r="D676" s="5">
        <v>176.62</v>
      </c>
      <c r="F676" s="11">
        <f t="shared" si="30"/>
        <v>0</v>
      </c>
      <c r="G676" s="8">
        <f t="shared" si="31"/>
        <v>1500.25</v>
      </c>
      <c r="K676" s="33">
        <v>-2.4532600000000002</v>
      </c>
      <c r="L676" s="33">
        <v>-1.53765</v>
      </c>
      <c r="M676" s="35">
        <f t="shared" si="32"/>
        <v>-3.9909100000000004</v>
      </c>
    </row>
    <row r="677" spans="1:13" x14ac:dyDescent="0.2">
      <c r="A677" s="2">
        <v>43160</v>
      </c>
      <c r="B677" s="10">
        <v>43.75</v>
      </c>
      <c r="C677" s="7">
        <v>1493.45</v>
      </c>
      <c r="D677" s="5">
        <v>175.94</v>
      </c>
      <c r="F677" s="11">
        <f t="shared" si="30"/>
        <v>0</v>
      </c>
      <c r="G677" s="8">
        <f t="shared" si="31"/>
        <v>1493.45</v>
      </c>
      <c r="K677" s="33">
        <v>6.8110619999999997</v>
      </c>
      <c r="L677" s="33">
        <v>6.0150790000000001</v>
      </c>
      <c r="M677" s="35">
        <f t="shared" si="32"/>
        <v>12.826141</v>
      </c>
    </row>
    <row r="678" spans="1:13" x14ac:dyDescent="0.2">
      <c r="A678" s="2">
        <v>43159</v>
      </c>
      <c r="B678" s="10">
        <v>44.53</v>
      </c>
      <c r="C678" s="7">
        <v>1512.45</v>
      </c>
      <c r="D678" s="5">
        <v>178.32</v>
      </c>
      <c r="F678" s="11">
        <f t="shared" si="30"/>
        <v>0</v>
      </c>
      <c r="G678" s="8">
        <f t="shared" si="31"/>
        <v>1512.45</v>
      </c>
      <c r="K678" s="33">
        <v>-0.11042</v>
      </c>
      <c r="L678" s="33">
        <v>10.12049</v>
      </c>
      <c r="M678" s="35">
        <f t="shared" si="32"/>
        <v>10.010070000000001</v>
      </c>
    </row>
    <row r="679" spans="1:13" x14ac:dyDescent="0.2">
      <c r="A679" s="2">
        <v>43158</v>
      </c>
      <c r="B679" s="10">
        <v>44.597499999999997</v>
      </c>
      <c r="C679" s="7">
        <v>1511.98</v>
      </c>
      <c r="D679" s="5">
        <v>181.46</v>
      </c>
      <c r="F679" s="11">
        <f t="shared" si="30"/>
        <v>0</v>
      </c>
      <c r="G679" s="8">
        <f t="shared" si="31"/>
        <v>1511.98</v>
      </c>
      <c r="K679" s="33">
        <v>3.3972060000000002</v>
      </c>
      <c r="L679" s="33">
        <v>11.024150000000001</v>
      </c>
      <c r="M679" s="35">
        <f t="shared" si="32"/>
        <v>14.421356000000001</v>
      </c>
    </row>
    <row r="680" spans="1:13" x14ac:dyDescent="0.2">
      <c r="A680" s="2">
        <v>43157</v>
      </c>
      <c r="B680" s="10">
        <v>44.7425</v>
      </c>
      <c r="C680" s="7">
        <v>1521.95</v>
      </c>
      <c r="D680" s="5">
        <v>184.93</v>
      </c>
      <c r="F680" s="11">
        <f t="shared" si="30"/>
        <v>0</v>
      </c>
      <c r="G680" s="8">
        <f t="shared" si="31"/>
        <v>1521.95</v>
      </c>
      <c r="K680" s="33">
        <v>-7.8460900000000002</v>
      </c>
      <c r="L680" s="33">
        <v>-3.39506</v>
      </c>
      <c r="M680" s="35">
        <f t="shared" si="32"/>
        <v>-11.241150000000001</v>
      </c>
    </row>
    <row r="681" spans="1:13" x14ac:dyDescent="0.2">
      <c r="A681" s="2">
        <v>43154</v>
      </c>
      <c r="B681" s="10">
        <v>43.875</v>
      </c>
      <c r="C681" s="7">
        <v>1500</v>
      </c>
      <c r="D681" s="5">
        <v>183.29</v>
      </c>
      <c r="F681" s="11">
        <f t="shared" si="30"/>
        <v>0</v>
      </c>
      <c r="G681" s="8">
        <f t="shared" si="31"/>
        <v>1500</v>
      </c>
      <c r="K681" s="33">
        <v>-5.3543900000000004</v>
      </c>
      <c r="L681" s="33">
        <v>-12.3653</v>
      </c>
      <c r="M681" s="35">
        <f t="shared" si="32"/>
        <v>-17.71969</v>
      </c>
    </row>
    <row r="682" spans="1:13" x14ac:dyDescent="0.2">
      <c r="A682" s="2">
        <v>43153</v>
      </c>
      <c r="B682" s="10">
        <v>43.125</v>
      </c>
      <c r="C682" s="7">
        <v>1485.34</v>
      </c>
      <c r="D682" s="5">
        <v>178.99</v>
      </c>
      <c r="F682" s="11">
        <f t="shared" si="30"/>
        <v>0</v>
      </c>
      <c r="G682" s="8">
        <f t="shared" si="31"/>
        <v>1485.34</v>
      </c>
      <c r="K682" s="33">
        <v>-1.0402100000000001</v>
      </c>
      <c r="L682" s="33">
        <v>-2.7214700000000001</v>
      </c>
      <c r="M682" s="35">
        <f t="shared" si="32"/>
        <v>-3.7616800000000001</v>
      </c>
    </row>
    <row r="683" spans="1:13" x14ac:dyDescent="0.2">
      <c r="A683" s="2">
        <v>43152</v>
      </c>
      <c r="B683" s="10">
        <v>42.767499999999998</v>
      </c>
      <c r="C683" s="7">
        <v>1482.92</v>
      </c>
      <c r="D683" s="5">
        <v>177.91</v>
      </c>
      <c r="F683" s="11">
        <f t="shared" si="30"/>
        <v>0</v>
      </c>
      <c r="G683" s="8">
        <f t="shared" si="31"/>
        <v>1482.92</v>
      </c>
      <c r="K683" s="33">
        <v>-4.6924099999999997</v>
      </c>
      <c r="L683" s="33">
        <v>-6.6596799999999998</v>
      </c>
      <c r="M683" s="35">
        <f t="shared" si="32"/>
        <v>-11.35209</v>
      </c>
    </row>
    <row r="684" spans="1:13" x14ac:dyDescent="0.2">
      <c r="A684" s="2">
        <v>43151</v>
      </c>
      <c r="B684" s="10">
        <v>42.962499999999999</v>
      </c>
      <c r="C684" s="7">
        <v>1468.35</v>
      </c>
      <c r="D684" s="5">
        <v>176.01</v>
      </c>
      <c r="F684" s="11">
        <f t="shared" si="30"/>
        <v>0</v>
      </c>
      <c r="G684" s="8">
        <f t="shared" si="31"/>
        <v>1468.35</v>
      </c>
      <c r="K684" s="33">
        <v>-6.4107200000000004</v>
      </c>
      <c r="L684" s="33">
        <v>4.087669</v>
      </c>
      <c r="M684" s="35">
        <f t="shared" si="32"/>
        <v>-2.3230510000000004</v>
      </c>
    </row>
    <row r="685" spans="1:13" x14ac:dyDescent="0.2">
      <c r="A685" s="2">
        <v>43150</v>
      </c>
      <c r="B685" s="10">
        <v>43.107500000000002</v>
      </c>
      <c r="C685" s="7">
        <v>1448.69</v>
      </c>
      <c r="D685" s="5">
        <v>177.36</v>
      </c>
      <c r="F685" s="11">
        <f t="shared" si="30"/>
        <v>0</v>
      </c>
      <c r="G685" s="8">
        <f t="shared" si="31"/>
        <v>1448.69</v>
      </c>
      <c r="K685" s="33">
        <v>0</v>
      </c>
      <c r="L685" s="33">
        <v>0</v>
      </c>
      <c r="M685" s="35">
        <f t="shared" si="32"/>
        <v>0</v>
      </c>
    </row>
    <row r="686" spans="1:13" x14ac:dyDescent="0.2">
      <c r="A686" s="2">
        <v>43147</v>
      </c>
      <c r="B686" s="10">
        <v>43.107500000000002</v>
      </c>
      <c r="C686" s="7">
        <v>1448.69</v>
      </c>
      <c r="D686" s="5">
        <v>177.36</v>
      </c>
      <c r="F686" s="11">
        <f t="shared" si="30"/>
        <v>0</v>
      </c>
      <c r="G686" s="8">
        <f t="shared" si="31"/>
        <v>1448.69</v>
      </c>
      <c r="K686" s="33">
        <v>4.4200020000000002</v>
      </c>
      <c r="L686" s="33">
        <v>8.1889339999999997</v>
      </c>
      <c r="M686" s="35">
        <f t="shared" si="32"/>
        <v>12.608936</v>
      </c>
    </row>
    <row r="687" spans="1:13" x14ac:dyDescent="0.2">
      <c r="A687" s="2">
        <v>43146</v>
      </c>
      <c r="B687" s="10">
        <v>43.247500000000002</v>
      </c>
      <c r="C687" s="7">
        <v>1461.76</v>
      </c>
      <c r="D687" s="5">
        <v>179.96</v>
      </c>
      <c r="F687" s="11">
        <f t="shared" si="30"/>
        <v>0</v>
      </c>
      <c r="G687" s="8">
        <f t="shared" si="31"/>
        <v>1461.76</v>
      </c>
      <c r="K687" s="33">
        <v>-4.48508</v>
      </c>
      <c r="L687" s="33">
        <v>1.752407</v>
      </c>
      <c r="M687" s="35">
        <f t="shared" si="32"/>
        <v>-2.7326730000000001</v>
      </c>
    </row>
    <row r="688" spans="1:13" x14ac:dyDescent="0.2">
      <c r="A688" s="2">
        <v>43145</v>
      </c>
      <c r="B688" s="10">
        <v>41.842500000000001</v>
      </c>
      <c r="C688" s="7">
        <v>1451.05</v>
      </c>
      <c r="D688" s="5">
        <v>179.52</v>
      </c>
      <c r="F688" s="11">
        <f t="shared" si="30"/>
        <v>0</v>
      </c>
      <c r="G688" s="8">
        <f t="shared" si="31"/>
        <v>1451.05</v>
      </c>
      <c r="K688" s="33">
        <v>-12.602</v>
      </c>
      <c r="L688" s="33">
        <v>-19.121200000000002</v>
      </c>
      <c r="M688" s="35">
        <f t="shared" si="32"/>
        <v>-31.723200000000002</v>
      </c>
    </row>
    <row r="689" spans="1:13" x14ac:dyDescent="0.2">
      <c r="A689" s="2">
        <v>43144</v>
      </c>
      <c r="B689" s="10">
        <v>41.085000000000001</v>
      </c>
      <c r="C689" s="7">
        <v>1414.51</v>
      </c>
      <c r="D689" s="5">
        <v>173.15</v>
      </c>
      <c r="F689" s="11">
        <f t="shared" si="30"/>
        <v>0</v>
      </c>
      <c r="G689" s="8">
        <f t="shared" si="31"/>
        <v>1414.51</v>
      </c>
      <c r="K689" s="33">
        <v>-9.6336700000000004</v>
      </c>
      <c r="L689" s="33">
        <v>11.592280000000001</v>
      </c>
      <c r="M689" s="35">
        <f t="shared" si="32"/>
        <v>1.9586100000000002</v>
      </c>
    </row>
    <row r="690" spans="1:13" x14ac:dyDescent="0.2">
      <c r="A690" s="2">
        <v>43143</v>
      </c>
      <c r="B690" s="10">
        <v>40.677500000000002</v>
      </c>
      <c r="C690" s="7">
        <v>1386.23</v>
      </c>
      <c r="D690" s="5">
        <v>176.41</v>
      </c>
      <c r="F690" s="11">
        <f t="shared" si="30"/>
        <v>0</v>
      </c>
      <c r="G690" s="8">
        <f t="shared" si="31"/>
        <v>1386.23</v>
      </c>
      <c r="K690" s="33">
        <v>-16.488800000000001</v>
      </c>
      <c r="L690" s="33">
        <v>2.5967030000000002</v>
      </c>
      <c r="M690" s="35">
        <f t="shared" si="32"/>
        <v>-13.892097000000001</v>
      </c>
    </row>
    <row r="691" spans="1:13" x14ac:dyDescent="0.2">
      <c r="A691" s="2">
        <v>43140</v>
      </c>
      <c r="B691" s="10">
        <v>39.102499999999999</v>
      </c>
      <c r="C691" s="7">
        <v>1339.6</v>
      </c>
      <c r="D691" s="5">
        <v>176.11</v>
      </c>
      <c r="F691" s="11">
        <f t="shared" si="30"/>
        <v>0</v>
      </c>
      <c r="G691" s="8">
        <f t="shared" si="31"/>
        <v>1339.6</v>
      </c>
      <c r="K691" s="33">
        <v>3.3973140000000002</v>
      </c>
      <c r="L691" s="33">
        <v>-14.106199999999999</v>
      </c>
      <c r="M691" s="35">
        <f t="shared" si="32"/>
        <v>-10.708886</v>
      </c>
    </row>
    <row r="692" spans="1:13" x14ac:dyDescent="0.2">
      <c r="A692" s="2">
        <v>43139</v>
      </c>
      <c r="B692" s="10">
        <v>38.787500000000001</v>
      </c>
      <c r="C692" s="7">
        <v>1350.5</v>
      </c>
      <c r="D692" s="5">
        <v>171.58</v>
      </c>
      <c r="F692" s="11">
        <f t="shared" si="30"/>
        <v>0</v>
      </c>
      <c r="G692" s="8">
        <f t="shared" si="31"/>
        <v>1350.5</v>
      </c>
      <c r="K692" s="33">
        <v>22.673770000000001</v>
      </c>
      <c r="L692" s="33">
        <v>25.645109999999999</v>
      </c>
      <c r="M692" s="35">
        <f t="shared" si="32"/>
        <v>48.31888</v>
      </c>
    </row>
    <row r="693" spans="1:13" x14ac:dyDescent="0.2">
      <c r="A693" s="2">
        <v>43138</v>
      </c>
      <c r="B693" s="10">
        <v>39.884999999999998</v>
      </c>
      <c r="C693" s="7">
        <v>1416.78</v>
      </c>
      <c r="D693" s="5">
        <v>180.18</v>
      </c>
      <c r="F693" s="11">
        <f t="shared" si="30"/>
        <v>0</v>
      </c>
      <c r="G693" s="8">
        <f t="shared" si="31"/>
        <v>1416.78</v>
      </c>
      <c r="K693" s="33">
        <v>9.2098969999999998</v>
      </c>
      <c r="L693" s="33">
        <v>14.802720000000001</v>
      </c>
      <c r="M693" s="35">
        <f t="shared" si="32"/>
        <v>24.012616999999999</v>
      </c>
    </row>
    <row r="694" spans="1:13" x14ac:dyDescent="0.2">
      <c r="A694" s="2">
        <v>43137</v>
      </c>
      <c r="B694" s="10">
        <v>40.7575</v>
      </c>
      <c r="C694" s="7">
        <v>1442.84</v>
      </c>
      <c r="D694" s="5">
        <v>185.31</v>
      </c>
      <c r="F694" s="11">
        <f t="shared" si="30"/>
        <v>0</v>
      </c>
      <c r="G694" s="8">
        <f t="shared" si="31"/>
        <v>1442.84</v>
      </c>
      <c r="K694" s="33">
        <v>-18.584499999999998</v>
      </c>
      <c r="L694" s="33">
        <v>-9.5366999999999997</v>
      </c>
      <c r="M694" s="35">
        <f t="shared" si="32"/>
        <v>-28.121199999999998</v>
      </c>
    </row>
    <row r="695" spans="1:13" x14ac:dyDescent="0.2">
      <c r="A695" s="2">
        <v>43136</v>
      </c>
      <c r="B695" s="10">
        <v>39.122500000000002</v>
      </c>
      <c r="C695" s="7">
        <v>1390</v>
      </c>
      <c r="D695" s="5">
        <v>181.26</v>
      </c>
      <c r="F695" s="11">
        <f t="shared" si="30"/>
        <v>0</v>
      </c>
      <c r="G695" s="8">
        <f t="shared" si="31"/>
        <v>1390</v>
      </c>
      <c r="K695" s="33">
        <v>13.894640000000001</v>
      </c>
      <c r="L695" s="33">
        <v>27.235150000000001</v>
      </c>
      <c r="M695" s="35">
        <f t="shared" si="32"/>
        <v>41.12979</v>
      </c>
    </row>
    <row r="696" spans="1:13" x14ac:dyDescent="0.2">
      <c r="A696" s="2">
        <v>43133</v>
      </c>
      <c r="B696" s="10">
        <v>40.125</v>
      </c>
      <c r="C696" s="7">
        <v>1429.95</v>
      </c>
      <c r="D696" s="5">
        <v>190.28</v>
      </c>
      <c r="F696" s="11">
        <f t="shared" si="30"/>
        <v>0</v>
      </c>
      <c r="G696" s="8">
        <f t="shared" si="31"/>
        <v>1429.95</v>
      </c>
      <c r="K696" s="33">
        <v>-12.006399999999999</v>
      </c>
      <c r="L696" s="33">
        <v>5.0592050000000004</v>
      </c>
      <c r="M696" s="35">
        <f t="shared" si="32"/>
        <v>-6.9471949999999989</v>
      </c>
    </row>
    <row r="697" spans="1:13" x14ac:dyDescent="0.2">
      <c r="A697" s="2">
        <v>43132</v>
      </c>
      <c r="B697" s="10">
        <v>41.945</v>
      </c>
      <c r="C697" s="7">
        <v>1390</v>
      </c>
      <c r="D697" s="5">
        <v>193.09</v>
      </c>
      <c r="F697" s="11">
        <f t="shared" si="30"/>
        <v>0</v>
      </c>
      <c r="G697" s="8">
        <f t="shared" si="31"/>
        <v>1390</v>
      </c>
      <c r="K697" s="33">
        <v>20.09686</v>
      </c>
      <c r="L697" s="33">
        <v>-20.0871</v>
      </c>
      <c r="M697" s="35">
        <f t="shared" si="32"/>
        <v>9.7599999999999909E-3</v>
      </c>
    </row>
    <row r="698" spans="1:13" x14ac:dyDescent="0.2">
      <c r="A698" s="2">
        <v>43131</v>
      </c>
      <c r="B698" s="10">
        <v>41.857500000000002</v>
      </c>
      <c r="C698" s="7">
        <v>1450.89</v>
      </c>
      <c r="D698" s="5">
        <v>186.89</v>
      </c>
      <c r="F698" s="11">
        <f t="shared" si="30"/>
        <v>0</v>
      </c>
      <c r="G698" s="8">
        <f t="shared" si="31"/>
        <v>1450.89</v>
      </c>
      <c r="K698" s="33">
        <v>-4.4032799999999996</v>
      </c>
      <c r="L698" s="33">
        <v>1.013814</v>
      </c>
      <c r="M698" s="35">
        <f t="shared" si="32"/>
        <v>-3.3894659999999996</v>
      </c>
    </row>
    <row r="699" spans="1:13" x14ac:dyDescent="0.2">
      <c r="A699" s="2">
        <v>43130</v>
      </c>
      <c r="B699" s="10">
        <v>41.7425</v>
      </c>
      <c r="C699" s="7">
        <v>1437.82</v>
      </c>
      <c r="D699" s="5">
        <v>187.12</v>
      </c>
      <c r="F699" s="11">
        <f t="shared" si="30"/>
        <v>0</v>
      </c>
      <c r="G699" s="8">
        <f t="shared" si="31"/>
        <v>1437.82</v>
      </c>
      <c r="K699" s="33">
        <v>-6.5010300000000001</v>
      </c>
      <c r="L699" s="33">
        <v>-4.2922900000000004</v>
      </c>
      <c r="M699" s="35">
        <f t="shared" si="32"/>
        <v>-10.793320000000001</v>
      </c>
    </row>
    <row r="700" spans="1:13" x14ac:dyDescent="0.2">
      <c r="A700" s="2">
        <v>43129</v>
      </c>
      <c r="B700" s="10">
        <v>41.99</v>
      </c>
      <c r="C700" s="7">
        <v>1417.68</v>
      </c>
      <c r="D700" s="5">
        <v>185.98</v>
      </c>
      <c r="F700" s="11">
        <f t="shared" si="30"/>
        <v>0</v>
      </c>
      <c r="G700" s="8">
        <f t="shared" si="31"/>
        <v>1417.68</v>
      </c>
      <c r="K700" s="33">
        <v>-4.5800099999999997</v>
      </c>
      <c r="L700" s="33">
        <v>11.136799999999999</v>
      </c>
      <c r="M700" s="35">
        <f t="shared" si="32"/>
        <v>6.5567899999999995</v>
      </c>
    </row>
    <row r="701" spans="1:13" x14ac:dyDescent="0.2">
      <c r="A701" s="2">
        <v>43126</v>
      </c>
      <c r="B701" s="10">
        <v>42.877499999999998</v>
      </c>
      <c r="C701" s="7">
        <v>1402.05</v>
      </c>
      <c r="D701" s="5">
        <v>190</v>
      </c>
      <c r="F701" s="11">
        <f t="shared" si="30"/>
        <v>0</v>
      </c>
      <c r="G701" s="8">
        <f t="shared" si="31"/>
        <v>1402.05</v>
      </c>
      <c r="K701" s="33">
        <v>-8.0443200000000008</v>
      </c>
      <c r="L701" s="33">
        <v>-8.0180600000000002</v>
      </c>
      <c r="M701" s="35">
        <f t="shared" si="32"/>
        <v>-16.062380000000001</v>
      </c>
    </row>
    <row r="702" spans="1:13" x14ac:dyDescent="0.2">
      <c r="A702" s="2">
        <v>43125</v>
      </c>
      <c r="B702" s="10">
        <v>42.777500000000003</v>
      </c>
      <c r="C702" s="7">
        <v>1377.95</v>
      </c>
      <c r="D702" s="5">
        <v>187.48</v>
      </c>
      <c r="F702" s="11">
        <f t="shared" si="30"/>
        <v>0</v>
      </c>
      <c r="G702" s="8">
        <f t="shared" si="31"/>
        <v>1377.95</v>
      </c>
      <c r="K702" s="33">
        <v>-6.2457700000000003</v>
      </c>
      <c r="L702" s="33">
        <v>-4.80931</v>
      </c>
      <c r="M702" s="35">
        <f t="shared" si="32"/>
        <v>-11.05508</v>
      </c>
    </row>
    <row r="703" spans="1:13" x14ac:dyDescent="0.2">
      <c r="A703" s="2">
        <v>43124</v>
      </c>
      <c r="B703" s="10">
        <v>43.555</v>
      </c>
      <c r="C703" s="7">
        <v>1357.51</v>
      </c>
      <c r="D703" s="5">
        <v>186.55</v>
      </c>
      <c r="F703" s="11">
        <f t="shared" si="30"/>
        <v>0</v>
      </c>
      <c r="G703" s="8">
        <f t="shared" si="31"/>
        <v>1357.51</v>
      </c>
      <c r="K703" s="33">
        <v>2.1366320000000001</v>
      </c>
      <c r="L703" s="33">
        <v>7.5596810000000003</v>
      </c>
      <c r="M703" s="35">
        <f t="shared" si="32"/>
        <v>9.696313</v>
      </c>
    </row>
    <row r="704" spans="1:13" x14ac:dyDescent="0.2">
      <c r="A704" s="2">
        <v>43123</v>
      </c>
      <c r="B704" s="10">
        <v>44.26</v>
      </c>
      <c r="C704" s="7">
        <v>1362.54</v>
      </c>
      <c r="D704" s="5">
        <v>189.35</v>
      </c>
      <c r="F704" s="11">
        <f t="shared" si="30"/>
        <v>0</v>
      </c>
      <c r="G704" s="8">
        <f t="shared" si="31"/>
        <v>1362.54</v>
      </c>
      <c r="K704" s="33">
        <v>-11.6683</v>
      </c>
      <c r="L704" s="33">
        <v>-12.999499999999999</v>
      </c>
      <c r="M704" s="35">
        <f t="shared" si="32"/>
        <v>-24.6678</v>
      </c>
    </row>
    <row r="705" spans="1:13" x14ac:dyDescent="0.2">
      <c r="A705" s="2">
        <v>43122</v>
      </c>
      <c r="B705" s="10">
        <v>44.25</v>
      </c>
      <c r="C705" s="7">
        <v>1327.31</v>
      </c>
      <c r="D705" s="5">
        <v>185.37</v>
      </c>
      <c r="F705" s="11">
        <f t="shared" si="30"/>
        <v>0</v>
      </c>
      <c r="G705" s="8">
        <f t="shared" si="31"/>
        <v>1327.31</v>
      </c>
      <c r="K705" s="33">
        <v>-10.5899</v>
      </c>
      <c r="L705" s="33">
        <v>-14.178699999999999</v>
      </c>
      <c r="M705" s="35">
        <f t="shared" si="32"/>
        <v>-24.768599999999999</v>
      </c>
    </row>
    <row r="706" spans="1:13" x14ac:dyDescent="0.2">
      <c r="A706" s="2">
        <v>43119</v>
      </c>
      <c r="B706" s="10">
        <v>44.615000000000002</v>
      </c>
      <c r="C706" s="7">
        <v>1294.58</v>
      </c>
      <c r="D706" s="5">
        <v>181.29</v>
      </c>
      <c r="F706" s="11">
        <f t="shared" si="30"/>
        <v>0</v>
      </c>
      <c r="G706" s="8">
        <f t="shared" si="31"/>
        <v>1294.58</v>
      </c>
      <c r="K706" s="33">
        <v>-0.28327999999999998</v>
      </c>
      <c r="L706" s="33">
        <v>-5.3295500000000002</v>
      </c>
      <c r="M706" s="35">
        <f t="shared" si="32"/>
        <v>-5.6128300000000007</v>
      </c>
    </row>
    <row r="707" spans="1:13" x14ac:dyDescent="0.2">
      <c r="A707" s="2">
        <v>43118</v>
      </c>
      <c r="B707" s="10">
        <v>44.814999999999998</v>
      </c>
      <c r="C707" s="7">
        <v>1293.32</v>
      </c>
      <c r="D707" s="5">
        <v>179.8</v>
      </c>
      <c r="F707" s="11">
        <f t="shared" si="30"/>
        <v>0</v>
      </c>
      <c r="G707" s="8">
        <f t="shared" si="31"/>
        <v>1293.32</v>
      </c>
      <c r="K707" s="33">
        <v>0.52934300000000001</v>
      </c>
      <c r="L707" s="33">
        <v>-7.1073599999999999</v>
      </c>
      <c r="M707" s="35">
        <f t="shared" si="32"/>
        <v>-6.578017</v>
      </c>
    </row>
    <row r="708" spans="1:13" x14ac:dyDescent="0.2">
      <c r="A708" s="2">
        <v>43117</v>
      </c>
      <c r="B708" s="10">
        <v>44.774999999999999</v>
      </c>
      <c r="C708" s="7">
        <v>1295</v>
      </c>
      <c r="D708" s="5">
        <v>177.6</v>
      </c>
      <c r="F708" s="11">
        <f t="shared" si="30"/>
        <v>0</v>
      </c>
      <c r="G708" s="8">
        <f t="shared" si="31"/>
        <v>1295</v>
      </c>
      <c r="K708" s="33">
        <v>2.7771029999999999</v>
      </c>
      <c r="L708" s="33">
        <v>4.2376449999999997</v>
      </c>
      <c r="M708" s="35">
        <f t="shared" si="32"/>
        <v>7.0147479999999991</v>
      </c>
    </row>
    <row r="709" spans="1:13" x14ac:dyDescent="0.2">
      <c r="A709" s="2">
        <v>43116</v>
      </c>
      <c r="B709" s="10">
        <v>44.047499999999999</v>
      </c>
      <c r="C709" s="7">
        <v>1304.8599999999999</v>
      </c>
      <c r="D709" s="5">
        <v>178.39</v>
      </c>
      <c r="F709" s="11">
        <f t="shared" ref="F709:F772" si="33">B709*$P$8</f>
        <v>0</v>
      </c>
      <c r="G709" s="8">
        <f t="shared" ref="G709:G772" si="34">C709*(1-$P$8)</f>
        <v>1304.8599999999999</v>
      </c>
      <c r="K709" s="33">
        <v>0.263067</v>
      </c>
      <c r="L709" s="33">
        <v>2.695303</v>
      </c>
      <c r="M709" s="35">
        <f t="shared" si="32"/>
        <v>2.9583699999999999</v>
      </c>
    </row>
    <row r="710" spans="1:13" x14ac:dyDescent="0.2">
      <c r="A710" s="2">
        <v>43115</v>
      </c>
      <c r="B710" s="10">
        <v>44.272500000000001</v>
      </c>
      <c r="C710" s="7">
        <v>1305.2</v>
      </c>
      <c r="D710" s="5">
        <v>179.37</v>
      </c>
      <c r="F710" s="11">
        <f t="shared" si="33"/>
        <v>0</v>
      </c>
      <c r="G710" s="8">
        <f t="shared" si="34"/>
        <v>1305.2</v>
      </c>
      <c r="K710" s="33">
        <v>0</v>
      </c>
      <c r="L710" s="33">
        <v>0</v>
      </c>
      <c r="M710" s="35">
        <f t="shared" ref="M710:M773" si="35">SUM(K710:L710)</f>
        <v>0</v>
      </c>
    </row>
    <row r="711" spans="1:13" x14ac:dyDescent="0.2">
      <c r="A711" s="2">
        <v>43112</v>
      </c>
      <c r="B711" s="10">
        <v>44.272500000000001</v>
      </c>
      <c r="C711" s="7">
        <v>1305.2</v>
      </c>
      <c r="D711" s="5">
        <v>179.37</v>
      </c>
      <c r="F711" s="11">
        <f t="shared" si="33"/>
        <v>0</v>
      </c>
      <c r="G711" s="8">
        <f t="shared" si="34"/>
        <v>1305.2</v>
      </c>
      <c r="K711" s="33">
        <v>-9.7432200000000009</v>
      </c>
      <c r="L711" s="33">
        <v>28.51221</v>
      </c>
      <c r="M711" s="35">
        <f t="shared" si="35"/>
        <v>18.768989999999999</v>
      </c>
    </row>
    <row r="712" spans="1:13" x14ac:dyDescent="0.2">
      <c r="A712" s="2">
        <v>43111</v>
      </c>
      <c r="B712" s="10">
        <v>43.82</v>
      </c>
      <c r="C712" s="7">
        <v>1276.68</v>
      </c>
      <c r="D712" s="5">
        <v>187.77</v>
      </c>
      <c r="F712" s="11">
        <f t="shared" si="33"/>
        <v>0</v>
      </c>
      <c r="G712" s="8">
        <f t="shared" si="34"/>
        <v>1276.68</v>
      </c>
      <c r="K712" s="33">
        <v>-7.56372</v>
      </c>
      <c r="L712" s="33">
        <v>0.79133600000000004</v>
      </c>
      <c r="M712" s="35">
        <f t="shared" si="35"/>
        <v>-6.7723839999999997</v>
      </c>
    </row>
    <row r="713" spans="1:13" x14ac:dyDescent="0.2">
      <c r="A713" s="2">
        <v>43110</v>
      </c>
      <c r="B713" s="10">
        <v>43.572499999999998</v>
      </c>
      <c r="C713" s="7">
        <v>1254.33</v>
      </c>
      <c r="D713" s="5">
        <v>187.84</v>
      </c>
      <c r="F713" s="11">
        <f t="shared" si="33"/>
        <v>0</v>
      </c>
      <c r="G713" s="8">
        <f t="shared" si="34"/>
        <v>1254.33</v>
      </c>
      <c r="K713" s="33">
        <v>-0.53286</v>
      </c>
      <c r="L713" s="33">
        <v>7.5438000000000005E-2</v>
      </c>
      <c r="M713" s="35">
        <f t="shared" si="35"/>
        <v>-0.457422</v>
      </c>
    </row>
    <row r="714" spans="1:13" x14ac:dyDescent="0.2">
      <c r="A714" s="2">
        <v>43109</v>
      </c>
      <c r="B714" s="10">
        <v>43.582500000000003</v>
      </c>
      <c r="C714" s="7">
        <v>1252.7</v>
      </c>
      <c r="D714" s="5">
        <v>187.87</v>
      </c>
      <c r="F714" s="11">
        <f t="shared" si="33"/>
        <v>0</v>
      </c>
      <c r="G714" s="8">
        <f t="shared" si="34"/>
        <v>1252.7</v>
      </c>
      <c r="K714" s="33">
        <v>-1.9264600000000001</v>
      </c>
      <c r="L714" s="33">
        <v>1.3301289999999999</v>
      </c>
      <c r="M714" s="35">
        <f t="shared" si="35"/>
        <v>-0.59633100000000017</v>
      </c>
    </row>
    <row r="715" spans="1:13" x14ac:dyDescent="0.2">
      <c r="A715" s="2">
        <v>43108</v>
      </c>
      <c r="B715" s="10">
        <v>43.587499999999999</v>
      </c>
      <c r="C715" s="7">
        <v>1246.8699999999999</v>
      </c>
      <c r="D715" s="5">
        <v>188.28</v>
      </c>
      <c r="F715" s="11">
        <f t="shared" si="33"/>
        <v>0</v>
      </c>
      <c r="G715" s="8">
        <f t="shared" si="34"/>
        <v>1246.8699999999999</v>
      </c>
      <c r="K715" s="33">
        <v>-5.7601599999999999</v>
      </c>
      <c r="L715" s="33">
        <v>-5.0480400000000003</v>
      </c>
      <c r="M715" s="35">
        <f t="shared" si="35"/>
        <v>-10.808199999999999</v>
      </c>
    </row>
    <row r="716" spans="1:13" x14ac:dyDescent="0.2">
      <c r="A716" s="2">
        <v>43105</v>
      </c>
      <c r="B716" s="10">
        <v>43.75</v>
      </c>
      <c r="C716" s="7">
        <v>1229.1400000000001</v>
      </c>
      <c r="D716" s="5">
        <v>186.85</v>
      </c>
      <c r="F716" s="11">
        <f t="shared" si="33"/>
        <v>0</v>
      </c>
      <c r="G716" s="8">
        <f t="shared" si="34"/>
        <v>1229.1400000000001</v>
      </c>
      <c r="K716" s="33">
        <v>-6.8007900000000001</v>
      </c>
      <c r="L716" s="33">
        <v>-7.1263300000000003</v>
      </c>
      <c r="M716" s="35">
        <f t="shared" si="35"/>
        <v>-13.92712</v>
      </c>
    </row>
    <row r="717" spans="1:13" x14ac:dyDescent="0.2">
      <c r="A717" s="2">
        <v>43104</v>
      </c>
      <c r="B717" s="10">
        <v>43.2575</v>
      </c>
      <c r="C717" s="7">
        <v>1209.5899999999999</v>
      </c>
      <c r="D717" s="5">
        <v>184.33</v>
      </c>
      <c r="F717" s="11">
        <f t="shared" si="33"/>
        <v>0</v>
      </c>
      <c r="G717" s="8">
        <f t="shared" si="34"/>
        <v>1209.5899999999999</v>
      </c>
      <c r="K717" s="33">
        <v>-1.9179600000000001</v>
      </c>
      <c r="L717" s="33">
        <v>1.5668390000000001</v>
      </c>
      <c r="M717" s="35">
        <f t="shared" si="35"/>
        <v>-0.35112100000000002</v>
      </c>
    </row>
    <row r="718" spans="1:13" x14ac:dyDescent="0.2">
      <c r="A718" s="2">
        <v>43103</v>
      </c>
      <c r="B718" s="10">
        <v>43.057499999999997</v>
      </c>
      <c r="C718" s="7">
        <v>1204.2</v>
      </c>
      <c r="D718" s="5">
        <v>184.67</v>
      </c>
      <c r="F718" s="11">
        <f t="shared" si="33"/>
        <v>0</v>
      </c>
      <c r="G718" s="8">
        <f t="shared" si="34"/>
        <v>1204.2</v>
      </c>
      <c r="K718" s="33">
        <v>-5.0230699999999997</v>
      </c>
      <c r="L718" s="33">
        <v>-10.6508</v>
      </c>
      <c r="M718" s="35">
        <f t="shared" si="35"/>
        <v>-15.673870000000001</v>
      </c>
    </row>
    <row r="719" spans="1:13" x14ac:dyDescent="0.2">
      <c r="A719" s="2">
        <v>43102</v>
      </c>
      <c r="B719" s="10">
        <v>43.064999999999998</v>
      </c>
      <c r="C719" s="7">
        <v>1189.01</v>
      </c>
      <c r="D719" s="5">
        <v>181.42</v>
      </c>
      <c r="F719" s="11">
        <f t="shared" si="33"/>
        <v>0</v>
      </c>
      <c r="G719" s="8">
        <f t="shared" si="34"/>
        <v>1189.01</v>
      </c>
      <c r="K719" s="33">
        <v>-6.9747599999999998</v>
      </c>
      <c r="L719" s="33">
        <v>-14.5078</v>
      </c>
      <c r="M719" s="35">
        <f t="shared" si="35"/>
        <v>-21.482559999999999</v>
      </c>
    </row>
    <row r="720" spans="1:13" x14ac:dyDescent="0.2">
      <c r="A720" s="2">
        <v>43101</v>
      </c>
      <c r="B720" s="10">
        <v>42.307499999999997</v>
      </c>
      <c r="C720" s="7">
        <v>1169.47</v>
      </c>
      <c r="D720" s="5">
        <v>176.46</v>
      </c>
      <c r="F720" s="11">
        <f t="shared" si="33"/>
        <v>0</v>
      </c>
      <c r="G720" s="8">
        <f t="shared" si="34"/>
        <v>1169.47</v>
      </c>
      <c r="K720" s="33">
        <v>0</v>
      </c>
      <c r="L720" s="33">
        <v>0</v>
      </c>
      <c r="M720" s="35">
        <f t="shared" si="35"/>
        <v>0</v>
      </c>
    </row>
    <row r="721" spans="1:13" x14ac:dyDescent="0.2">
      <c r="A721" s="2">
        <v>43098</v>
      </c>
      <c r="B721" s="10">
        <v>42.307499999999997</v>
      </c>
      <c r="C721" s="7">
        <v>1169.47</v>
      </c>
      <c r="D721" s="5">
        <v>176.46</v>
      </c>
      <c r="F721" s="11">
        <f t="shared" si="33"/>
        <v>0</v>
      </c>
      <c r="G721" s="8">
        <f t="shared" si="34"/>
        <v>1169.47</v>
      </c>
      <c r="K721" s="33">
        <v>5.8141569999999998</v>
      </c>
      <c r="L721" s="33">
        <v>3.7262439999999999</v>
      </c>
      <c r="M721" s="35">
        <f t="shared" si="35"/>
        <v>9.5404009999999992</v>
      </c>
    </row>
    <row r="722" spans="1:13" x14ac:dyDescent="0.2">
      <c r="A722" s="2">
        <v>43097</v>
      </c>
      <c r="B722" s="10">
        <v>42.77</v>
      </c>
      <c r="C722" s="7">
        <v>1186.0999999999999</v>
      </c>
      <c r="D722" s="5">
        <v>177.92</v>
      </c>
      <c r="F722" s="11">
        <f t="shared" si="33"/>
        <v>0</v>
      </c>
      <c r="G722" s="8">
        <f t="shared" si="34"/>
        <v>1186.0999999999999</v>
      </c>
      <c r="K722" s="33">
        <v>-1.35137</v>
      </c>
      <c r="L722" s="33">
        <v>-0.70894999999999997</v>
      </c>
      <c r="M722" s="35">
        <f t="shared" si="35"/>
        <v>-2.0603199999999999</v>
      </c>
    </row>
    <row r="723" spans="1:13" x14ac:dyDescent="0.2">
      <c r="A723" s="2">
        <v>43096</v>
      </c>
      <c r="B723" s="10">
        <v>42.65</v>
      </c>
      <c r="C723" s="7">
        <v>1182.26</v>
      </c>
      <c r="D723" s="5">
        <v>177.62</v>
      </c>
      <c r="F723" s="11">
        <f t="shared" si="33"/>
        <v>0</v>
      </c>
      <c r="G723" s="8">
        <f t="shared" si="34"/>
        <v>1182.26</v>
      </c>
      <c r="K723" s="33">
        <v>-1.82559</v>
      </c>
      <c r="L723" s="33">
        <v>-5.3162000000000003</v>
      </c>
      <c r="M723" s="35">
        <f t="shared" si="35"/>
        <v>-7.1417900000000003</v>
      </c>
    </row>
    <row r="724" spans="1:13" x14ac:dyDescent="0.2">
      <c r="A724" s="2">
        <v>43095</v>
      </c>
      <c r="B724" s="10">
        <v>42.642499999999998</v>
      </c>
      <c r="C724" s="7">
        <v>1176.76</v>
      </c>
      <c r="D724" s="5">
        <v>175.99</v>
      </c>
      <c r="F724" s="11">
        <f t="shared" si="33"/>
        <v>0</v>
      </c>
      <c r="G724" s="8">
        <f t="shared" si="34"/>
        <v>1176.76</v>
      </c>
      <c r="K724" s="33">
        <v>-2.0379399999999999</v>
      </c>
      <c r="L724" s="33">
        <v>1.437192</v>
      </c>
      <c r="M724" s="35">
        <f t="shared" si="35"/>
        <v>-0.60074799999999984</v>
      </c>
    </row>
    <row r="725" spans="1:13" x14ac:dyDescent="0.2">
      <c r="A725" s="2">
        <v>43094</v>
      </c>
      <c r="B725" s="10">
        <v>43.752499999999998</v>
      </c>
      <c r="C725" s="7">
        <v>1168.3599999999999</v>
      </c>
      <c r="D725" s="5">
        <v>177.2</v>
      </c>
      <c r="F725" s="11">
        <f t="shared" si="33"/>
        <v>0</v>
      </c>
      <c r="G725" s="8">
        <f t="shared" si="34"/>
        <v>1168.3599999999999</v>
      </c>
      <c r="K725" s="33">
        <v>0</v>
      </c>
      <c r="L725" s="33">
        <v>0</v>
      </c>
      <c r="M725" s="35">
        <f t="shared" si="35"/>
        <v>0</v>
      </c>
    </row>
    <row r="726" spans="1:13" x14ac:dyDescent="0.2">
      <c r="A726" s="2">
        <v>43091</v>
      </c>
      <c r="B726" s="10">
        <v>43.752499999999998</v>
      </c>
      <c r="C726" s="7">
        <v>1168.3599999999999</v>
      </c>
      <c r="D726" s="5">
        <v>177.2</v>
      </c>
      <c r="F726" s="11">
        <f t="shared" si="33"/>
        <v>0</v>
      </c>
      <c r="G726" s="8">
        <f t="shared" si="34"/>
        <v>1168.3599999999999</v>
      </c>
      <c r="K726" s="33">
        <v>2.1184850000000002</v>
      </c>
      <c r="L726" s="33">
        <v>0.81798099999999996</v>
      </c>
      <c r="M726" s="35">
        <f t="shared" si="35"/>
        <v>2.9364660000000002</v>
      </c>
    </row>
    <row r="727" spans="1:13" x14ac:dyDescent="0.2">
      <c r="A727" s="2">
        <v>43090</v>
      </c>
      <c r="B727" s="10">
        <v>43.752499999999998</v>
      </c>
      <c r="C727" s="7">
        <v>1174.76</v>
      </c>
      <c r="D727" s="5">
        <v>177.45</v>
      </c>
      <c r="F727" s="11">
        <f t="shared" si="33"/>
        <v>0</v>
      </c>
      <c r="G727" s="8">
        <f t="shared" si="34"/>
        <v>1174.76</v>
      </c>
      <c r="K727" s="33">
        <v>0.83631500000000003</v>
      </c>
      <c r="L727" s="33">
        <v>1.814514</v>
      </c>
      <c r="M727" s="35">
        <f t="shared" si="35"/>
        <v>2.6508289999999999</v>
      </c>
    </row>
    <row r="728" spans="1:13" x14ac:dyDescent="0.2">
      <c r="A728" s="2">
        <v>43089</v>
      </c>
      <c r="B728" s="10">
        <v>43.587499999999999</v>
      </c>
      <c r="C728" s="7">
        <v>1177.6199999999999</v>
      </c>
      <c r="D728" s="5">
        <v>177.89</v>
      </c>
      <c r="F728" s="11">
        <f t="shared" si="33"/>
        <v>0</v>
      </c>
      <c r="G728" s="8">
        <f t="shared" si="34"/>
        <v>1177.6199999999999</v>
      </c>
      <c r="K728" s="33">
        <v>3.262467</v>
      </c>
      <c r="L728" s="33">
        <v>5.1926009999999998</v>
      </c>
      <c r="M728" s="35">
        <f t="shared" si="35"/>
        <v>8.4550680000000007</v>
      </c>
    </row>
    <row r="729" spans="1:13" x14ac:dyDescent="0.2">
      <c r="A729" s="2">
        <v>43088</v>
      </c>
      <c r="B729" s="10">
        <v>43.634999999999998</v>
      </c>
      <c r="C729" s="7">
        <v>1187.3800000000001</v>
      </c>
      <c r="D729" s="5">
        <v>179.51</v>
      </c>
      <c r="F729" s="11">
        <f t="shared" si="33"/>
        <v>0</v>
      </c>
      <c r="G729" s="8">
        <f t="shared" si="34"/>
        <v>1187.3800000000001</v>
      </c>
      <c r="K729" s="33">
        <v>1.3736660000000001</v>
      </c>
      <c r="L729" s="33">
        <v>3.2184159999999999</v>
      </c>
      <c r="M729" s="35">
        <f t="shared" si="35"/>
        <v>4.5920819999999996</v>
      </c>
    </row>
    <row r="730" spans="1:13" x14ac:dyDescent="0.2">
      <c r="A730" s="2">
        <v>43087</v>
      </c>
      <c r="B730" s="10">
        <v>44.104999999999997</v>
      </c>
      <c r="C730" s="7">
        <v>1190.58</v>
      </c>
      <c r="D730" s="5">
        <v>180.82</v>
      </c>
      <c r="F730" s="11">
        <f t="shared" si="33"/>
        <v>0</v>
      </c>
      <c r="G730" s="8">
        <f t="shared" si="34"/>
        <v>1190.58</v>
      </c>
      <c r="K730" s="33">
        <v>-4.1965500000000002</v>
      </c>
      <c r="L730" s="33">
        <v>-0.70247999999999999</v>
      </c>
      <c r="M730" s="35">
        <f t="shared" si="35"/>
        <v>-4.8990299999999998</v>
      </c>
    </row>
    <row r="731" spans="1:13" x14ac:dyDescent="0.2">
      <c r="A731" s="2">
        <v>43084</v>
      </c>
      <c r="B731" s="10">
        <v>43.4925</v>
      </c>
      <c r="C731" s="7">
        <v>1179.1400000000001</v>
      </c>
      <c r="D731" s="5">
        <v>180.18</v>
      </c>
      <c r="F731" s="11">
        <f t="shared" si="33"/>
        <v>0</v>
      </c>
      <c r="G731" s="8">
        <f t="shared" si="34"/>
        <v>1179.1400000000001</v>
      </c>
      <c r="K731" s="33">
        <v>-1.9080299999999999</v>
      </c>
      <c r="L731" s="33">
        <v>-4.8627799999999999</v>
      </c>
      <c r="M731" s="35">
        <f t="shared" si="35"/>
        <v>-6.77081</v>
      </c>
    </row>
    <row r="732" spans="1:13" x14ac:dyDescent="0.2">
      <c r="A732" s="2">
        <v>43083</v>
      </c>
      <c r="B732" s="10">
        <v>43.055</v>
      </c>
      <c r="C732" s="7">
        <v>1174.26</v>
      </c>
      <c r="D732" s="5">
        <v>178.39</v>
      </c>
      <c r="F732" s="11">
        <f t="shared" si="33"/>
        <v>0</v>
      </c>
      <c r="G732" s="8">
        <f t="shared" si="34"/>
        <v>1174.26</v>
      </c>
      <c r="K732" s="33">
        <v>-3.3448000000000002</v>
      </c>
      <c r="L732" s="33">
        <v>-0.32286999999999999</v>
      </c>
      <c r="M732" s="35">
        <f t="shared" si="35"/>
        <v>-3.6676700000000002</v>
      </c>
    </row>
    <row r="733" spans="1:13" x14ac:dyDescent="0.2">
      <c r="A733" s="2">
        <v>43082</v>
      </c>
      <c r="B733" s="10">
        <v>43.067500000000003</v>
      </c>
      <c r="C733" s="7">
        <v>1164.1300000000001</v>
      </c>
      <c r="D733" s="5">
        <v>178.3</v>
      </c>
      <c r="F733" s="11">
        <f t="shared" si="33"/>
        <v>0</v>
      </c>
      <c r="G733" s="8">
        <f t="shared" si="34"/>
        <v>1164.1300000000001</v>
      </c>
      <c r="K733" s="33">
        <v>0.21913199999999999</v>
      </c>
      <c r="L733" s="33">
        <v>-4.0606299999999997</v>
      </c>
      <c r="M733" s="35">
        <f t="shared" si="35"/>
        <v>-3.8414979999999996</v>
      </c>
    </row>
    <row r="734" spans="1:13" x14ac:dyDescent="0.2">
      <c r="A734" s="2">
        <v>43081</v>
      </c>
      <c r="B734" s="10">
        <v>42.924999999999997</v>
      </c>
      <c r="C734" s="7">
        <v>1165.08</v>
      </c>
      <c r="D734" s="5">
        <v>176.96</v>
      </c>
      <c r="F734" s="11">
        <f t="shared" si="33"/>
        <v>0</v>
      </c>
      <c r="G734" s="8">
        <f t="shared" si="34"/>
        <v>1165.08</v>
      </c>
      <c r="K734" s="33">
        <v>1.4333199999999999</v>
      </c>
      <c r="L734" s="33">
        <v>6.2546609999999996</v>
      </c>
      <c r="M734" s="35">
        <f t="shared" si="35"/>
        <v>7.6879809999999997</v>
      </c>
    </row>
    <row r="735" spans="1:13" x14ac:dyDescent="0.2">
      <c r="A735" s="2">
        <v>43080</v>
      </c>
      <c r="B735" s="10">
        <v>43.167499999999997</v>
      </c>
      <c r="C735" s="7">
        <v>1168.92</v>
      </c>
      <c r="D735" s="5">
        <v>179.04</v>
      </c>
      <c r="F735" s="11">
        <f t="shared" si="33"/>
        <v>0</v>
      </c>
      <c r="G735" s="8">
        <f t="shared" si="34"/>
        <v>1168.92</v>
      </c>
      <c r="K735" s="33">
        <v>-2.84253</v>
      </c>
      <c r="L735" s="33">
        <v>1.7434609999999999</v>
      </c>
      <c r="M735" s="35">
        <f t="shared" si="35"/>
        <v>-1.0990690000000001</v>
      </c>
    </row>
    <row r="736" spans="1:13" x14ac:dyDescent="0.2">
      <c r="A736" s="2">
        <v>43077</v>
      </c>
      <c r="B736" s="10">
        <v>42.342500000000001</v>
      </c>
      <c r="C736" s="7">
        <v>1162</v>
      </c>
      <c r="D736" s="5">
        <v>179</v>
      </c>
      <c r="F736" s="11">
        <f t="shared" si="33"/>
        <v>0</v>
      </c>
      <c r="G736" s="8">
        <f t="shared" si="34"/>
        <v>1162</v>
      </c>
      <c r="K736" s="33">
        <v>-0.7399</v>
      </c>
      <c r="L736" s="33">
        <v>3.7583929999999999</v>
      </c>
      <c r="M736" s="35">
        <f t="shared" si="35"/>
        <v>3.0184929999999999</v>
      </c>
    </row>
    <row r="737" spans="1:13" x14ac:dyDescent="0.2">
      <c r="A737" s="2">
        <v>43076</v>
      </c>
      <c r="B737" s="10">
        <v>42.33</v>
      </c>
      <c r="C737" s="7">
        <v>1159.79</v>
      </c>
      <c r="D737" s="5">
        <v>180.14</v>
      </c>
      <c r="F737" s="11">
        <f t="shared" si="33"/>
        <v>0</v>
      </c>
      <c r="G737" s="8">
        <f t="shared" si="34"/>
        <v>1159.79</v>
      </c>
      <c r="K737" s="33">
        <v>-2.5145900000000001</v>
      </c>
      <c r="L737" s="33">
        <v>-13.173400000000001</v>
      </c>
      <c r="M737" s="35">
        <f t="shared" si="35"/>
        <v>-15.687990000000001</v>
      </c>
    </row>
    <row r="738" spans="1:13" x14ac:dyDescent="0.2">
      <c r="A738" s="2">
        <v>43075</v>
      </c>
      <c r="B738" s="10">
        <v>42.252499999999998</v>
      </c>
      <c r="C738" s="7">
        <v>1152.3499999999999</v>
      </c>
      <c r="D738" s="5">
        <v>176.06</v>
      </c>
      <c r="F738" s="11">
        <f t="shared" si="33"/>
        <v>0</v>
      </c>
      <c r="G738" s="8">
        <f t="shared" si="34"/>
        <v>1152.3499999999999</v>
      </c>
      <c r="K738" s="33">
        <v>-3.4629599999999998</v>
      </c>
      <c r="L738" s="33">
        <v>-10.9261</v>
      </c>
      <c r="M738" s="35">
        <f t="shared" si="35"/>
        <v>-14.389060000000001</v>
      </c>
    </row>
    <row r="739" spans="1:13" x14ac:dyDescent="0.2">
      <c r="A739" s="2">
        <v>43074</v>
      </c>
      <c r="B739" s="10">
        <v>42.41</v>
      </c>
      <c r="C739" s="7">
        <v>1141.57</v>
      </c>
      <c r="D739" s="5">
        <v>172.83</v>
      </c>
      <c r="F739" s="11">
        <f t="shared" si="33"/>
        <v>0</v>
      </c>
      <c r="G739" s="8">
        <f t="shared" si="34"/>
        <v>1141.57</v>
      </c>
      <c r="K739" s="33">
        <v>-2.4955599999999998</v>
      </c>
      <c r="L739" s="33">
        <v>-4.5406899999999997</v>
      </c>
      <c r="M739" s="35">
        <f t="shared" si="35"/>
        <v>-7.036249999999999</v>
      </c>
    </row>
    <row r="740" spans="1:13" x14ac:dyDescent="0.2">
      <c r="A740" s="2">
        <v>43073</v>
      </c>
      <c r="B740" s="10">
        <v>42.45</v>
      </c>
      <c r="C740" s="7">
        <v>1133.95</v>
      </c>
      <c r="D740" s="5">
        <v>171.47</v>
      </c>
      <c r="F740" s="11">
        <f t="shared" si="33"/>
        <v>0</v>
      </c>
      <c r="G740" s="8">
        <f t="shared" si="34"/>
        <v>1133.95</v>
      </c>
      <c r="K740" s="33">
        <v>9.6098359999999996</v>
      </c>
      <c r="L740" s="33">
        <v>11.167109999999999</v>
      </c>
      <c r="M740" s="35">
        <f t="shared" si="35"/>
        <v>20.776945999999999</v>
      </c>
    </row>
    <row r="741" spans="1:13" x14ac:dyDescent="0.2">
      <c r="A741" s="2">
        <v>43070</v>
      </c>
      <c r="B741" s="10">
        <v>42.762500000000003</v>
      </c>
      <c r="C741" s="7">
        <v>1162.3499999999999</v>
      </c>
      <c r="D741" s="5">
        <v>175.1</v>
      </c>
      <c r="F741" s="11">
        <f t="shared" si="33"/>
        <v>0</v>
      </c>
      <c r="G741" s="8">
        <f t="shared" si="34"/>
        <v>1162.3499999999999</v>
      </c>
      <c r="K741" s="33">
        <v>4.9003889999999997</v>
      </c>
      <c r="L741" s="33">
        <v>6.3512180000000003</v>
      </c>
      <c r="M741" s="35">
        <f t="shared" si="35"/>
        <v>11.251607</v>
      </c>
    </row>
    <row r="742" spans="1:13" x14ac:dyDescent="0.2">
      <c r="A742" s="2">
        <v>43069</v>
      </c>
      <c r="B742" s="10">
        <v>42.962499999999999</v>
      </c>
      <c r="C742" s="7">
        <v>1176.75</v>
      </c>
      <c r="D742" s="5">
        <v>177.18</v>
      </c>
      <c r="F742" s="11">
        <f t="shared" si="33"/>
        <v>0</v>
      </c>
      <c r="G742" s="8">
        <f t="shared" si="34"/>
        <v>1176.75</v>
      </c>
      <c r="K742" s="33">
        <v>-5.5204599999999999</v>
      </c>
      <c r="L742" s="33">
        <v>-5.3613299999999997</v>
      </c>
      <c r="M742" s="35">
        <f t="shared" si="35"/>
        <v>-10.881789999999999</v>
      </c>
    </row>
    <row r="743" spans="1:13" x14ac:dyDescent="0.2">
      <c r="A743" s="2">
        <v>43068</v>
      </c>
      <c r="B743" s="10">
        <v>42.37</v>
      </c>
      <c r="C743" s="7">
        <v>1161.27</v>
      </c>
      <c r="D743" s="5">
        <v>175.13</v>
      </c>
      <c r="F743" s="11">
        <f t="shared" si="33"/>
        <v>0</v>
      </c>
      <c r="G743" s="8">
        <f t="shared" si="34"/>
        <v>1161.27</v>
      </c>
      <c r="K743" s="33">
        <v>11.30208</v>
      </c>
      <c r="L743" s="33">
        <v>21.813279999999999</v>
      </c>
      <c r="M743" s="35">
        <f t="shared" si="35"/>
        <v>33.115359999999995</v>
      </c>
    </row>
    <row r="744" spans="1:13" x14ac:dyDescent="0.2">
      <c r="A744" s="2">
        <v>43067</v>
      </c>
      <c r="B744" s="10">
        <v>43.267499999999998</v>
      </c>
      <c r="C744" s="7">
        <v>1193.5999999999999</v>
      </c>
      <c r="D744" s="5">
        <v>182.42</v>
      </c>
      <c r="F744" s="11">
        <f t="shared" si="33"/>
        <v>0</v>
      </c>
      <c r="G744" s="8">
        <f t="shared" si="34"/>
        <v>1193.5999999999999</v>
      </c>
      <c r="K744" s="33">
        <v>0.90875099999999998</v>
      </c>
      <c r="L744" s="33">
        <v>1.416533</v>
      </c>
      <c r="M744" s="35">
        <f t="shared" si="35"/>
        <v>2.3252839999999999</v>
      </c>
    </row>
    <row r="745" spans="1:13" x14ac:dyDescent="0.2">
      <c r="A745" s="2">
        <v>43066</v>
      </c>
      <c r="B745" s="10">
        <v>43.522500000000001</v>
      </c>
      <c r="C745" s="7">
        <v>1195.83</v>
      </c>
      <c r="D745" s="5">
        <v>183.03</v>
      </c>
      <c r="F745" s="11">
        <f t="shared" si="33"/>
        <v>0</v>
      </c>
      <c r="G745" s="8">
        <f t="shared" si="34"/>
        <v>1195.83</v>
      </c>
      <c r="K745" s="33">
        <v>-3.1066799999999999</v>
      </c>
      <c r="L745" s="33">
        <v>-1.3178000000000001</v>
      </c>
      <c r="M745" s="35">
        <f t="shared" si="35"/>
        <v>-4.42448</v>
      </c>
    </row>
    <row r="746" spans="1:13" x14ac:dyDescent="0.2">
      <c r="A746" s="2">
        <v>43063</v>
      </c>
      <c r="B746" s="10">
        <v>43.7425</v>
      </c>
      <c r="C746" s="7">
        <v>1186</v>
      </c>
      <c r="D746" s="5">
        <v>182.78</v>
      </c>
      <c r="F746" s="11">
        <f t="shared" si="33"/>
        <v>0</v>
      </c>
      <c r="G746" s="8">
        <f t="shared" si="34"/>
        <v>1186</v>
      </c>
      <c r="K746" s="33">
        <v>-9.8791100000000007</v>
      </c>
      <c r="L746" s="33">
        <v>-6.2436999999999996</v>
      </c>
      <c r="M746" s="35">
        <f t="shared" si="35"/>
        <v>-16.122810000000001</v>
      </c>
    </row>
    <row r="747" spans="1:13" x14ac:dyDescent="0.2">
      <c r="A747" s="2">
        <v>43062</v>
      </c>
      <c r="B747" s="10">
        <v>43.74</v>
      </c>
      <c r="C747" s="7">
        <v>1156.1600000000001</v>
      </c>
      <c r="D747" s="5">
        <v>180.87</v>
      </c>
      <c r="F747" s="11">
        <f t="shared" si="33"/>
        <v>0</v>
      </c>
      <c r="G747" s="8">
        <f t="shared" si="34"/>
        <v>1156.1600000000001</v>
      </c>
      <c r="K747" s="33">
        <v>0</v>
      </c>
      <c r="L747" s="33">
        <v>0</v>
      </c>
      <c r="M747" s="35">
        <f t="shared" si="35"/>
        <v>0</v>
      </c>
    </row>
    <row r="748" spans="1:13" x14ac:dyDescent="0.2">
      <c r="A748" s="2">
        <v>43061</v>
      </c>
      <c r="B748" s="10">
        <v>43.74</v>
      </c>
      <c r="C748" s="7">
        <v>1156.1600000000001</v>
      </c>
      <c r="D748" s="5">
        <v>180.87</v>
      </c>
      <c r="F748" s="11">
        <f t="shared" si="33"/>
        <v>0</v>
      </c>
      <c r="G748" s="8">
        <f t="shared" si="34"/>
        <v>1156.1600000000001</v>
      </c>
      <c r="K748" s="33">
        <v>-5.8223799999999999</v>
      </c>
      <c r="L748" s="33">
        <v>4.2729309999999998</v>
      </c>
      <c r="M748" s="35">
        <f t="shared" si="35"/>
        <v>-1.5494490000000001</v>
      </c>
    </row>
    <row r="749" spans="1:13" x14ac:dyDescent="0.2">
      <c r="A749" s="2">
        <v>43060</v>
      </c>
      <c r="B749" s="10">
        <v>43.284999999999997</v>
      </c>
      <c r="C749" s="7">
        <v>1139.49</v>
      </c>
      <c r="D749" s="5">
        <v>181.86</v>
      </c>
      <c r="F749" s="11">
        <f t="shared" si="33"/>
        <v>0</v>
      </c>
      <c r="G749" s="8">
        <f t="shared" si="34"/>
        <v>1139.49</v>
      </c>
      <c r="K749" s="33">
        <v>-4.8912500000000003</v>
      </c>
      <c r="L749" s="33">
        <v>-8.4135799999999996</v>
      </c>
      <c r="M749" s="35">
        <f t="shared" si="35"/>
        <v>-13.304829999999999</v>
      </c>
    </row>
    <row r="750" spans="1:13" x14ac:dyDescent="0.2">
      <c r="A750" s="2">
        <v>43059</v>
      </c>
      <c r="B750" s="10">
        <v>42.494999999999997</v>
      </c>
      <c r="C750" s="7">
        <v>1126.31</v>
      </c>
      <c r="D750" s="5">
        <v>178.74</v>
      </c>
      <c r="F750" s="11">
        <f t="shared" si="33"/>
        <v>0</v>
      </c>
      <c r="G750" s="8">
        <f t="shared" si="34"/>
        <v>1126.31</v>
      </c>
      <c r="K750" s="33">
        <v>1.2101489999999999</v>
      </c>
      <c r="L750" s="33">
        <v>0.75414400000000004</v>
      </c>
      <c r="M750" s="35">
        <f t="shared" si="35"/>
        <v>1.9642930000000001</v>
      </c>
    </row>
    <row r="751" spans="1:13" x14ac:dyDescent="0.2">
      <c r="A751" s="2">
        <v>43056</v>
      </c>
      <c r="B751" s="10">
        <v>42.537500000000001</v>
      </c>
      <c r="C751" s="7">
        <v>1129.8800000000001</v>
      </c>
      <c r="D751" s="5">
        <v>179</v>
      </c>
      <c r="F751" s="11">
        <f t="shared" si="33"/>
        <v>0</v>
      </c>
      <c r="G751" s="8">
        <f t="shared" si="34"/>
        <v>1129.8800000000001</v>
      </c>
      <c r="K751" s="33">
        <v>2.6116929999999998</v>
      </c>
      <c r="L751" s="33">
        <v>1.3908529999999999</v>
      </c>
      <c r="M751" s="35">
        <f t="shared" si="35"/>
        <v>4.0025459999999997</v>
      </c>
    </row>
    <row r="752" spans="1:13" x14ac:dyDescent="0.2">
      <c r="A752" s="2">
        <v>43055</v>
      </c>
      <c r="B752" s="10">
        <v>42.774999999999999</v>
      </c>
      <c r="C752" s="7">
        <v>1137.29</v>
      </c>
      <c r="D752" s="5">
        <v>179.59</v>
      </c>
      <c r="F752" s="11">
        <f t="shared" si="33"/>
        <v>0</v>
      </c>
      <c r="G752" s="8">
        <f t="shared" si="34"/>
        <v>1137.29</v>
      </c>
      <c r="K752" s="33">
        <v>-3.8465799999999999</v>
      </c>
      <c r="L752" s="33">
        <v>-4.2186300000000001</v>
      </c>
      <c r="M752" s="35">
        <f t="shared" si="35"/>
        <v>-8.0652100000000004</v>
      </c>
    </row>
    <row r="753" spans="1:13" x14ac:dyDescent="0.2">
      <c r="A753" s="2">
        <v>43054</v>
      </c>
      <c r="B753" s="10">
        <v>42.27</v>
      </c>
      <c r="C753" s="7">
        <v>1126.69</v>
      </c>
      <c r="D753" s="5">
        <v>177.95</v>
      </c>
      <c r="F753" s="11">
        <f t="shared" si="33"/>
        <v>0</v>
      </c>
      <c r="G753" s="8">
        <f t="shared" si="34"/>
        <v>1126.69</v>
      </c>
      <c r="K753" s="33">
        <v>3.737762</v>
      </c>
      <c r="L753" s="33">
        <v>-0.89100999999999997</v>
      </c>
      <c r="M753" s="35">
        <f t="shared" si="35"/>
        <v>2.8467519999999999</v>
      </c>
    </row>
    <row r="754" spans="1:13" x14ac:dyDescent="0.2">
      <c r="A754" s="2">
        <v>43053</v>
      </c>
      <c r="B754" s="10">
        <v>42.835000000000001</v>
      </c>
      <c r="C754" s="7">
        <v>1136.8399999999999</v>
      </c>
      <c r="D754" s="5">
        <v>178.07</v>
      </c>
      <c r="F754" s="11">
        <f t="shared" si="33"/>
        <v>0</v>
      </c>
      <c r="G754" s="8">
        <f t="shared" si="34"/>
        <v>1136.8399999999999</v>
      </c>
      <c r="K754" s="33">
        <v>-2.0990099999999998</v>
      </c>
      <c r="L754" s="33">
        <v>0.79655699999999996</v>
      </c>
      <c r="M754" s="35">
        <f t="shared" si="35"/>
        <v>-1.3024529999999999</v>
      </c>
    </row>
    <row r="755" spans="1:13" x14ac:dyDescent="0.2">
      <c r="A755" s="2">
        <v>43052</v>
      </c>
      <c r="B755" s="10">
        <v>43.4925</v>
      </c>
      <c r="C755" s="7">
        <v>1129.17</v>
      </c>
      <c r="D755" s="5">
        <v>178.77</v>
      </c>
      <c r="F755" s="11">
        <f t="shared" si="33"/>
        <v>0</v>
      </c>
      <c r="G755" s="8">
        <f t="shared" si="34"/>
        <v>1129.17</v>
      </c>
      <c r="K755" s="33">
        <v>-1.1474</v>
      </c>
      <c r="L755" s="33">
        <v>-1.41188</v>
      </c>
      <c r="M755" s="35">
        <f t="shared" si="35"/>
        <v>-2.5592800000000002</v>
      </c>
    </row>
    <row r="756" spans="1:13" x14ac:dyDescent="0.2">
      <c r="A756" s="2">
        <v>43049</v>
      </c>
      <c r="B756" s="10">
        <v>43.667499999999997</v>
      </c>
      <c r="C756" s="7">
        <v>1125.3499999999999</v>
      </c>
      <c r="D756" s="5">
        <v>178.46</v>
      </c>
      <c r="F756" s="11">
        <f t="shared" si="33"/>
        <v>0</v>
      </c>
      <c r="G756" s="8">
        <f t="shared" si="34"/>
        <v>1125.3499999999999</v>
      </c>
      <c r="K756" s="33">
        <v>1.4535990000000001</v>
      </c>
      <c r="L756" s="33">
        <v>2.061159</v>
      </c>
      <c r="M756" s="35">
        <f t="shared" si="35"/>
        <v>3.514758</v>
      </c>
    </row>
    <row r="757" spans="1:13" x14ac:dyDescent="0.2">
      <c r="A757" s="2">
        <v>43048</v>
      </c>
      <c r="B757" s="10">
        <v>43.97</v>
      </c>
      <c r="C757" s="7">
        <v>1129.1300000000001</v>
      </c>
      <c r="D757" s="5">
        <v>179.3</v>
      </c>
      <c r="F757" s="11">
        <f t="shared" si="33"/>
        <v>0</v>
      </c>
      <c r="G757" s="8">
        <f t="shared" si="34"/>
        <v>1129.1300000000001</v>
      </c>
      <c r="K757" s="33">
        <v>1.301509</v>
      </c>
      <c r="L757" s="33">
        <v>0.646227</v>
      </c>
      <c r="M757" s="35">
        <f t="shared" si="35"/>
        <v>1.9477359999999999</v>
      </c>
    </row>
    <row r="758" spans="1:13" x14ac:dyDescent="0.2">
      <c r="A758" s="2">
        <v>43047</v>
      </c>
      <c r="B758" s="10">
        <v>44.06</v>
      </c>
      <c r="C758" s="7">
        <v>1132.8800000000001</v>
      </c>
      <c r="D758" s="5">
        <v>179.56</v>
      </c>
      <c r="F758" s="11">
        <f t="shared" si="33"/>
        <v>0</v>
      </c>
      <c r="G758" s="8">
        <f t="shared" si="34"/>
        <v>1132.8800000000001</v>
      </c>
      <c r="K758" s="33">
        <v>-3.4533</v>
      </c>
      <c r="L758" s="33">
        <v>3.0698409999999998</v>
      </c>
      <c r="M758" s="35">
        <f t="shared" si="35"/>
        <v>-0.38345900000000022</v>
      </c>
    </row>
    <row r="759" spans="1:13" x14ac:dyDescent="0.2">
      <c r="A759" s="2">
        <v>43046</v>
      </c>
      <c r="B759" s="10">
        <v>43.702500000000001</v>
      </c>
      <c r="C759" s="7">
        <v>1123.17</v>
      </c>
      <c r="D759" s="5">
        <v>180.25</v>
      </c>
      <c r="F759" s="11">
        <f t="shared" si="33"/>
        <v>0</v>
      </c>
      <c r="G759" s="8">
        <f t="shared" si="34"/>
        <v>1123.17</v>
      </c>
      <c r="K759" s="33">
        <v>-0.92449999999999999</v>
      </c>
      <c r="L759" s="33">
        <v>5.6314999999999997E-2</v>
      </c>
      <c r="M759" s="35">
        <f t="shared" si="35"/>
        <v>-0.86818499999999998</v>
      </c>
    </row>
    <row r="760" spans="1:13" x14ac:dyDescent="0.2">
      <c r="A760" s="2">
        <v>43045</v>
      </c>
      <c r="B760" s="10">
        <v>43.5625</v>
      </c>
      <c r="C760" s="7">
        <v>1120.6600000000001</v>
      </c>
      <c r="D760" s="5">
        <v>180.17</v>
      </c>
      <c r="F760" s="11">
        <f t="shared" si="33"/>
        <v>0</v>
      </c>
      <c r="G760" s="8">
        <f t="shared" si="34"/>
        <v>1120.6600000000001</v>
      </c>
      <c r="K760" s="33">
        <v>-3.2916599999999998</v>
      </c>
      <c r="L760" s="33">
        <v>-3.0959400000000001</v>
      </c>
      <c r="M760" s="35">
        <f t="shared" si="35"/>
        <v>-6.3875999999999999</v>
      </c>
    </row>
    <row r="761" spans="1:13" x14ac:dyDescent="0.2">
      <c r="A761" s="2">
        <v>43042</v>
      </c>
      <c r="B761" s="10">
        <v>43.125</v>
      </c>
      <c r="C761" s="7">
        <v>1111.5999999999999</v>
      </c>
      <c r="D761" s="5">
        <v>178.92</v>
      </c>
      <c r="F761" s="11">
        <f t="shared" si="33"/>
        <v>0</v>
      </c>
      <c r="G761" s="8">
        <f t="shared" si="34"/>
        <v>1111.5999999999999</v>
      </c>
      <c r="K761" s="33">
        <v>-6.4872199999999998</v>
      </c>
      <c r="L761" s="33">
        <v>2.4934370000000001</v>
      </c>
      <c r="M761" s="35">
        <f t="shared" si="35"/>
        <v>-3.9937829999999996</v>
      </c>
    </row>
    <row r="762" spans="1:13" x14ac:dyDescent="0.2">
      <c r="A762" s="2">
        <v>43041</v>
      </c>
      <c r="B762" s="10">
        <v>42.027500000000003</v>
      </c>
      <c r="C762" s="7">
        <v>1094.22</v>
      </c>
      <c r="D762" s="5">
        <v>178.92</v>
      </c>
      <c r="F762" s="11">
        <f t="shared" si="33"/>
        <v>0</v>
      </c>
      <c r="G762" s="8">
        <f t="shared" si="34"/>
        <v>1094.22</v>
      </c>
      <c r="K762" s="33">
        <v>2.9273449999999999</v>
      </c>
      <c r="L762" s="33">
        <v>12.929930000000001</v>
      </c>
      <c r="M762" s="35">
        <f t="shared" si="35"/>
        <v>15.857275000000001</v>
      </c>
    </row>
    <row r="763" spans="1:13" x14ac:dyDescent="0.2">
      <c r="A763" s="2">
        <v>43040</v>
      </c>
      <c r="B763" s="10">
        <v>41.722499999999997</v>
      </c>
      <c r="C763" s="7">
        <v>1103.68</v>
      </c>
      <c r="D763" s="5">
        <v>182.66</v>
      </c>
      <c r="F763" s="11">
        <f t="shared" si="33"/>
        <v>0</v>
      </c>
      <c r="G763" s="8">
        <f t="shared" si="34"/>
        <v>1103.68</v>
      </c>
      <c r="K763" s="33">
        <v>0.88920200000000005</v>
      </c>
      <c r="L763" s="33">
        <v>-9.7281600000000008</v>
      </c>
      <c r="M763" s="35">
        <f t="shared" si="35"/>
        <v>-8.8389580000000016</v>
      </c>
    </row>
    <row r="764" spans="1:13" x14ac:dyDescent="0.2">
      <c r="A764" s="2">
        <v>43039</v>
      </c>
      <c r="B764" s="10">
        <v>42.26</v>
      </c>
      <c r="C764" s="7">
        <v>1105.28</v>
      </c>
      <c r="D764" s="5">
        <v>180.06</v>
      </c>
      <c r="F764" s="11">
        <f t="shared" si="33"/>
        <v>0</v>
      </c>
      <c r="G764" s="8">
        <f t="shared" si="34"/>
        <v>1105.28</v>
      </c>
      <c r="K764" s="33">
        <v>1.455732</v>
      </c>
      <c r="L764" s="33">
        <v>0.69604999999999995</v>
      </c>
      <c r="M764" s="35">
        <f t="shared" si="35"/>
        <v>2.1517819999999999</v>
      </c>
    </row>
    <row r="765" spans="1:13" x14ac:dyDescent="0.2">
      <c r="A765" s="2">
        <v>43038</v>
      </c>
      <c r="B765" s="10">
        <v>41.68</v>
      </c>
      <c r="C765" s="7">
        <v>1110.8499999999999</v>
      </c>
      <c r="D765" s="5">
        <v>179.87</v>
      </c>
      <c r="F765" s="11">
        <f t="shared" si="33"/>
        <v>0</v>
      </c>
      <c r="G765" s="8">
        <f t="shared" si="34"/>
        <v>1110.8499999999999</v>
      </c>
      <c r="K765" s="33">
        <v>-3.8908299999999998</v>
      </c>
      <c r="L765" s="33">
        <v>-4.4266399999999999</v>
      </c>
      <c r="M765" s="35">
        <f t="shared" si="35"/>
        <v>-8.3174700000000001</v>
      </c>
    </row>
    <row r="766" spans="1:13" x14ac:dyDescent="0.2">
      <c r="A766" s="2">
        <v>43035</v>
      </c>
      <c r="B766" s="10">
        <v>40.762500000000003</v>
      </c>
      <c r="C766" s="7">
        <v>1100.95</v>
      </c>
      <c r="D766" s="5">
        <v>177.88</v>
      </c>
      <c r="F766" s="11">
        <f t="shared" si="33"/>
        <v>0</v>
      </c>
      <c r="G766" s="8">
        <f t="shared" si="34"/>
        <v>1100.95</v>
      </c>
      <c r="K766" s="33">
        <v>-43.485100000000003</v>
      </c>
      <c r="L766" s="33">
        <v>-20.518000000000001</v>
      </c>
      <c r="M766" s="35">
        <f t="shared" si="35"/>
        <v>-64.003100000000003</v>
      </c>
    </row>
    <row r="767" spans="1:13" x14ac:dyDescent="0.2">
      <c r="A767" s="2">
        <v>43034</v>
      </c>
      <c r="B767" s="10">
        <v>39.352499999999999</v>
      </c>
      <c r="C767" s="7">
        <v>972.42989999999998</v>
      </c>
      <c r="D767" s="5">
        <v>170.63</v>
      </c>
      <c r="F767" s="11">
        <f t="shared" si="33"/>
        <v>0</v>
      </c>
      <c r="G767" s="8">
        <f t="shared" si="34"/>
        <v>972.42989999999998</v>
      </c>
      <c r="K767" s="33">
        <v>-8.3599999999999994E-3</v>
      </c>
      <c r="L767" s="33">
        <v>0.46982299999999999</v>
      </c>
      <c r="M767" s="35">
        <f t="shared" si="35"/>
        <v>0.46146300000000001</v>
      </c>
    </row>
    <row r="768" spans="1:13" x14ac:dyDescent="0.2">
      <c r="A768" s="2">
        <v>43033</v>
      </c>
      <c r="B768" s="10">
        <v>39.102499999999999</v>
      </c>
      <c r="C768" s="7">
        <v>972.90989999999999</v>
      </c>
      <c r="D768" s="5">
        <v>170.6</v>
      </c>
      <c r="F768" s="11">
        <f t="shared" si="33"/>
        <v>0</v>
      </c>
      <c r="G768" s="8">
        <f t="shared" si="34"/>
        <v>972.90989999999999</v>
      </c>
      <c r="K768" s="33">
        <v>1.1051299999999999</v>
      </c>
      <c r="L768" s="33">
        <v>3.534402</v>
      </c>
      <c r="M768" s="35">
        <f t="shared" si="35"/>
        <v>4.639532</v>
      </c>
    </row>
    <row r="769" spans="1:13" x14ac:dyDescent="0.2">
      <c r="A769" s="2">
        <v>43032</v>
      </c>
      <c r="B769" s="10">
        <v>39.274999999999999</v>
      </c>
      <c r="C769" s="7">
        <v>975.8999</v>
      </c>
      <c r="D769" s="5">
        <v>171.8</v>
      </c>
      <c r="F769" s="11">
        <f t="shared" si="33"/>
        <v>0</v>
      </c>
      <c r="G769" s="8">
        <f t="shared" si="34"/>
        <v>975.8999</v>
      </c>
      <c r="K769" s="33">
        <v>-3.3332299999999999</v>
      </c>
      <c r="L769" s="33">
        <v>-1.2059</v>
      </c>
      <c r="M769" s="35">
        <f t="shared" si="35"/>
        <v>-4.5391300000000001</v>
      </c>
    </row>
    <row r="770" spans="1:13" x14ac:dyDescent="0.2">
      <c r="A770" s="2">
        <v>43031</v>
      </c>
      <c r="B770" s="10">
        <v>39.042499999999997</v>
      </c>
      <c r="C770" s="7">
        <v>966.3</v>
      </c>
      <c r="D770" s="5">
        <v>171.27</v>
      </c>
      <c r="F770" s="11">
        <f t="shared" si="33"/>
        <v>0</v>
      </c>
      <c r="G770" s="8">
        <f t="shared" si="34"/>
        <v>966.3</v>
      </c>
      <c r="K770" s="33">
        <v>5.5114770000000002</v>
      </c>
      <c r="L770" s="33">
        <v>12.093400000000001</v>
      </c>
      <c r="M770" s="35">
        <f t="shared" si="35"/>
        <v>17.604877000000002</v>
      </c>
    </row>
    <row r="771" spans="1:13" x14ac:dyDescent="0.2">
      <c r="A771" s="2">
        <v>43028</v>
      </c>
      <c r="B771" s="10">
        <v>39.0625</v>
      </c>
      <c r="C771" s="7">
        <v>982.90989999999999</v>
      </c>
      <c r="D771" s="5">
        <v>174.98</v>
      </c>
      <c r="F771" s="11">
        <f t="shared" si="33"/>
        <v>0</v>
      </c>
      <c r="G771" s="8">
        <f t="shared" si="34"/>
        <v>982.90989999999999</v>
      </c>
      <c r="K771" s="33">
        <v>1.179659</v>
      </c>
      <c r="L771" s="33">
        <v>-1.22085</v>
      </c>
      <c r="M771" s="35">
        <f t="shared" si="35"/>
        <v>-4.1190999999999978E-2</v>
      </c>
    </row>
    <row r="772" spans="1:13" x14ac:dyDescent="0.2">
      <c r="A772" s="2">
        <v>43027</v>
      </c>
      <c r="B772" s="10">
        <v>38.994999999999997</v>
      </c>
      <c r="C772" s="7">
        <v>986.61009999999999</v>
      </c>
      <c r="D772" s="5">
        <v>174.56</v>
      </c>
      <c r="F772" s="11">
        <f t="shared" si="33"/>
        <v>0</v>
      </c>
      <c r="G772" s="8">
        <f t="shared" si="34"/>
        <v>986.61009999999999</v>
      </c>
      <c r="K772" s="33">
        <v>4.0713869999999996</v>
      </c>
      <c r="L772" s="33">
        <v>2.66276</v>
      </c>
      <c r="M772" s="35">
        <f t="shared" si="35"/>
        <v>6.7341470000000001</v>
      </c>
    </row>
    <row r="773" spans="1:13" x14ac:dyDescent="0.2">
      <c r="A773" s="2">
        <v>43026</v>
      </c>
      <c r="B773" s="10">
        <v>39.94</v>
      </c>
      <c r="C773" s="7">
        <v>997</v>
      </c>
      <c r="D773" s="5">
        <v>176.03</v>
      </c>
      <c r="F773" s="11">
        <f t="shared" ref="F773:F836" si="36">B773*$P$8</f>
        <v>0</v>
      </c>
      <c r="G773" s="8">
        <f t="shared" ref="G773:G836" si="37">C773*(1-$P$8)</f>
        <v>997</v>
      </c>
      <c r="K773" s="33">
        <v>4.1339360000000003</v>
      </c>
      <c r="L773" s="33">
        <v>-0.14151</v>
      </c>
      <c r="M773" s="35">
        <f t="shared" si="35"/>
        <v>3.9924260000000005</v>
      </c>
    </row>
    <row r="774" spans="1:13" x14ac:dyDescent="0.2">
      <c r="A774" s="2">
        <v>43025</v>
      </c>
      <c r="B774" s="10">
        <v>40.1175</v>
      </c>
      <c r="C774" s="7">
        <v>1009.13</v>
      </c>
      <c r="D774" s="5">
        <v>176.11</v>
      </c>
      <c r="F774" s="11">
        <f t="shared" si="36"/>
        <v>0</v>
      </c>
      <c r="G774" s="8">
        <f t="shared" si="37"/>
        <v>1009.13</v>
      </c>
      <c r="K774" s="33">
        <v>-1.0222</v>
      </c>
      <c r="L774" s="33">
        <v>-4.8672500000000003</v>
      </c>
      <c r="M774" s="35">
        <f t="shared" ref="M774:M837" si="38">SUM(K774:L774)</f>
        <v>-5.8894500000000001</v>
      </c>
    </row>
    <row r="775" spans="1:13" x14ac:dyDescent="0.2">
      <c r="A775" s="2">
        <v>43024</v>
      </c>
      <c r="B775" s="10">
        <v>39.97</v>
      </c>
      <c r="C775" s="7">
        <v>1006.34</v>
      </c>
      <c r="D775" s="5">
        <v>174.52</v>
      </c>
      <c r="F775" s="11">
        <f t="shared" si="36"/>
        <v>0</v>
      </c>
      <c r="G775" s="8">
        <f t="shared" si="37"/>
        <v>1006.34</v>
      </c>
      <c r="K775" s="33">
        <v>-1.6087899999999999</v>
      </c>
      <c r="L775" s="33">
        <v>-0.91064000000000001</v>
      </c>
      <c r="M775" s="35">
        <f t="shared" si="38"/>
        <v>-2.5194299999999998</v>
      </c>
    </row>
    <row r="776" spans="1:13" x14ac:dyDescent="0.2">
      <c r="A776" s="2">
        <v>43021</v>
      </c>
      <c r="B776" s="10">
        <v>39.247500000000002</v>
      </c>
      <c r="C776" s="7">
        <v>1002.94</v>
      </c>
      <c r="D776" s="5">
        <v>173.74</v>
      </c>
      <c r="F776" s="11">
        <f t="shared" si="36"/>
        <v>0</v>
      </c>
      <c r="G776" s="8">
        <f t="shared" si="37"/>
        <v>1002.94</v>
      </c>
      <c r="K776" s="33">
        <v>-0.83091000000000004</v>
      </c>
      <c r="L776" s="33">
        <v>-3.3312900000000001</v>
      </c>
      <c r="M776" s="35">
        <f t="shared" si="38"/>
        <v>-4.1622000000000003</v>
      </c>
    </row>
    <row r="777" spans="1:13" x14ac:dyDescent="0.2">
      <c r="A777" s="2">
        <v>43020</v>
      </c>
      <c r="B777" s="10">
        <v>39</v>
      </c>
      <c r="C777" s="7">
        <v>1000.93</v>
      </c>
      <c r="D777" s="5">
        <v>172.55</v>
      </c>
      <c r="F777" s="11">
        <f t="shared" si="36"/>
        <v>0</v>
      </c>
      <c r="G777" s="8">
        <f t="shared" si="37"/>
        <v>1000.93</v>
      </c>
      <c r="K777" s="33">
        <v>-1.8709199999999999</v>
      </c>
      <c r="L777" s="33">
        <v>0.309276</v>
      </c>
      <c r="M777" s="35">
        <f t="shared" si="38"/>
        <v>-1.5616439999999998</v>
      </c>
    </row>
    <row r="778" spans="1:13" x14ac:dyDescent="0.2">
      <c r="A778" s="2">
        <v>43019</v>
      </c>
      <c r="B778" s="10">
        <v>39.137500000000003</v>
      </c>
      <c r="C778" s="7">
        <v>995</v>
      </c>
      <c r="D778" s="5">
        <v>172.74</v>
      </c>
      <c r="F778" s="11">
        <f t="shared" si="36"/>
        <v>0</v>
      </c>
      <c r="G778" s="8">
        <f t="shared" si="37"/>
        <v>995</v>
      </c>
      <c r="K778" s="33">
        <v>-2.6906099999999999</v>
      </c>
      <c r="L778" s="33">
        <v>-3.3935300000000002</v>
      </c>
      <c r="M778" s="35">
        <f t="shared" si="38"/>
        <v>-6.0841399999999997</v>
      </c>
    </row>
    <row r="779" spans="1:13" x14ac:dyDescent="0.2">
      <c r="A779" s="2">
        <v>43018</v>
      </c>
      <c r="B779" s="10">
        <v>38.975000000000001</v>
      </c>
      <c r="C779" s="7">
        <v>987.2</v>
      </c>
      <c r="D779" s="5">
        <v>171.59</v>
      </c>
      <c r="F779" s="11">
        <f t="shared" si="36"/>
        <v>0</v>
      </c>
      <c r="G779" s="8">
        <f t="shared" si="37"/>
        <v>987.2</v>
      </c>
      <c r="K779" s="33">
        <v>1.2445059999999999</v>
      </c>
      <c r="L779" s="33">
        <v>3.01153</v>
      </c>
      <c r="M779" s="35">
        <f t="shared" si="38"/>
        <v>4.2560359999999999</v>
      </c>
    </row>
    <row r="780" spans="1:13" x14ac:dyDescent="0.2">
      <c r="A780" s="2">
        <v>43017</v>
      </c>
      <c r="B780" s="10">
        <v>38.96</v>
      </c>
      <c r="C780" s="7">
        <v>990.99</v>
      </c>
      <c r="D780" s="5">
        <v>172.5</v>
      </c>
      <c r="F780" s="11">
        <f t="shared" si="36"/>
        <v>0</v>
      </c>
      <c r="G780" s="8">
        <f t="shared" si="37"/>
        <v>990.99</v>
      </c>
      <c r="K780" s="33">
        <v>-0.55701000000000001</v>
      </c>
      <c r="L780" s="33">
        <v>-0.57670999999999994</v>
      </c>
      <c r="M780" s="35">
        <f t="shared" si="38"/>
        <v>-1.1337199999999998</v>
      </c>
    </row>
    <row r="781" spans="1:13" x14ac:dyDescent="0.2">
      <c r="A781" s="2">
        <v>43014</v>
      </c>
      <c r="B781" s="10">
        <v>38.825000000000003</v>
      </c>
      <c r="C781" s="7">
        <v>989.58010000000002</v>
      </c>
      <c r="D781" s="5">
        <v>172.23</v>
      </c>
      <c r="F781" s="11">
        <f t="shared" si="36"/>
        <v>0</v>
      </c>
      <c r="G781" s="8">
        <f t="shared" si="37"/>
        <v>989.58010000000002</v>
      </c>
      <c r="K781" s="33">
        <v>-2.8746900000000002</v>
      </c>
      <c r="L781" s="33">
        <v>-3.2903199999999999</v>
      </c>
      <c r="M781" s="35">
        <f t="shared" si="38"/>
        <v>-6.1650100000000005</v>
      </c>
    </row>
    <row r="782" spans="1:13" x14ac:dyDescent="0.2">
      <c r="A782" s="2">
        <v>43013</v>
      </c>
      <c r="B782" s="10">
        <v>38.847499999999997</v>
      </c>
      <c r="C782" s="7">
        <v>980.8501</v>
      </c>
      <c r="D782" s="5">
        <v>171.24</v>
      </c>
      <c r="F782" s="11">
        <f t="shared" si="36"/>
        <v>0</v>
      </c>
      <c r="G782" s="8">
        <f t="shared" si="37"/>
        <v>980.8501</v>
      </c>
      <c r="K782" s="33">
        <v>-5.4170800000000003</v>
      </c>
      <c r="L782" s="33">
        <v>-8.1419800000000002</v>
      </c>
      <c r="M782" s="35">
        <f t="shared" si="38"/>
        <v>-13.559060000000001</v>
      </c>
    </row>
    <row r="783" spans="1:13" x14ac:dyDescent="0.2">
      <c r="A783" s="2">
        <v>43012</v>
      </c>
      <c r="B783" s="10">
        <v>38.369999999999997</v>
      </c>
      <c r="C783" s="7">
        <v>965.45</v>
      </c>
      <c r="D783" s="5">
        <v>168.42</v>
      </c>
      <c r="F783" s="11">
        <f t="shared" si="36"/>
        <v>0</v>
      </c>
      <c r="G783" s="8">
        <f t="shared" si="37"/>
        <v>965.45</v>
      </c>
      <c r="K783" s="33">
        <v>-2.5966800000000001</v>
      </c>
      <c r="L783" s="33">
        <v>4.4707819999999998</v>
      </c>
      <c r="M783" s="35">
        <f t="shared" si="38"/>
        <v>1.8741019999999997</v>
      </c>
    </row>
    <row r="784" spans="1:13" x14ac:dyDescent="0.2">
      <c r="A784" s="2">
        <v>43011</v>
      </c>
      <c r="B784" s="10">
        <v>38.619999999999997</v>
      </c>
      <c r="C784" s="7">
        <v>957.1001</v>
      </c>
      <c r="D784" s="5">
        <v>169.96</v>
      </c>
      <c r="F784" s="11">
        <f t="shared" si="36"/>
        <v>0</v>
      </c>
      <c r="G784" s="8">
        <f t="shared" si="37"/>
        <v>957.1001</v>
      </c>
      <c r="K784" s="33">
        <v>0.57969599999999999</v>
      </c>
      <c r="L784" s="33">
        <v>-1.2226999999999999</v>
      </c>
      <c r="M784" s="35">
        <f t="shared" si="38"/>
        <v>-0.64300399999999991</v>
      </c>
    </row>
    <row r="785" spans="1:13" x14ac:dyDescent="0.2">
      <c r="A785" s="2">
        <v>43010</v>
      </c>
      <c r="B785" s="10">
        <v>38.452500000000001</v>
      </c>
      <c r="C785" s="7">
        <v>959.18989999999997</v>
      </c>
      <c r="D785" s="5">
        <v>169.47</v>
      </c>
      <c r="F785" s="11">
        <f t="shared" si="36"/>
        <v>0</v>
      </c>
      <c r="G785" s="8">
        <f t="shared" si="37"/>
        <v>959.18989999999997</v>
      </c>
      <c r="K785" s="33">
        <v>0.76690100000000005</v>
      </c>
      <c r="L785" s="33">
        <v>4.4046200000000004</v>
      </c>
      <c r="M785" s="35">
        <f t="shared" si="38"/>
        <v>5.1715210000000003</v>
      </c>
    </row>
    <row r="786" spans="1:13" x14ac:dyDescent="0.2">
      <c r="A786" s="2">
        <v>43007</v>
      </c>
      <c r="B786" s="10">
        <v>38.53</v>
      </c>
      <c r="C786" s="7">
        <v>961.3501</v>
      </c>
      <c r="D786" s="5">
        <v>170.87</v>
      </c>
      <c r="F786" s="11">
        <f t="shared" si="36"/>
        <v>0</v>
      </c>
      <c r="G786" s="8">
        <f t="shared" si="37"/>
        <v>961.3501</v>
      </c>
      <c r="K786" s="33">
        <v>-1.7790699999999999</v>
      </c>
      <c r="L786" s="33">
        <v>-6.5248100000000004</v>
      </c>
      <c r="M786" s="35">
        <f t="shared" si="38"/>
        <v>-8.3038799999999995</v>
      </c>
    </row>
    <row r="787" spans="1:13" x14ac:dyDescent="0.2">
      <c r="A787" s="2">
        <v>43006</v>
      </c>
      <c r="B787" s="10">
        <v>38.32</v>
      </c>
      <c r="C787" s="7">
        <v>956.3999</v>
      </c>
      <c r="D787" s="5">
        <v>168.73</v>
      </c>
      <c r="F787" s="11">
        <f t="shared" si="36"/>
        <v>0</v>
      </c>
      <c r="G787" s="8">
        <f t="shared" si="37"/>
        <v>956.3999</v>
      </c>
      <c r="K787" s="33">
        <v>-1.6715500000000001</v>
      </c>
      <c r="L787" s="33">
        <v>-3.9750999999999999</v>
      </c>
      <c r="M787" s="35">
        <f t="shared" si="38"/>
        <v>-5.6466500000000002</v>
      </c>
    </row>
    <row r="788" spans="1:13" x14ac:dyDescent="0.2">
      <c r="A788" s="2">
        <v>43005</v>
      </c>
      <c r="B788" s="10">
        <v>38.557499999999997</v>
      </c>
      <c r="C788" s="7">
        <v>950.87009999999998</v>
      </c>
      <c r="D788" s="5">
        <v>167.68</v>
      </c>
      <c r="F788" s="11">
        <f t="shared" si="36"/>
        <v>0</v>
      </c>
      <c r="G788" s="8">
        <f t="shared" si="37"/>
        <v>950.87009999999998</v>
      </c>
      <c r="K788" s="33">
        <v>-4.24383</v>
      </c>
      <c r="L788" s="33">
        <v>-10.734500000000001</v>
      </c>
      <c r="M788" s="35">
        <f t="shared" si="38"/>
        <v>-14.97833</v>
      </c>
    </row>
    <row r="789" spans="1:13" x14ac:dyDescent="0.2">
      <c r="A789" s="2">
        <v>43004</v>
      </c>
      <c r="B789" s="10">
        <v>38.284999999999997</v>
      </c>
      <c r="C789" s="7">
        <v>938.6001</v>
      </c>
      <c r="D789" s="5">
        <v>164.21</v>
      </c>
      <c r="F789" s="11">
        <f t="shared" si="36"/>
        <v>0</v>
      </c>
      <c r="G789" s="8">
        <f t="shared" si="37"/>
        <v>938.6001</v>
      </c>
      <c r="K789" s="33">
        <v>-3.9300000000000002E-2</v>
      </c>
      <c r="L789" s="33">
        <v>-2.9133100000000001</v>
      </c>
      <c r="M789" s="35">
        <f t="shared" si="38"/>
        <v>-2.95261</v>
      </c>
    </row>
    <row r="790" spans="1:13" x14ac:dyDescent="0.2">
      <c r="A790" s="2">
        <v>43003</v>
      </c>
      <c r="B790" s="10">
        <v>37.637500000000003</v>
      </c>
      <c r="C790" s="7">
        <v>939.79</v>
      </c>
      <c r="D790" s="5">
        <v>162.87</v>
      </c>
      <c r="F790" s="11">
        <f t="shared" si="36"/>
        <v>0</v>
      </c>
      <c r="G790" s="8">
        <f t="shared" si="37"/>
        <v>939.79</v>
      </c>
      <c r="K790" s="33">
        <v>5.291957</v>
      </c>
      <c r="L790" s="33">
        <v>24.33456</v>
      </c>
      <c r="M790" s="35">
        <f t="shared" si="38"/>
        <v>29.626517</v>
      </c>
    </row>
    <row r="791" spans="1:13" x14ac:dyDescent="0.2">
      <c r="A791" s="2">
        <v>43000</v>
      </c>
      <c r="B791" s="10">
        <v>37.972499999999997</v>
      </c>
      <c r="C791" s="7">
        <v>955.1001</v>
      </c>
      <c r="D791" s="5">
        <v>170.54</v>
      </c>
      <c r="F791" s="11">
        <f t="shared" si="36"/>
        <v>0</v>
      </c>
      <c r="G791" s="8">
        <f t="shared" si="37"/>
        <v>955.1001</v>
      </c>
      <c r="K791" s="33">
        <v>3.4119809999999999</v>
      </c>
      <c r="L791" s="33">
        <v>1.0130250000000001</v>
      </c>
      <c r="M791" s="35">
        <f t="shared" si="38"/>
        <v>4.4250059999999998</v>
      </c>
    </row>
    <row r="792" spans="1:13" x14ac:dyDescent="0.2">
      <c r="A792" s="2">
        <v>42999</v>
      </c>
      <c r="B792" s="10">
        <v>38.347499999999997</v>
      </c>
      <c r="C792" s="7">
        <v>964.6499</v>
      </c>
      <c r="D792" s="5">
        <v>171.11</v>
      </c>
      <c r="F792" s="11">
        <f t="shared" si="36"/>
        <v>0</v>
      </c>
      <c r="G792" s="8">
        <f t="shared" si="37"/>
        <v>964.6499</v>
      </c>
      <c r="K792" s="33">
        <v>3.2817280000000002</v>
      </c>
      <c r="L792" s="33">
        <v>1.9460500000000001</v>
      </c>
      <c r="M792" s="35">
        <f t="shared" si="38"/>
        <v>5.2277780000000007</v>
      </c>
    </row>
    <row r="793" spans="1:13" x14ac:dyDescent="0.2">
      <c r="A793" s="2">
        <v>42998</v>
      </c>
      <c r="B793" s="10">
        <v>39.017499999999998</v>
      </c>
      <c r="C793" s="7">
        <v>973.21</v>
      </c>
      <c r="D793" s="5">
        <v>172.17</v>
      </c>
      <c r="F793" s="11">
        <f t="shared" si="36"/>
        <v>0</v>
      </c>
      <c r="G793" s="8">
        <f t="shared" si="37"/>
        <v>973.21</v>
      </c>
      <c r="K793" s="33">
        <v>-0.66398999999999997</v>
      </c>
      <c r="L793" s="33">
        <v>-0.36565999999999999</v>
      </c>
      <c r="M793" s="35">
        <f t="shared" si="38"/>
        <v>-1.02965</v>
      </c>
    </row>
    <row r="794" spans="1:13" x14ac:dyDescent="0.2">
      <c r="A794" s="2">
        <v>42997</v>
      </c>
      <c r="B794" s="10">
        <v>39.682499999999997</v>
      </c>
      <c r="C794" s="7">
        <v>969.86009999999999</v>
      </c>
      <c r="D794" s="5">
        <v>172.52</v>
      </c>
      <c r="F794" s="11">
        <f t="shared" si="36"/>
        <v>0</v>
      </c>
      <c r="G794" s="8">
        <f t="shared" si="37"/>
        <v>969.86009999999999</v>
      </c>
      <c r="K794" s="33">
        <v>1.423187</v>
      </c>
      <c r="L794" s="33">
        <v>-8.1784499999999998</v>
      </c>
      <c r="M794" s="35">
        <f t="shared" si="38"/>
        <v>-6.7552629999999994</v>
      </c>
    </row>
    <row r="795" spans="1:13" x14ac:dyDescent="0.2">
      <c r="A795" s="2">
        <v>42996</v>
      </c>
      <c r="B795" s="10">
        <v>39.667499999999997</v>
      </c>
      <c r="C795" s="7">
        <v>974.18989999999997</v>
      </c>
      <c r="D795" s="5">
        <v>170.01</v>
      </c>
      <c r="F795" s="11">
        <f t="shared" si="36"/>
        <v>0</v>
      </c>
      <c r="G795" s="8">
        <f t="shared" si="37"/>
        <v>974.18989999999997</v>
      </c>
      <c r="K795" s="33">
        <v>4.3731689999999999</v>
      </c>
      <c r="L795" s="33">
        <v>4.6459799999999998</v>
      </c>
      <c r="M795" s="35">
        <f t="shared" si="38"/>
        <v>9.0191489999999988</v>
      </c>
    </row>
    <row r="796" spans="1:13" x14ac:dyDescent="0.2">
      <c r="A796" s="2">
        <v>42993</v>
      </c>
      <c r="B796" s="10">
        <v>39.97</v>
      </c>
      <c r="C796" s="7">
        <v>986.79</v>
      </c>
      <c r="D796" s="5">
        <v>171.64</v>
      </c>
      <c r="F796" s="11">
        <f t="shared" si="36"/>
        <v>0</v>
      </c>
      <c r="G796" s="8">
        <f t="shared" si="37"/>
        <v>986.79</v>
      </c>
      <c r="K796" s="33">
        <v>1.526497</v>
      </c>
      <c r="L796" s="33">
        <v>-1.3161400000000001</v>
      </c>
      <c r="M796" s="35">
        <f t="shared" si="38"/>
        <v>0.21035699999999991</v>
      </c>
    </row>
    <row r="797" spans="1:13" x14ac:dyDescent="0.2">
      <c r="A797" s="2">
        <v>42992</v>
      </c>
      <c r="B797" s="10">
        <v>39.57</v>
      </c>
      <c r="C797" s="7">
        <v>992.21</v>
      </c>
      <c r="D797" s="5">
        <v>170.96</v>
      </c>
      <c r="F797" s="11">
        <f t="shared" si="36"/>
        <v>0</v>
      </c>
      <c r="G797" s="8">
        <f t="shared" si="37"/>
        <v>992.21</v>
      </c>
      <c r="K797" s="33">
        <v>2.6753490000000002</v>
      </c>
      <c r="L797" s="33">
        <v>6.0601880000000001</v>
      </c>
      <c r="M797" s="35">
        <f t="shared" si="38"/>
        <v>8.7355370000000008</v>
      </c>
    </row>
    <row r="798" spans="1:13" x14ac:dyDescent="0.2">
      <c r="A798" s="2">
        <v>42991</v>
      </c>
      <c r="B798" s="10">
        <v>39.912500000000001</v>
      </c>
      <c r="C798" s="7">
        <v>999.6001</v>
      </c>
      <c r="D798" s="5">
        <v>173.05</v>
      </c>
      <c r="F798" s="11">
        <f t="shared" si="36"/>
        <v>0</v>
      </c>
      <c r="G798" s="8">
        <f t="shared" si="37"/>
        <v>999.6001</v>
      </c>
      <c r="K798" s="33">
        <v>-5.4314799999999996</v>
      </c>
      <c r="L798" s="33">
        <v>-0.98172999999999999</v>
      </c>
      <c r="M798" s="35">
        <f t="shared" si="38"/>
        <v>-6.4132099999999994</v>
      </c>
    </row>
    <row r="799" spans="1:13" x14ac:dyDescent="0.2">
      <c r="A799" s="2">
        <v>42990</v>
      </c>
      <c r="B799" s="10">
        <v>40.215000000000003</v>
      </c>
      <c r="C799" s="7">
        <v>982.58010000000002</v>
      </c>
      <c r="D799" s="5">
        <v>172.96</v>
      </c>
      <c r="F799" s="11">
        <f t="shared" si="36"/>
        <v>0</v>
      </c>
      <c r="G799" s="8">
        <f t="shared" si="37"/>
        <v>982.58010000000002</v>
      </c>
      <c r="K799" s="33">
        <v>-1.42228</v>
      </c>
      <c r="L799" s="33">
        <v>1.43605</v>
      </c>
      <c r="M799" s="35">
        <f t="shared" si="38"/>
        <v>1.377000000000006E-2</v>
      </c>
    </row>
    <row r="800" spans="1:13" x14ac:dyDescent="0.2">
      <c r="A800" s="2">
        <v>42989</v>
      </c>
      <c r="B800" s="10">
        <v>40.375</v>
      </c>
      <c r="C800" s="7">
        <v>977.96</v>
      </c>
      <c r="D800" s="5">
        <v>173.51</v>
      </c>
      <c r="F800" s="11">
        <f t="shared" si="36"/>
        <v>0</v>
      </c>
      <c r="G800" s="8">
        <f t="shared" si="37"/>
        <v>977.96</v>
      </c>
      <c r="K800" s="33">
        <v>-4.4720500000000003</v>
      </c>
      <c r="L800" s="33">
        <v>-6.7460199999999997</v>
      </c>
      <c r="M800" s="35">
        <f t="shared" si="38"/>
        <v>-11.218070000000001</v>
      </c>
    </row>
    <row r="801" spans="1:13" x14ac:dyDescent="0.2">
      <c r="A801" s="2">
        <v>42986</v>
      </c>
      <c r="B801" s="10">
        <v>39.657499999999999</v>
      </c>
      <c r="C801" s="7">
        <v>965.8999</v>
      </c>
      <c r="D801" s="5">
        <v>170.95</v>
      </c>
      <c r="F801" s="11">
        <f t="shared" si="36"/>
        <v>0</v>
      </c>
      <c r="G801" s="8">
        <f t="shared" si="37"/>
        <v>965.8999</v>
      </c>
      <c r="K801" s="33">
        <v>4.9317419999999998</v>
      </c>
      <c r="L801" s="33">
        <v>5.9007589999999999</v>
      </c>
      <c r="M801" s="35">
        <f t="shared" si="38"/>
        <v>10.832501000000001</v>
      </c>
    </row>
    <row r="802" spans="1:13" x14ac:dyDescent="0.2">
      <c r="A802" s="2">
        <v>42985</v>
      </c>
      <c r="B802" s="10">
        <v>40.314999999999998</v>
      </c>
      <c r="C802" s="7">
        <v>979.47</v>
      </c>
      <c r="D802" s="5">
        <v>173.21</v>
      </c>
      <c r="F802" s="11">
        <f t="shared" si="36"/>
        <v>0</v>
      </c>
      <c r="G802" s="8">
        <f t="shared" si="37"/>
        <v>979.47</v>
      </c>
      <c r="K802" s="33">
        <v>-3.75421</v>
      </c>
      <c r="L802" s="33">
        <v>-4.0337399999999999</v>
      </c>
      <c r="M802" s="35">
        <f t="shared" si="38"/>
        <v>-7.7879500000000004</v>
      </c>
    </row>
    <row r="803" spans="1:13" x14ac:dyDescent="0.2">
      <c r="A803" s="2">
        <v>42984</v>
      </c>
      <c r="B803" s="10">
        <v>40.477499999999999</v>
      </c>
      <c r="C803" s="7">
        <v>967.8</v>
      </c>
      <c r="D803" s="5">
        <v>172.09</v>
      </c>
      <c r="F803" s="11">
        <f t="shared" si="36"/>
        <v>0</v>
      </c>
      <c r="G803" s="8">
        <f t="shared" si="37"/>
        <v>967.8</v>
      </c>
      <c r="K803" s="33">
        <v>-0.80903000000000003</v>
      </c>
      <c r="L803" s="33">
        <v>-4.5790899999999999</v>
      </c>
      <c r="M803" s="35">
        <f t="shared" si="38"/>
        <v>-5.3881199999999998</v>
      </c>
    </row>
    <row r="804" spans="1:13" x14ac:dyDescent="0.2">
      <c r="A804" s="2">
        <v>42983</v>
      </c>
      <c r="B804" s="10">
        <v>40.520000000000003</v>
      </c>
      <c r="C804" s="7">
        <v>965.27</v>
      </c>
      <c r="D804" s="5">
        <v>170.72</v>
      </c>
      <c r="F804" s="11">
        <f t="shared" si="36"/>
        <v>0</v>
      </c>
      <c r="G804" s="8">
        <f t="shared" si="37"/>
        <v>965.27</v>
      </c>
      <c r="K804" s="33">
        <v>4.6260279999999998</v>
      </c>
      <c r="L804" s="33">
        <v>3.134579</v>
      </c>
      <c r="M804" s="35">
        <f t="shared" si="38"/>
        <v>7.7606070000000003</v>
      </c>
    </row>
    <row r="805" spans="1:13" x14ac:dyDescent="0.2">
      <c r="A805" s="2">
        <v>42982</v>
      </c>
      <c r="B805" s="10">
        <v>41.012500000000003</v>
      </c>
      <c r="C805" s="7">
        <v>978.25</v>
      </c>
      <c r="D805" s="5">
        <v>172.02</v>
      </c>
      <c r="F805" s="11">
        <f t="shared" si="36"/>
        <v>0</v>
      </c>
      <c r="G805" s="8">
        <f t="shared" si="37"/>
        <v>978.25</v>
      </c>
      <c r="K805" s="33">
        <v>0</v>
      </c>
      <c r="L805" s="33">
        <v>0</v>
      </c>
      <c r="M805" s="35">
        <f t="shared" si="38"/>
        <v>0</v>
      </c>
    </row>
    <row r="806" spans="1:13" x14ac:dyDescent="0.2">
      <c r="A806" s="2">
        <v>42979</v>
      </c>
      <c r="B806" s="10">
        <v>41.012500000000003</v>
      </c>
      <c r="C806" s="7">
        <v>978.25</v>
      </c>
      <c r="D806" s="5">
        <v>172.02</v>
      </c>
      <c r="F806" s="11">
        <f t="shared" si="36"/>
        <v>0</v>
      </c>
      <c r="G806" s="8">
        <f t="shared" si="37"/>
        <v>978.25</v>
      </c>
      <c r="K806" s="33">
        <v>0.76955200000000001</v>
      </c>
      <c r="L806" s="33">
        <v>-0.13519999999999999</v>
      </c>
      <c r="M806" s="35">
        <f t="shared" si="38"/>
        <v>0.63435200000000003</v>
      </c>
    </row>
    <row r="807" spans="1:13" x14ac:dyDescent="0.2">
      <c r="A807" s="2">
        <v>42978</v>
      </c>
      <c r="B807" s="10">
        <v>41</v>
      </c>
      <c r="C807" s="7">
        <v>980.6001</v>
      </c>
      <c r="D807" s="5">
        <v>171.97</v>
      </c>
      <c r="F807" s="11">
        <f t="shared" si="36"/>
        <v>0</v>
      </c>
      <c r="G807" s="8">
        <f t="shared" si="37"/>
        <v>980.6001</v>
      </c>
      <c r="K807" s="33">
        <v>-4.4151899999999999</v>
      </c>
      <c r="L807" s="33">
        <v>-6.33826</v>
      </c>
      <c r="M807" s="35">
        <f t="shared" si="38"/>
        <v>-10.753450000000001</v>
      </c>
    </row>
    <row r="808" spans="1:13" x14ac:dyDescent="0.2">
      <c r="A808" s="2">
        <v>42977</v>
      </c>
      <c r="B808" s="10">
        <v>40.837499999999999</v>
      </c>
      <c r="C808" s="7">
        <v>967.59010000000001</v>
      </c>
      <c r="D808" s="5">
        <v>169.92</v>
      </c>
      <c r="F808" s="11">
        <f t="shared" si="36"/>
        <v>0</v>
      </c>
      <c r="G808" s="8">
        <f t="shared" si="37"/>
        <v>967.59010000000001</v>
      </c>
      <c r="K808" s="33">
        <v>-4.5522</v>
      </c>
      <c r="L808" s="33">
        <v>-5.8685900000000002</v>
      </c>
      <c r="M808" s="35">
        <f t="shared" si="38"/>
        <v>-10.42079</v>
      </c>
    </row>
    <row r="809" spans="1:13" x14ac:dyDescent="0.2">
      <c r="A809" s="2">
        <v>42976</v>
      </c>
      <c r="B809" s="10">
        <v>40.727499999999999</v>
      </c>
      <c r="C809" s="7">
        <v>954.06010000000003</v>
      </c>
      <c r="D809" s="5">
        <v>168.05</v>
      </c>
      <c r="F809" s="11">
        <f t="shared" si="36"/>
        <v>0</v>
      </c>
      <c r="G809" s="8">
        <f t="shared" si="37"/>
        <v>954.06010000000003</v>
      </c>
      <c r="K809" s="33">
        <v>-2.9022199999999998</v>
      </c>
      <c r="L809" s="33">
        <v>-1.8323700000000001</v>
      </c>
      <c r="M809" s="35">
        <f t="shared" si="38"/>
        <v>-4.7345899999999999</v>
      </c>
    </row>
    <row r="810" spans="1:13" x14ac:dyDescent="0.2">
      <c r="A810" s="2">
        <v>42975</v>
      </c>
      <c r="B810" s="10">
        <v>40.3675</v>
      </c>
      <c r="C810" s="7">
        <v>946.02</v>
      </c>
      <c r="D810" s="5">
        <v>167.24</v>
      </c>
      <c r="F810" s="11">
        <f t="shared" si="36"/>
        <v>0</v>
      </c>
      <c r="G810" s="8">
        <f t="shared" si="37"/>
        <v>946.02</v>
      </c>
      <c r="K810" s="33">
        <v>-0.52083999999999997</v>
      </c>
      <c r="L810" s="33">
        <v>-2.09572</v>
      </c>
      <c r="M810" s="35">
        <f t="shared" si="38"/>
        <v>-2.6165599999999998</v>
      </c>
    </row>
    <row r="811" spans="1:13" x14ac:dyDescent="0.2">
      <c r="A811" s="2">
        <v>42972</v>
      </c>
      <c r="B811" s="10">
        <v>39.965000000000003</v>
      </c>
      <c r="C811" s="7">
        <v>945.26</v>
      </c>
      <c r="D811" s="5">
        <v>166.32</v>
      </c>
      <c r="F811" s="11">
        <f t="shared" si="36"/>
        <v>0</v>
      </c>
      <c r="G811" s="8">
        <f t="shared" si="37"/>
        <v>945.26</v>
      </c>
      <c r="K811" s="33">
        <v>2.2813099999999999</v>
      </c>
      <c r="L811" s="33">
        <v>4.9812409999999998</v>
      </c>
      <c r="M811" s="35">
        <f t="shared" si="38"/>
        <v>7.2625510000000002</v>
      </c>
    </row>
    <row r="812" spans="1:13" x14ac:dyDescent="0.2">
      <c r="A812" s="2">
        <v>42971</v>
      </c>
      <c r="B812" s="10">
        <v>39.817500000000003</v>
      </c>
      <c r="C812" s="7">
        <v>952.45</v>
      </c>
      <c r="D812" s="5">
        <v>167.74</v>
      </c>
      <c r="F812" s="11">
        <f t="shared" si="36"/>
        <v>0</v>
      </c>
      <c r="G812" s="8">
        <f t="shared" si="37"/>
        <v>952.45</v>
      </c>
      <c r="K812" s="33">
        <v>1.9558690000000001</v>
      </c>
      <c r="L812" s="33">
        <v>2.7705000000000002</v>
      </c>
      <c r="M812" s="35">
        <f t="shared" si="38"/>
        <v>4.726369</v>
      </c>
    </row>
    <row r="813" spans="1:13" x14ac:dyDescent="0.2">
      <c r="A813" s="2">
        <v>42970</v>
      </c>
      <c r="B813" s="10">
        <v>39.994999999999997</v>
      </c>
      <c r="C813" s="7">
        <v>958</v>
      </c>
      <c r="D813" s="5">
        <v>168.71</v>
      </c>
      <c r="F813" s="11">
        <f t="shared" si="36"/>
        <v>0</v>
      </c>
      <c r="G813" s="8">
        <f t="shared" si="37"/>
        <v>958</v>
      </c>
      <c r="K813" s="33">
        <v>2.9125359999999998</v>
      </c>
      <c r="L813" s="33">
        <v>3.1564860000000001</v>
      </c>
      <c r="M813" s="35">
        <f t="shared" si="38"/>
        <v>6.0690220000000004</v>
      </c>
    </row>
    <row r="814" spans="1:13" x14ac:dyDescent="0.2">
      <c r="A814" s="2">
        <v>42969</v>
      </c>
      <c r="B814" s="10">
        <v>39.945</v>
      </c>
      <c r="C814" s="7">
        <v>966.8999</v>
      </c>
      <c r="D814" s="5">
        <v>169.64</v>
      </c>
      <c r="F814" s="11">
        <f t="shared" si="36"/>
        <v>0</v>
      </c>
      <c r="G814" s="8">
        <f t="shared" si="37"/>
        <v>966.8999</v>
      </c>
      <c r="K814" s="33">
        <v>-4.9348799999999997</v>
      </c>
      <c r="L814" s="33">
        <v>-4.6260700000000003</v>
      </c>
      <c r="M814" s="35">
        <f t="shared" si="38"/>
        <v>-9.5609500000000001</v>
      </c>
    </row>
    <row r="815" spans="1:13" x14ac:dyDescent="0.2">
      <c r="A815" s="2">
        <v>42968</v>
      </c>
      <c r="B815" s="10">
        <v>39.302500000000002</v>
      </c>
      <c r="C815" s="7">
        <v>953.29</v>
      </c>
      <c r="D815" s="5">
        <v>167.78</v>
      </c>
      <c r="F815" s="11">
        <f t="shared" si="36"/>
        <v>0</v>
      </c>
      <c r="G815" s="8">
        <f t="shared" si="37"/>
        <v>953.29</v>
      </c>
      <c r="K815" s="33">
        <v>1.76315</v>
      </c>
      <c r="L815" s="33">
        <v>-1.3753299999999999</v>
      </c>
      <c r="M815" s="35">
        <f t="shared" si="38"/>
        <v>0.38782000000000005</v>
      </c>
    </row>
    <row r="816" spans="1:13" x14ac:dyDescent="0.2">
      <c r="A816" s="2">
        <v>42965</v>
      </c>
      <c r="B816" s="10">
        <v>39.375</v>
      </c>
      <c r="C816" s="7">
        <v>958.47</v>
      </c>
      <c r="D816" s="5">
        <v>167.41</v>
      </c>
      <c r="F816" s="11">
        <f t="shared" si="36"/>
        <v>0</v>
      </c>
      <c r="G816" s="8">
        <f t="shared" si="37"/>
        <v>958.47</v>
      </c>
      <c r="K816" s="33">
        <v>0.75536999999999999</v>
      </c>
      <c r="L816" s="33">
        <v>-1.8404400000000001</v>
      </c>
      <c r="M816" s="35">
        <f t="shared" si="38"/>
        <v>-1.08507</v>
      </c>
    </row>
    <row r="817" spans="1:13" x14ac:dyDescent="0.2">
      <c r="A817" s="2">
        <v>42964</v>
      </c>
      <c r="B817" s="10">
        <v>39.465000000000003</v>
      </c>
      <c r="C817" s="7">
        <v>960.57010000000002</v>
      </c>
      <c r="D817" s="5">
        <v>166.91</v>
      </c>
      <c r="F817" s="11">
        <f t="shared" si="36"/>
        <v>0</v>
      </c>
      <c r="G817" s="8">
        <f t="shared" si="37"/>
        <v>960.57010000000002</v>
      </c>
      <c r="K817" s="33">
        <v>6.3458699999999997</v>
      </c>
      <c r="L817" s="33">
        <v>8.3551850000000005</v>
      </c>
      <c r="M817" s="35">
        <f t="shared" si="38"/>
        <v>14.701055</v>
      </c>
    </row>
    <row r="818" spans="1:13" x14ac:dyDescent="0.2">
      <c r="A818" s="2">
        <v>42963</v>
      </c>
      <c r="B818" s="10">
        <v>40.237499999999997</v>
      </c>
      <c r="C818" s="7">
        <v>978.17989999999998</v>
      </c>
      <c r="D818" s="5">
        <v>170</v>
      </c>
      <c r="F818" s="11">
        <f t="shared" si="36"/>
        <v>0</v>
      </c>
      <c r="G818" s="8">
        <f t="shared" si="37"/>
        <v>978.17989999999998</v>
      </c>
      <c r="K818" s="33">
        <v>1.6181639999999999</v>
      </c>
      <c r="L818" s="33">
        <v>2.9027370000000001</v>
      </c>
      <c r="M818" s="35">
        <f t="shared" si="38"/>
        <v>4.5209010000000003</v>
      </c>
    </row>
    <row r="819" spans="1:13" x14ac:dyDescent="0.2">
      <c r="A819" s="2">
        <v>42962</v>
      </c>
      <c r="B819" s="10">
        <v>40.4</v>
      </c>
      <c r="C819" s="7">
        <v>982.74</v>
      </c>
      <c r="D819" s="5">
        <v>171</v>
      </c>
      <c r="F819" s="11">
        <f t="shared" si="36"/>
        <v>0</v>
      </c>
      <c r="G819" s="8">
        <f t="shared" si="37"/>
        <v>982.74</v>
      </c>
      <c r="K819" s="33">
        <v>-0.10731</v>
      </c>
      <c r="L819" s="33">
        <v>0.175986</v>
      </c>
      <c r="M819" s="35">
        <f t="shared" si="38"/>
        <v>6.8676000000000001E-2</v>
      </c>
    </row>
    <row r="820" spans="1:13" x14ac:dyDescent="0.2">
      <c r="A820" s="2">
        <v>42961</v>
      </c>
      <c r="B820" s="10">
        <v>39.962499999999999</v>
      </c>
      <c r="C820" s="7">
        <v>983.3</v>
      </c>
      <c r="D820" s="5">
        <v>170.75</v>
      </c>
      <c r="F820" s="11">
        <f t="shared" si="36"/>
        <v>0</v>
      </c>
      <c r="G820" s="8">
        <f t="shared" si="37"/>
        <v>983.3</v>
      </c>
      <c r="K820" s="33">
        <v>-5.4641900000000003</v>
      </c>
      <c r="L820" s="33">
        <v>-7.38992</v>
      </c>
      <c r="M820" s="35">
        <f t="shared" si="38"/>
        <v>-12.85411</v>
      </c>
    </row>
    <row r="821" spans="1:13" x14ac:dyDescent="0.2">
      <c r="A821" s="2">
        <v>42958</v>
      </c>
      <c r="B821" s="10">
        <v>39.369999999999997</v>
      </c>
      <c r="C821" s="7">
        <v>967.99</v>
      </c>
      <c r="D821" s="5">
        <v>168.08</v>
      </c>
      <c r="F821" s="11">
        <f t="shared" si="36"/>
        <v>0</v>
      </c>
      <c r="G821" s="8">
        <f t="shared" si="37"/>
        <v>967.99</v>
      </c>
      <c r="K821" s="33">
        <v>-4.0255999999999998</v>
      </c>
      <c r="L821" s="33">
        <v>-0.99807000000000001</v>
      </c>
      <c r="M821" s="35">
        <f t="shared" si="38"/>
        <v>-5.0236700000000001</v>
      </c>
    </row>
    <row r="822" spans="1:13" x14ac:dyDescent="0.2">
      <c r="A822" s="2">
        <v>42957</v>
      </c>
      <c r="B822" s="10">
        <v>38.83</v>
      </c>
      <c r="C822" s="7">
        <v>956.91989999999998</v>
      </c>
      <c r="D822" s="5">
        <v>167.4</v>
      </c>
      <c r="F822" s="11">
        <f t="shared" si="36"/>
        <v>0</v>
      </c>
      <c r="G822" s="8">
        <f t="shared" si="37"/>
        <v>956.91989999999998</v>
      </c>
      <c r="K822" s="33">
        <v>9.2651520000000005</v>
      </c>
      <c r="L822" s="33">
        <v>9.1076619999999995</v>
      </c>
      <c r="M822" s="35">
        <f t="shared" si="38"/>
        <v>18.372813999999998</v>
      </c>
    </row>
    <row r="823" spans="1:13" x14ac:dyDescent="0.2">
      <c r="A823" s="2">
        <v>42956</v>
      </c>
      <c r="B823" s="10">
        <v>40.265000000000001</v>
      </c>
      <c r="C823" s="7">
        <v>982.01</v>
      </c>
      <c r="D823" s="5">
        <v>171.18</v>
      </c>
      <c r="F823" s="11">
        <f t="shared" si="36"/>
        <v>0</v>
      </c>
      <c r="G823" s="8">
        <f t="shared" si="37"/>
        <v>982.01</v>
      </c>
      <c r="K823" s="33">
        <v>2.4279649999999999</v>
      </c>
      <c r="L823" s="33">
        <v>0.72021800000000002</v>
      </c>
      <c r="M823" s="35">
        <f t="shared" si="38"/>
        <v>3.148183</v>
      </c>
    </row>
    <row r="824" spans="1:13" x14ac:dyDescent="0.2">
      <c r="A824" s="2">
        <v>42955</v>
      </c>
      <c r="B824" s="10">
        <v>40.020000000000003</v>
      </c>
      <c r="C824" s="7">
        <v>989.84010000000001</v>
      </c>
      <c r="D824" s="5">
        <v>171.23</v>
      </c>
      <c r="F824" s="11">
        <f t="shared" si="36"/>
        <v>0</v>
      </c>
      <c r="G824" s="8">
        <f t="shared" si="37"/>
        <v>989.84010000000001</v>
      </c>
      <c r="K824" s="33">
        <v>0.59192599999999995</v>
      </c>
      <c r="L824" s="33">
        <v>3.1752790000000002</v>
      </c>
      <c r="M824" s="35">
        <f t="shared" si="38"/>
        <v>3.7672050000000001</v>
      </c>
    </row>
    <row r="825" spans="1:13" x14ac:dyDescent="0.2">
      <c r="A825" s="2">
        <v>42954</v>
      </c>
      <c r="B825" s="10">
        <v>39.702500000000001</v>
      </c>
      <c r="C825" s="7">
        <v>992.27</v>
      </c>
      <c r="D825" s="5">
        <v>171.98</v>
      </c>
      <c r="F825" s="11">
        <f t="shared" si="36"/>
        <v>0</v>
      </c>
      <c r="G825" s="8">
        <f t="shared" si="37"/>
        <v>992.27</v>
      </c>
      <c r="K825" s="33">
        <v>-1.95716</v>
      </c>
      <c r="L825" s="33">
        <v>-6.3472299999999997</v>
      </c>
      <c r="M825" s="35">
        <f t="shared" si="38"/>
        <v>-8.3043899999999997</v>
      </c>
    </row>
    <row r="826" spans="1:13" x14ac:dyDescent="0.2">
      <c r="A826" s="2">
        <v>42951</v>
      </c>
      <c r="B826" s="10">
        <v>39.097499999999997</v>
      </c>
      <c r="C826" s="7">
        <v>987.58010000000002</v>
      </c>
      <c r="D826" s="5">
        <v>169.62</v>
      </c>
      <c r="F826" s="11">
        <f t="shared" si="36"/>
        <v>0</v>
      </c>
      <c r="G826" s="8">
        <f t="shared" si="37"/>
        <v>987.58010000000002</v>
      </c>
      <c r="K826" s="33">
        <v>-0.35568</v>
      </c>
      <c r="L826" s="33">
        <v>-2.9043399999999999</v>
      </c>
      <c r="M826" s="35">
        <f t="shared" si="38"/>
        <v>-3.2600199999999999</v>
      </c>
    </row>
    <row r="827" spans="1:13" x14ac:dyDescent="0.2">
      <c r="A827" s="2">
        <v>42950</v>
      </c>
      <c r="B827" s="10">
        <v>38.892499999999998</v>
      </c>
      <c r="C827" s="7">
        <v>986.91989999999998</v>
      </c>
      <c r="D827" s="5">
        <v>168.59</v>
      </c>
      <c r="F827" s="11">
        <f t="shared" si="36"/>
        <v>0</v>
      </c>
      <c r="G827" s="8">
        <f t="shared" si="37"/>
        <v>986.91989999999998</v>
      </c>
      <c r="K827" s="33">
        <v>3.2317659999999999</v>
      </c>
      <c r="L827" s="33">
        <v>1.4313359999999999</v>
      </c>
      <c r="M827" s="35">
        <f t="shared" si="38"/>
        <v>4.6631020000000003</v>
      </c>
    </row>
    <row r="828" spans="1:13" x14ac:dyDescent="0.2">
      <c r="A828" s="2">
        <v>42949</v>
      </c>
      <c r="B828" s="10">
        <v>39.284999999999997</v>
      </c>
      <c r="C828" s="7">
        <v>995.88990000000001</v>
      </c>
      <c r="D828" s="5">
        <v>169.3</v>
      </c>
      <c r="F828" s="11">
        <f t="shared" si="36"/>
        <v>0</v>
      </c>
      <c r="G828" s="8">
        <f t="shared" si="37"/>
        <v>995.88990000000001</v>
      </c>
      <c r="K828" s="33">
        <v>-1.08647</v>
      </c>
      <c r="L828" s="33">
        <v>5.8592630000000003</v>
      </c>
      <c r="M828" s="35">
        <f t="shared" si="38"/>
        <v>4.7727930000000001</v>
      </c>
    </row>
    <row r="829" spans="1:13" x14ac:dyDescent="0.2">
      <c r="A829" s="2">
        <v>42948</v>
      </c>
      <c r="B829" s="10">
        <v>37.512500000000003</v>
      </c>
      <c r="C829" s="7">
        <v>996.18989999999997</v>
      </c>
      <c r="D829" s="5">
        <v>169.86</v>
      </c>
      <c r="F829" s="11">
        <f t="shared" si="36"/>
        <v>0</v>
      </c>
      <c r="G829" s="8">
        <f t="shared" si="37"/>
        <v>996.18989999999997</v>
      </c>
      <c r="K829" s="33">
        <v>-3.0045500000000001</v>
      </c>
      <c r="L829" s="33">
        <v>-1.24614</v>
      </c>
      <c r="M829" s="35">
        <f t="shared" si="38"/>
        <v>-4.2506900000000005</v>
      </c>
    </row>
    <row r="830" spans="1:13" x14ac:dyDescent="0.2">
      <c r="A830" s="2">
        <v>42947</v>
      </c>
      <c r="B830" s="10">
        <v>37.182499999999997</v>
      </c>
      <c r="C830" s="7">
        <v>987.78</v>
      </c>
      <c r="D830" s="5">
        <v>169.25</v>
      </c>
      <c r="F830" s="11">
        <f t="shared" si="36"/>
        <v>0</v>
      </c>
      <c r="G830" s="8">
        <f t="shared" si="37"/>
        <v>987.78</v>
      </c>
      <c r="K830" s="33">
        <v>10.807270000000001</v>
      </c>
      <c r="L830" s="33">
        <v>10.03281</v>
      </c>
      <c r="M830" s="35">
        <f t="shared" si="38"/>
        <v>20.84008</v>
      </c>
    </row>
    <row r="831" spans="1:13" x14ac:dyDescent="0.2">
      <c r="A831" s="2">
        <v>42944</v>
      </c>
      <c r="B831" s="10">
        <v>37.375</v>
      </c>
      <c r="C831" s="7">
        <v>1020.04</v>
      </c>
      <c r="D831" s="5">
        <v>172.45</v>
      </c>
      <c r="F831" s="11">
        <f t="shared" si="36"/>
        <v>0</v>
      </c>
      <c r="G831" s="8">
        <f t="shared" si="37"/>
        <v>1020.04</v>
      </c>
      <c r="K831" s="33">
        <v>8.7703860000000002</v>
      </c>
      <c r="L831" s="33">
        <v>-7.1786300000000001</v>
      </c>
      <c r="M831" s="35">
        <f t="shared" si="38"/>
        <v>1.5917560000000002</v>
      </c>
    </row>
    <row r="832" spans="1:13" x14ac:dyDescent="0.2">
      <c r="A832" s="2">
        <v>42943</v>
      </c>
      <c r="B832" s="10">
        <v>37.64</v>
      </c>
      <c r="C832" s="7">
        <v>1046</v>
      </c>
      <c r="D832" s="5">
        <v>170.44</v>
      </c>
      <c r="F832" s="11">
        <f t="shared" si="36"/>
        <v>0</v>
      </c>
      <c r="G832" s="8">
        <f t="shared" si="37"/>
        <v>1046</v>
      </c>
      <c r="K832" s="33">
        <v>2.7359059999999999</v>
      </c>
      <c r="L832" s="33">
        <v>-17.450500000000002</v>
      </c>
      <c r="M832" s="35">
        <f t="shared" si="38"/>
        <v>-14.714594000000002</v>
      </c>
    </row>
    <row r="833" spans="1:13" x14ac:dyDescent="0.2">
      <c r="A833" s="2">
        <v>42942</v>
      </c>
      <c r="B833" s="10">
        <v>38.365000000000002</v>
      </c>
      <c r="C833" s="7">
        <v>1052.8</v>
      </c>
      <c r="D833" s="5">
        <v>165.61</v>
      </c>
      <c r="F833" s="11">
        <f t="shared" si="36"/>
        <v>0</v>
      </c>
      <c r="G833" s="8">
        <f t="shared" si="37"/>
        <v>1052.8</v>
      </c>
      <c r="K833" s="33">
        <v>-4.4004200000000004</v>
      </c>
      <c r="L833" s="33">
        <v>-0.67079</v>
      </c>
      <c r="M833" s="35">
        <f t="shared" si="38"/>
        <v>-5.0712100000000007</v>
      </c>
    </row>
    <row r="834" spans="1:13" x14ac:dyDescent="0.2">
      <c r="A834" s="2">
        <v>42941</v>
      </c>
      <c r="B834" s="10">
        <v>38.185000000000002</v>
      </c>
      <c r="C834" s="7">
        <v>1039.8699999999999</v>
      </c>
      <c r="D834" s="5">
        <v>165.28</v>
      </c>
      <c r="F834" s="11">
        <f t="shared" si="36"/>
        <v>0</v>
      </c>
      <c r="G834" s="8">
        <f t="shared" si="37"/>
        <v>1039.8699999999999</v>
      </c>
      <c r="K834" s="33">
        <v>-0.41324</v>
      </c>
      <c r="L834" s="33">
        <v>2.7249729999999999</v>
      </c>
      <c r="M834" s="35">
        <f t="shared" si="38"/>
        <v>2.3117329999999998</v>
      </c>
    </row>
    <row r="835" spans="1:13" x14ac:dyDescent="0.2">
      <c r="A835" s="2">
        <v>42940</v>
      </c>
      <c r="B835" s="10">
        <v>38.022500000000001</v>
      </c>
      <c r="C835" s="7">
        <v>1038.95</v>
      </c>
      <c r="D835" s="5">
        <v>166</v>
      </c>
      <c r="F835" s="11">
        <f t="shared" si="36"/>
        <v>0</v>
      </c>
      <c r="G835" s="8">
        <f t="shared" si="37"/>
        <v>1038.95</v>
      </c>
      <c r="K835" s="33">
        <v>-4.7002499999999996</v>
      </c>
      <c r="L835" s="33">
        <v>-4.1032000000000002</v>
      </c>
      <c r="M835" s="35">
        <f t="shared" si="38"/>
        <v>-8.8034499999999998</v>
      </c>
    </row>
    <row r="836" spans="1:13" x14ac:dyDescent="0.2">
      <c r="A836" s="2">
        <v>42937</v>
      </c>
      <c r="B836" s="10">
        <v>37.567500000000003</v>
      </c>
      <c r="C836" s="7">
        <v>1025.67</v>
      </c>
      <c r="D836" s="5">
        <v>164.43</v>
      </c>
      <c r="F836" s="11">
        <f t="shared" si="36"/>
        <v>0</v>
      </c>
      <c r="G836" s="8">
        <f t="shared" si="37"/>
        <v>1025.67</v>
      </c>
      <c r="K836" s="33">
        <v>1.014678</v>
      </c>
      <c r="L836" s="33">
        <v>0.28743400000000002</v>
      </c>
      <c r="M836" s="35">
        <f t="shared" si="38"/>
        <v>1.3021119999999999</v>
      </c>
    </row>
    <row r="837" spans="1:13" x14ac:dyDescent="0.2">
      <c r="A837" s="2">
        <v>42936</v>
      </c>
      <c r="B837" s="10">
        <v>37.585000000000001</v>
      </c>
      <c r="C837" s="7">
        <v>1028.7</v>
      </c>
      <c r="D837" s="5">
        <v>164.53</v>
      </c>
      <c r="F837" s="11">
        <f t="shared" ref="F837:F900" si="39">B837*$P$8</f>
        <v>0</v>
      </c>
      <c r="G837" s="8">
        <f t="shared" ref="G837:G900" si="40">C837*(1-$P$8)</f>
        <v>1028.7</v>
      </c>
      <c r="K837" s="33">
        <v>-0.49203000000000002</v>
      </c>
      <c r="L837" s="33">
        <v>-1.66228</v>
      </c>
      <c r="M837" s="35">
        <f t="shared" si="38"/>
        <v>-2.1543100000000002</v>
      </c>
    </row>
    <row r="838" spans="1:13" x14ac:dyDescent="0.2">
      <c r="A838" s="2">
        <v>42935</v>
      </c>
      <c r="B838" s="10">
        <v>37.755000000000003</v>
      </c>
      <c r="C838" s="7">
        <v>1026.8699999999999</v>
      </c>
      <c r="D838" s="5">
        <v>164.14</v>
      </c>
      <c r="F838" s="11">
        <f t="shared" si="39"/>
        <v>0</v>
      </c>
      <c r="G838" s="8">
        <f t="shared" si="40"/>
        <v>1026.8699999999999</v>
      </c>
      <c r="K838" s="33">
        <v>-0.95826</v>
      </c>
      <c r="L838" s="33">
        <v>-3.6541600000000001</v>
      </c>
      <c r="M838" s="35">
        <f t="shared" ref="M838:M901" si="41">SUM(K838:L838)</f>
        <v>-4.6124200000000002</v>
      </c>
    </row>
    <row r="839" spans="1:13" x14ac:dyDescent="0.2">
      <c r="A839" s="2">
        <v>42934</v>
      </c>
      <c r="B839" s="10">
        <v>37.520000000000003</v>
      </c>
      <c r="C839" s="7">
        <v>1024.45</v>
      </c>
      <c r="D839" s="5">
        <v>162.86000000000001</v>
      </c>
      <c r="F839" s="11">
        <f t="shared" si="39"/>
        <v>0</v>
      </c>
      <c r="G839" s="8">
        <f t="shared" si="40"/>
        <v>1024.45</v>
      </c>
      <c r="K839" s="33">
        <v>-4.8568699999999998</v>
      </c>
      <c r="L839" s="33">
        <v>-9.9457699999999996</v>
      </c>
      <c r="M839" s="35">
        <f t="shared" si="41"/>
        <v>-14.80264</v>
      </c>
    </row>
    <row r="840" spans="1:13" x14ac:dyDescent="0.2">
      <c r="A840" s="2">
        <v>42933</v>
      </c>
      <c r="B840" s="10">
        <v>37.39</v>
      </c>
      <c r="C840" s="7">
        <v>1010.04</v>
      </c>
      <c r="D840" s="5">
        <v>159.72999999999999</v>
      </c>
      <c r="F840" s="11">
        <f t="shared" si="39"/>
        <v>0</v>
      </c>
      <c r="G840" s="8">
        <f t="shared" si="40"/>
        <v>1010.04</v>
      </c>
      <c r="K840" s="33">
        <v>-2.81121</v>
      </c>
      <c r="L840" s="33">
        <v>1.0806119999999999</v>
      </c>
      <c r="M840" s="35">
        <f t="shared" si="41"/>
        <v>-1.7305980000000001</v>
      </c>
    </row>
    <row r="841" spans="1:13" x14ac:dyDescent="0.2">
      <c r="A841" s="2">
        <v>42930</v>
      </c>
      <c r="B841" s="10">
        <v>37.26</v>
      </c>
      <c r="C841" s="7">
        <v>1001.81</v>
      </c>
      <c r="D841" s="5">
        <v>159.97</v>
      </c>
      <c r="F841" s="11">
        <f t="shared" si="39"/>
        <v>0</v>
      </c>
      <c r="G841" s="8">
        <f t="shared" si="40"/>
        <v>1001.81</v>
      </c>
      <c r="K841" s="33">
        <v>-0.60299999999999998</v>
      </c>
      <c r="L841" s="33">
        <v>-1.6017300000000001</v>
      </c>
      <c r="M841" s="35">
        <f t="shared" si="41"/>
        <v>-2.2047300000000001</v>
      </c>
    </row>
    <row r="842" spans="1:13" x14ac:dyDescent="0.2">
      <c r="A842" s="2">
        <v>42929</v>
      </c>
      <c r="B842" s="10">
        <v>36.942500000000003</v>
      </c>
      <c r="C842" s="7">
        <v>1000.63</v>
      </c>
      <c r="D842" s="5">
        <v>159.26</v>
      </c>
      <c r="F842" s="11">
        <f t="shared" si="39"/>
        <v>0</v>
      </c>
      <c r="G842" s="8">
        <f t="shared" si="40"/>
        <v>1000.63</v>
      </c>
      <c r="K842" s="33">
        <v>1.6068469999999999</v>
      </c>
      <c r="L842" s="33">
        <v>-2.4889999999999999E-2</v>
      </c>
      <c r="M842" s="35">
        <f t="shared" si="41"/>
        <v>1.5819569999999998</v>
      </c>
    </row>
    <row r="843" spans="1:13" x14ac:dyDescent="0.2">
      <c r="A843" s="2">
        <v>42928</v>
      </c>
      <c r="B843" s="10">
        <v>36.435000000000002</v>
      </c>
      <c r="C843" s="7">
        <v>1006.51</v>
      </c>
      <c r="D843" s="5">
        <v>158.9</v>
      </c>
      <c r="F843" s="11">
        <f t="shared" si="39"/>
        <v>0</v>
      </c>
      <c r="G843" s="8">
        <f t="shared" si="40"/>
        <v>1006.51</v>
      </c>
      <c r="K843" s="33">
        <v>-4.1330999999999998</v>
      </c>
      <c r="L843" s="33">
        <v>-11.7578</v>
      </c>
      <c r="M843" s="35">
        <f t="shared" si="41"/>
        <v>-15.890899999999998</v>
      </c>
    </row>
    <row r="844" spans="1:13" x14ac:dyDescent="0.2">
      <c r="A844" s="2">
        <v>42927</v>
      </c>
      <c r="B844" s="10">
        <v>36.3825</v>
      </c>
      <c r="C844" s="7">
        <v>994.12990000000002</v>
      </c>
      <c r="D844" s="5">
        <v>155.27000000000001</v>
      </c>
      <c r="F844" s="11">
        <f t="shared" si="39"/>
        <v>0</v>
      </c>
      <c r="G844" s="8">
        <f t="shared" si="40"/>
        <v>994.12990000000002</v>
      </c>
      <c r="K844" s="33">
        <v>0.69599800000000001</v>
      </c>
      <c r="L844" s="33">
        <v>-5.5243500000000001</v>
      </c>
      <c r="M844" s="35">
        <f t="shared" si="41"/>
        <v>-4.8283519999999998</v>
      </c>
    </row>
    <row r="845" spans="1:13" x14ac:dyDescent="0.2">
      <c r="A845" s="2">
        <v>42926</v>
      </c>
      <c r="B845" s="10">
        <v>36.265000000000001</v>
      </c>
      <c r="C845" s="7">
        <v>996.47</v>
      </c>
      <c r="D845" s="5">
        <v>153.5</v>
      </c>
      <c r="F845" s="11">
        <f t="shared" si="39"/>
        <v>0</v>
      </c>
      <c r="G845" s="8">
        <f t="shared" si="40"/>
        <v>996.47</v>
      </c>
      <c r="K845" s="33">
        <v>-6.0094200000000004</v>
      </c>
      <c r="L845" s="33">
        <v>-6.2403399999999998</v>
      </c>
      <c r="M845" s="35">
        <f t="shared" si="41"/>
        <v>-12.24976</v>
      </c>
    </row>
    <row r="846" spans="1:13" x14ac:dyDescent="0.2">
      <c r="A846" s="2">
        <v>42923</v>
      </c>
      <c r="B846" s="10">
        <v>36.045000000000002</v>
      </c>
      <c r="C846" s="7">
        <v>978.76</v>
      </c>
      <c r="D846" s="5">
        <v>151.44</v>
      </c>
      <c r="F846" s="11">
        <f t="shared" si="39"/>
        <v>0</v>
      </c>
      <c r="G846" s="8">
        <f t="shared" si="40"/>
        <v>978.76</v>
      </c>
      <c r="K846" s="33">
        <v>-4.7509399999999999</v>
      </c>
      <c r="L846" s="33">
        <v>-7.7488700000000001</v>
      </c>
      <c r="M846" s="35">
        <f t="shared" si="41"/>
        <v>-12.49981</v>
      </c>
    </row>
    <row r="847" spans="1:13" x14ac:dyDescent="0.2">
      <c r="A847" s="2">
        <v>42922</v>
      </c>
      <c r="B847" s="10">
        <v>35.682499999999997</v>
      </c>
      <c r="C847" s="7">
        <v>965.13990000000001</v>
      </c>
      <c r="D847" s="5">
        <v>148.82</v>
      </c>
      <c r="F847" s="11">
        <f t="shared" si="39"/>
        <v>0</v>
      </c>
      <c r="G847" s="8">
        <f t="shared" si="40"/>
        <v>965.13990000000001</v>
      </c>
      <c r="K847" s="33">
        <v>2.2995990000000002</v>
      </c>
      <c r="L847" s="33">
        <v>4.2008710000000002</v>
      </c>
      <c r="M847" s="35">
        <f t="shared" si="41"/>
        <v>6.50047</v>
      </c>
    </row>
    <row r="848" spans="1:13" x14ac:dyDescent="0.2">
      <c r="A848" s="2">
        <v>42921</v>
      </c>
      <c r="B848" s="10">
        <v>36.022500000000001</v>
      </c>
      <c r="C848" s="7">
        <v>971.3999</v>
      </c>
      <c r="D848" s="5">
        <v>150.34</v>
      </c>
      <c r="F848" s="11">
        <f t="shared" si="39"/>
        <v>0</v>
      </c>
      <c r="G848" s="8">
        <f t="shared" si="40"/>
        <v>971.3999</v>
      </c>
      <c r="K848" s="33">
        <v>-5.9708500000000004</v>
      </c>
      <c r="L848" s="33">
        <v>-5.9142700000000001</v>
      </c>
      <c r="M848" s="35">
        <f t="shared" si="41"/>
        <v>-11.885120000000001</v>
      </c>
    </row>
    <row r="849" spans="1:13" x14ac:dyDescent="0.2">
      <c r="A849" s="2">
        <v>42920</v>
      </c>
      <c r="B849" s="10">
        <v>35.875</v>
      </c>
      <c r="C849" s="7">
        <v>953.65989999999999</v>
      </c>
      <c r="D849" s="5">
        <v>148.43</v>
      </c>
      <c r="F849" s="11">
        <f t="shared" si="39"/>
        <v>0</v>
      </c>
      <c r="G849" s="8">
        <f t="shared" si="40"/>
        <v>953.65989999999999</v>
      </c>
      <c r="K849" s="33">
        <v>0</v>
      </c>
      <c r="L849" s="33">
        <v>0</v>
      </c>
      <c r="M849" s="35">
        <f t="shared" si="41"/>
        <v>0</v>
      </c>
    </row>
    <row r="850" spans="1:13" x14ac:dyDescent="0.2">
      <c r="A850" s="2">
        <v>42919</v>
      </c>
      <c r="B850" s="10">
        <v>35.875</v>
      </c>
      <c r="C850" s="7">
        <v>953.65989999999999</v>
      </c>
      <c r="D850" s="5">
        <v>148.43</v>
      </c>
      <c r="F850" s="11">
        <f t="shared" si="39"/>
        <v>0</v>
      </c>
      <c r="G850" s="8">
        <f t="shared" si="40"/>
        <v>953.65989999999999</v>
      </c>
      <c r="K850" s="33">
        <v>4.8337320000000004</v>
      </c>
      <c r="L850" s="33">
        <v>8.048057</v>
      </c>
      <c r="M850" s="35">
        <f t="shared" si="41"/>
        <v>12.881789000000001</v>
      </c>
    </row>
    <row r="851" spans="1:13" x14ac:dyDescent="0.2">
      <c r="A851" s="2">
        <v>42916</v>
      </c>
      <c r="B851" s="10">
        <v>36.005000000000003</v>
      </c>
      <c r="C851" s="7">
        <v>968</v>
      </c>
      <c r="D851" s="5">
        <v>150.97999999999999</v>
      </c>
      <c r="F851" s="11">
        <f t="shared" si="39"/>
        <v>0</v>
      </c>
      <c r="G851" s="8">
        <f t="shared" si="40"/>
        <v>968</v>
      </c>
      <c r="K851" s="33">
        <v>2.568038</v>
      </c>
      <c r="L851" s="33">
        <v>0.38942900000000003</v>
      </c>
      <c r="M851" s="35">
        <f t="shared" si="41"/>
        <v>2.9574670000000003</v>
      </c>
    </row>
    <row r="852" spans="1:13" x14ac:dyDescent="0.2">
      <c r="A852" s="2">
        <v>42915</v>
      </c>
      <c r="B852" s="10">
        <v>35.92</v>
      </c>
      <c r="C852" s="7">
        <v>975.92989999999998</v>
      </c>
      <c r="D852" s="5">
        <v>151.04</v>
      </c>
      <c r="F852" s="11">
        <f t="shared" si="39"/>
        <v>0</v>
      </c>
      <c r="G852" s="8">
        <f t="shared" si="40"/>
        <v>975.92989999999998</v>
      </c>
      <c r="K852" s="33">
        <v>5.1262379999999999</v>
      </c>
      <c r="L852" s="33">
        <v>5.977074</v>
      </c>
      <c r="M852" s="35">
        <f t="shared" si="41"/>
        <v>11.103311999999999</v>
      </c>
    </row>
    <row r="853" spans="1:13" x14ac:dyDescent="0.2">
      <c r="A853" s="2">
        <v>42914</v>
      </c>
      <c r="B853" s="10">
        <v>36.457500000000003</v>
      </c>
      <c r="C853" s="7">
        <v>990.33010000000002</v>
      </c>
      <c r="D853" s="5">
        <v>153.24</v>
      </c>
      <c r="F853" s="11">
        <f t="shared" si="39"/>
        <v>0</v>
      </c>
      <c r="G853" s="8">
        <f t="shared" si="40"/>
        <v>990.33010000000002</v>
      </c>
      <c r="K853" s="33">
        <v>-4.8364799999999999</v>
      </c>
      <c r="L853" s="33">
        <v>-7.5105599999999999</v>
      </c>
      <c r="M853" s="35">
        <f t="shared" si="41"/>
        <v>-12.34704</v>
      </c>
    </row>
    <row r="854" spans="1:13" x14ac:dyDescent="0.2">
      <c r="A854" s="2">
        <v>42913</v>
      </c>
      <c r="B854" s="10">
        <v>35.932499999999997</v>
      </c>
      <c r="C854" s="7">
        <v>976.78</v>
      </c>
      <c r="D854" s="5">
        <v>150.58000000000001</v>
      </c>
      <c r="F854" s="11">
        <f t="shared" si="39"/>
        <v>0</v>
      </c>
      <c r="G854" s="8">
        <f t="shared" si="40"/>
        <v>976.78</v>
      </c>
      <c r="K854" s="33">
        <v>6.0429740000000001</v>
      </c>
      <c r="L854" s="33">
        <v>8.6614120000000003</v>
      </c>
      <c r="M854" s="35">
        <f t="shared" si="41"/>
        <v>14.704386</v>
      </c>
    </row>
    <row r="855" spans="1:13" x14ac:dyDescent="0.2">
      <c r="A855" s="2">
        <v>42912</v>
      </c>
      <c r="B855" s="10">
        <v>36.454999999999998</v>
      </c>
      <c r="C855" s="7">
        <v>993.98</v>
      </c>
      <c r="D855" s="5">
        <v>153.59</v>
      </c>
      <c r="F855" s="11">
        <f t="shared" si="39"/>
        <v>0</v>
      </c>
      <c r="G855" s="8">
        <f t="shared" si="40"/>
        <v>993.98</v>
      </c>
      <c r="K855" s="33">
        <v>3.307623</v>
      </c>
      <c r="L855" s="33">
        <v>4.5811770000000003</v>
      </c>
      <c r="M855" s="35">
        <f t="shared" si="41"/>
        <v>7.8887999999999998</v>
      </c>
    </row>
    <row r="856" spans="1:13" x14ac:dyDescent="0.2">
      <c r="A856" s="2">
        <v>42909</v>
      </c>
      <c r="B856" s="10">
        <v>36.57</v>
      </c>
      <c r="C856" s="7">
        <v>1003.74</v>
      </c>
      <c r="D856" s="5">
        <v>155.07</v>
      </c>
      <c r="F856" s="11">
        <f t="shared" si="39"/>
        <v>0</v>
      </c>
      <c r="G856" s="8">
        <f t="shared" si="40"/>
        <v>1003.74</v>
      </c>
      <c r="K856" s="33">
        <v>-0.91637999999999997</v>
      </c>
      <c r="L856" s="33">
        <v>-5.0949299999999997</v>
      </c>
      <c r="M856" s="35">
        <f t="shared" si="41"/>
        <v>-6.0113099999999999</v>
      </c>
    </row>
    <row r="857" spans="1:13" x14ac:dyDescent="0.2">
      <c r="A857" s="2">
        <v>42908</v>
      </c>
      <c r="B857" s="10">
        <v>36.407499999999999</v>
      </c>
      <c r="C857" s="7">
        <v>1001.3</v>
      </c>
      <c r="D857" s="5">
        <v>153.4</v>
      </c>
      <c r="F857" s="11">
        <f t="shared" si="39"/>
        <v>0</v>
      </c>
      <c r="G857" s="8">
        <f t="shared" si="40"/>
        <v>1001.3</v>
      </c>
      <c r="K857" s="33">
        <v>0.34798200000000001</v>
      </c>
      <c r="L857" s="33">
        <v>1.5323659999999999</v>
      </c>
      <c r="M857" s="35">
        <f t="shared" si="41"/>
        <v>1.8803479999999999</v>
      </c>
    </row>
    <row r="858" spans="1:13" x14ac:dyDescent="0.2">
      <c r="A858" s="2">
        <v>42907</v>
      </c>
      <c r="B858" s="10">
        <v>36.467500000000001</v>
      </c>
      <c r="C858" s="7">
        <v>1002.23</v>
      </c>
      <c r="D858" s="5">
        <v>153.91</v>
      </c>
      <c r="F858" s="11">
        <f t="shared" si="39"/>
        <v>0</v>
      </c>
      <c r="G858" s="8">
        <f t="shared" si="40"/>
        <v>1002.23</v>
      </c>
      <c r="K858" s="33">
        <v>-3.3347699999999998</v>
      </c>
      <c r="L858" s="33">
        <v>-4.9429299999999996</v>
      </c>
      <c r="M858" s="35">
        <f t="shared" si="41"/>
        <v>-8.2776999999999994</v>
      </c>
    </row>
    <row r="859" spans="1:13" x14ac:dyDescent="0.2">
      <c r="A859" s="2">
        <v>42906</v>
      </c>
      <c r="B859" s="10">
        <v>36.252499999999998</v>
      </c>
      <c r="C859" s="7">
        <v>992.59010000000001</v>
      </c>
      <c r="D859" s="5">
        <v>152.25</v>
      </c>
      <c r="F859" s="11">
        <f t="shared" si="39"/>
        <v>0</v>
      </c>
      <c r="G859" s="8">
        <f t="shared" si="40"/>
        <v>992.59010000000001</v>
      </c>
      <c r="K859" s="33">
        <v>1.0763860000000001</v>
      </c>
      <c r="L859" s="33">
        <v>1.2731779999999999</v>
      </c>
      <c r="M859" s="35">
        <f t="shared" si="41"/>
        <v>2.349564</v>
      </c>
    </row>
    <row r="860" spans="1:13" x14ac:dyDescent="0.2">
      <c r="A860" s="2">
        <v>42905</v>
      </c>
      <c r="B860" s="10">
        <v>36.585000000000001</v>
      </c>
      <c r="C860" s="7">
        <v>995.16989999999998</v>
      </c>
      <c r="D860" s="5">
        <v>152.87</v>
      </c>
      <c r="F860" s="11">
        <f t="shared" si="39"/>
        <v>0</v>
      </c>
      <c r="G860" s="8">
        <f t="shared" si="40"/>
        <v>995.16989999999998</v>
      </c>
      <c r="K860" s="33">
        <v>-3.15002</v>
      </c>
      <c r="L860" s="33">
        <v>-4.9847099999999998</v>
      </c>
      <c r="M860" s="35">
        <f t="shared" si="41"/>
        <v>-8.1347299999999994</v>
      </c>
    </row>
    <row r="861" spans="1:13" x14ac:dyDescent="0.2">
      <c r="A861" s="2">
        <v>42902</v>
      </c>
      <c r="B861" s="10">
        <v>35.567500000000003</v>
      </c>
      <c r="C861" s="7">
        <v>987.71</v>
      </c>
      <c r="D861" s="5">
        <v>150.63999999999999</v>
      </c>
      <c r="F861" s="11">
        <f t="shared" si="39"/>
        <v>0</v>
      </c>
      <c r="G861" s="8">
        <f t="shared" si="40"/>
        <v>987.71</v>
      </c>
      <c r="K861" s="33">
        <v>-7.45425</v>
      </c>
      <c r="L861" s="33">
        <v>-3.89574</v>
      </c>
      <c r="M861" s="35">
        <f t="shared" si="41"/>
        <v>-11.34999</v>
      </c>
    </row>
    <row r="862" spans="1:13" x14ac:dyDescent="0.2">
      <c r="A862" s="2">
        <v>42901</v>
      </c>
      <c r="B862" s="10">
        <v>36.072499999999998</v>
      </c>
      <c r="C862" s="7">
        <v>964.16989999999998</v>
      </c>
      <c r="D862" s="5">
        <v>149.80000000000001</v>
      </c>
      <c r="F862" s="11">
        <f t="shared" si="39"/>
        <v>0</v>
      </c>
      <c r="G862" s="8">
        <f t="shared" si="40"/>
        <v>964.16989999999998</v>
      </c>
      <c r="K862" s="33">
        <v>4.2170009999999998</v>
      </c>
      <c r="L862" s="33">
        <v>0.97822200000000004</v>
      </c>
      <c r="M862" s="35">
        <f t="shared" si="41"/>
        <v>5.1952229999999995</v>
      </c>
    </row>
    <row r="863" spans="1:13" x14ac:dyDescent="0.2">
      <c r="A863" s="2">
        <v>42900</v>
      </c>
      <c r="B863" s="10">
        <v>36.29</v>
      </c>
      <c r="C863" s="7">
        <v>976.47</v>
      </c>
      <c r="D863" s="5">
        <v>150.25</v>
      </c>
      <c r="F863" s="11">
        <f t="shared" si="39"/>
        <v>0</v>
      </c>
      <c r="G863" s="8">
        <f t="shared" si="40"/>
        <v>976.47</v>
      </c>
      <c r="K863" s="33">
        <v>1.6691400000000001</v>
      </c>
      <c r="L863" s="33">
        <v>0.59471499999999999</v>
      </c>
      <c r="M863" s="35">
        <f t="shared" si="41"/>
        <v>2.263855</v>
      </c>
    </row>
    <row r="864" spans="1:13" x14ac:dyDescent="0.2">
      <c r="A864" s="2">
        <v>42899</v>
      </c>
      <c r="B864" s="10">
        <v>36.647500000000001</v>
      </c>
      <c r="C864" s="7">
        <v>980.79</v>
      </c>
      <c r="D864" s="5">
        <v>150.68</v>
      </c>
      <c r="F864" s="11">
        <f t="shared" si="39"/>
        <v>0</v>
      </c>
      <c r="G864" s="8">
        <f t="shared" si="40"/>
        <v>980.79</v>
      </c>
      <c r="K864" s="33">
        <v>-5.4522000000000004</v>
      </c>
      <c r="L864" s="33">
        <v>-6.6645700000000003</v>
      </c>
      <c r="M864" s="35">
        <f t="shared" si="41"/>
        <v>-12.116770000000001</v>
      </c>
    </row>
    <row r="865" spans="1:13" x14ac:dyDescent="0.2">
      <c r="A865" s="2">
        <v>42898</v>
      </c>
      <c r="B865" s="10">
        <v>36.354999999999997</v>
      </c>
      <c r="C865" s="7">
        <v>964.90989999999999</v>
      </c>
      <c r="D865" s="5">
        <v>148.44</v>
      </c>
      <c r="F865" s="11">
        <f t="shared" si="39"/>
        <v>0</v>
      </c>
      <c r="G865" s="8">
        <f t="shared" si="40"/>
        <v>964.90989999999999</v>
      </c>
      <c r="K865" s="33">
        <v>5.0310420000000002</v>
      </c>
      <c r="L865" s="33">
        <v>1.77342</v>
      </c>
      <c r="M865" s="35">
        <f t="shared" si="41"/>
        <v>6.804462</v>
      </c>
    </row>
    <row r="866" spans="1:13" x14ac:dyDescent="0.2">
      <c r="A866" s="2">
        <v>42895</v>
      </c>
      <c r="B866" s="10">
        <v>37.244999999999997</v>
      </c>
      <c r="C866" s="7">
        <v>978.31010000000003</v>
      </c>
      <c r="D866" s="5">
        <v>149.6</v>
      </c>
      <c r="F866" s="11">
        <f t="shared" si="39"/>
        <v>0</v>
      </c>
      <c r="G866" s="8">
        <f t="shared" si="40"/>
        <v>978.31010000000003</v>
      </c>
      <c r="K866" s="33">
        <v>11.584300000000001</v>
      </c>
      <c r="L866" s="33">
        <v>13.30597</v>
      </c>
      <c r="M866" s="35">
        <f t="shared" si="41"/>
        <v>24.890270000000001</v>
      </c>
    </row>
    <row r="867" spans="1:13" x14ac:dyDescent="0.2">
      <c r="A867" s="2">
        <v>42894</v>
      </c>
      <c r="B867" s="10">
        <v>38.747500000000002</v>
      </c>
      <c r="C867" s="7">
        <v>1010.27</v>
      </c>
      <c r="D867" s="5">
        <v>154.71</v>
      </c>
      <c r="F867" s="11">
        <f t="shared" si="39"/>
        <v>0</v>
      </c>
      <c r="G867" s="8">
        <f t="shared" si="40"/>
        <v>1010.27</v>
      </c>
      <c r="K867" s="33">
        <v>-2.65E-3</v>
      </c>
      <c r="L867" s="33">
        <v>-5.4181900000000001</v>
      </c>
      <c r="M867" s="35">
        <f t="shared" si="41"/>
        <v>-5.4208400000000001</v>
      </c>
    </row>
    <row r="868" spans="1:13" x14ac:dyDescent="0.2">
      <c r="A868" s="2">
        <v>42893</v>
      </c>
      <c r="B868" s="10">
        <v>38.842500000000001</v>
      </c>
      <c r="C868" s="7">
        <v>1010.07</v>
      </c>
      <c r="D868" s="5">
        <v>153.12</v>
      </c>
      <c r="F868" s="11">
        <f t="shared" si="39"/>
        <v>0</v>
      </c>
      <c r="G868" s="8">
        <f t="shared" si="40"/>
        <v>1010.07</v>
      </c>
      <c r="K868" s="33">
        <v>-2.4941300000000002</v>
      </c>
      <c r="L868" s="33">
        <v>-0.49175000000000002</v>
      </c>
      <c r="M868" s="35">
        <f t="shared" si="41"/>
        <v>-2.9858800000000003</v>
      </c>
    </row>
    <row r="869" spans="1:13" x14ac:dyDescent="0.2">
      <c r="A869" s="2">
        <v>42892</v>
      </c>
      <c r="B869" s="10">
        <v>38.612499999999997</v>
      </c>
      <c r="C869" s="7">
        <v>1003</v>
      </c>
      <c r="D869" s="5">
        <v>152.81</v>
      </c>
      <c r="F869" s="11">
        <f t="shared" si="39"/>
        <v>0</v>
      </c>
      <c r="G869" s="8">
        <f t="shared" si="40"/>
        <v>1003</v>
      </c>
      <c r="K869" s="33">
        <v>2.673683</v>
      </c>
      <c r="L869" s="33">
        <v>2.9783279999999999</v>
      </c>
      <c r="M869" s="35">
        <f t="shared" si="41"/>
        <v>5.6520109999999999</v>
      </c>
    </row>
    <row r="870" spans="1:13" x14ac:dyDescent="0.2">
      <c r="A870" s="2">
        <v>42891</v>
      </c>
      <c r="B870" s="10">
        <v>38.482500000000002</v>
      </c>
      <c r="C870" s="7">
        <v>1011.34</v>
      </c>
      <c r="D870" s="5">
        <v>153.63</v>
      </c>
      <c r="F870" s="11">
        <f t="shared" si="39"/>
        <v>0</v>
      </c>
      <c r="G870" s="8">
        <f t="shared" si="40"/>
        <v>1011.34</v>
      </c>
      <c r="K870" s="33">
        <v>-1.27176</v>
      </c>
      <c r="L870" s="33">
        <v>-0.92876999999999998</v>
      </c>
      <c r="M870" s="35">
        <f t="shared" si="41"/>
        <v>-2.2005300000000001</v>
      </c>
    </row>
    <row r="871" spans="1:13" x14ac:dyDescent="0.2">
      <c r="A871" s="2">
        <v>42888</v>
      </c>
      <c r="B871" s="10">
        <v>38.862499999999997</v>
      </c>
      <c r="C871" s="7">
        <v>1006.73</v>
      </c>
      <c r="D871" s="5">
        <v>153.61000000000001</v>
      </c>
      <c r="F871" s="11">
        <f t="shared" si="39"/>
        <v>0</v>
      </c>
      <c r="G871" s="8">
        <f t="shared" si="40"/>
        <v>1006.73</v>
      </c>
      <c r="K871" s="33">
        <v>-3.9479700000000002</v>
      </c>
      <c r="L871" s="33">
        <v>-5.5162899999999997</v>
      </c>
      <c r="M871" s="35">
        <f t="shared" si="41"/>
        <v>-9.4642599999999995</v>
      </c>
    </row>
    <row r="872" spans="1:13" x14ac:dyDescent="0.2">
      <c r="A872" s="2">
        <v>42887</v>
      </c>
      <c r="B872" s="10">
        <v>38.295000000000002</v>
      </c>
      <c r="C872" s="7">
        <v>995.95</v>
      </c>
      <c r="D872" s="5">
        <v>151.53</v>
      </c>
      <c r="F872" s="11">
        <f t="shared" si="39"/>
        <v>0</v>
      </c>
      <c r="G872" s="8">
        <f t="shared" si="40"/>
        <v>995.95</v>
      </c>
      <c r="K872" s="33">
        <v>-0.51046000000000002</v>
      </c>
      <c r="L872" s="33">
        <v>9.5169999999999994E-3</v>
      </c>
      <c r="M872" s="35">
        <f t="shared" si="41"/>
        <v>-0.50094300000000003</v>
      </c>
    </row>
    <row r="873" spans="1:13" x14ac:dyDescent="0.2">
      <c r="A873" s="2">
        <v>42886</v>
      </c>
      <c r="B873" s="10">
        <v>38.19</v>
      </c>
      <c r="C873" s="7">
        <v>994.62009999999998</v>
      </c>
      <c r="D873" s="5">
        <v>151.46</v>
      </c>
      <c r="F873" s="11">
        <f t="shared" si="39"/>
        <v>0</v>
      </c>
      <c r="G873" s="8">
        <f t="shared" si="40"/>
        <v>994.62009999999998</v>
      </c>
      <c r="K873" s="33">
        <v>0.840669</v>
      </c>
      <c r="L873" s="33">
        <v>2.4933079999999999</v>
      </c>
      <c r="M873" s="35">
        <f t="shared" si="41"/>
        <v>3.333977</v>
      </c>
    </row>
    <row r="874" spans="1:13" x14ac:dyDescent="0.2">
      <c r="A874" s="2">
        <v>42885</v>
      </c>
      <c r="B874" s="10">
        <v>38.417499999999997</v>
      </c>
      <c r="C874" s="7">
        <v>996.7</v>
      </c>
      <c r="D874" s="5">
        <v>152.38</v>
      </c>
      <c r="F874" s="11">
        <f t="shared" si="39"/>
        <v>0</v>
      </c>
      <c r="G874" s="8">
        <f t="shared" si="40"/>
        <v>996.7</v>
      </c>
      <c r="K874" s="33">
        <v>-0.31457000000000002</v>
      </c>
      <c r="L874" s="33">
        <v>-0.78390000000000004</v>
      </c>
      <c r="M874" s="35">
        <f t="shared" si="41"/>
        <v>-1.0984700000000001</v>
      </c>
    </row>
    <row r="875" spans="1:13" x14ac:dyDescent="0.2">
      <c r="A875" s="2">
        <v>42884</v>
      </c>
      <c r="B875" s="10">
        <v>38.402500000000003</v>
      </c>
      <c r="C875" s="7">
        <v>995.78</v>
      </c>
      <c r="D875" s="5">
        <v>152.13</v>
      </c>
      <c r="F875" s="11">
        <f t="shared" si="39"/>
        <v>0</v>
      </c>
      <c r="G875" s="8">
        <f t="shared" si="40"/>
        <v>995.78</v>
      </c>
      <c r="K875" s="33">
        <v>0</v>
      </c>
      <c r="L875" s="33">
        <v>0</v>
      </c>
      <c r="M875" s="35">
        <f t="shared" si="41"/>
        <v>0</v>
      </c>
    </row>
    <row r="876" spans="1:13" x14ac:dyDescent="0.2">
      <c r="A876" s="2">
        <v>42881</v>
      </c>
      <c r="B876" s="10">
        <v>38.402500000000003</v>
      </c>
      <c r="C876" s="7">
        <v>995.78</v>
      </c>
      <c r="D876" s="5">
        <v>152.13</v>
      </c>
      <c r="F876" s="11">
        <f t="shared" si="39"/>
        <v>0</v>
      </c>
      <c r="G876" s="8">
        <f t="shared" si="40"/>
        <v>995.78</v>
      </c>
      <c r="K876" s="33">
        <v>-0.75097999999999998</v>
      </c>
      <c r="L876" s="33">
        <v>-0.70389999999999997</v>
      </c>
      <c r="M876" s="35">
        <f t="shared" si="41"/>
        <v>-1.45488</v>
      </c>
    </row>
    <row r="877" spans="1:13" x14ac:dyDescent="0.2">
      <c r="A877" s="2">
        <v>42880</v>
      </c>
      <c r="B877" s="10">
        <v>38.467500000000001</v>
      </c>
      <c r="C877" s="7">
        <v>993.37990000000002</v>
      </c>
      <c r="D877" s="5">
        <v>151.96</v>
      </c>
      <c r="F877" s="11">
        <f t="shared" si="39"/>
        <v>0</v>
      </c>
      <c r="G877" s="8">
        <f t="shared" si="40"/>
        <v>993.37990000000002</v>
      </c>
      <c r="K877" s="33">
        <v>-4.4016799999999998</v>
      </c>
      <c r="L877" s="33">
        <v>-5.9810600000000003</v>
      </c>
      <c r="M877" s="35">
        <f t="shared" si="41"/>
        <v>-10.38274</v>
      </c>
    </row>
    <row r="878" spans="1:13" x14ac:dyDescent="0.2">
      <c r="A878" s="2">
        <v>42879</v>
      </c>
      <c r="B878" s="10">
        <v>38.335000000000001</v>
      </c>
      <c r="C878" s="7">
        <v>980.3501</v>
      </c>
      <c r="D878" s="5">
        <v>150.04</v>
      </c>
      <c r="F878" s="11">
        <f t="shared" si="39"/>
        <v>0</v>
      </c>
      <c r="G878" s="8">
        <f t="shared" si="40"/>
        <v>980.3501</v>
      </c>
      <c r="K878" s="33">
        <v>-2.8393299999999999</v>
      </c>
      <c r="L878" s="33">
        <v>-6.7069599999999996</v>
      </c>
      <c r="M878" s="35">
        <f t="shared" si="41"/>
        <v>-9.5462899999999991</v>
      </c>
    </row>
    <row r="879" spans="1:13" x14ac:dyDescent="0.2">
      <c r="A879" s="2">
        <v>42878</v>
      </c>
      <c r="B879" s="10">
        <v>38.450000000000003</v>
      </c>
      <c r="C879" s="7">
        <v>971.54</v>
      </c>
      <c r="D879" s="5">
        <v>148.07</v>
      </c>
      <c r="F879" s="11">
        <f t="shared" si="39"/>
        <v>0</v>
      </c>
      <c r="G879" s="8">
        <f t="shared" si="40"/>
        <v>971.54</v>
      </c>
      <c r="K879" s="33">
        <v>-0.25624000000000002</v>
      </c>
      <c r="L879" s="33">
        <v>0.44831100000000002</v>
      </c>
      <c r="M879" s="35">
        <f t="shared" si="41"/>
        <v>0.19207099999999999</v>
      </c>
    </row>
    <row r="880" spans="1:13" x14ac:dyDescent="0.2">
      <c r="A880" s="2">
        <v>42877</v>
      </c>
      <c r="B880" s="10">
        <v>38.497500000000002</v>
      </c>
      <c r="C880" s="7">
        <v>970.66989999999998</v>
      </c>
      <c r="D880" s="5">
        <v>148.24</v>
      </c>
      <c r="F880" s="11">
        <f t="shared" si="39"/>
        <v>0</v>
      </c>
      <c r="G880" s="8">
        <f t="shared" si="40"/>
        <v>970.66989999999998</v>
      </c>
      <c r="K880" s="33">
        <v>-3.7403499999999998</v>
      </c>
      <c r="L880" s="33">
        <v>-6.0720000000000003E-2</v>
      </c>
      <c r="M880" s="35">
        <f t="shared" si="41"/>
        <v>-3.8010699999999997</v>
      </c>
    </row>
    <row r="881" spans="1:13" x14ac:dyDescent="0.2">
      <c r="A881" s="2">
        <v>42874</v>
      </c>
      <c r="B881" s="10">
        <v>38.265000000000001</v>
      </c>
      <c r="C881" s="7">
        <v>959.84010000000001</v>
      </c>
      <c r="D881" s="5">
        <v>148.06</v>
      </c>
      <c r="F881" s="11">
        <f t="shared" si="39"/>
        <v>0</v>
      </c>
      <c r="G881" s="8">
        <f t="shared" si="40"/>
        <v>959.84010000000001</v>
      </c>
      <c r="K881" s="33">
        <v>-0.53386999999999996</v>
      </c>
      <c r="L881" s="33">
        <v>-1.01342</v>
      </c>
      <c r="M881" s="35">
        <f t="shared" si="41"/>
        <v>-1.5472899999999998</v>
      </c>
    </row>
    <row r="882" spans="1:13" x14ac:dyDescent="0.2">
      <c r="A882" s="2">
        <v>42873</v>
      </c>
      <c r="B882" s="10">
        <v>38.134999999999998</v>
      </c>
      <c r="C882" s="7">
        <v>958.49</v>
      </c>
      <c r="D882" s="5">
        <v>147.66</v>
      </c>
      <c r="F882" s="11">
        <f t="shared" si="39"/>
        <v>0</v>
      </c>
      <c r="G882" s="8">
        <f t="shared" si="40"/>
        <v>958.49</v>
      </c>
      <c r="K882" s="33">
        <v>-4.92781</v>
      </c>
      <c r="L882" s="33">
        <v>-7.8934300000000004</v>
      </c>
      <c r="M882" s="35">
        <f t="shared" si="41"/>
        <v>-12.82124</v>
      </c>
    </row>
    <row r="883" spans="1:13" x14ac:dyDescent="0.2">
      <c r="A883" s="2">
        <v>42872</v>
      </c>
      <c r="B883" s="10">
        <v>37.5625</v>
      </c>
      <c r="C883" s="7">
        <v>944.76</v>
      </c>
      <c r="D883" s="5">
        <v>144.85</v>
      </c>
      <c r="F883" s="11">
        <f t="shared" si="39"/>
        <v>0</v>
      </c>
      <c r="G883" s="8">
        <f t="shared" si="40"/>
        <v>944.76</v>
      </c>
      <c r="K883" s="33">
        <v>7.9269540000000003</v>
      </c>
      <c r="L883" s="33">
        <v>13.16573</v>
      </c>
      <c r="M883" s="35">
        <f t="shared" si="41"/>
        <v>21.092683999999998</v>
      </c>
    </row>
    <row r="884" spans="1:13" x14ac:dyDescent="0.2">
      <c r="A884" s="2">
        <v>42871</v>
      </c>
      <c r="B884" s="10">
        <v>38.8675</v>
      </c>
      <c r="C884" s="7">
        <v>966.07010000000002</v>
      </c>
      <c r="D884" s="5">
        <v>149.78</v>
      </c>
      <c r="F884" s="11">
        <f t="shared" si="39"/>
        <v>0</v>
      </c>
      <c r="G884" s="8">
        <f t="shared" si="40"/>
        <v>966.07010000000002</v>
      </c>
      <c r="K884" s="33">
        <v>-2.6427700000000001</v>
      </c>
      <c r="L884" s="33">
        <v>1.210853</v>
      </c>
      <c r="M884" s="35">
        <f t="shared" si="41"/>
        <v>-1.4319170000000001</v>
      </c>
    </row>
    <row r="885" spans="1:13" x14ac:dyDescent="0.2">
      <c r="A885" s="2">
        <v>42870</v>
      </c>
      <c r="B885" s="10">
        <v>38.924999999999997</v>
      </c>
      <c r="C885" s="7">
        <v>957.97</v>
      </c>
      <c r="D885" s="5">
        <v>150.19</v>
      </c>
      <c r="F885" s="11">
        <f t="shared" si="39"/>
        <v>0</v>
      </c>
      <c r="G885" s="8">
        <f t="shared" si="40"/>
        <v>957.97</v>
      </c>
      <c r="K885" s="33">
        <v>1.1857569999999999</v>
      </c>
      <c r="L885" s="33">
        <v>0.230877</v>
      </c>
      <c r="M885" s="35">
        <f t="shared" si="41"/>
        <v>1.4166339999999999</v>
      </c>
    </row>
    <row r="886" spans="1:13" x14ac:dyDescent="0.2">
      <c r="A886" s="2">
        <v>42867</v>
      </c>
      <c r="B886" s="10">
        <v>39.024999999999999</v>
      </c>
      <c r="C886" s="7">
        <v>961.3501</v>
      </c>
      <c r="D886" s="5">
        <v>150.33000000000001</v>
      </c>
      <c r="F886" s="11">
        <f t="shared" si="39"/>
        <v>0</v>
      </c>
      <c r="G886" s="8">
        <f t="shared" si="40"/>
        <v>961.3501</v>
      </c>
      <c r="K886" s="33">
        <v>-4.9043900000000002</v>
      </c>
      <c r="L886" s="33">
        <v>0.27230100000000002</v>
      </c>
      <c r="M886" s="35">
        <f t="shared" si="41"/>
        <v>-4.6320890000000006</v>
      </c>
    </row>
    <row r="887" spans="1:13" x14ac:dyDescent="0.2">
      <c r="A887" s="2">
        <v>42866</v>
      </c>
      <c r="B887" s="10">
        <v>38.487499999999997</v>
      </c>
      <c r="C887" s="7">
        <v>947.62009999999998</v>
      </c>
      <c r="D887" s="5">
        <v>150.04</v>
      </c>
      <c r="F887" s="11">
        <f t="shared" si="39"/>
        <v>0</v>
      </c>
      <c r="G887" s="8">
        <f t="shared" si="40"/>
        <v>947.62009999999998</v>
      </c>
      <c r="K887" s="33">
        <v>0.32481399999999999</v>
      </c>
      <c r="L887" s="33">
        <v>1.2098880000000001</v>
      </c>
      <c r="M887" s="35">
        <f t="shared" si="41"/>
        <v>1.534702</v>
      </c>
    </row>
    <row r="888" spans="1:13" x14ac:dyDescent="0.2">
      <c r="A888" s="2">
        <v>42865</v>
      </c>
      <c r="B888" s="10">
        <v>38.314999999999998</v>
      </c>
      <c r="C888" s="7">
        <v>948.95</v>
      </c>
      <c r="D888" s="5">
        <v>150.29</v>
      </c>
      <c r="F888" s="11">
        <f t="shared" si="39"/>
        <v>0</v>
      </c>
      <c r="G888" s="8">
        <f t="shared" si="40"/>
        <v>948.95</v>
      </c>
      <c r="K888" s="33">
        <v>1.4031450000000001</v>
      </c>
      <c r="L888" s="33">
        <v>0.207039</v>
      </c>
      <c r="M888" s="35">
        <f t="shared" si="41"/>
        <v>1.6101840000000001</v>
      </c>
    </row>
    <row r="889" spans="1:13" x14ac:dyDescent="0.2">
      <c r="A889" s="2">
        <v>42864</v>
      </c>
      <c r="B889" s="10">
        <v>38.497500000000002</v>
      </c>
      <c r="C889" s="7">
        <v>952.82010000000002</v>
      </c>
      <c r="D889" s="5">
        <v>150.47999999999999</v>
      </c>
      <c r="F889" s="11">
        <f t="shared" si="39"/>
        <v>0</v>
      </c>
      <c r="G889" s="8">
        <f t="shared" si="40"/>
        <v>952.82010000000002</v>
      </c>
      <c r="K889" s="33">
        <v>-1.41517</v>
      </c>
      <c r="L889" s="33">
        <v>2.4543379999999999</v>
      </c>
      <c r="M889" s="35">
        <f t="shared" si="41"/>
        <v>1.0391679999999999</v>
      </c>
    </row>
    <row r="890" spans="1:13" x14ac:dyDescent="0.2">
      <c r="A890" s="2">
        <v>42863</v>
      </c>
      <c r="B890" s="10">
        <v>38.252499999999998</v>
      </c>
      <c r="C890" s="7">
        <v>949.04</v>
      </c>
      <c r="D890" s="5">
        <v>151.06</v>
      </c>
      <c r="F890" s="11">
        <f t="shared" si="39"/>
        <v>0</v>
      </c>
      <c r="G890" s="8">
        <f t="shared" si="40"/>
        <v>949.04</v>
      </c>
      <c r="K890" s="33">
        <v>-5.6061699999999997</v>
      </c>
      <c r="L890" s="33">
        <v>-0.38264999999999999</v>
      </c>
      <c r="M890" s="35">
        <f t="shared" si="41"/>
        <v>-5.9888199999999996</v>
      </c>
    </row>
    <row r="891" spans="1:13" x14ac:dyDescent="0.2">
      <c r="A891" s="2">
        <v>42860</v>
      </c>
      <c r="B891" s="10">
        <v>37.24</v>
      </c>
      <c r="C891" s="7">
        <v>934.1499</v>
      </c>
      <c r="D891" s="5">
        <v>150.24</v>
      </c>
      <c r="F891" s="11">
        <f t="shared" si="39"/>
        <v>0</v>
      </c>
      <c r="G891" s="8">
        <f t="shared" si="40"/>
        <v>934.1499</v>
      </c>
      <c r="K891" s="33">
        <v>0.712449</v>
      </c>
      <c r="L891" s="33">
        <v>3.3760680000000001</v>
      </c>
      <c r="M891" s="35">
        <f t="shared" si="41"/>
        <v>4.0885170000000004</v>
      </c>
    </row>
    <row r="892" spans="1:13" x14ac:dyDescent="0.2">
      <c r="A892" s="2">
        <v>42859</v>
      </c>
      <c r="B892" s="10">
        <v>36.6325</v>
      </c>
      <c r="C892" s="7">
        <v>937.53</v>
      </c>
      <c r="D892" s="5">
        <v>150.85</v>
      </c>
      <c r="F892" s="11">
        <f t="shared" si="39"/>
        <v>0</v>
      </c>
      <c r="G892" s="8">
        <f t="shared" si="40"/>
        <v>937.53</v>
      </c>
      <c r="K892" s="33">
        <v>1.247187</v>
      </c>
      <c r="L892" s="33">
        <v>2.8072979999999998</v>
      </c>
      <c r="M892" s="35">
        <f t="shared" si="41"/>
        <v>4.0544849999999997</v>
      </c>
    </row>
    <row r="893" spans="1:13" x14ac:dyDescent="0.2">
      <c r="A893" s="2">
        <v>42858</v>
      </c>
      <c r="B893" s="10">
        <v>36.765000000000001</v>
      </c>
      <c r="C893" s="7">
        <v>941.03</v>
      </c>
      <c r="D893" s="5">
        <v>151.80000000000001</v>
      </c>
      <c r="F893" s="11">
        <f t="shared" si="39"/>
        <v>0</v>
      </c>
      <c r="G893" s="8">
        <f t="shared" si="40"/>
        <v>941.03</v>
      </c>
      <c r="K893" s="33">
        <v>2.0315159999999999</v>
      </c>
      <c r="L893" s="33">
        <v>2.9508939999999999</v>
      </c>
      <c r="M893" s="35">
        <f t="shared" si="41"/>
        <v>4.9824099999999998</v>
      </c>
    </row>
    <row r="894" spans="1:13" x14ac:dyDescent="0.2">
      <c r="A894" s="2">
        <v>42857</v>
      </c>
      <c r="B894" s="10">
        <v>36.877499999999998</v>
      </c>
      <c r="C894" s="7">
        <v>946.93989999999997</v>
      </c>
      <c r="D894" s="5">
        <v>152.78</v>
      </c>
      <c r="F894" s="11">
        <f t="shared" si="39"/>
        <v>0</v>
      </c>
      <c r="G894" s="8">
        <f t="shared" si="40"/>
        <v>946.93989999999997</v>
      </c>
      <c r="K894" s="33">
        <v>0.27150099999999999</v>
      </c>
      <c r="L894" s="33">
        <v>-0.51878999999999997</v>
      </c>
      <c r="M894" s="35">
        <f t="shared" si="41"/>
        <v>-0.24728899999999998</v>
      </c>
    </row>
    <row r="895" spans="1:13" x14ac:dyDescent="0.2">
      <c r="A895" s="2">
        <v>42856</v>
      </c>
      <c r="B895" s="10">
        <v>36.645000000000003</v>
      </c>
      <c r="C895" s="7">
        <v>948.23</v>
      </c>
      <c r="D895" s="5">
        <v>152.46</v>
      </c>
      <c r="F895" s="11">
        <f t="shared" si="39"/>
        <v>0</v>
      </c>
      <c r="G895" s="8">
        <f t="shared" si="40"/>
        <v>948.23</v>
      </c>
      <c r="K895" s="33">
        <v>-8.1827799999999993</v>
      </c>
      <c r="L895" s="33">
        <v>-5.56677</v>
      </c>
      <c r="M895" s="35">
        <f t="shared" si="41"/>
        <v>-13.749549999999999</v>
      </c>
    </row>
    <row r="896" spans="1:13" x14ac:dyDescent="0.2">
      <c r="A896" s="2">
        <v>42853</v>
      </c>
      <c r="B896" s="10">
        <v>35.912500000000001</v>
      </c>
      <c r="C896" s="7">
        <v>924.99</v>
      </c>
      <c r="D896" s="5">
        <v>150.25</v>
      </c>
      <c r="F896" s="11">
        <f t="shared" si="39"/>
        <v>0</v>
      </c>
      <c r="G896" s="8">
        <f t="shared" si="40"/>
        <v>924.99</v>
      </c>
      <c r="K896" s="33">
        <v>-2.1646200000000002</v>
      </c>
      <c r="L896" s="33">
        <v>-8.4229199999999995</v>
      </c>
      <c r="M896" s="35">
        <f t="shared" si="41"/>
        <v>-10.587540000000001</v>
      </c>
    </row>
    <row r="897" spans="1:13" x14ac:dyDescent="0.2">
      <c r="A897" s="2">
        <v>42852</v>
      </c>
      <c r="B897" s="10">
        <v>35.947499999999998</v>
      </c>
      <c r="C897" s="7">
        <v>918.37990000000002</v>
      </c>
      <c r="D897" s="5">
        <v>147.69999999999999</v>
      </c>
      <c r="F897" s="11">
        <f t="shared" si="39"/>
        <v>0</v>
      </c>
      <c r="G897" s="8">
        <f t="shared" si="40"/>
        <v>918.37990000000002</v>
      </c>
      <c r="K897" s="33">
        <v>-3.0272700000000001</v>
      </c>
      <c r="L897" s="33">
        <v>-3.6675200000000001</v>
      </c>
      <c r="M897" s="35">
        <f t="shared" si="41"/>
        <v>-6.6947900000000002</v>
      </c>
    </row>
    <row r="898" spans="1:13" x14ac:dyDescent="0.2">
      <c r="A898" s="2">
        <v>42851</v>
      </c>
      <c r="B898" s="10">
        <v>35.92</v>
      </c>
      <c r="C898" s="7">
        <v>909.29</v>
      </c>
      <c r="D898" s="5">
        <v>146.56</v>
      </c>
      <c r="F898" s="11">
        <f t="shared" si="39"/>
        <v>0</v>
      </c>
      <c r="G898" s="8">
        <f t="shared" si="40"/>
        <v>909.29</v>
      </c>
      <c r="K898" s="33">
        <v>-0.41060000000000002</v>
      </c>
      <c r="L898" s="33">
        <v>-0.71182000000000001</v>
      </c>
      <c r="M898" s="35">
        <f t="shared" si="41"/>
        <v>-1.12242</v>
      </c>
    </row>
    <row r="899" spans="1:13" x14ac:dyDescent="0.2">
      <c r="A899" s="2">
        <v>42850</v>
      </c>
      <c r="B899" s="10">
        <v>36.1325</v>
      </c>
      <c r="C899" s="7">
        <v>907.62009999999998</v>
      </c>
      <c r="D899" s="5">
        <v>146.49</v>
      </c>
      <c r="F899" s="11">
        <f t="shared" si="39"/>
        <v>0</v>
      </c>
      <c r="G899" s="8">
        <f t="shared" si="40"/>
        <v>907.62009999999998</v>
      </c>
      <c r="K899" s="33">
        <v>-0.21843000000000001</v>
      </c>
      <c r="L899" s="33">
        <v>-2.8318599999999998</v>
      </c>
      <c r="M899" s="35">
        <f t="shared" si="41"/>
        <v>-3.0502899999999999</v>
      </c>
    </row>
    <row r="900" spans="1:13" x14ac:dyDescent="0.2">
      <c r="A900" s="2">
        <v>42849</v>
      </c>
      <c r="B900" s="10">
        <v>35.909999999999997</v>
      </c>
      <c r="C900" s="7">
        <v>907.40989999999999</v>
      </c>
      <c r="D900" s="5">
        <v>145.47</v>
      </c>
      <c r="F900" s="11">
        <f t="shared" si="39"/>
        <v>0</v>
      </c>
      <c r="G900" s="8">
        <f t="shared" si="40"/>
        <v>907.40989999999999</v>
      </c>
      <c r="K900" s="33">
        <v>-3.1684899999999998</v>
      </c>
      <c r="L900" s="33">
        <v>-5.0786100000000003</v>
      </c>
      <c r="M900" s="35">
        <f t="shared" si="41"/>
        <v>-8.2470999999999997</v>
      </c>
    </row>
    <row r="901" spans="1:13" x14ac:dyDescent="0.2">
      <c r="A901" s="2">
        <v>42846</v>
      </c>
      <c r="B901" s="10">
        <v>35.567500000000003</v>
      </c>
      <c r="C901" s="7">
        <v>898.53</v>
      </c>
      <c r="D901" s="5">
        <v>143.68</v>
      </c>
      <c r="F901" s="11">
        <f t="shared" ref="F901:F964" si="42">B901*$P$8</f>
        <v>0</v>
      </c>
      <c r="G901" s="8">
        <f t="shared" ref="G901:G964" si="43">C901*(1-$P$8)</f>
        <v>898.53</v>
      </c>
      <c r="K901" s="33">
        <v>1.196942</v>
      </c>
      <c r="L901" s="33">
        <v>0.296074</v>
      </c>
      <c r="M901" s="35">
        <f t="shared" si="41"/>
        <v>1.4930159999999999</v>
      </c>
    </row>
    <row r="902" spans="1:13" x14ac:dyDescent="0.2">
      <c r="A902" s="2">
        <v>42845</v>
      </c>
      <c r="B902" s="10">
        <v>35.61</v>
      </c>
      <c r="C902" s="7">
        <v>902.06010000000003</v>
      </c>
      <c r="D902" s="5">
        <v>143.80000000000001</v>
      </c>
      <c r="F902" s="11">
        <f t="shared" si="42"/>
        <v>0</v>
      </c>
      <c r="G902" s="8">
        <f t="shared" si="43"/>
        <v>902.06010000000003</v>
      </c>
      <c r="K902" s="33">
        <v>-1.24109</v>
      </c>
      <c r="L902" s="33">
        <v>-4.0064000000000002</v>
      </c>
      <c r="M902" s="35">
        <f t="shared" ref="M902:M965" si="44">SUM(K902:L902)</f>
        <v>-5.24749</v>
      </c>
    </row>
    <row r="903" spans="1:13" x14ac:dyDescent="0.2">
      <c r="A903" s="2">
        <v>42844</v>
      </c>
      <c r="B903" s="10">
        <v>35.17</v>
      </c>
      <c r="C903" s="7">
        <v>899.2</v>
      </c>
      <c r="D903" s="5">
        <v>142.27000000000001</v>
      </c>
      <c r="F903" s="11">
        <f t="shared" si="42"/>
        <v>0</v>
      </c>
      <c r="G903" s="8">
        <f t="shared" si="43"/>
        <v>899.2</v>
      </c>
      <c r="K903" s="33">
        <v>1.6030089999999999</v>
      </c>
      <c r="L903" s="33">
        <v>-4.5815700000000001</v>
      </c>
      <c r="M903" s="35">
        <f t="shared" si="44"/>
        <v>-2.978561</v>
      </c>
    </row>
    <row r="904" spans="1:13" x14ac:dyDescent="0.2">
      <c r="A904" s="2">
        <v>42843</v>
      </c>
      <c r="B904" s="10">
        <v>35.299999999999997</v>
      </c>
      <c r="C904" s="7">
        <v>903.78</v>
      </c>
      <c r="D904" s="5">
        <v>140.96</v>
      </c>
      <c r="F904" s="11">
        <f t="shared" si="42"/>
        <v>0</v>
      </c>
      <c r="G904" s="8">
        <f t="shared" si="43"/>
        <v>903.78</v>
      </c>
      <c r="K904" s="33">
        <v>-0.48715000000000003</v>
      </c>
      <c r="L904" s="33">
        <v>1.147257</v>
      </c>
      <c r="M904" s="35">
        <f t="shared" si="44"/>
        <v>0.660107</v>
      </c>
    </row>
    <row r="905" spans="1:13" x14ac:dyDescent="0.2">
      <c r="A905" s="2">
        <v>42842</v>
      </c>
      <c r="B905" s="10">
        <v>35.457500000000003</v>
      </c>
      <c r="C905" s="7">
        <v>901.99</v>
      </c>
      <c r="D905" s="5">
        <v>141.41999999999999</v>
      </c>
      <c r="F905" s="11">
        <f t="shared" si="42"/>
        <v>0</v>
      </c>
      <c r="G905" s="8">
        <f t="shared" si="43"/>
        <v>901.99</v>
      </c>
      <c r="K905" s="33">
        <v>-5.8636400000000002</v>
      </c>
      <c r="L905" s="33">
        <v>-6.1989799999999997</v>
      </c>
      <c r="M905" s="35">
        <f t="shared" si="44"/>
        <v>-12.062619999999999</v>
      </c>
    </row>
    <row r="906" spans="1:13" x14ac:dyDescent="0.2">
      <c r="A906" s="2">
        <v>42839</v>
      </c>
      <c r="B906" s="10">
        <v>35.262500000000003</v>
      </c>
      <c r="C906" s="7">
        <v>884.66989999999998</v>
      </c>
      <c r="D906" s="5">
        <v>139.38999999999999</v>
      </c>
      <c r="F906" s="11">
        <f t="shared" si="42"/>
        <v>0</v>
      </c>
      <c r="G906" s="8">
        <f t="shared" si="43"/>
        <v>884.66989999999998</v>
      </c>
      <c r="K906" s="33">
        <v>0</v>
      </c>
      <c r="L906" s="33">
        <v>0</v>
      </c>
      <c r="M906" s="35">
        <f t="shared" si="44"/>
        <v>0</v>
      </c>
    </row>
    <row r="907" spans="1:13" x14ac:dyDescent="0.2">
      <c r="A907" s="2">
        <v>42838</v>
      </c>
      <c r="B907" s="10">
        <v>35.262500000000003</v>
      </c>
      <c r="C907" s="7">
        <v>884.66989999999998</v>
      </c>
      <c r="D907" s="5">
        <v>139.38999999999999</v>
      </c>
      <c r="F907" s="11">
        <f t="shared" si="42"/>
        <v>0</v>
      </c>
      <c r="G907" s="8">
        <f t="shared" si="43"/>
        <v>884.66989999999998</v>
      </c>
      <c r="K907" s="33">
        <v>3.9519820000000001</v>
      </c>
      <c r="L907" s="33">
        <v>0.19567999999999999</v>
      </c>
      <c r="M907" s="35">
        <f t="shared" si="44"/>
        <v>4.1476620000000004</v>
      </c>
    </row>
    <row r="908" spans="1:13" x14ac:dyDescent="0.2">
      <c r="A908" s="2">
        <v>42837</v>
      </c>
      <c r="B908" s="10">
        <v>35.450000000000003</v>
      </c>
      <c r="C908" s="7">
        <v>896.23</v>
      </c>
      <c r="D908" s="5">
        <v>139.58000000000001</v>
      </c>
      <c r="F908" s="11">
        <f t="shared" si="42"/>
        <v>0</v>
      </c>
      <c r="G908" s="8">
        <f t="shared" si="43"/>
        <v>896.23</v>
      </c>
      <c r="K908" s="33">
        <v>2.0007130000000002</v>
      </c>
      <c r="L908" s="33">
        <v>1.2090110000000001</v>
      </c>
      <c r="M908" s="35">
        <f t="shared" si="44"/>
        <v>3.2097240000000005</v>
      </c>
    </row>
    <row r="909" spans="1:13" x14ac:dyDescent="0.2">
      <c r="A909" s="2">
        <v>42836</v>
      </c>
      <c r="B909" s="10">
        <v>35.407499999999999</v>
      </c>
      <c r="C909" s="7">
        <v>902.36009999999999</v>
      </c>
      <c r="D909" s="5">
        <v>139.91999999999999</v>
      </c>
      <c r="F909" s="11">
        <f t="shared" si="42"/>
        <v>0</v>
      </c>
      <c r="G909" s="8">
        <f t="shared" si="43"/>
        <v>902.36009999999999</v>
      </c>
      <c r="K909" s="33">
        <v>1.8066690000000001</v>
      </c>
      <c r="L909" s="33">
        <v>2.7898640000000001</v>
      </c>
      <c r="M909" s="35">
        <f t="shared" si="44"/>
        <v>4.596533</v>
      </c>
    </row>
    <row r="910" spans="1:13" x14ac:dyDescent="0.2">
      <c r="A910" s="2">
        <v>42835</v>
      </c>
      <c r="B910" s="10">
        <v>35.792499999999997</v>
      </c>
      <c r="C910" s="7">
        <v>907.04</v>
      </c>
      <c r="D910" s="5">
        <v>141.04</v>
      </c>
      <c r="F910" s="11">
        <f t="shared" si="42"/>
        <v>0</v>
      </c>
      <c r="G910" s="8">
        <f t="shared" si="43"/>
        <v>907.04</v>
      </c>
      <c r="K910" s="33">
        <v>-3.9967199999999998</v>
      </c>
      <c r="L910" s="33">
        <v>-0.94725999999999999</v>
      </c>
      <c r="M910" s="35">
        <f t="shared" si="44"/>
        <v>-4.9439799999999998</v>
      </c>
    </row>
    <row r="911" spans="1:13" x14ac:dyDescent="0.2">
      <c r="A911" s="2">
        <v>42832</v>
      </c>
      <c r="B911" s="10">
        <v>35.835000000000001</v>
      </c>
      <c r="C911" s="7">
        <v>894.87990000000002</v>
      </c>
      <c r="D911" s="5">
        <v>140.78</v>
      </c>
      <c r="F911" s="11">
        <f t="shared" si="42"/>
        <v>0</v>
      </c>
      <c r="G911" s="8">
        <f t="shared" si="43"/>
        <v>894.87990000000002</v>
      </c>
      <c r="K911" s="33">
        <v>1.1789970000000001</v>
      </c>
      <c r="L911" s="33">
        <v>1.0942970000000001</v>
      </c>
      <c r="M911" s="35">
        <f t="shared" si="44"/>
        <v>2.2732939999999999</v>
      </c>
    </row>
    <row r="912" spans="1:13" x14ac:dyDescent="0.2">
      <c r="A912" s="2">
        <v>42831</v>
      </c>
      <c r="B912" s="10">
        <v>35.914999999999999</v>
      </c>
      <c r="C912" s="7">
        <v>898.28</v>
      </c>
      <c r="D912" s="5">
        <v>141.16999999999999</v>
      </c>
      <c r="F912" s="11">
        <f t="shared" si="42"/>
        <v>0</v>
      </c>
      <c r="G912" s="8">
        <f t="shared" si="43"/>
        <v>898.28</v>
      </c>
      <c r="K912" s="33">
        <v>3.701355</v>
      </c>
      <c r="L912" s="33">
        <v>2.020435</v>
      </c>
      <c r="M912" s="35">
        <f t="shared" si="44"/>
        <v>5.7217900000000004</v>
      </c>
    </row>
    <row r="913" spans="1:13" x14ac:dyDescent="0.2">
      <c r="A913" s="2">
        <v>42830</v>
      </c>
      <c r="B913" s="10">
        <v>36.005000000000003</v>
      </c>
      <c r="C913" s="7">
        <v>909.28</v>
      </c>
      <c r="D913" s="5">
        <v>141.85</v>
      </c>
      <c r="F913" s="11">
        <f t="shared" si="42"/>
        <v>0</v>
      </c>
      <c r="G913" s="8">
        <f t="shared" si="43"/>
        <v>909.28</v>
      </c>
      <c r="K913" s="33">
        <v>-0.68550999999999995</v>
      </c>
      <c r="L913" s="33">
        <v>-0.81862000000000001</v>
      </c>
      <c r="M913" s="35">
        <f t="shared" si="44"/>
        <v>-1.50413</v>
      </c>
    </row>
    <row r="914" spans="1:13" x14ac:dyDescent="0.2">
      <c r="A914" s="2">
        <v>42829</v>
      </c>
      <c r="B914" s="10">
        <v>36.192500000000003</v>
      </c>
      <c r="C914" s="7">
        <v>906.83010000000002</v>
      </c>
      <c r="D914" s="5">
        <v>141.72999999999999</v>
      </c>
      <c r="F914" s="11">
        <f t="shared" si="42"/>
        <v>0</v>
      </c>
      <c r="G914" s="8">
        <f t="shared" si="43"/>
        <v>906.83010000000002</v>
      </c>
      <c r="K914" s="33">
        <v>-5.2501100000000003</v>
      </c>
      <c r="L914" s="33">
        <v>2.4072979999999999</v>
      </c>
      <c r="M914" s="35">
        <f t="shared" si="44"/>
        <v>-2.8428120000000003</v>
      </c>
    </row>
    <row r="915" spans="1:13" x14ac:dyDescent="0.2">
      <c r="A915" s="2">
        <v>42828</v>
      </c>
      <c r="B915" s="10">
        <v>35.924999999999997</v>
      </c>
      <c r="C915" s="7">
        <v>891.51</v>
      </c>
      <c r="D915" s="5">
        <v>142.28</v>
      </c>
      <c r="F915" s="11">
        <f t="shared" si="42"/>
        <v>0</v>
      </c>
      <c r="G915" s="8">
        <f t="shared" si="43"/>
        <v>891.51</v>
      </c>
      <c r="K915" s="33">
        <v>-1.6518299999999999</v>
      </c>
      <c r="L915" s="33">
        <v>-0.72982000000000002</v>
      </c>
      <c r="M915" s="35">
        <f t="shared" si="44"/>
        <v>-2.38165</v>
      </c>
    </row>
    <row r="916" spans="1:13" x14ac:dyDescent="0.2">
      <c r="A916" s="2">
        <v>42825</v>
      </c>
      <c r="B916" s="10">
        <v>35.914999999999999</v>
      </c>
      <c r="C916" s="7">
        <v>886.54</v>
      </c>
      <c r="D916" s="5">
        <v>142.05000000000001</v>
      </c>
      <c r="F916" s="11">
        <f t="shared" si="42"/>
        <v>0</v>
      </c>
      <c r="G916" s="8">
        <f t="shared" si="43"/>
        <v>886.54</v>
      </c>
      <c r="K916" s="33">
        <v>-3.3311500000000001</v>
      </c>
      <c r="L916" s="33">
        <v>1.0245379999999999</v>
      </c>
      <c r="M916" s="35">
        <f t="shared" si="44"/>
        <v>-2.3066120000000003</v>
      </c>
    </row>
    <row r="917" spans="1:13" x14ac:dyDescent="0.2">
      <c r="A917" s="2">
        <v>42824</v>
      </c>
      <c r="B917" s="10">
        <v>35.982500000000002</v>
      </c>
      <c r="C917" s="7">
        <v>876.34010000000001</v>
      </c>
      <c r="D917" s="5">
        <v>142.41</v>
      </c>
      <c r="F917" s="11">
        <f t="shared" si="42"/>
        <v>0</v>
      </c>
      <c r="G917" s="8">
        <f t="shared" si="43"/>
        <v>876.34010000000001</v>
      </c>
      <c r="K917" s="33">
        <v>-0.63687000000000005</v>
      </c>
      <c r="L917" s="33">
        <v>0.67734499999999997</v>
      </c>
      <c r="M917" s="35">
        <f t="shared" si="44"/>
        <v>4.0474999999999928E-2</v>
      </c>
    </row>
    <row r="918" spans="1:13" x14ac:dyDescent="0.2">
      <c r="A918" s="2">
        <v>42823</v>
      </c>
      <c r="B918" s="10">
        <v>36.03</v>
      </c>
      <c r="C918" s="7">
        <v>874.32010000000002</v>
      </c>
      <c r="D918" s="5">
        <v>142.65</v>
      </c>
      <c r="F918" s="11">
        <f t="shared" si="42"/>
        <v>0</v>
      </c>
      <c r="G918" s="8">
        <f t="shared" si="43"/>
        <v>874.32010000000002</v>
      </c>
      <c r="K918" s="33">
        <v>-6.1177200000000003</v>
      </c>
      <c r="L918" s="33">
        <v>-2.7302599999999999</v>
      </c>
      <c r="M918" s="35">
        <f t="shared" si="44"/>
        <v>-8.8479799999999997</v>
      </c>
    </row>
    <row r="919" spans="1:13" x14ac:dyDescent="0.2">
      <c r="A919" s="2">
        <v>42822</v>
      </c>
      <c r="B919" s="10">
        <v>35.950000000000003</v>
      </c>
      <c r="C919" s="7">
        <v>856</v>
      </c>
      <c r="D919" s="5">
        <v>141.76</v>
      </c>
      <c r="F919" s="11">
        <f t="shared" si="42"/>
        <v>0</v>
      </c>
      <c r="G919" s="8">
        <f t="shared" si="43"/>
        <v>856</v>
      </c>
      <c r="K919" s="33">
        <v>-3.5270299999999999</v>
      </c>
      <c r="L919" s="33">
        <v>-3.05307</v>
      </c>
      <c r="M919" s="35">
        <f t="shared" si="44"/>
        <v>-6.5800999999999998</v>
      </c>
    </row>
    <row r="920" spans="1:13" x14ac:dyDescent="0.2">
      <c r="A920" s="2">
        <v>42821</v>
      </c>
      <c r="B920" s="10">
        <v>35.22</v>
      </c>
      <c r="C920" s="7">
        <v>846.82010000000002</v>
      </c>
      <c r="D920" s="5">
        <v>140.32</v>
      </c>
      <c r="F920" s="11">
        <f t="shared" si="42"/>
        <v>0</v>
      </c>
      <c r="G920" s="8">
        <f t="shared" si="43"/>
        <v>846.82010000000002</v>
      </c>
      <c r="K920" s="33">
        <v>-0.44067000000000001</v>
      </c>
      <c r="L920" s="33">
        <v>0.20175399999999999</v>
      </c>
      <c r="M920" s="35">
        <f t="shared" si="44"/>
        <v>-0.23891600000000002</v>
      </c>
    </row>
    <row r="921" spans="1:13" x14ac:dyDescent="0.2">
      <c r="A921" s="2">
        <v>42818</v>
      </c>
      <c r="B921" s="10">
        <v>35.159999999999997</v>
      </c>
      <c r="C921" s="7">
        <v>845.61009999999999</v>
      </c>
      <c r="D921" s="5">
        <v>140.34</v>
      </c>
      <c r="F921" s="11">
        <f t="shared" si="42"/>
        <v>0</v>
      </c>
      <c r="G921" s="8">
        <f t="shared" si="43"/>
        <v>845.61009999999999</v>
      </c>
      <c r="K921" s="33">
        <v>0.632656</v>
      </c>
      <c r="L921" s="33">
        <v>-2.8092899999999998</v>
      </c>
      <c r="M921" s="35">
        <f t="shared" si="44"/>
        <v>-2.176634</v>
      </c>
    </row>
    <row r="922" spans="1:13" x14ac:dyDescent="0.2">
      <c r="A922" s="2">
        <v>42817</v>
      </c>
      <c r="B922" s="10">
        <v>35.229999999999997</v>
      </c>
      <c r="C922" s="7">
        <v>847.37990000000002</v>
      </c>
      <c r="D922" s="5">
        <v>139.53</v>
      </c>
      <c r="F922" s="11">
        <f t="shared" si="42"/>
        <v>0</v>
      </c>
      <c r="G922" s="8">
        <f t="shared" si="43"/>
        <v>847.37990000000002</v>
      </c>
      <c r="K922" s="33">
        <v>0.30877900000000003</v>
      </c>
      <c r="L922" s="33">
        <v>-8.7679999999999994E-2</v>
      </c>
      <c r="M922" s="35">
        <f t="shared" si="44"/>
        <v>0.22109900000000005</v>
      </c>
    </row>
    <row r="923" spans="1:13" x14ac:dyDescent="0.2">
      <c r="A923" s="2">
        <v>42816</v>
      </c>
      <c r="B923" s="10">
        <v>35.354999999999997</v>
      </c>
      <c r="C923" s="7">
        <v>848.06010000000003</v>
      </c>
      <c r="D923" s="5">
        <v>139.59</v>
      </c>
      <c r="F923" s="11">
        <f t="shared" si="42"/>
        <v>0</v>
      </c>
      <c r="G923" s="8">
        <f t="shared" si="43"/>
        <v>848.06010000000003</v>
      </c>
      <c r="K923" s="33">
        <v>-1.8730100000000001</v>
      </c>
      <c r="L923" s="33">
        <v>-2.6362700000000001</v>
      </c>
      <c r="M923" s="35">
        <f t="shared" si="44"/>
        <v>-4.5092800000000004</v>
      </c>
    </row>
    <row r="924" spans="1:13" x14ac:dyDescent="0.2">
      <c r="A924" s="2">
        <v>42815</v>
      </c>
      <c r="B924" s="10">
        <v>34.96</v>
      </c>
      <c r="C924" s="7">
        <v>843.2</v>
      </c>
      <c r="D924" s="5">
        <v>138.51</v>
      </c>
      <c r="F924" s="11">
        <f t="shared" si="42"/>
        <v>0</v>
      </c>
      <c r="G924" s="8">
        <f t="shared" si="43"/>
        <v>843.2</v>
      </c>
      <c r="K924" s="33">
        <v>4.8289929999999996</v>
      </c>
      <c r="L924" s="33">
        <v>3.7587220000000001</v>
      </c>
      <c r="M924" s="35">
        <f t="shared" si="44"/>
        <v>8.5877149999999993</v>
      </c>
    </row>
    <row r="925" spans="1:13" x14ac:dyDescent="0.2">
      <c r="A925" s="2">
        <v>42814</v>
      </c>
      <c r="B925" s="10">
        <v>35.365000000000002</v>
      </c>
      <c r="C925" s="7">
        <v>856.97</v>
      </c>
      <c r="D925" s="5">
        <v>139.94</v>
      </c>
      <c r="F925" s="11">
        <f t="shared" si="42"/>
        <v>0</v>
      </c>
      <c r="G925" s="8">
        <f t="shared" si="43"/>
        <v>856.97</v>
      </c>
      <c r="K925" s="33">
        <v>-1.78834</v>
      </c>
      <c r="L925" s="33">
        <v>0.50773999999999997</v>
      </c>
      <c r="M925" s="35">
        <f t="shared" si="44"/>
        <v>-1.2806000000000002</v>
      </c>
    </row>
    <row r="926" spans="1:13" x14ac:dyDescent="0.2">
      <c r="A926" s="2">
        <v>42811</v>
      </c>
      <c r="B926" s="10">
        <v>34.997500000000002</v>
      </c>
      <c r="C926" s="7">
        <v>852.31010000000003</v>
      </c>
      <c r="D926" s="5">
        <v>139.84</v>
      </c>
      <c r="F926" s="11">
        <f t="shared" si="42"/>
        <v>0</v>
      </c>
      <c r="G926" s="8">
        <f t="shared" si="43"/>
        <v>852.31010000000003</v>
      </c>
      <c r="K926" s="33">
        <v>0.484431</v>
      </c>
      <c r="L926" s="33">
        <v>9.3201999999999993E-2</v>
      </c>
      <c r="M926" s="35">
        <f t="shared" si="44"/>
        <v>0.57763299999999995</v>
      </c>
    </row>
    <row r="927" spans="1:13" x14ac:dyDescent="0.2">
      <c r="A927" s="2">
        <v>42810</v>
      </c>
      <c r="B927" s="10">
        <v>35.172499999999999</v>
      </c>
      <c r="C927" s="7">
        <v>853.41989999999998</v>
      </c>
      <c r="D927" s="5">
        <v>139.99</v>
      </c>
      <c r="F927" s="11">
        <f t="shared" si="42"/>
        <v>0</v>
      </c>
      <c r="G927" s="8">
        <f t="shared" si="43"/>
        <v>853.41989999999998</v>
      </c>
      <c r="K927" s="33">
        <v>-0.18739</v>
      </c>
      <c r="L927" s="33">
        <v>-0.75278</v>
      </c>
      <c r="M927" s="35">
        <f t="shared" si="44"/>
        <v>-0.94016999999999995</v>
      </c>
    </row>
    <row r="928" spans="1:13" x14ac:dyDescent="0.2">
      <c r="A928" s="2">
        <v>42809</v>
      </c>
      <c r="B928" s="10">
        <v>35.115000000000002</v>
      </c>
      <c r="C928" s="7">
        <v>852.97</v>
      </c>
      <c r="D928" s="5">
        <v>139.72</v>
      </c>
      <c r="F928" s="11">
        <f t="shared" si="42"/>
        <v>0</v>
      </c>
      <c r="G928" s="8">
        <f t="shared" si="43"/>
        <v>852.97</v>
      </c>
      <c r="K928" s="33">
        <v>-0.39150000000000001</v>
      </c>
      <c r="L928" s="33">
        <v>-0.47383999999999998</v>
      </c>
      <c r="M928" s="35">
        <f t="shared" si="44"/>
        <v>-0.86534</v>
      </c>
    </row>
    <row r="929" spans="1:13" x14ac:dyDescent="0.2">
      <c r="A929" s="2">
        <v>42808</v>
      </c>
      <c r="B929" s="10">
        <v>34.747500000000002</v>
      </c>
      <c r="C929" s="7">
        <v>852.53</v>
      </c>
      <c r="D929" s="5">
        <v>139.32</v>
      </c>
      <c r="F929" s="11">
        <f t="shared" si="42"/>
        <v>0</v>
      </c>
      <c r="G929" s="8">
        <f t="shared" si="43"/>
        <v>852.53</v>
      </c>
      <c r="K929" s="33">
        <v>0.71704199999999996</v>
      </c>
      <c r="L929" s="33">
        <v>0.79686299999999999</v>
      </c>
      <c r="M929" s="35">
        <f t="shared" si="44"/>
        <v>1.5139049999999998</v>
      </c>
    </row>
    <row r="930" spans="1:13" x14ac:dyDescent="0.2">
      <c r="A930" s="2">
        <v>42807</v>
      </c>
      <c r="B930" s="10">
        <v>34.799999999999997</v>
      </c>
      <c r="C930" s="7">
        <v>854.59010000000001</v>
      </c>
      <c r="D930" s="5">
        <v>139.6</v>
      </c>
      <c r="F930" s="11">
        <f t="shared" si="42"/>
        <v>0</v>
      </c>
      <c r="G930" s="8">
        <f t="shared" si="43"/>
        <v>854.59010000000001</v>
      </c>
      <c r="K930" s="33">
        <v>-0.71513000000000004</v>
      </c>
      <c r="L930" s="33">
        <v>-2.6161799999999999</v>
      </c>
      <c r="M930" s="35">
        <f t="shared" si="44"/>
        <v>-3.3313100000000002</v>
      </c>
    </row>
    <row r="931" spans="1:13" x14ac:dyDescent="0.2">
      <c r="A931" s="2">
        <v>42804</v>
      </c>
      <c r="B931" s="10">
        <v>34.784999999999997</v>
      </c>
      <c r="C931" s="7">
        <v>852.46</v>
      </c>
      <c r="D931" s="5">
        <v>138.79</v>
      </c>
      <c r="F931" s="11">
        <f t="shared" si="42"/>
        <v>0</v>
      </c>
      <c r="G931" s="8">
        <f t="shared" si="43"/>
        <v>852.46</v>
      </c>
      <c r="K931" s="33">
        <v>0.101814</v>
      </c>
      <c r="L931" s="33">
        <v>-1.5382899999999999</v>
      </c>
      <c r="M931" s="35">
        <f t="shared" si="44"/>
        <v>-1.4364759999999999</v>
      </c>
    </row>
    <row r="932" spans="1:13" x14ac:dyDescent="0.2">
      <c r="A932" s="2">
        <v>42803</v>
      </c>
      <c r="B932" s="10">
        <v>34.67</v>
      </c>
      <c r="C932" s="7">
        <v>853</v>
      </c>
      <c r="D932" s="5">
        <v>138.24</v>
      </c>
      <c r="F932" s="11">
        <f t="shared" si="42"/>
        <v>0</v>
      </c>
      <c r="G932" s="8">
        <f t="shared" si="43"/>
        <v>853</v>
      </c>
      <c r="K932" s="33">
        <v>-0.77400999999999998</v>
      </c>
      <c r="L932" s="33">
        <v>-1.8831500000000001</v>
      </c>
      <c r="M932" s="35">
        <f t="shared" si="44"/>
        <v>-2.6571600000000002</v>
      </c>
    </row>
    <row r="933" spans="1:13" x14ac:dyDescent="0.2">
      <c r="A933" s="2">
        <v>42802</v>
      </c>
      <c r="B933" s="10">
        <v>34.75</v>
      </c>
      <c r="C933" s="7">
        <v>850.5</v>
      </c>
      <c r="D933" s="5">
        <v>137.72</v>
      </c>
      <c r="F933" s="11">
        <f t="shared" si="42"/>
        <v>0</v>
      </c>
      <c r="G933" s="8">
        <f t="shared" si="43"/>
        <v>850.5</v>
      </c>
      <c r="K933" s="33">
        <v>-1.3959699999999999</v>
      </c>
      <c r="L933" s="33">
        <v>-1.6695599999999999</v>
      </c>
      <c r="M933" s="35">
        <f t="shared" si="44"/>
        <v>-3.0655299999999999</v>
      </c>
    </row>
    <row r="934" spans="1:13" x14ac:dyDescent="0.2">
      <c r="A934" s="2">
        <v>42801</v>
      </c>
      <c r="B934" s="10">
        <v>34.880000000000003</v>
      </c>
      <c r="C934" s="7">
        <v>846.02</v>
      </c>
      <c r="D934" s="5">
        <v>137.30000000000001</v>
      </c>
      <c r="F934" s="11">
        <f t="shared" si="42"/>
        <v>0</v>
      </c>
      <c r="G934" s="8">
        <f t="shared" si="43"/>
        <v>846.02</v>
      </c>
      <c r="K934" s="33">
        <v>0.16522700000000001</v>
      </c>
      <c r="L934" s="33">
        <v>0.49486799999999997</v>
      </c>
      <c r="M934" s="35">
        <f t="shared" si="44"/>
        <v>0.66009499999999999</v>
      </c>
    </row>
    <row r="935" spans="1:13" x14ac:dyDescent="0.2">
      <c r="A935" s="2">
        <v>42800</v>
      </c>
      <c r="B935" s="10">
        <v>34.835000000000001</v>
      </c>
      <c r="C935" s="7">
        <v>846.61009999999999</v>
      </c>
      <c r="D935" s="5">
        <v>137.41999999999999</v>
      </c>
      <c r="F935" s="11">
        <f t="shared" si="42"/>
        <v>0</v>
      </c>
      <c r="G935" s="8">
        <f t="shared" si="43"/>
        <v>846.61009999999999</v>
      </c>
      <c r="K935" s="33">
        <v>1.1559360000000001</v>
      </c>
      <c r="L935" s="33">
        <v>-1.06789</v>
      </c>
      <c r="M935" s="35">
        <f t="shared" si="44"/>
        <v>8.8046000000000069E-2</v>
      </c>
    </row>
    <row r="936" spans="1:13" x14ac:dyDescent="0.2">
      <c r="A936" s="2">
        <v>42797</v>
      </c>
      <c r="B936" s="10">
        <v>34.945</v>
      </c>
      <c r="C936" s="7">
        <v>849.87990000000002</v>
      </c>
      <c r="D936" s="5">
        <v>137.16999999999999</v>
      </c>
      <c r="F936" s="11">
        <f t="shared" si="42"/>
        <v>0</v>
      </c>
      <c r="G936" s="8">
        <f t="shared" si="43"/>
        <v>849.87990000000002</v>
      </c>
      <c r="K936" s="33">
        <v>-0.45823000000000003</v>
      </c>
      <c r="L936" s="33">
        <v>-0.87573999999999996</v>
      </c>
      <c r="M936" s="35">
        <f t="shared" si="44"/>
        <v>-1.3339699999999999</v>
      </c>
    </row>
    <row r="937" spans="1:13" x14ac:dyDescent="0.2">
      <c r="A937" s="2">
        <v>42796</v>
      </c>
      <c r="B937" s="10">
        <v>34.74</v>
      </c>
      <c r="C937" s="7">
        <v>848.90989999999999</v>
      </c>
      <c r="D937" s="5">
        <v>136.76</v>
      </c>
      <c r="F937" s="11">
        <f t="shared" si="42"/>
        <v>0</v>
      </c>
      <c r="G937" s="8">
        <f t="shared" si="43"/>
        <v>848.90989999999999</v>
      </c>
      <c r="K937" s="33">
        <v>1.5192060000000001</v>
      </c>
      <c r="L937" s="33">
        <v>1.6880459999999999</v>
      </c>
      <c r="M937" s="35">
        <f t="shared" si="44"/>
        <v>3.207252</v>
      </c>
    </row>
    <row r="938" spans="1:13" x14ac:dyDescent="0.2">
      <c r="A938" s="2">
        <v>42795</v>
      </c>
      <c r="B938" s="10">
        <v>34.947499999999998</v>
      </c>
      <c r="C938" s="7">
        <v>853.08010000000002</v>
      </c>
      <c r="D938" s="5">
        <v>137.41999999999999</v>
      </c>
      <c r="F938" s="11">
        <f t="shared" si="42"/>
        <v>0</v>
      </c>
      <c r="G938" s="8">
        <f t="shared" si="43"/>
        <v>853.08010000000002</v>
      </c>
      <c r="K938" s="33">
        <v>-3.12967</v>
      </c>
      <c r="L938" s="33">
        <v>-4.5608700000000004</v>
      </c>
      <c r="M938" s="35">
        <f t="shared" si="44"/>
        <v>-7.6905400000000004</v>
      </c>
    </row>
    <row r="939" spans="1:13" x14ac:dyDescent="0.2">
      <c r="A939" s="2">
        <v>42794</v>
      </c>
      <c r="B939" s="10">
        <v>34.247500000000002</v>
      </c>
      <c r="C939" s="7">
        <v>845.04</v>
      </c>
      <c r="D939" s="5">
        <v>135.54</v>
      </c>
      <c r="F939" s="11">
        <f t="shared" si="42"/>
        <v>0</v>
      </c>
      <c r="G939" s="8">
        <f t="shared" si="43"/>
        <v>845.04</v>
      </c>
      <c r="K939" s="33">
        <v>1.1815800000000001</v>
      </c>
      <c r="L939" s="33">
        <v>2.8806530000000001</v>
      </c>
      <c r="M939" s="35">
        <f t="shared" si="44"/>
        <v>4.062233</v>
      </c>
    </row>
    <row r="940" spans="1:13" x14ac:dyDescent="0.2">
      <c r="A940" s="2">
        <v>42793</v>
      </c>
      <c r="B940" s="10">
        <v>34.232500000000002</v>
      </c>
      <c r="C940" s="7">
        <v>848.63990000000001</v>
      </c>
      <c r="D940" s="5">
        <v>136.41</v>
      </c>
      <c r="F940" s="11">
        <f t="shared" si="42"/>
        <v>0</v>
      </c>
      <c r="G940" s="8">
        <f t="shared" si="43"/>
        <v>848.63990000000001</v>
      </c>
      <c r="K940" s="33">
        <v>-1.1705700000000001</v>
      </c>
      <c r="L940" s="33">
        <v>-3.02041</v>
      </c>
      <c r="M940" s="35">
        <f t="shared" si="44"/>
        <v>-4.1909799999999997</v>
      </c>
    </row>
    <row r="941" spans="1:13" x14ac:dyDescent="0.2">
      <c r="A941" s="2">
        <v>42790</v>
      </c>
      <c r="B941" s="10">
        <v>34.164999999999999</v>
      </c>
      <c r="C941" s="7">
        <v>845.24</v>
      </c>
      <c r="D941" s="5">
        <v>135.44</v>
      </c>
      <c r="F941" s="11">
        <f t="shared" si="42"/>
        <v>0</v>
      </c>
      <c r="G941" s="8">
        <f t="shared" si="43"/>
        <v>845.24</v>
      </c>
      <c r="K941" s="33">
        <v>2.2787670000000002</v>
      </c>
      <c r="L941" s="33">
        <v>-0.18792</v>
      </c>
      <c r="M941" s="35">
        <f t="shared" si="44"/>
        <v>2.0908470000000001</v>
      </c>
    </row>
    <row r="942" spans="1:13" x14ac:dyDescent="0.2">
      <c r="A942" s="2">
        <v>42789</v>
      </c>
      <c r="B942" s="10">
        <v>34.1325</v>
      </c>
      <c r="C942" s="7">
        <v>852.18989999999997</v>
      </c>
      <c r="D942" s="5">
        <v>135.36000000000001</v>
      </c>
      <c r="F942" s="11">
        <f t="shared" si="42"/>
        <v>0</v>
      </c>
      <c r="G942" s="8">
        <f t="shared" si="43"/>
        <v>852.18989999999997</v>
      </c>
      <c r="K942" s="33">
        <v>1.2291350000000001</v>
      </c>
      <c r="L942" s="33">
        <v>2.1572330000000002</v>
      </c>
      <c r="M942" s="35">
        <f t="shared" si="44"/>
        <v>3.386368</v>
      </c>
    </row>
    <row r="943" spans="1:13" x14ac:dyDescent="0.2">
      <c r="A943" s="2">
        <v>42788</v>
      </c>
      <c r="B943" s="10">
        <v>34.277500000000003</v>
      </c>
      <c r="C943" s="7">
        <v>855.61009999999999</v>
      </c>
      <c r="D943" s="5">
        <v>136.12</v>
      </c>
      <c r="F943" s="11">
        <f t="shared" si="42"/>
        <v>0</v>
      </c>
      <c r="G943" s="8">
        <f t="shared" si="43"/>
        <v>855.61009999999999</v>
      </c>
      <c r="K943" s="33">
        <v>0.20610400000000001</v>
      </c>
      <c r="L943" s="33">
        <v>-7.6197499999999998</v>
      </c>
      <c r="M943" s="35">
        <f t="shared" si="44"/>
        <v>-7.413646</v>
      </c>
    </row>
    <row r="944" spans="1:13" x14ac:dyDescent="0.2">
      <c r="A944" s="2">
        <v>42787</v>
      </c>
      <c r="B944" s="10">
        <v>34.174999999999997</v>
      </c>
      <c r="C944" s="7">
        <v>856.43989999999997</v>
      </c>
      <c r="D944" s="5">
        <v>133.72</v>
      </c>
      <c r="F944" s="11">
        <f t="shared" si="42"/>
        <v>0</v>
      </c>
      <c r="G944" s="8">
        <f t="shared" si="43"/>
        <v>856.43989999999997</v>
      </c>
      <c r="K944" s="33">
        <v>-3.92746</v>
      </c>
      <c r="L944" s="33">
        <v>-6.5040000000000001E-2</v>
      </c>
      <c r="M944" s="35">
        <f t="shared" si="44"/>
        <v>-3.9925000000000002</v>
      </c>
    </row>
    <row r="945" spans="1:13" x14ac:dyDescent="0.2">
      <c r="A945" s="2">
        <v>42786</v>
      </c>
      <c r="B945" s="10">
        <v>33.93</v>
      </c>
      <c r="C945" s="7">
        <v>845.07010000000002</v>
      </c>
      <c r="D945" s="5">
        <v>133.53</v>
      </c>
      <c r="F945" s="11">
        <f t="shared" si="42"/>
        <v>0</v>
      </c>
      <c r="G945" s="8">
        <f t="shared" si="43"/>
        <v>845.07010000000002</v>
      </c>
      <c r="K945" s="33">
        <v>0</v>
      </c>
      <c r="L945" s="33">
        <v>0</v>
      </c>
      <c r="M945" s="35">
        <f t="shared" si="44"/>
        <v>0</v>
      </c>
    </row>
    <row r="946" spans="1:13" x14ac:dyDescent="0.2">
      <c r="A946" s="2">
        <v>42783</v>
      </c>
      <c r="B946" s="10">
        <v>33.93</v>
      </c>
      <c r="C946" s="7">
        <v>845.07010000000002</v>
      </c>
      <c r="D946" s="5">
        <v>133.53</v>
      </c>
      <c r="F946" s="11">
        <f t="shared" si="42"/>
        <v>0</v>
      </c>
      <c r="G946" s="8">
        <f t="shared" si="43"/>
        <v>845.07010000000002</v>
      </c>
      <c r="K946" s="33">
        <v>-0.37065999999999999</v>
      </c>
      <c r="L946" s="33">
        <v>1.227403</v>
      </c>
      <c r="M946" s="35">
        <f t="shared" si="44"/>
        <v>0.85674300000000003</v>
      </c>
    </row>
    <row r="947" spans="1:13" x14ac:dyDescent="0.2">
      <c r="A947" s="2">
        <v>42782</v>
      </c>
      <c r="B947" s="10">
        <v>33.836199999999998</v>
      </c>
      <c r="C947" s="7">
        <v>844.13990000000001</v>
      </c>
      <c r="D947" s="5">
        <v>133.84</v>
      </c>
      <c r="F947" s="11">
        <f t="shared" si="42"/>
        <v>0</v>
      </c>
      <c r="G947" s="8">
        <f t="shared" si="43"/>
        <v>844.13990000000001</v>
      </c>
      <c r="K947" s="33">
        <v>-0.44900000000000001</v>
      </c>
      <c r="L947" s="33">
        <v>-1.4026000000000001</v>
      </c>
      <c r="M947" s="35">
        <f t="shared" si="44"/>
        <v>-1.8516000000000001</v>
      </c>
    </row>
    <row r="948" spans="1:13" x14ac:dyDescent="0.2">
      <c r="A948" s="2">
        <v>42781</v>
      </c>
      <c r="B948" s="10">
        <v>33.877499999999998</v>
      </c>
      <c r="C948" s="7">
        <v>842.7</v>
      </c>
      <c r="D948" s="5">
        <v>133.44</v>
      </c>
      <c r="F948" s="11">
        <f t="shared" si="42"/>
        <v>0</v>
      </c>
      <c r="G948" s="8">
        <f t="shared" si="43"/>
        <v>842.7</v>
      </c>
      <c r="K948" s="33">
        <v>-2.1706799999999999</v>
      </c>
      <c r="L948" s="33">
        <v>1.6197999999999999</v>
      </c>
      <c r="M948" s="35">
        <f t="shared" si="44"/>
        <v>-0.55088000000000004</v>
      </c>
    </row>
    <row r="949" spans="1:13" x14ac:dyDescent="0.2">
      <c r="A949" s="2">
        <v>42780</v>
      </c>
      <c r="B949" s="10">
        <v>33.755000000000003</v>
      </c>
      <c r="C949" s="7">
        <v>836.38990000000001</v>
      </c>
      <c r="D949" s="5">
        <v>133.85</v>
      </c>
      <c r="F949" s="11">
        <f t="shared" si="42"/>
        <v>0</v>
      </c>
      <c r="G949" s="8">
        <f t="shared" si="43"/>
        <v>836.38990000000001</v>
      </c>
      <c r="K949" s="33">
        <v>-0.24296000000000001</v>
      </c>
      <c r="L949" s="33">
        <v>1.636992</v>
      </c>
      <c r="M949" s="35">
        <f t="shared" si="44"/>
        <v>1.3940319999999999</v>
      </c>
    </row>
    <row r="950" spans="1:13" x14ac:dyDescent="0.2">
      <c r="A950" s="2">
        <v>42779</v>
      </c>
      <c r="B950" s="10">
        <v>33.322499999999998</v>
      </c>
      <c r="C950" s="7">
        <v>836.53</v>
      </c>
      <c r="D950" s="5">
        <v>134.05000000000001</v>
      </c>
      <c r="F950" s="11">
        <f t="shared" si="42"/>
        <v>0</v>
      </c>
      <c r="G950" s="8">
        <f t="shared" si="43"/>
        <v>836.53</v>
      </c>
      <c r="K950" s="33">
        <v>-3.1979700000000002</v>
      </c>
      <c r="L950" s="33">
        <v>1.1226069999999999</v>
      </c>
      <c r="M950" s="35">
        <f t="shared" si="44"/>
        <v>-2.0753630000000003</v>
      </c>
    </row>
    <row r="951" spans="1:13" x14ac:dyDescent="0.2">
      <c r="A951" s="2">
        <v>42776</v>
      </c>
      <c r="B951" s="10">
        <v>33.03</v>
      </c>
      <c r="C951" s="7">
        <v>827.46</v>
      </c>
      <c r="D951" s="5">
        <v>134.19</v>
      </c>
      <c r="F951" s="11">
        <f t="shared" si="42"/>
        <v>0</v>
      </c>
      <c r="G951" s="8">
        <f t="shared" si="43"/>
        <v>827.46</v>
      </c>
      <c r="K951" s="33">
        <v>-1.9689700000000001</v>
      </c>
      <c r="L951" s="33">
        <v>-0.33399000000000001</v>
      </c>
      <c r="M951" s="35">
        <f t="shared" si="44"/>
        <v>-2.3029600000000001</v>
      </c>
    </row>
    <row r="952" spans="1:13" x14ac:dyDescent="0.2">
      <c r="A952" s="2">
        <v>42775</v>
      </c>
      <c r="B952" s="10">
        <v>33.104999999999997</v>
      </c>
      <c r="C952" s="7">
        <v>821.36009999999999</v>
      </c>
      <c r="D952" s="5">
        <v>134.13999999999999</v>
      </c>
      <c r="F952" s="11">
        <f t="shared" si="42"/>
        <v>0</v>
      </c>
      <c r="G952" s="8">
        <f t="shared" si="43"/>
        <v>821.36009999999999</v>
      </c>
      <c r="K952" s="33">
        <v>-0.60975999999999997</v>
      </c>
      <c r="L952" s="33">
        <v>0.41214800000000001</v>
      </c>
      <c r="M952" s="35">
        <f t="shared" si="44"/>
        <v>-0.19761199999999995</v>
      </c>
    </row>
    <row r="953" spans="1:13" x14ac:dyDescent="0.2">
      <c r="A953" s="2">
        <v>42774</v>
      </c>
      <c r="B953" s="10">
        <v>33.01</v>
      </c>
      <c r="C953" s="7">
        <v>819.71</v>
      </c>
      <c r="D953" s="5">
        <v>134.19999999999999</v>
      </c>
      <c r="F953" s="11">
        <f t="shared" si="42"/>
        <v>0</v>
      </c>
      <c r="G953" s="8">
        <f t="shared" si="43"/>
        <v>819.71</v>
      </c>
      <c r="K953" s="33">
        <v>-2.4719000000000002</v>
      </c>
      <c r="L953" s="33">
        <v>-7.4320700000000004</v>
      </c>
      <c r="M953" s="35">
        <f t="shared" si="44"/>
        <v>-9.9039700000000011</v>
      </c>
    </row>
    <row r="954" spans="1:13" x14ac:dyDescent="0.2">
      <c r="A954" s="2">
        <v>42773</v>
      </c>
      <c r="B954" s="10">
        <v>32.8825</v>
      </c>
      <c r="C954" s="7">
        <v>812.5</v>
      </c>
      <c r="D954" s="5">
        <v>131.84</v>
      </c>
      <c r="F954" s="11">
        <f t="shared" si="42"/>
        <v>0</v>
      </c>
      <c r="G954" s="8">
        <f t="shared" si="43"/>
        <v>812.5</v>
      </c>
      <c r="K954" s="33">
        <v>-1.8161400000000001</v>
      </c>
      <c r="L954" s="33">
        <v>1.4241200000000001</v>
      </c>
      <c r="M954" s="35">
        <f t="shared" si="44"/>
        <v>-0.39202000000000004</v>
      </c>
    </row>
    <row r="955" spans="1:13" x14ac:dyDescent="0.2">
      <c r="A955" s="2">
        <v>42772</v>
      </c>
      <c r="B955" s="10">
        <v>32.572499999999998</v>
      </c>
      <c r="C955" s="7">
        <v>807.63990000000001</v>
      </c>
      <c r="D955" s="5">
        <v>132.06</v>
      </c>
      <c r="F955" s="11">
        <f t="shared" si="42"/>
        <v>0</v>
      </c>
      <c r="G955" s="8">
        <f t="shared" si="43"/>
        <v>807.63990000000001</v>
      </c>
      <c r="K955" s="33">
        <v>0.64505900000000005</v>
      </c>
      <c r="L955" s="33">
        <v>-2.8464200000000002</v>
      </c>
      <c r="M955" s="35">
        <f t="shared" si="44"/>
        <v>-2.2013610000000003</v>
      </c>
    </row>
    <row r="956" spans="1:13" x14ac:dyDescent="0.2">
      <c r="A956" s="2">
        <v>42769</v>
      </c>
      <c r="B956" s="10">
        <v>32.270000000000003</v>
      </c>
      <c r="C956" s="7">
        <v>810.2</v>
      </c>
      <c r="D956" s="5">
        <v>130.97999999999999</v>
      </c>
      <c r="F956" s="11">
        <f t="shared" si="42"/>
        <v>0</v>
      </c>
      <c r="G956" s="8">
        <f t="shared" si="43"/>
        <v>810.2</v>
      </c>
      <c r="K956" s="33">
        <v>9.7556600000000007</v>
      </c>
      <c r="L956" s="33">
        <v>-0.14568</v>
      </c>
      <c r="M956" s="35">
        <f t="shared" si="44"/>
        <v>9.6099800000000002</v>
      </c>
    </row>
    <row r="957" spans="1:13" x14ac:dyDescent="0.2">
      <c r="A957" s="2">
        <v>42768</v>
      </c>
      <c r="B957" s="10">
        <v>32.1325</v>
      </c>
      <c r="C957" s="7">
        <v>839.95</v>
      </c>
      <c r="D957" s="5">
        <v>130.84</v>
      </c>
      <c r="F957" s="11">
        <f t="shared" si="42"/>
        <v>0</v>
      </c>
      <c r="G957" s="8">
        <f t="shared" si="43"/>
        <v>839.95</v>
      </c>
      <c r="K957" s="33">
        <v>-2.4788700000000001</v>
      </c>
      <c r="L957" s="33">
        <v>7.6949430000000003</v>
      </c>
      <c r="M957" s="35">
        <f t="shared" si="44"/>
        <v>5.2160729999999997</v>
      </c>
    </row>
    <row r="958" spans="1:13" x14ac:dyDescent="0.2">
      <c r="A958" s="2">
        <v>42767</v>
      </c>
      <c r="B958" s="10">
        <v>32.1875</v>
      </c>
      <c r="C958" s="7">
        <v>832.3501</v>
      </c>
      <c r="D958" s="5">
        <v>133.22999999999999</v>
      </c>
      <c r="F958" s="11">
        <f t="shared" si="42"/>
        <v>0</v>
      </c>
      <c r="G958" s="8">
        <f t="shared" si="43"/>
        <v>832.3501</v>
      </c>
      <c r="K958" s="33">
        <v>-4.1737500000000001</v>
      </c>
      <c r="L958" s="33">
        <v>-5.3182400000000003</v>
      </c>
      <c r="M958" s="35">
        <f t="shared" si="44"/>
        <v>-9.4919900000000013</v>
      </c>
    </row>
    <row r="959" spans="1:13" x14ac:dyDescent="0.2">
      <c r="A959" s="2">
        <v>42766</v>
      </c>
      <c r="B959" s="10">
        <v>30.337499999999999</v>
      </c>
      <c r="C959" s="7">
        <v>823.48</v>
      </c>
      <c r="D959" s="5">
        <v>130.32</v>
      </c>
      <c r="F959" s="11">
        <f t="shared" si="42"/>
        <v>0</v>
      </c>
      <c r="G959" s="8">
        <f t="shared" si="43"/>
        <v>823.48</v>
      </c>
      <c r="K959" s="33">
        <v>2.3307880000000001</v>
      </c>
      <c r="L959" s="33">
        <v>2.000435</v>
      </c>
      <c r="M959" s="35">
        <f t="shared" si="44"/>
        <v>4.3312229999999996</v>
      </c>
    </row>
    <row r="960" spans="1:13" x14ac:dyDescent="0.2">
      <c r="A960" s="2">
        <v>42765</v>
      </c>
      <c r="B960" s="10">
        <v>30.407499999999999</v>
      </c>
      <c r="C960" s="7">
        <v>830.37990000000002</v>
      </c>
      <c r="D960" s="5">
        <v>130.97999999999999</v>
      </c>
      <c r="F960" s="11">
        <f t="shared" si="42"/>
        <v>0</v>
      </c>
      <c r="G960" s="8">
        <f t="shared" si="43"/>
        <v>830.37990000000002</v>
      </c>
      <c r="K960" s="33">
        <v>1.8377140000000001</v>
      </c>
      <c r="L960" s="33">
        <v>3.7445550000000001</v>
      </c>
      <c r="M960" s="35">
        <f t="shared" si="44"/>
        <v>5.5822690000000001</v>
      </c>
    </row>
    <row r="961" spans="1:13" x14ac:dyDescent="0.2">
      <c r="A961" s="2">
        <v>42762</v>
      </c>
      <c r="B961" s="10">
        <v>30.487500000000001</v>
      </c>
      <c r="C961" s="7">
        <v>835.77</v>
      </c>
      <c r="D961" s="5">
        <v>132.18</v>
      </c>
      <c r="F961" s="11">
        <f t="shared" si="42"/>
        <v>0</v>
      </c>
      <c r="G961" s="8">
        <f t="shared" si="43"/>
        <v>835.77</v>
      </c>
      <c r="K961" s="33">
        <v>1.117119</v>
      </c>
      <c r="L961" s="33">
        <v>1.968834</v>
      </c>
      <c r="M961" s="35">
        <f t="shared" si="44"/>
        <v>3.0859529999999999</v>
      </c>
    </row>
    <row r="962" spans="1:13" x14ac:dyDescent="0.2">
      <c r="A962" s="2">
        <v>42761</v>
      </c>
      <c r="B962" s="10">
        <v>30.484999999999999</v>
      </c>
      <c r="C962" s="7">
        <v>839.1499</v>
      </c>
      <c r="D962" s="5">
        <v>132.78</v>
      </c>
      <c r="F962" s="11">
        <f t="shared" si="42"/>
        <v>0</v>
      </c>
      <c r="G962" s="8">
        <f t="shared" si="43"/>
        <v>839.1499</v>
      </c>
      <c r="K962" s="33">
        <v>-0.88056999999999996</v>
      </c>
      <c r="L962" s="33">
        <v>-4.2194200000000004</v>
      </c>
      <c r="M962" s="35">
        <f t="shared" si="44"/>
        <v>-5.09999</v>
      </c>
    </row>
    <row r="963" spans="1:13" x14ac:dyDescent="0.2">
      <c r="A963" s="2">
        <v>42760</v>
      </c>
      <c r="B963" s="10">
        <v>30.47</v>
      </c>
      <c r="C963" s="7">
        <v>836.52</v>
      </c>
      <c r="D963" s="5">
        <v>131.47999999999999</v>
      </c>
      <c r="F963" s="11">
        <f t="shared" si="42"/>
        <v>0</v>
      </c>
      <c r="G963" s="8">
        <f t="shared" si="43"/>
        <v>836.52</v>
      </c>
      <c r="K963" s="33">
        <v>-4.9801399999999996</v>
      </c>
      <c r="L963" s="33">
        <v>-5.8189200000000003</v>
      </c>
      <c r="M963" s="35">
        <f t="shared" si="44"/>
        <v>-10.799060000000001</v>
      </c>
    </row>
    <row r="964" spans="1:13" x14ac:dyDescent="0.2">
      <c r="A964" s="2">
        <v>42759</v>
      </c>
      <c r="B964" s="10">
        <v>29.9925</v>
      </c>
      <c r="C964" s="7">
        <v>822.43989999999997</v>
      </c>
      <c r="D964" s="5">
        <v>129.37</v>
      </c>
      <c r="F964" s="11">
        <f t="shared" si="42"/>
        <v>0</v>
      </c>
      <c r="G964" s="8">
        <f t="shared" si="43"/>
        <v>822.43989999999997</v>
      </c>
      <c r="K964" s="33">
        <v>-1.49102</v>
      </c>
      <c r="L964" s="33">
        <v>-1.5021199999999999</v>
      </c>
      <c r="M964" s="35">
        <f t="shared" si="44"/>
        <v>-2.9931399999999999</v>
      </c>
    </row>
    <row r="965" spans="1:13" x14ac:dyDescent="0.2">
      <c r="A965" s="2">
        <v>42758</v>
      </c>
      <c r="B965" s="10">
        <v>30.02</v>
      </c>
      <c r="C965" s="7">
        <v>817.87990000000002</v>
      </c>
      <c r="D965" s="5">
        <v>128.93</v>
      </c>
      <c r="F965" s="11">
        <f t="shared" ref="F965:F1028" si="45">B965*$P$8</f>
        <v>0</v>
      </c>
      <c r="G965" s="8">
        <f t="shared" ref="G965:G1028" si="46">C965*(1-$P$8)</f>
        <v>817.87990000000002</v>
      </c>
      <c r="K965" s="33">
        <v>-3.17449</v>
      </c>
      <c r="L965" s="33">
        <v>-6.1384999999999996</v>
      </c>
      <c r="M965" s="35">
        <f t="shared" si="44"/>
        <v>-9.3129899999999992</v>
      </c>
    </row>
    <row r="966" spans="1:13" x14ac:dyDescent="0.2">
      <c r="A966" s="2">
        <v>42755</v>
      </c>
      <c r="B966" s="10">
        <v>30</v>
      </c>
      <c r="C966" s="7">
        <v>808.33010000000002</v>
      </c>
      <c r="D966" s="5">
        <v>127.04</v>
      </c>
      <c r="F966" s="11">
        <f t="shared" si="45"/>
        <v>0</v>
      </c>
      <c r="G966" s="8">
        <f t="shared" si="46"/>
        <v>808.33010000000002</v>
      </c>
      <c r="K966" s="33">
        <v>0.19819200000000001</v>
      </c>
      <c r="L966" s="33">
        <v>1.7936369999999999</v>
      </c>
      <c r="M966" s="35">
        <f t="shared" ref="M966:M1029" si="47">SUM(K966:L966)</f>
        <v>1.9918289999999998</v>
      </c>
    </row>
    <row r="967" spans="1:13" x14ac:dyDescent="0.2">
      <c r="A967" s="2">
        <v>42754</v>
      </c>
      <c r="B967" s="10">
        <v>29.945</v>
      </c>
      <c r="C967" s="7">
        <v>809.04</v>
      </c>
      <c r="D967" s="5">
        <v>127.55</v>
      </c>
      <c r="F967" s="11">
        <f t="shared" si="45"/>
        <v>0</v>
      </c>
      <c r="G967" s="8">
        <f t="shared" si="46"/>
        <v>809.04</v>
      </c>
      <c r="K967" s="33">
        <v>-0.48126000000000002</v>
      </c>
      <c r="L967" s="33">
        <v>1.0913360000000001</v>
      </c>
      <c r="M967" s="35">
        <f t="shared" si="47"/>
        <v>0.61007600000000006</v>
      </c>
    </row>
    <row r="968" spans="1:13" x14ac:dyDescent="0.2">
      <c r="A968" s="2">
        <v>42753</v>
      </c>
      <c r="B968" s="10">
        <v>29.997499999999999</v>
      </c>
      <c r="C968" s="7">
        <v>807.48</v>
      </c>
      <c r="D968" s="5">
        <v>127.92</v>
      </c>
      <c r="F968" s="11">
        <f t="shared" si="45"/>
        <v>0</v>
      </c>
      <c r="G968" s="8">
        <f t="shared" si="46"/>
        <v>807.48</v>
      </c>
      <c r="K968" s="33">
        <v>0.74314199999999997</v>
      </c>
      <c r="L968" s="33">
        <v>-0.16928000000000001</v>
      </c>
      <c r="M968" s="35">
        <f t="shared" si="47"/>
        <v>0.57386199999999998</v>
      </c>
    </row>
    <row r="969" spans="1:13" x14ac:dyDescent="0.2">
      <c r="A969" s="2">
        <v>42752</v>
      </c>
      <c r="B969" s="10">
        <v>30</v>
      </c>
      <c r="C969" s="7">
        <v>809.72</v>
      </c>
      <c r="D969" s="5">
        <v>127.87</v>
      </c>
      <c r="F969" s="11">
        <f t="shared" si="45"/>
        <v>0</v>
      </c>
      <c r="G969" s="8">
        <f t="shared" si="46"/>
        <v>809.72</v>
      </c>
      <c r="K969" s="33">
        <v>2.2955290000000002</v>
      </c>
      <c r="L969" s="33">
        <v>2.0830660000000001</v>
      </c>
      <c r="M969" s="35">
        <f t="shared" si="47"/>
        <v>4.3785950000000007</v>
      </c>
    </row>
    <row r="970" spans="1:13" x14ac:dyDescent="0.2">
      <c r="A970" s="2">
        <v>42751</v>
      </c>
      <c r="B970" s="10">
        <v>29.76</v>
      </c>
      <c r="C970" s="7">
        <v>817.13990000000001</v>
      </c>
      <c r="D970" s="5">
        <v>128.34</v>
      </c>
      <c r="F970" s="11">
        <f t="shared" si="45"/>
        <v>0</v>
      </c>
      <c r="G970" s="8">
        <f t="shared" si="46"/>
        <v>817.13990000000001</v>
      </c>
      <c r="K970" s="33">
        <v>0</v>
      </c>
      <c r="L970" s="33">
        <v>0</v>
      </c>
      <c r="M970" s="35">
        <f t="shared" si="47"/>
        <v>0</v>
      </c>
    </row>
    <row r="971" spans="1:13" x14ac:dyDescent="0.2">
      <c r="A971" s="2">
        <v>42748</v>
      </c>
      <c r="B971" s="10">
        <v>29.76</v>
      </c>
      <c r="C971" s="7">
        <v>817.13990000000001</v>
      </c>
      <c r="D971" s="5">
        <v>128.34</v>
      </c>
      <c r="F971" s="11">
        <f t="shared" si="45"/>
        <v>0</v>
      </c>
      <c r="G971" s="8">
        <f t="shared" si="46"/>
        <v>817.13990000000001</v>
      </c>
      <c r="K971" s="33">
        <v>-1.1234200000000001</v>
      </c>
      <c r="L971" s="33">
        <v>-5.7469900000000003</v>
      </c>
      <c r="M971" s="35">
        <f t="shared" si="47"/>
        <v>-6.8704100000000006</v>
      </c>
    </row>
    <row r="972" spans="1:13" x14ac:dyDescent="0.2">
      <c r="A972" s="2">
        <v>42747</v>
      </c>
      <c r="B972" s="10">
        <v>29.8125</v>
      </c>
      <c r="C972" s="7">
        <v>813.63990000000001</v>
      </c>
      <c r="D972" s="5">
        <v>126.62</v>
      </c>
      <c r="F972" s="11">
        <f t="shared" si="45"/>
        <v>0</v>
      </c>
      <c r="G972" s="8">
        <f t="shared" si="46"/>
        <v>813.63990000000001</v>
      </c>
      <c r="K972" s="33">
        <v>-4.7557600000000004</v>
      </c>
      <c r="L972" s="33">
        <v>-2.0181100000000001</v>
      </c>
      <c r="M972" s="35">
        <f t="shared" si="47"/>
        <v>-6.7738700000000005</v>
      </c>
    </row>
    <row r="973" spans="1:13" x14ac:dyDescent="0.2">
      <c r="A973" s="2">
        <v>42746</v>
      </c>
      <c r="B973" s="10">
        <v>29.9375</v>
      </c>
      <c r="C973" s="7">
        <v>799.02</v>
      </c>
      <c r="D973" s="5">
        <v>126.09</v>
      </c>
      <c r="F973" s="11">
        <f t="shared" si="45"/>
        <v>0</v>
      </c>
      <c r="G973" s="8">
        <f t="shared" si="46"/>
        <v>799.02</v>
      </c>
      <c r="K973" s="33">
        <v>-1.1398299999999999</v>
      </c>
      <c r="L973" s="33">
        <v>-5.3296400000000004</v>
      </c>
      <c r="M973" s="35">
        <f t="shared" si="47"/>
        <v>-6.4694700000000003</v>
      </c>
    </row>
    <row r="974" spans="1:13" x14ac:dyDescent="0.2">
      <c r="A974" s="2">
        <v>42745</v>
      </c>
      <c r="B974" s="10">
        <v>29.7775</v>
      </c>
      <c r="C974" s="7">
        <v>795.8999</v>
      </c>
      <c r="D974" s="5">
        <v>124.35</v>
      </c>
      <c r="F974" s="11">
        <f t="shared" si="45"/>
        <v>0</v>
      </c>
      <c r="G974" s="8">
        <f t="shared" si="46"/>
        <v>795.8999</v>
      </c>
      <c r="K974" s="33">
        <v>0.31756400000000001</v>
      </c>
      <c r="L974" s="33">
        <v>1.8677159999999999</v>
      </c>
      <c r="M974" s="35">
        <f t="shared" si="47"/>
        <v>2.1852800000000001</v>
      </c>
    </row>
    <row r="975" spans="1:13" x14ac:dyDescent="0.2">
      <c r="A975" s="2">
        <v>42744</v>
      </c>
      <c r="B975" s="10">
        <v>29.747499999999999</v>
      </c>
      <c r="C975" s="7">
        <v>796.91989999999998</v>
      </c>
      <c r="D975" s="5">
        <v>124.9</v>
      </c>
      <c r="F975" s="11">
        <f t="shared" si="45"/>
        <v>0</v>
      </c>
      <c r="G975" s="8">
        <f t="shared" si="46"/>
        <v>796.91989999999998</v>
      </c>
      <c r="K975" s="33">
        <v>-0.48843999999999999</v>
      </c>
      <c r="L975" s="33">
        <v>-4.2617500000000001</v>
      </c>
      <c r="M975" s="35">
        <f t="shared" si="47"/>
        <v>-4.7501899999999999</v>
      </c>
    </row>
    <row r="976" spans="1:13" x14ac:dyDescent="0.2">
      <c r="A976" s="2">
        <v>42741</v>
      </c>
      <c r="B976" s="10">
        <v>29.477499999999999</v>
      </c>
      <c r="C976" s="7">
        <v>795.99</v>
      </c>
      <c r="D976" s="5">
        <v>123.41</v>
      </c>
      <c r="F976" s="11">
        <f t="shared" si="45"/>
        <v>0</v>
      </c>
      <c r="G976" s="8">
        <f t="shared" si="46"/>
        <v>795.99</v>
      </c>
      <c r="K976" s="33">
        <v>-5.36137</v>
      </c>
      <c r="L976" s="33">
        <v>-8.2266999999999992</v>
      </c>
      <c r="M976" s="35">
        <f t="shared" si="47"/>
        <v>-13.588069999999998</v>
      </c>
    </row>
    <row r="977" spans="1:13" x14ac:dyDescent="0.2">
      <c r="A977" s="2">
        <v>42740</v>
      </c>
      <c r="B977" s="10">
        <v>29.1525</v>
      </c>
      <c r="C977" s="7">
        <v>780.45</v>
      </c>
      <c r="D977" s="5">
        <v>120.67</v>
      </c>
      <c r="F977" s="11">
        <f t="shared" si="45"/>
        <v>0</v>
      </c>
      <c r="G977" s="8">
        <f t="shared" si="46"/>
        <v>780.45</v>
      </c>
      <c r="K977" s="33">
        <v>-7.8013899999999996</v>
      </c>
      <c r="L977" s="33">
        <v>-6.1433</v>
      </c>
      <c r="M977" s="35">
        <f t="shared" si="47"/>
        <v>-13.94469</v>
      </c>
    </row>
    <row r="978" spans="1:13" x14ac:dyDescent="0.2">
      <c r="A978" s="2">
        <v>42739</v>
      </c>
      <c r="B978" s="10">
        <v>29.004999999999999</v>
      </c>
      <c r="C978" s="7">
        <v>757.17989999999998</v>
      </c>
      <c r="D978" s="5">
        <v>118.69</v>
      </c>
      <c r="F978" s="11">
        <f t="shared" si="45"/>
        <v>0</v>
      </c>
      <c r="G978" s="8">
        <f t="shared" si="46"/>
        <v>757.17989999999998</v>
      </c>
      <c r="K978" s="33">
        <v>-1.14011</v>
      </c>
      <c r="L978" s="33">
        <v>-6.0614600000000003</v>
      </c>
      <c r="M978" s="35">
        <f t="shared" si="47"/>
        <v>-7.2015700000000002</v>
      </c>
    </row>
    <row r="979" spans="1:13" x14ac:dyDescent="0.2">
      <c r="A979" s="2">
        <v>42738</v>
      </c>
      <c r="B979" s="10">
        <v>29.037500000000001</v>
      </c>
      <c r="C979" s="7">
        <v>753.66989999999998</v>
      </c>
      <c r="D979" s="5">
        <v>116.86</v>
      </c>
      <c r="F979" s="11">
        <f t="shared" si="45"/>
        <v>0</v>
      </c>
      <c r="G979" s="8">
        <f t="shared" si="46"/>
        <v>753.66989999999998</v>
      </c>
      <c r="K979" s="33">
        <v>-1.31298</v>
      </c>
      <c r="L979" s="33">
        <v>-5.73475</v>
      </c>
      <c r="M979" s="35">
        <f t="shared" si="47"/>
        <v>-7.0477299999999996</v>
      </c>
    </row>
    <row r="980" spans="1:13" x14ac:dyDescent="0.2">
      <c r="A980" s="2">
        <v>42737</v>
      </c>
      <c r="B980" s="10">
        <v>28.954999999999998</v>
      </c>
      <c r="C980" s="7">
        <v>749.87009999999998</v>
      </c>
      <c r="D980" s="5">
        <v>115.05</v>
      </c>
      <c r="F980" s="11">
        <f t="shared" si="45"/>
        <v>0</v>
      </c>
      <c r="G980" s="8">
        <f t="shared" si="46"/>
        <v>749.87009999999998</v>
      </c>
      <c r="K980" s="33">
        <v>0</v>
      </c>
      <c r="L980" s="33">
        <v>0</v>
      </c>
      <c r="M980" s="35">
        <f t="shared" si="47"/>
        <v>0</v>
      </c>
    </row>
    <row r="981" spans="1:13" x14ac:dyDescent="0.2">
      <c r="A981" s="2">
        <v>42734</v>
      </c>
      <c r="B981" s="10">
        <v>28.954999999999998</v>
      </c>
      <c r="C981" s="7">
        <v>749.87009999999998</v>
      </c>
      <c r="D981" s="5">
        <v>115.05</v>
      </c>
      <c r="F981" s="11">
        <f t="shared" si="45"/>
        <v>0</v>
      </c>
      <c r="G981" s="8">
        <f t="shared" si="46"/>
        <v>749.87009999999998</v>
      </c>
      <c r="K981" s="33">
        <v>5.2100109999999997</v>
      </c>
      <c r="L981" s="33">
        <v>3.7366389999999998</v>
      </c>
      <c r="M981" s="35">
        <f t="shared" si="47"/>
        <v>8.94665</v>
      </c>
    </row>
    <row r="982" spans="1:13" x14ac:dyDescent="0.2">
      <c r="A982" s="2">
        <v>42733</v>
      </c>
      <c r="B982" s="10">
        <v>29.182500000000001</v>
      </c>
      <c r="C982" s="7">
        <v>765.1499</v>
      </c>
      <c r="D982" s="5">
        <v>116.35</v>
      </c>
      <c r="F982" s="11">
        <f t="shared" si="45"/>
        <v>0</v>
      </c>
      <c r="G982" s="8">
        <f t="shared" si="46"/>
        <v>765.1499</v>
      </c>
      <c r="K982" s="33">
        <v>2.31549</v>
      </c>
      <c r="L982" s="33">
        <v>1.8479570000000001</v>
      </c>
      <c r="M982" s="35">
        <f t="shared" si="47"/>
        <v>4.1634469999999997</v>
      </c>
    </row>
    <row r="983" spans="1:13" x14ac:dyDescent="0.2">
      <c r="A983" s="2">
        <v>42732</v>
      </c>
      <c r="B983" s="10">
        <v>29.19</v>
      </c>
      <c r="C983" s="7">
        <v>772.12990000000002</v>
      </c>
      <c r="D983" s="5">
        <v>116.92</v>
      </c>
      <c r="F983" s="11">
        <f t="shared" si="45"/>
        <v>0</v>
      </c>
      <c r="G983" s="8">
        <f t="shared" si="46"/>
        <v>772.12990000000002</v>
      </c>
      <c r="K983" s="33">
        <v>-0.15801999999999999</v>
      </c>
      <c r="L983" s="33">
        <v>3.2824070000000001</v>
      </c>
      <c r="M983" s="35">
        <f t="shared" si="47"/>
        <v>3.124387</v>
      </c>
    </row>
    <row r="984" spans="1:13" x14ac:dyDescent="0.2">
      <c r="A984" s="2">
        <v>42731</v>
      </c>
      <c r="B984" s="10">
        <v>29.315000000000001</v>
      </c>
      <c r="C984" s="7">
        <v>771.3999</v>
      </c>
      <c r="D984" s="5">
        <v>118.01</v>
      </c>
      <c r="F984" s="11">
        <f t="shared" si="45"/>
        <v>0</v>
      </c>
      <c r="G984" s="8">
        <f t="shared" si="46"/>
        <v>771.3999</v>
      </c>
      <c r="K984" s="33">
        <v>-3.7019500000000001</v>
      </c>
      <c r="L984" s="33">
        <v>-2.0009199999999998</v>
      </c>
      <c r="M984" s="35">
        <f t="shared" si="47"/>
        <v>-5.7028699999999999</v>
      </c>
    </row>
    <row r="985" spans="1:13" x14ac:dyDescent="0.2">
      <c r="A985" s="2">
        <v>42730</v>
      </c>
      <c r="B985" s="10">
        <v>29.13</v>
      </c>
      <c r="C985" s="7">
        <v>760.59010000000001</v>
      </c>
      <c r="D985" s="5">
        <v>117.27</v>
      </c>
      <c r="F985" s="11">
        <f t="shared" si="45"/>
        <v>0</v>
      </c>
      <c r="G985" s="8">
        <f t="shared" si="46"/>
        <v>760.59010000000001</v>
      </c>
      <c r="K985" s="33">
        <v>0</v>
      </c>
      <c r="L985" s="33">
        <v>0</v>
      </c>
      <c r="M985" s="35">
        <f t="shared" si="47"/>
        <v>0</v>
      </c>
    </row>
    <row r="986" spans="1:13" x14ac:dyDescent="0.2">
      <c r="A986" s="2">
        <v>42727</v>
      </c>
      <c r="B986" s="10">
        <v>29.13</v>
      </c>
      <c r="C986" s="7">
        <v>760.59010000000001</v>
      </c>
      <c r="D986" s="5">
        <v>117.27</v>
      </c>
      <c r="F986" s="11">
        <f t="shared" si="45"/>
        <v>0</v>
      </c>
      <c r="G986" s="8">
        <f t="shared" si="46"/>
        <v>760.59010000000001</v>
      </c>
      <c r="K986" s="33">
        <v>1.86486</v>
      </c>
      <c r="L986" s="33">
        <v>0.55598599999999998</v>
      </c>
      <c r="M986" s="35">
        <f t="shared" si="47"/>
        <v>2.4208460000000001</v>
      </c>
    </row>
    <row r="987" spans="1:13" x14ac:dyDescent="0.2">
      <c r="A987" s="2">
        <v>42726</v>
      </c>
      <c r="B987" s="10">
        <v>29.072500000000002</v>
      </c>
      <c r="C987" s="7">
        <v>766.34010000000001</v>
      </c>
      <c r="D987" s="5">
        <v>117.4</v>
      </c>
      <c r="F987" s="11">
        <f t="shared" si="45"/>
        <v>0</v>
      </c>
      <c r="G987" s="8">
        <f t="shared" si="46"/>
        <v>766.34010000000001</v>
      </c>
      <c r="K987" s="33">
        <v>1.538897</v>
      </c>
      <c r="L987" s="33">
        <v>4.9286099999999999</v>
      </c>
      <c r="M987" s="35">
        <f t="shared" si="47"/>
        <v>6.4675069999999995</v>
      </c>
    </row>
    <row r="988" spans="1:13" x14ac:dyDescent="0.2">
      <c r="A988" s="2">
        <v>42725</v>
      </c>
      <c r="B988" s="10">
        <v>29.265000000000001</v>
      </c>
      <c r="C988" s="7">
        <v>770.6001</v>
      </c>
      <c r="D988" s="5">
        <v>119.04</v>
      </c>
      <c r="F988" s="11">
        <f t="shared" si="45"/>
        <v>0</v>
      </c>
      <c r="G988" s="8">
        <f t="shared" si="46"/>
        <v>770.6001</v>
      </c>
      <c r="K988" s="33">
        <v>0.18679799999999999</v>
      </c>
      <c r="L988" s="33">
        <v>0.226074</v>
      </c>
      <c r="M988" s="35">
        <f t="shared" si="47"/>
        <v>0.41287200000000002</v>
      </c>
    </row>
    <row r="989" spans="1:13" x14ac:dyDescent="0.2">
      <c r="A989" s="2">
        <v>42724</v>
      </c>
      <c r="B989" s="10">
        <v>29.237500000000001</v>
      </c>
      <c r="C989" s="7">
        <v>771.22</v>
      </c>
      <c r="D989" s="5">
        <v>119.09</v>
      </c>
      <c r="F989" s="11">
        <f t="shared" si="45"/>
        <v>0</v>
      </c>
      <c r="G989" s="8">
        <f t="shared" si="46"/>
        <v>771.22</v>
      </c>
      <c r="K989" s="33">
        <v>-1.7797400000000001</v>
      </c>
      <c r="L989" s="33">
        <v>0.66686299999999998</v>
      </c>
      <c r="M989" s="35">
        <f t="shared" si="47"/>
        <v>-1.1128770000000001</v>
      </c>
    </row>
    <row r="990" spans="1:13" x14ac:dyDescent="0.2">
      <c r="A990" s="2">
        <v>42723</v>
      </c>
      <c r="B990" s="10">
        <v>29.16</v>
      </c>
      <c r="C990" s="7">
        <v>766</v>
      </c>
      <c r="D990" s="5">
        <v>119.24</v>
      </c>
      <c r="F990" s="11">
        <f t="shared" si="45"/>
        <v>0</v>
      </c>
      <c r="G990" s="8">
        <f t="shared" si="46"/>
        <v>766</v>
      </c>
      <c r="K990" s="33">
        <v>-2.83629</v>
      </c>
      <c r="L990" s="33">
        <v>2.4418600000000001</v>
      </c>
      <c r="M990" s="35">
        <f t="shared" si="47"/>
        <v>-0.39442999999999984</v>
      </c>
    </row>
    <row r="991" spans="1:13" x14ac:dyDescent="0.2">
      <c r="A991" s="2">
        <v>42720</v>
      </c>
      <c r="B991" s="10">
        <v>28.9925</v>
      </c>
      <c r="C991" s="7">
        <v>757.77</v>
      </c>
      <c r="D991" s="5">
        <v>119.87</v>
      </c>
      <c r="F991" s="11">
        <f t="shared" si="45"/>
        <v>0</v>
      </c>
      <c r="G991" s="8">
        <f t="shared" si="46"/>
        <v>757.77</v>
      </c>
      <c r="K991" s="33">
        <v>1.0440860000000001</v>
      </c>
      <c r="L991" s="33">
        <v>2.3755440000000001</v>
      </c>
      <c r="M991" s="35">
        <f t="shared" si="47"/>
        <v>3.4196300000000002</v>
      </c>
    </row>
    <row r="992" spans="1:13" x14ac:dyDescent="0.2">
      <c r="A992" s="2">
        <v>42719</v>
      </c>
      <c r="B992" s="10">
        <v>28.954999999999998</v>
      </c>
      <c r="C992" s="7">
        <v>761</v>
      </c>
      <c r="D992" s="5">
        <v>120.57</v>
      </c>
      <c r="F992" s="11">
        <f t="shared" si="45"/>
        <v>0</v>
      </c>
      <c r="G992" s="8">
        <f t="shared" si="46"/>
        <v>761</v>
      </c>
      <c r="K992" s="33">
        <v>2.4831919999999998</v>
      </c>
      <c r="L992" s="33">
        <v>-0.82006000000000001</v>
      </c>
      <c r="M992" s="35">
        <f t="shared" si="47"/>
        <v>1.6631319999999998</v>
      </c>
    </row>
    <row r="993" spans="1:13" x14ac:dyDescent="0.2">
      <c r="A993" s="2">
        <v>42718</v>
      </c>
      <c r="B993" s="10">
        <v>28.797499999999999</v>
      </c>
      <c r="C993" s="7">
        <v>768.82010000000002</v>
      </c>
      <c r="D993" s="5">
        <v>120.21</v>
      </c>
      <c r="F993" s="11">
        <f t="shared" si="45"/>
        <v>0</v>
      </c>
      <c r="G993" s="8">
        <f t="shared" si="46"/>
        <v>768.82010000000002</v>
      </c>
      <c r="K993" s="33">
        <v>1.8271930000000001</v>
      </c>
      <c r="L993" s="33">
        <v>0.32719199999999998</v>
      </c>
      <c r="M993" s="35">
        <f t="shared" si="47"/>
        <v>2.154385</v>
      </c>
    </row>
    <row r="994" spans="1:13" x14ac:dyDescent="0.2">
      <c r="A994" s="2">
        <v>42717</v>
      </c>
      <c r="B994" s="10">
        <v>28.797499999999999</v>
      </c>
      <c r="C994" s="7">
        <v>774.34010000000001</v>
      </c>
      <c r="D994" s="5">
        <v>120.31</v>
      </c>
      <c r="F994" s="11">
        <f t="shared" si="45"/>
        <v>0</v>
      </c>
      <c r="G994" s="8">
        <f t="shared" si="46"/>
        <v>774.34010000000001</v>
      </c>
      <c r="K994" s="33">
        <v>-5.02311</v>
      </c>
      <c r="L994" s="33">
        <v>-7.2371999999999996</v>
      </c>
      <c r="M994" s="35">
        <f t="shared" si="47"/>
        <v>-12.26031</v>
      </c>
    </row>
    <row r="995" spans="1:13" x14ac:dyDescent="0.2">
      <c r="A995" s="2">
        <v>42716</v>
      </c>
      <c r="B995" s="10">
        <v>28.324999999999999</v>
      </c>
      <c r="C995" s="7">
        <v>760.12009999999998</v>
      </c>
      <c r="D995" s="5">
        <v>117.77</v>
      </c>
      <c r="F995" s="11">
        <f t="shared" si="45"/>
        <v>0</v>
      </c>
      <c r="G995" s="8">
        <f t="shared" si="46"/>
        <v>760.12009999999998</v>
      </c>
      <c r="K995" s="33">
        <v>2.9354979999999999</v>
      </c>
      <c r="L995" s="33">
        <v>5.8801880000000004</v>
      </c>
      <c r="M995" s="35">
        <f t="shared" si="47"/>
        <v>8.8156859999999995</v>
      </c>
    </row>
    <row r="996" spans="1:13" x14ac:dyDescent="0.2">
      <c r="A996" s="2">
        <v>42713</v>
      </c>
      <c r="B996" s="10">
        <v>28.487500000000001</v>
      </c>
      <c r="C996" s="7">
        <v>768.65989999999999</v>
      </c>
      <c r="D996" s="5">
        <v>119.68</v>
      </c>
      <c r="F996" s="11">
        <f t="shared" si="45"/>
        <v>0</v>
      </c>
      <c r="G996" s="8">
        <f t="shared" si="46"/>
        <v>768.65989999999999</v>
      </c>
      <c r="K996" s="33">
        <v>-0.74624000000000001</v>
      </c>
      <c r="L996" s="33">
        <v>-1.4799800000000001</v>
      </c>
      <c r="M996" s="35">
        <f t="shared" si="47"/>
        <v>-2.2262200000000001</v>
      </c>
    </row>
    <row r="997" spans="1:13" x14ac:dyDescent="0.2">
      <c r="A997" s="2">
        <v>42712</v>
      </c>
      <c r="B997" s="10">
        <v>28.03</v>
      </c>
      <c r="C997" s="7">
        <v>767.33010000000002</v>
      </c>
      <c r="D997" s="5">
        <v>118.91</v>
      </c>
      <c r="F997" s="11">
        <f t="shared" si="45"/>
        <v>0</v>
      </c>
      <c r="G997" s="8">
        <f t="shared" si="46"/>
        <v>767.33010000000002</v>
      </c>
      <c r="K997" s="33">
        <v>0.84046600000000005</v>
      </c>
      <c r="L997" s="33">
        <v>-2.5219499999999999</v>
      </c>
      <c r="M997" s="35">
        <f t="shared" si="47"/>
        <v>-1.6814839999999998</v>
      </c>
    </row>
    <row r="998" spans="1:13" x14ac:dyDescent="0.2">
      <c r="A998" s="2">
        <v>42711</v>
      </c>
      <c r="B998" s="10">
        <v>27.7575</v>
      </c>
      <c r="C998" s="7">
        <v>770.41989999999998</v>
      </c>
      <c r="D998" s="5">
        <v>117.95</v>
      </c>
      <c r="F998" s="11">
        <f t="shared" si="45"/>
        <v>0</v>
      </c>
      <c r="G998" s="8">
        <f t="shared" si="46"/>
        <v>770.41989999999998</v>
      </c>
      <c r="K998" s="33">
        <v>-2.0673699999999999</v>
      </c>
      <c r="L998" s="33">
        <v>-1.48061</v>
      </c>
      <c r="M998" s="35">
        <f t="shared" si="47"/>
        <v>-3.5479799999999999</v>
      </c>
    </row>
    <row r="999" spans="1:13" x14ac:dyDescent="0.2">
      <c r="A999" s="2">
        <v>42710</v>
      </c>
      <c r="B999" s="10">
        <v>27.487500000000001</v>
      </c>
      <c r="C999" s="7">
        <v>764.72</v>
      </c>
      <c r="D999" s="5">
        <v>117.31</v>
      </c>
      <c r="F999" s="11">
        <f t="shared" si="45"/>
        <v>0</v>
      </c>
      <c r="G999" s="8">
        <f t="shared" si="46"/>
        <v>764.72</v>
      </c>
      <c r="K999" s="33">
        <v>-1.91469</v>
      </c>
      <c r="L999" s="33">
        <v>0.86973500000000004</v>
      </c>
      <c r="M999" s="35">
        <f t="shared" si="47"/>
        <v>-1.0449549999999999</v>
      </c>
    </row>
    <row r="1000" spans="1:13" x14ac:dyDescent="0.2">
      <c r="A1000" s="2">
        <v>42709</v>
      </c>
      <c r="B1000" s="10">
        <v>27.2775</v>
      </c>
      <c r="C1000" s="7">
        <v>759.36009999999999</v>
      </c>
      <c r="D1000" s="5">
        <v>117.43</v>
      </c>
      <c r="F1000" s="11">
        <f t="shared" si="45"/>
        <v>0</v>
      </c>
      <c r="G1000" s="8">
        <f t="shared" si="46"/>
        <v>759.36009999999999</v>
      </c>
      <c r="K1000" s="33">
        <v>-6.1637500000000003</v>
      </c>
      <c r="L1000" s="33">
        <v>-7.0907099999999996</v>
      </c>
      <c r="M1000" s="35">
        <f t="shared" si="47"/>
        <v>-13.25446</v>
      </c>
    </row>
    <row r="1001" spans="1:13" x14ac:dyDescent="0.2">
      <c r="A1001" s="2">
        <v>42706</v>
      </c>
      <c r="B1001" s="10">
        <v>27.475000000000001</v>
      </c>
      <c r="C1001" s="7">
        <v>740.34010000000001</v>
      </c>
      <c r="D1001" s="5">
        <v>115.4</v>
      </c>
      <c r="F1001" s="11">
        <f t="shared" si="45"/>
        <v>0</v>
      </c>
      <c r="G1001" s="8">
        <f t="shared" si="46"/>
        <v>740.34010000000001</v>
      </c>
      <c r="K1001" s="33">
        <v>1.0270170000000001</v>
      </c>
      <c r="L1001" s="33">
        <v>-0.74870999999999999</v>
      </c>
      <c r="M1001" s="35">
        <f t="shared" si="47"/>
        <v>0.27830700000000008</v>
      </c>
    </row>
    <row r="1002" spans="1:13" x14ac:dyDescent="0.2">
      <c r="A1002" s="2">
        <v>42705</v>
      </c>
      <c r="B1002" s="10">
        <v>27.372499999999999</v>
      </c>
      <c r="C1002" s="7">
        <v>743.6499</v>
      </c>
      <c r="D1002" s="5">
        <v>115.1</v>
      </c>
      <c r="F1002" s="11">
        <f t="shared" si="45"/>
        <v>0</v>
      </c>
      <c r="G1002" s="8">
        <f t="shared" si="46"/>
        <v>743.6499</v>
      </c>
      <c r="K1002" s="33">
        <v>2.462942</v>
      </c>
      <c r="L1002" s="33">
        <v>10.27777</v>
      </c>
      <c r="M1002" s="35">
        <f t="shared" si="47"/>
        <v>12.740712</v>
      </c>
    </row>
    <row r="1003" spans="1:13" x14ac:dyDescent="0.2">
      <c r="A1003" s="2">
        <v>42704</v>
      </c>
      <c r="B1003" s="10">
        <v>27.63</v>
      </c>
      <c r="C1003" s="7">
        <v>750.57010000000002</v>
      </c>
      <c r="D1003" s="5">
        <v>118.42</v>
      </c>
      <c r="F1003" s="11">
        <f t="shared" si="45"/>
        <v>0</v>
      </c>
      <c r="G1003" s="8">
        <f t="shared" si="46"/>
        <v>750.57010000000002</v>
      </c>
      <c r="K1003" s="33">
        <v>4.1127880000000001</v>
      </c>
      <c r="L1003" s="33">
        <v>7.4823120000000003</v>
      </c>
      <c r="M1003" s="35">
        <f t="shared" si="47"/>
        <v>11.5951</v>
      </c>
    </row>
    <row r="1004" spans="1:13" x14ac:dyDescent="0.2">
      <c r="A1004" s="2">
        <v>42703</v>
      </c>
      <c r="B1004" s="10">
        <v>27.864999999999998</v>
      </c>
      <c r="C1004" s="7">
        <v>762.52</v>
      </c>
      <c r="D1004" s="5">
        <v>120.87</v>
      </c>
      <c r="F1004" s="11">
        <f t="shared" si="45"/>
        <v>0</v>
      </c>
      <c r="G1004" s="8">
        <f t="shared" si="46"/>
        <v>762.52</v>
      </c>
      <c r="K1004" s="33">
        <v>1.4252039999999999</v>
      </c>
      <c r="L1004" s="33">
        <v>-1.5675600000000001</v>
      </c>
      <c r="M1004" s="35">
        <f t="shared" si="47"/>
        <v>-0.14235600000000015</v>
      </c>
    </row>
    <row r="1005" spans="1:13" x14ac:dyDescent="0.2">
      <c r="A1005" s="2">
        <v>42702</v>
      </c>
      <c r="B1005" s="10">
        <v>27.892499999999998</v>
      </c>
      <c r="C1005" s="7">
        <v>766.77</v>
      </c>
      <c r="D1005" s="5">
        <v>120.41</v>
      </c>
      <c r="F1005" s="11">
        <f t="shared" si="45"/>
        <v>0</v>
      </c>
      <c r="G1005" s="8">
        <f t="shared" si="46"/>
        <v>766.77</v>
      </c>
      <c r="K1005" s="33">
        <v>4.538608</v>
      </c>
      <c r="L1005" s="33">
        <v>-0.22311</v>
      </c>
      <c r="M1005" s="35">
        <f t="shared" si="47"/>
        <v>4.3154979999999998</v>
      </c>
    </row>
    <row r="1006" spans="1:13" x14ac:dyDescent="0.2">
      <c r="A1006" s="2">
        <v>42699</v>
      </c>
      <c r="B1006" s="10">
        <v>27.947500000000002</v>
      </c>
      <c r="C1006" s="7">
        <v>780.37009999999998</v>
      </c>
      <c r="D1006" s="5">
        <v>120.38</v>
      </c>
      <c r="F1006" s="11">
        <f t="shared" si="45"/>
        <v>0</v>
      </c>
      <c r="G1006" s="8">
        <f t="shared" si="46"/>
        <v>780.37009999999998</v>
      </c>
      <c r="K1006" s="33">
        <v>-0.17641000000000001</v>
      </c>
      <c r="L1006" s="33">
        <v>1.8231550000000001</v>
      </c>
      <c r="M1006" s="35">
        <f t="shared" si="47"/>
        <v>1.6467450000000001</v>
      </c>
    </row>
    <row r="1007" spans="1:13" x14ac:dyDescent="0.2">
      <c r="A1007" s="2">
        <v>42698</v>
      </c>
      <c r="B1007" s="10">
        <v>27.807500000000001</v>
      </c>
      <c r="C1007" s="7">
        <v>780.12009999999998</v>
      </c>
      <c r="D1007" s="5">
        <v>120.84</v>
      </c>
      <c r="F1007" s="11">
        <f t="shared" si="45"/>
        <v>0</v>
      </c>
      <c r="G1007" s="8">
        <f t="shared" si="46"/>
        <v>780.12009999999998</v>
      </c>
      <c r="K1007" s="33">
        <v>0</v>
      </c>
      <c r="L1007" s="33">
        <v>0</v>
      </c>
      <c r="M1007" s="35">
        <f t="shared" si="47"/>
        <v>0</v>
      </c>
    </row>
    <row r="1008" spans="1:13" x14ac:dyDescent="0.2">
      <c r="A1008" s="2">
        <v>42697</v>
      </c>
      <c r="B1008" s="10">
        <v>27.807500000000001</v>
      </c>
      <c r="C1008" s="7">
        <v>780.12009999999998</v>
      </c>
      <c r="D1008" s="5">
        <v>120.84</v>
      </c>
      <c r="F1008" s="11">
        <f t="shared" si="45"/>
        <v>0</v>
      </c>
      <c r="G1008" s="8">
        <f t="shared" si="46"/>
        <v>780.12009999999998</v>
      </c>
      <c r="K1008" s="33">
        <v>1.8199099999999999</v>
      </c>
      <c r="L1008" s="33">
        <v>1.737563</v>
      </c>
      <c r="M1008" s="35">
        <f t="shared" si="47"/>
        <v>3.5574729999999999</v>
      </c>
    </row>
    <row r="1009" spans="1:13" x14ac:dyDescent="0.2">
      <c r="A1009" s="2">
        <v>42696</v>
      </c>
      <c r="B1009" s="10">
        <v>27.95</v>
      </c>
      <c r="C1009" s="7">
        <v>785.33010000000002</v>
      </c>
      <c r="D1009" s="5">
        <v>121.47</v>
      </c>
      <c r="F1009" s="11">
        <f t="shared" si="45"/>
        <v>0</v>
      </c>
      <c r="G1009" s="8">
        <f t="shared" si="46"/>
        <v>785.33010000000002</v>
      </c>
      <c r="K1009" s="33">
        <v>-1.7760400000000001</v>
      </c>
      <c r="L1009" s="33">
        <v>1.021336</v>
      </c>
      <c r="M1009" s="35">
        <f t="shared" si="47"/>
        <v>-0.75470400000000004</v>
      </c>
    </row>
    <row r="1010" spans="1:13" x14ac:dyDescent="0.2">
      <c r="A1010" s="2">
        <v>42695</v>
      </c>
      <c r="B1010" s="10">
        <v>27.932500000000001</v>
      </c>
      <c r="C1010" s="7">
        <v>780</v>
      </c>
      <c r="D1010" s="5">
        <v>121.77</v>
      </c>
      <c r="F1010" s="11">
        <f t="shared" si="45"/>
        <v>0</v>
      </c>
      <c r="G1010" s="8">
        <f t="shared" si="46"/>
        <v>780</v>
      </c>
      <c r="K1010" s="33">
        <v>-6.8466399999999998</v>
      </c>
      <c r="L1010" s="33">
        <v>-14.5931</v>
      </c>
      <c r="M1010" s="35">
        <f t="shared" si="47"/>
        <v>-21.43974</v>
      </c>
    </row>
    <row r="1011" spans="1:13" x14ac:dyDescent="0.2">
      <c r="A1011" s="2">
        <v>42692</v>
      </c>
      <c r="B1011" s="10">
        <v>27.515000000000001</v>
      </c>
      <c r="C1011" s="7">
        <v>760.15989999999999</v>
      </c>
      <c r="D1011" s="5">
        <v>117.02</v>
      </c>
      <c r="F1011" s="11">
        <f t="shared" si="45"/>
        <v>0</v>
      </c>
      <c r="G1011" s="8">
        <f t="shared" si="46"/>
        <v>760.15989999999999</v>
      </c>
      <c r="K1011" s="33">
        <v>-1.26301</v>
      </c>
      <c r="L1011" s="33">
        <v>2.5818599999999998</v>
      </c>
      <c r="M1011" s="35">
        <f t="shared" si="47"/>
        <v>1.3188499999999999</v>
      </c>
    </row>
    <row r="1012" spans="1:13" x14ac:dyDescent="0.2">
      <c r="A1012" s="2">
        <v>42691</v>
      </c>
      <c r="B1012" s="10">
        <v>27.487500000000001</v>
      </c>
      <c r="C1012" s="7">
        <v>756.3999</v>
      </c>
      <c r="D1012" s="5">
        <v>117.79</v>
      </c>
      <c r="F1012" s="11">
        <f t="shared" si="45"/>
        <v>0</v>
      </c>
      <c r="G1012" s="8">
        <f t="shared" si="46"/>
        <v>756.3999</v>
      </c>
      <c r="K1012" s="33">
        <v>-3.2736200000000002</v>
      </c>
      <c r="L1012" s="33">
        <v>-4.76701</v>
      </c>
      <c r="M1012" s="35">
        <f t="shared" si="47"/>
        <v>-8.0406300000000002</v>
      </c>
    </row>
    <row r="1013" spans="1:13" x14ac:dyDescent="0.2">
      <c r="A1013" s="2">
        <v>42690</v>
      </c>
      <c r="B1013" s="10">
        <v>27.497499999999999</v>
      </c>
      <c r="C1013" s="7">
        <v>746.49</v>
      </c>
      <c r="D1013" s="5">
        <v>116.34</v>
      </c>
      <c r="F1013" s="11">
        <f t="shared" si="45"/>
        <v>0</v>
      </c>
      <c r="G1013" s="8">
        <f t="shared" si="46"/>
        <v>746.49</v>
      </c>
      <c r="K1013" s="33">
        <v>-1.5574600000000001</v>
      </c>
      <c r="L1013" s="33">
        <v>4.4496399999999996</v>
      </c>
      <c r="M1013" s="35">
        <f t="shared" si="47"/>
        <v>2.8921799999999998</v>
      </c>
    </row>
    <row r="1014" spans="1:13" x14ac:dyDescent="0.2">
      <c r="A1014" s="2">
        <v>42689</v>
      </c>
      <c r="B1014" s="10">
        <v>26.7775</v>
      </c>
      <c r="C1014" s="7">
        <v>743.24</v>
      </c>
      <c r="D1014" s="5">
        <v>117.2</v>
      </c>
      <c r="F1014" s="11">
        <f t="shared" si="45"/>
        <v>0</v>
      </c>
      <c r="G1014" s="8">
        <f t="shared" si="46"/>
        <v>743.24</v>
      </c>
      <c r="K1014" s="33">
        <v>-8.2347000000000001</v>
      </c>
      <c r="L1014" s="33">
        <v>-6.1413099999999998</v>
      </c>
      <c r="M1014" s="35">
        <f t="shared" si="47"/>
        <v>-14.376010000000001</v>
      </c>
    </row>
    <row r="1015" spans="1:13" x14ac:dyDescent="0.2">
      <c r="A1015" s="2">
        <v>42688</v>
      </c>
      <c r="B1015" s="10">
        <v>26.427499999999998</v>
      </c>
      <c r="C1015" s="7">
        <v>719.07010000000002</v>
      </c>
      <c r="D1015" s="5">
        <v>115.08</v>
      </c>
      <c r="F1015" s="11">
        <f t="shared" si="45"/>
        <v>0</v>
      </c>
      <c r="G1015" s="8">
        <f t="shared" si="46"/>
        <v>719.07010000000002</v>
      </c>
      <c r="K1015" s="33">
        <v>7.0552830000000002</v>
      </c>
      <c r="L1015" s="33">
        <v>11.34647</v>
      </c>
      <c r="M1015" s="35">
        <f t="shared" si="47"/>
        <v>18.401752999999999</v>
      </c>
    </row>
    <row r="1016" spans="1:13" x14ac:dyDescent="0.2">
      <c r="A1016" s="2">
        <v>42685</v>
      </c>
      <c r="B1016" s="10">
        <v>27.107500000000002</v>
      </c>
      <c r="C1016" s="7">
        <v>739.01</v>
      </c>
      <c r="D1016" s="5">
        <v>119.02</v>
      </c>
      <c r="F1016" s="11">
        <f t="shared" si="45"/>
        <v>0</v>
      </c>
      <c r="G1016" s="8">
        <f t="shared" si="46"/>
        <v>739.01</v>
      </c>
      <c r="K1016" s="33">
        <v>1.0084439999999999</v>
      </c>
      <c r="L1016" s="33">
        <v>6.1875330000000002</v>
      </c>
      <c r="M1016" s="35">
        <f t="shared" si="47"/>
        <v>7.1959770000000001</v>
      </c>
    </row>
    <row r="1017" spans="1:13" x14ac:dyDescent="0.2">
      <c r="A1017" s="2">
        <v>42684</v>
      </c>
      <c r="B1017" s="10">
        <v>26.947500000000002</v>
      </c>
      <c r="C1017" s="7">
        <v>742.37990000000002</v>
      </c>
      <c r="D1017" s="5">
        <v>120.8</v>
      </c>
      <c r="F1017" s="11">
        <f t="shared" si="45"/>
        <v>0</v>
      </c>
      <c r="G1017" s="8">
        <f t="shared" si="46"/>
        <v>742.37990000000002</v>
      </c>
      <c r="K1017" s="33">
        <v>10.28168</v>
      </c>
      <c r="L1017" s="33">
        <v>6.0321179999999996</v>
      </c>
      <c r="M1017" s="35">
        <f t="shared" si="47"/>
        <v>16.313797999999998</v>
      </c>
    </row>
    <row r="1018" spans="1:13" x14ac:dyDescent="0.2">
      <c r="A1018" s="2">
        <v>42683</v>
      </c>
      <c r="B1018" s="10">
        <v>27.72</v>
      </c>
      <c r="C1018" s="7">
        <v>771.87990000000002</v>
      </c>
      <c r="D1018" s="5">
        <v>123.18</v>
      </c>
      <c r="F1018" s="11">
        <f t="shared" si="45"/>
        <v>0</v>
      </c>
      <c r="G1018" s="8">
        <f t="shared" si="46"/>
        <v>771.87990000000002</v>
      </c>
      <c r="K1018" s="33">
        <v>5.2833180000000004</v>
      </c>
      <c r="L1018" s="33">
        <v>3.3005650000000002</v>
      </c>
      <c r="M1018" s="35">
        <f t="shared" si="47"/>
        <v>8.5838830000000002</v>
      </c>
    </row>
    <row r="1019" spans="1:13" x14ac:dyDescent="0.2">
      <c r="A1019" s="2">
        <v>42682</v>
      </c>
      <c r="B1019" s="10">
        <v>27.765000000000001</v>
      </c>
      <c r="C1019" s="7">
        <v>787.75</v>
      </c>
      <c r="D1019" s="5">
        <v>124.22</v>
      </c>
      <c r="F1019" s="11">
        <f t="shared" si="45"/>
        <v>0</v>
      </c>
      <c r="G1019" s="8">
        <f t="shared" si="46"/>
        <v>787.75</v>
      </c>
      <c r="K1019" s="33">
        <v>-1.0422</v>
      </c>
      <c r="L1019" s="33">
        <v>-6.4036999999999997</v>
      </c>
      <c r="M1019" s="35">
        <f t="shared" si="47"/>
        <v>-7.4459</v>
      </c>
    </row>
    <row r="1020" spans="1:13" x14ac:dyDescent="0.2">
      <c r="A1020" s="2">
        <v>42681</v>
      </c>
      <c r="B1020" s="10">
        <v>27.602499999999999</v>
      </c>
      <c r="C1020" s="7">
        <v>784.92989999999998</v>
      </c>
      <c r="D1020" s="5">
        <v>122.15</v>
      </c>
      <c r="F1020" s="11">
        <f t="shared" si="45"/>
        <v>0</v>
      </c>
      <c r="G1020" s="8">
        <f t="shared" si="46"/>
        <v>784.92989999999998</v>
      </c>
      <c r="K1020" s="33">
        <v>-10.1532</v>
      </c>
      <c r="L1020" s="33">
        <v>-3.6889599999999998</v>
      </c>
      <c r="M1020" s="35">
        <f t="shared" si="47"/>
        <v>-13.84216</v>
      </c>
    </row>
    <row r="1021" spans="1:13" x14ac:dyDescent="0.2">
      <c r="A1021" s="2">
        <v>42678</v>
      </c>
      <c r="B1021" s="10">
        <v>27.21</v>
      </c>
      <c r="C1021" s="7">
        <v>755.05</v>
      </c>
      <c r="D1021" s="5">
        <v>120.75</v>
      </c>
      <c r="F1021" s="11">
        <f t="shared" si="45"/>
        <v>0</v>
      </c>
      <c r="G1021" s="8">
        <f t="shared" si="46"/>
        <v>755.05</v>
      </c>
      <c r="K1021" s="33">
        <v>4.131113</v>
      </c>
      <c r="L1021" s="33">
        <v>-3.0162399999999998</v>
      </c>
      <c r="M1021" s="35">
        <f t="shared" si="47"/>
        <v>1.1148730000000002</v>
      </c>
    </row>
    <row r="1022" spans="1:13" x14ac:dyDescent="0.2">
      <c r="A1022" s="2">
        <v>42677</v>
      </c>
      <c r="B1022" s="10">
        <v>27.4575</v>
      </c>
      <c r="C1022" s="7">
        <v>767.03</v>
      </c>
      <c r="D1022" s="5">
        <v>120</v>
      </c>
      <c r="F1022" s="11">
        <f t="shared" si="45"/>
        <v>0</v>
      </c>
      <c r="G1022" s="8">
        <f t="shared" si="46"/>
        <v>767.03</v>
      </c>
      <c r="K1022" s="33">
        <v>-0.19220000000000001</v>
      </c>
      <c r="L1022" s="33">
        <v>22.460049999999999</v>
      </c>
      <c r="M1022" s="35">
        <f t="shared" si="47"/>
        <v>22.267849999999999</v>
      </c>
    </row>
    <row r="1023" spans="1:13" x14ac:dyDescent="0.2">
      <c r="A1023" s="2">
        <v>42676</v>
      </c>
      <c r="B1023" s="10">
        <v>27.897500000000001</v>
      </c>
      <c r="C1023" s="7">
        <v>765.56010000000003</v>
      </c>
      <c r="D1023" s="5">
        <v>127.17</v>
      </c>
      <c r="F1023" s="11">
        <f t="shared" si="45"/>
        <v>0</v>
      </c>
      <c r="G1023" s="8">
        <f t="shared" si="46"/>
        <v>765.56010000000003</v>
      </c>
      <c r="K1023" s="33">
        <v>6.5538230000000004</v>
      </c>
      <c r="L1023" s="33">
        <v>7.6803819999999998</v>
      </c>
      <c r="M1023" s="35">
        <f t="shared" si="47"/>
        <v>14.234204999999999</v>
      </c>
    </row>
    <row r="1024" spans="1:13" x14ac:dyDescent="0.2">
      <c r="A1024" s="2">
        <v>42675</v>
      </c>
      <c r="B1024" s="10">
        <v>27.872499999999999</v>
      </c>
      <c r="C1024" s="7">
        <v>785.40989999999999</v>
      </c>
      <c r="D1024" s="5">
        <v>129.5</v>
      </c>
      <c r="F1024" s="11">
        <f t="shared" si="45"/>
        <v>0</v>
      </c>
      <c r="G1024" s="8">
        <f t="shared" si="46"/>
        <v>785.40989999999999</v>
      </c>
      <c r="K1024" s="33">
        <v>1.8026899999999999</v>
      </c>
      <c r="L1024" s="33">
        <v>3.7108059999999998</v>
      </c>
      <c r="M1024" s="35">
        <f t="shared" si="47"/>
        <v>5.513496</v>
      </c>
    </row>
    <row r="1025" spans="1:13" x14ac:dyDescent="0.2">
      <c r="A1025" s="2">
        <v>42674</v>
      </c>
      <c r="B1025" s="10">
        <v>28.385000000000002</v>
      </c>
      <c r="C1025" s="7">
        <v>789.82010000000002</v>
      </c>
      <c r="D1025" s="5">
        <v>130.99</v>
      </c>
      <c r="F1025" s="11">
        <f t="shared" si="45"/>
        <v>0</v>
      </c>
      <c r="G1025" s="8">
        <f t="shared" si="46"/>
        <v>789.82010000000002</v>
      </c>
      <c r="K1025" s="33">
        <v>-4.4385700000000003</v>
      </c>
      <c r="L1025" s="33">
        <v>0.87934100000000004</v>
      </c>
      <c r="M1025" s="35">
        <f t="shared" si="47"/>
        <v>-3.5592290000000002</v>
      </c>
    </row>
    <row r="1026" spans="1:13" x14ac:dyDescent="0.2">
      <c r="A1026" s="2">
        <v>42671</v>
      </c>
      <c r="B1026" s="10">
        <v>28.43</v>
      </c>
      <c r="C1026" s="7">
        <v>776.32010000000002</v>
      </c>
      <c r="D1026" s="5">
        <v>131.29</v>
      </c>
      <c r="F1026" s="11">
        <f t="shared" si="45"/>
        <v>0</v>
      </c>
      <c r="G1026" s="8">
        <f t="shared" si="46"/>
        <v>776.32010000000002</v>
      </c>
      <c r="K1026" s="33">
        <v>14.042909999999999</v>
      </c>
      <c r="L1026" s="33">
        <v>-5.6667399999999999</v>
      </c>
      <c r="M1026" s="35">
        <f t="shared" si="47"/>
        <v>8.3761699999999983</v>
      </c>
    </row>
    <row r="1027" spans="1:13" x14ac:dyDescent="0.2">
      <c r="A1027" s="2">
        <v>42670</v>
      </c>
      <c r="B1027" s="10">
        <v>28.62</v>
      </c>
      <c r="C1027" s="7">
        <v>818.36009999999999</v>
      </c>
      <c r="D1027" s="5">
        <v>129.69</v>
      </c>
      <c r="F1027" s="11">
        <f t="shared" si="45"/>
        <v>0</v>
      </c>
      <c r="G1027" s="8">
        <f t="shared" si="46"/>
        <v>818.36009999999999</v>
      </c>
      <c r="K1027" s="33">
        <v>1.5858300000000001</v>
      </c>
      <c r="L1027" s="33">
        <v>3.7866390000000001</v>
      </c>
      <c r="M1027" s="35">
        <f t="shared" si="47"/>
        <v>5.3724690000000006</v>
      </c>
    </row>
    <row r="1028" spans="1:13" x14ac:dyDescent="0.2">
      <c r="A1028" s="2">
        <v>42669</v>
      </c>
      <c r="B1028" s="10">
        <v>28.897500000000001</v>
      </c>
      <c r="C1028" s="7">
        <v>822.59010000000001</v>
      </c>
      <c r="D1028" s="5">
        <v>131.04</v>
      </c>
      <c r="F1028" s="11">
        <f t="shared" si="45"/>
        <v>0</v>
      </c>
      <c r="G1028" s="8">
        <f t="shared" si="46"/>
        <v>822.59010000000001</v>
      </c>
      <c r="K1028" s="33">
        <v>4.6122670000000001</v>
      </c>
      <c r="L1028" s="33">
        <v>2.5790760000000001</v>
      </c>
      <c r="M1028" s="35">
        <f t="shared" si="47"/>
        <v>7.1913429999999998</v>
      </c>
    </row>
    <row r="1029" spans="1:13" x14ac:dyDescent="0.2">
      <c r="A1029" s="2">
        <v>42668</v>
      </c>
      <c r="B1029" s="10">
        <v>29.5625</v>
      </c>
      <c r="C1029" s="7">
        <v>835.17989999999998</v>
      </c>
      <c r="D1029" s="5">
        <v>132.29</v>
      </c>
      <c r="F1029" s="11">
        <f t="shared" ref="F1029:F1092" si="48">B1029*$P$8</f>
        <v>0</v>
      </c>
      <c r="G1029" s="8">
        <f t="shared" ref="G1029:G1092" si="49">C1029*(1-$P$8)</f>
        <v>835.17989999999998</v>
      </c>
      <c r="K1029" s="33">
        <v>0.86296700000000004</v>
      </c>
      <c r="L1029" s="33">
        <v>3.5799940000000001</v>
      </c>
      <c r="M1029" s="35">
        <f t="shared" si="47"/>
        <v>4.4429610000000004</v>
      </c>
    </row>
    <row r="1030" spans="1:13" x14ac:dyDescent="0.2">
      <c r="A1030" s="2">
        <v>42667</v>
      </c>
      <c r="B1030" s="10">
        <v>29.412500000000001</v>
      </c>
      <c r="C1030" s="7">
        <v>838.09010000000001</v>
      </c>
      <c r="D1030" s="5">
        <v>133.28</v>
      </c>
      <c r="F1030" s="11">
        <f t="shared" si="48"/>
        <v>0</v>
      </c>
      <c r="G1030" s="8">
        <f t="shared" si="49"/>
        <v>838.09010000000001</v>
      </c>
      <c r="K1030" s="33">
        <v>-6.4980000000000002</v>
      </c>
      <c r="L1030" s="33">
        <v>-3.3626499999999999</v>
      </c>
      <c r="M1030" s="35">
        <f t="shared" ref="M1030:M1093" si="50">SUM(K1030:L1030)</f>
        <v>-9.8606499999999997</v>
      </c>
    </row>
    <row r="1031" spans="1:13" x14ac:dyDescent="0.2">
      <c r="A1031" s="2">
        <v>42664</v>
      </c>
      <c r="B1031" s="10">
        <v>29.15</v>
      </c>
      <c r="C1031" s="7">
        <v>818.99</v>
      </c>
      <c r="D1031" s="5">
        <v>132.07</v>
      </c>
      <c r="F1031" s="11">
        <f t="shared" si="48"/>
        <v>0</v>
      </c>
      <c r="G1031" s="8">
        <f t="shared" si="49"/>
        <v>818.99</v>
      </c>
      <c r="K1031" s="33">
        <v>-2.7929200000000001</v>
      </c>
      <c r="L1031" s="33">
        <v>-7.0341500000000003</v>
      </c>
      <c r="M1031" s="35">
        <f t="shared" si="50"/>
        <v>-9.8270700000000009</v>
      </c>
    </row>
    <row r="1032" spans="1:13" x14ac:dyDescent="0.2">
      <c r="A1032" s="2">
        <v>42663</v>
      </c>
      <c r="B1032" s="10">
        <v>29.265000000000001</v>
      </c>
      <c r="C1032" s="7">
        <v>810.32010000000002</v>
      </c>
      <c r="D1032" s="5">
        <v>130</v>
      </c>
      <c r="F1032" s="11">
        <f t="shared" si="48"/>
        <v>0</v>
      </c>
      <c r="G1032" s="8">
        <f t="shared" si="49"/>
        <v>810.32010000000002</v>
      </c>
      <c r="K1032" s="33">
        <v>2.4495369999999999</v>
      </c>
      <c r="L1032" s="33">
        <v>0.32583299999999998</v>
      </c>
      <c r="M1032" s="35">
        <f t="shared" si="50"/>
        <v>2.7753699999999997</v>
      </c>
    </row>
    <row r="1033" spans="1:13" x14ac:dyDescent="0.2">
      <c r="A1033" s="2">
        <v>42662</v>
      </c>
      <c r="B1033" s="10">
        <v>29.28</v>
      </c>
      <c r="C1033" s="7">
        <v>817.68989999999997</v>
      </c>
      <c r="D1033" s="5">
        <v>130.11000000000001</v>
      </c>
      <c r="F1033" s="11">
        <f t="shared" si="48"/>
        <v>0</v>
      </c>
      <c r="G1033" s="8">
        <f t="shared" si="49"/>
        <v>817.68989999999997</v>
      </c>
      <c r="K1033" s="33">
        <v>4.5296000000000003E-2</v>
      </c>
      <c r="L1033" s="33">
        <v>-5.2375600000000002</v>
      </c>
      <c r="M1033" s="35">
        <f t="shared" si="50"/>
        <v>-5.1922639999999998</v>
      </c>
    </row>
    <row r="1034" spans="1:13" x14ac:dyDescent="0.2">
      <c r="A1034" s="2">
        <v>42661</v>
      </c>
      <c r="B1034" s="10">
        <v>29.3675</v>
      </c>
      <c r="C1034" s="7">
        <v>817.6499</v>
      </c>
      <c r="D1034" s="5">
        <v>128.57</v>
      </c>
      <c r="F1034" s="11">
        <f t="shared" si="48"/>
        <v>0</v>
      </c>
      <c r="G1034" s="8">
        <f t="shared" si="49"/>
        <v>817.6499</v>
      </c>
      <c r="K1034" s="33">
        <v>-1.5423500000000001</v>
      </c>
      <c r="L1034" s="33">
        <v>-3.4155199999999999</v>
      </c>
      <c r="M1034" s="35">
        <f t="shared" si="50"/>
        <v>-4.9578699999999998</v>
      </c>
    </row>
    <row r="1035" spans="1:13" x14ac:dyDescent="0.2">
      <c r="A1035" s="2">
        <v>42660</v>
      </c>
      <c r="B1035" s="10">
        <v>29.387499999999999</v>
      </c>
      <c r="C1035" s="7">
        <v>812.95</v>
      </c>
      <c r="D1035" s="5">
        <v>127.54</v>
      </c>
      <c r="F1035" s="11">
        <f t="shared" si="48"/>
        <v>0</v>
      </c>
      <c r="G1035" s="8">
        <f t="shared" si="49"/>
        <v>812.95</v>
      </c>
      <c r="K1035" s="33">
        <v>3.3268230000000001</v>
      </c>
      <c r="L1035" s="33">
        <v>1.067016</v>
      </c>
      <c r="M1035" s="35">
        <f t="shared" si="50"/>
        <v>4.3938389999999998</v>
      </c>
    </row>
    <row r="1036" spans="1:13" x14ac:dyDescent="0.2">
      <c r="A1036" s="2">
        <v>42657</v>
      </c>
      <c r="B1036" s="10">
        <v>29.407499999999999</v>
      </c>
      <c r="C1036" s="7">
        <v>822.96</v>
      </c>
      <c r="D1036" s="5">
        <v>127.88</v>
      </c>
      <c r="F1036" s="11">
        <f t="shared" si="48"/>
        <v>0</v>
      </c>
      <c r="G1036" s="8">
        <f t="shared" si="49"/>
        <v>822.96</v>
      </c>
      <c r="K1036" s="33">
        <v>1.9832939999999999</v>
      </c>
      <c r="L1036" s="33">
        <v>0.172872</v>
      </c>
      <c r="M1036" s="35">
        <f t="shared" si="50"/>
        <v>2.1561659999999998</v>
      </c>
    </row>
    <row r="1037" spans="1:13" x14ac:dyDescent="0.2">
      <c r="A1037" s="2">
        <v>42656</v>
      </c>
      <c r="B1037" s="10">
        <v>29.245000000000001</v>
      </c>
      <c r="C1037" s="7">
        <v>829.28</v>
      </c>
      <c r="D1037" s="5">
        <v>127.82</v>
      </c>
      <c r="F1037" s="11">
        <f t="shared" si="48"/>
        <v>0</v>
      </c>
      <c r="G1037" s="8">
        <f t="shared" si="49"/>
        <v>829.28</v>
      </c>
      <c r="K1037" s="33">
        <v>1.6524160000000001</v>
      </c>
      <c r="L1037" s="33">
        <v>3.8199939999999999</v>
      </c>
      <c r="M1037" s="35">
        <f t="shared" si="50"/>
        <v>5.47241</v>
      </c>
    </row>
    <row r="1038" spans="1:13" x14ac:dyDescent="0.2">
      <c r="A1038" s="2">
        <v>42655</v>
      </c>
      <c r="B1038" s="10">
        <v>29.335000000000001</v>
      </c>
      <c r="C1038" s="7">
        <v>834.09010000000001</v>
      </c>
      <c r="D1038" s="5">
        <v>129.05000000000001</v>
      </c>
      <c r="F1038" s="11">
        <f t="shared" si="48"/>
        <v>0</v>
      </c>
      <c r="G1038" s="8">
        <f t="shared" si="49"/>
        <v>834.09010000000001</v>
      </c>
      <c r="K1038" s="33">
        <v>-1.1968000000000001</v>
      </c>
      <c r="L1038" s="33">
        <v>3.4472999999999997E-2</v>
      </c>
      <c r="M1038" s="35">
        <f t="shared" si="50"/>
        <v>-1.1623270000000001</v>
      </c>
    </row>
    <row r="1039" spans="1:13" x14ac:dyDescent="0.2">
      <c r="A1039" s="2">
        <v>42654</v>
      </c>
      <c r="B1039" s="10">
        <v>29.074999999999999</v>
      </c>
      <c r="C1039" s="7">
        <v>831</v>
      </c>
      <c r="D1039" s="5">
        <v>128.88</v>
      </c>
      <c r="F1039" s="11">
        <f t="shared" si="48"/>
        <v>0</v>
      </c>
      <c r="G1039" s="8">
        <f t="shared" si="49"/>
        <v>831</v>
      </c>
      <c r="K1039" s="33">
        <v>3.5033409999999998</v>
      </c>
      <c r="L1039" s="33">
        <v>4.591812</v>
      </c>
      <c r="M1039" s="35">
        <f t="shared" si="50"/>
        <v>8.0951529999999998</v>
      </c>
    </row>
    <row r="1040" spans="1:13" x14ac:dyDescent="0.2">
      <c r="A1040" s="2">
        <v>42653</v>
      </c>
      <c r="B1040" s="10">
        <v>29.012499999999999</v>
      </c>
      <c r="C1040" s="7">
        <v>841.71</v>
      </c>
      <c r="D1040" s="5">
        <v>130.24</v>
      </c>
      <c r="F1040" s="11">
        <f t="shared" si="48"/>
        <v>0</v>
      </c>
      <c r="G1040" s="8">
        <f t="shared" si="49"/>
        <v>841.71</v>
      </c>
      <c r="K1040" s="33">
        <v>-1.0875600000000001</v>
      </c>
      <c r="L1040" s="33">
        <v>-2.9596200000000001</v>
      </c>
      <c r="M1040" s="35">
        <f t="shared" si="50"/>
        <v>-4.04718</v>
      </c>
    </row>
    <row r="1041" spans="1:13" x14ac:dyDescent="0.2">
      <c r="A1041" s="2">
        <v>42650</v>
      </c>
      <c r="B1041" s="10">
        <v>28.515000000000001</v>
      </c>
      <c r="C1041" s="7">
        <v>839.42989999999998</v>
      </c>
      <c r="D1041" s="5">
        <v>128.99</v>
      </c>
      <c r="F1041" s="11">
        <f t="shared" si="48"/>
        <v>0</v>
      </c>
      <c r="G1041" s="8">
        <f t="shared" si="49"/>
        <v>839.42989999999998</v>
      </c>
      <c r="K1041" s="33">
        <v>0.70972800000000003</v>
      </c>
      <c r="L1041" s="33">
        <v>-0.72141999999999995</v>
      </c>
      <c r="M1041" s="35">
        <f t="shared" si="50"/>
        <v>-1.1691999999999925E-2</v>
      </c>
    </row>
    <row r="1042" spans="1:13" x14ac:dyDescent="0.2">
      <c r="A1042" s="2">
        <v>42649</v>
      </c>
      <c r="B1042" s="10">
        <v>28.4725</v>
      </c>
      <c r="C1042" s="7">
        <v>841.65989999999999</v>
      </c>
      <c r="D1042" s="5">
        <v>128.74</v>
      </c>
      <c r="F1042" s="11">
        <f t="shared" si="48"/>
        <v>0</v>
      </c>
      <c r="G1042" s="8">
        <f t="shared" si="49"/>
        <v>841.65989999999999</v>
      </c>
      <c r="K1042" s="33">
        <v>0.75331499999999996</v>
      </c>
      <c r="L1042" s="33">
        <v>-0.40632000000000001</v>
      </c>
      <c r="M1042" s="35">
        <f t="shared" si="50"/>
        <v>0.34699499999999994</v>
      </c>
    </row>
    <row r="1043" spans="1:13" x14ac:dyDescent="0.2">
      <c r="A1043" s="2">
        <v>42648</v>
      </c>
      <c r="B1043" s="10">
        <v>28.262499999999999</v>
      </c>
      <c r="C1043" s="7">
        <v>844.36009999999999</v>
      </c>
      <c r="D1043" s="5">
        <v>128.47</v>
      </c>
      <c r="F1043" s="11">
        <f t="shared" si="48"/>
        <v>0</v>
      </c>
      <c r="G1043" s="8">
        <f t="shared" si="49"/>
        <v>844.36009999999999</v>
      </c>
      <c r="K1043" s="33">
        <v>-3.4277600000000001</v>
      </c>
      <c r="L1043" s="33">
        <v>-0.88773999999999997</v>
      </c>
      <c r="M1043" s="35">
        <f t="shared" si="50"/>
        <v>-4.3155000000000001</v>
      </c>
    </row>
    <row r="1044" spans="1:13" x14ac:dyDescent="0.2">
      <c r="A1044" s="2">
        <v>42647</v>
      </c>
      <c r="B1044" s="10">
        <v>28.25</v>
      </c>
      <c r="C1044" s="7">
        <v>834.03</v>
      </c>
      <c r="D1044" s="5">
        <v>128.19</v>
      </c>
      <c r="F1044" s="11">
        <f t="shared" si="48"/>
        <v>0</v>
      </c>
      <c r="G1044" s="8">
        <f t="shared" si="49"/>
        <v>834.03</v>
      </c>
      <c r="K1044" s="33">
        <v>0.81676800000000005</v>
      </c>
      <c r="L1044" s="33">
        <v>2.170347</v>
      </c>
      <c r="M1044" s="35">
        <f t="shared" si="50"/>
        <v>2.9871150000000002</v>
      </c>
    </row>
    <row r="1045" spans="1:13" x14ac:dyDescent="0.2">
      <c r="A1045" s="2">
        <v>42646</v>
      </c>
      <c r="B1045" s="10">
        <v>28.13</v>
      </c>
      <c r="C1045" s="7">
        <v>836.74</v>
      </c>
      <c r="D1045" s="5">
        <v>128.77000000000001</v>
      </c>
      <c r="F1045" s="11">
        <f t="shared" si="48"/>
        <v>0</v>
      </c>
      <c r="G1045" s="8">
        <f t="shared" si="49"/>
        <v>836.74</v>
      </c>
      <c r="K1045" s="33">
        <v>0.27735100000000001</v>
      </c>
      <c r="L1045" s="33">
        <v>-1.93699</v>
      </c>
      <c r="M1045" s="35">
        <f t="shared" si="50"/>
        <v>-1.6596389999999999</v>
      </c>
    </row>
    <row r="1046" spans="1:13" x14ac:dyDescent="0.2">
      <c r="A1046" s="2">
        <v>42643</v>
      </c>
      <c r="B1046" s="10">
        <v>28.262499999999999</v>
      </c>
      <c r="C1046" s="7">
        <v>837.31010000000003</v>
      </c>
      <c r="D1046" s="5">
        <v>128.27000000000001</v>
      </c>
      <c r="F1046" s="11">
        <f t="shared" si="48"/>
        <v>0</v>
      </c>
      <c r="G1046" s="8">
        <f t="shared" si="49"/>
        <v>837.31010000000003</v>
      </c>
      <c r="K1046" s="33">
        <v>-2.8797100000000002</v>
      </c>
      <c r="L1046" s="33">
        <v>-9.4799999999999995E-2</v>
      </c>
      <c r="M1046" s="35">
        <f t="shared" si="50"/>
        <v>-2.9745100000000004</v>
      </c>
    </row>
    <row r="1047" spans="1:13" x14ac:dyDescent="0.2">
      <c r="A1047" s="2">
        <v>42642</v>
      </c>
      <c r="B1047" s="10">
        <v>28.045000000000002</v>
      </c>
      <c r="C1047" s="7">
        <v>829.05</v>
      </c>
      <c r="D1047" s="5">
        <v>128.09</v>
      </c>
      <c r="F1047" s="11">
        <f t="shared" si="48"/>
        <v>0</v>
      </c>
      <c r="G1047" s="8">
        <f t="shared" si="49"/>
        <v>829.05</v>
      </c>
      <c r="K1047" s="33">
        <v>0.18679200000000001</v>
      </c>
      <c r="L1047" s="33">
        <v>2.7246670000000002</v>
      </c>
      <c r="M1047" s="35">
        <f t="shared" si="50"/>
        <v>2.9114590000000002</v>
      </c>
    </row>
    <row r="1048" spans="1:13" x14ac:dyDescent="0.2">
      <c r="A1048" s="2">
        <v>42641</v>
      </c>
      <c r="B1048" s="10">
        <v>28.487500000000001</v>
      </c>
      <c r="C1048" s="7">
        <v>828.72</v>
      </c>
      <c r="D1048" s="5">
        <v>129.22999999999999</v>
      </c>
      <c r="F1048" s="11">
        <f t="shared" si="48"/>
        <v>0</v>
      </c>
      <c r="G1048" s="8">
        <f t="shared" si="49"/>
        <v>828.72</v>
      </c>
      <c r="K1048" s="33">
        <v>-4.3178799999999997</v>
      </c>
      <c r="L1048" s="33">
        <v>-1.2783800000000001</v>
      </c>
      <c r="M1048" s="35">
        <f t="shared" si="50"/>
        <v>-5.59626</v>
      </c>
    </row>
    <row r="1049" spans="1:13" x14ac:dyDescent="0.2">
      <c r="A1049" s="2">
        <v>42640</v>
      </c>
      <c r="B1049" s="10">
        <v>28.272500000000001</v>
      </c>
      <c r="C1049" s="7">
        <v>816.11009999999999</v>
      </c>
      <c r="D1049" s="5">
        <v>128.69</v>
      </c>
      <c r="F1049" s="11">
        <f t="shared" si="48"/>
        <v>0</v>
      </c>
      <c r="G1049" s="8">
        <f t="shared" si="49"/>
        <v>816.11009999999999</v>
      </c>
      <c r="K1049" s="33">
        <v>-5.6458599999999999</v>
      </c>
      <c r="L1049" s="33">
        <v>-4.3959799999999998</v>
      </c>
      <c r="M1049" s="35">
        <f t="shared" si="50"/>
        <v>-10.041840000000001</v>
      </c>
    </row>
    <row r="1050" spans="1:13" x14ac:dyDescent="0.2">
      <c r="A1050" s="2">
        <v>42639</v>
      </c>
      <c r="B1050" s="10">
        <v>28.22</v>
      </c>
      <c r="C1050" s="7">
        <v>799.15989999999999</v>
      </c>
      <c r="D1050" s="5">
        <v>127.31</v>
      </c>
      <c r="F1050" s="11">
        <f t="shared" si="48"/>
        <v>0</v>
      </c>
      <c r="G1050" s="8">
        <f t="shared" si="49"/>
        <v>799.15989999999999</v>
      </c>
      <c r="K1050" s="33">
        <v>2.1529790000000002</v>
      </c>
      <c r="L1050" s="33">
        <v>2.2233079999999998</v>
      </c>
      <c r="M1050" s="35">
        <f t="shared" si="50"/>
        <v>4.3762869999999996</v>
      </c>
    </row>
    <row r="1051" spans="1:13" x14ac:dyDescent="0.2">
      <c r="A1051" s="2">
        <v>42636</v>
      </c>
      <c r="B1051" s="10">
        <v>28.177499999999998</v>
      </c>
      <c r="C1051" s="7">
        <v>805.75</v>
      </c>
      <c r="D1051" s="5">
        <v>127.96</v>
      </c>
      <c r="F1051" s="11">
        <f t="shared" si="48"/>
        <v>0</v>
      </c>
      <c r="G1051" s="8">
        <f t="shared" si="49"/>
        <v>805.75</v>
      </c>
      <c r="K1051" s="33">
        <v>-2.8119999999999999E-2</v>
      </c>
      <c r="L1051" s="33">
        <v>5.8516360000000001</v>
      </c>
      <c r="M1051" s="35">
        <f t="shared" si="50"/>
        <v>5.8235159999999997</v>
      </c>
    </row>
    <row r="1052" spans="1:13" x14ac:dyDescent="0.2">
      <c r="A1052" s="2">
        <v>42635</v>
      </c>
      <c r="B1052" s="10">
        <v>28.655000000000001</v>
      </c>
      <c r="C1052" s="7">
        <v>804.7</v>
      </c>
      <c r="D1052" s="5">
        <v>130.08000000000001</v>
      </c>
      <c r="F1052" s="11">
        <f t="shared" si="48"/>
        <v>0</v>
      </c>
      <c r="G1052" s="8">
        <f t="shared" si="49"/>
        <v>804.7</v>
      </c>
      <c r="K1052" s="33">
        <v>-5.1309100000000001</v>
      </c>
      <c r="L1052" s="33">
        <v>0.14967</v>
      </c>
      <c r="M1052" s="35">
        <f t="shared" si="50"/>
        <v>-4.9812399999999997</v>
      </c>
    </row>
    <row r="1053" spans="1:13" x14ac:dyDescent="0.2">
      <c r="A1053" s="2">
        <v>42634</v>
      </c>
      <c r="B1053" s="10">
        <v>28.387499999999999</v>
      </c>
      <c r="C1053" s="7">
        <v>789.74</v>
      </c>
      <c r="D1053" s="5">
        <v>129.94</v>
      </c>
      <c r="F1053" s="11">
        <f t="shared" si="48"/>
        <v>0</v>
      </c>
      <c r="G1053" s="8">
        <f t="shared" si="49"/>
        <v>789.74</v>
      </c>
      <c r="K1053" s="33">
        <v>-3.1478999999999999</v>
      </c>
      <c r="L1053" s="33">
        <v>-4.2648599999999997</v>
      </c>
      <c r="M1053" s="35">
        <f t="shared" si="50"/>
        <v>-7.4127599999999996</v>
      </c>
    </row>
    <row r="1054" spans="1:13" x14ac:dyDescent="0.2">
      <c r="A1054" s="2">
        <v>42633</v>
      </c>
      <c r="B1054" s="10">
        <v>28.392499999999998</v>
      </c>
      <c r="C1054" s="7">
        <v>780.22</v>
      </c>
      <c r="D1054" s="5">
        <v>128.63999999999999</v>
      </c>
      <c r="F1054" s="11">
        <f t="shared" si="48"/>
        <v>0</v>
      </c>
      <c r="G1054" s="8">
        <f t="shared" si="49"/>
        <v>780.22</v>
      </c>
      <c r="K1054" s="33">
        <v>-1.6930799999999999</v>
      </c>
      <c r="L1054" s="33">
        <v>2.7039000000000001E-2</v>
      </c>
      <c r="M1054" s="35">
        <f t="shared" si="50"/>
        <v>-1.6660409999999999</v>
      </c>
    </row>
    <row r="1055" spans="1:13" x14ac:dyDescent="0.2">
      <c r="A1055" s="2">
        <v>42632</v>
      </c>
      <c r="B1055" s="10">
        <v>28.395</v>
      </c>
      <c r="C1055" s="7">
        <v>775.1001</v>
      </c>
      <c r="D1055" s="5">
        <v>128.65</v>
      </c>
      <c r="F1055" s="11">
        <f t="shared" si="48"/>
        <v>0</v>
      </c>
      <c r="G1055" s="8">
        <f t="shared" si="49"/>
        <v>775.1001</v>
      </c>
      <c r="K1055" s="33">
        <v>1.3561430000000001</v>
      </c>
      <c r="L1055" s="33">
        <v>0.61311400000000005</v>
      </c>
      <c r="M1055" s="35">
        <f t="shared" si="50"/>
        <v>1.9692570000000003</v>
      </c>
    </row>
    <row r="1056" spans="1:13" x14ac:dyDescent="0.2">
      <c r="A1056" s="2">
        <v>42629</v>
      </c>
      <c r="B1056" s="10">
        <v>28.73</v>
      </c>
      <c r="C1056" s="7">
        <v>778.52</v>
      </c>
      <c r="D1056" s="5">
        <v>129.07</v>
      </c>
      <c r="F1056" s="11">
        <f t="shared" si="48"/>
        <v>0</v>
      </c>
      <c r="G1056" s="8">
        <f t="shared" si="49"/>
        <v>778.52</v>
      </c>
      <c r="K1056" s="33">
        <v>-2.8141699999999998</v>
      </c>
      <c r="L1056" s="33">
        <v>-2.7249699999999999</v>
      </c>
      <c r="M1056" s="35">
        <f t="shared" si="50"/>
        <v>-5.5391399999999997</v>
      </c>
    </row>
    <row r="1057" spans="1:13" x14ac:dyDescent="0.2">
      <c r="A1057" s="2">
        <v>42628</v>
      </c>
      <c r="B1057" s="10">
        <v>28.892499999999998</v>
      </c>
      <c r="C1057" s="7">
        <v>769.68989999999997</v>
      </c>
      <c r="D1057" s="5">
        <v>128.35</v>
      </c>
      <c r="F1057" s="11">
        <f t="shared" si="48"/>
        <v>0</v>
      </c>
      <c r="G1057" s="8">
        <f t="shared" si="49"/>
        <v>769.68989999999997</v>
      </c>
      <c r="K1057" s="33">
        <v>-3.4821900000000001</v>
      </c>
      <c r="L1057" s="33">
        <v>0.26061200000000001</v>
      </c>
      <c r="M1057" s="35">
        <f t="shared" si="50"/>
        <v>-3.2215780000000001</v>
      </c>
    </row>
    <row r="1058" spans="1:13" x14ac:dyDescent="0.2">
      <c r="A1058" s="2">
        <v>42627</v>
      </c>
      <c r="B1058" s="10">
        <v>27.942499999999999</v>
      </c>
      <c r="C1058" s="7">
        <v>761.09010000000001</v>
      </c>
      <c r="D1058" s="5">
        <v>127.77</v>
      </c>
      <c r="F1058" s="11">
        <f t="shared" si="48"/>
        <v>0</v>
      </c>
      <c r="G1058" s="8">
        <f t="shared" si="49"/>
        <v>761.09010000000001</v>
      </c>
      <c r="K1058" s="33">
        <v>-0.66539999999999999</v>
      </c>
      <c r="L1058" s="33">
        <v>0.33740999999999999</v>
      </c>
      <c r="M1058" s="35">
        <f t="shared" si="50"/>
        <v>-0.32799</v>
      </c>
    </row>
    <row r="1059" spans="1:13" x14ac:dyDescent="0.2">
      <c r="A1059" s="2">
        <v>42626</v>
      </c>
      <c r="B1059" s="10">
        <v>26.987500000000001</v>
      </c>
      <c r="C1059" s="7">
        <v>761.01</v>
      </c>
      <c r="D1059" s="5">
        <v>127.21</v>
      </c>
      <c r="F1059" s="11">
        <f t="shared" si="48"/>
        <v>0</v>
      </c>
      <c r="G1059" s="8">
        <f t="shared" si="49"/>
        <v>761.01</v>
      </c>
      <c r="K1059" s="33">
        <v>3.0492300000000001</v>
      </c>
      <c r="L1059" s="33">
        <v>6.2680800000000003</v>
      </c>
      <c r="M1059" s="35">
        <f t="shared" si="50"/>
        <v>9.3173100000000009</v>
      </c>
    </row>
    <row r="1060" spans="1:13" x14ac:dyDescent="0.2">
      <c r="A1060" s="2">
        <v>42625</v>
      </c>
      <c r="B1060" s="10">
        <v>26.36</v>
      </c>
      <c r="C1060" s="7">
        <v>771.49</v>
      </c>
      <c r="D1060" s="5">
        <v>128.69</v>
      </c>
      <c r="F1060" s="11">
        <f t="shared" si="48"/>
        <v>0</v>
      </c>
      <c r="G1060" s="8">
        <f t="shared" si="49"/>
        <v>771.49</v>
      </c>
      <c r="K1060" s="33">
        <v>-4.14337</v>
      </c>
      <c r="L1060" s="33">
        <v>-3.89032</v>
      </c>
      <c r="M1060" s="35">
        <f t="shared" si="50"/>
        <v>-8.03369</v>
      </c>
    </row>
    <row r="1061" spans="1:13" x14ac:dyDescent="0.2">
      <c r="A1061" s="2">
        <v>42622</v>
      </c>
      <c r="B1061" s="10">
        <v>25.782499999999999</v>
      </c>
      <c r="C1061" s="7">
        <v>760.13990000000001</v>
      </c>
      <c r="D1061" s="5">
        <v>127.1</v>
      </c>
      <c r="F1061" s="11">
        <f t="shared" si="48"/>
        <v>0</v>
      </c>
      <c r="G1061" s="8">
        <f t="shared" si="49"/>
        <v>760.13990000000001</v>
      </c>
      <c r="K1061" s="33">
        <v>8.3176240000000004</v>
      </c>
      <c r="L1061" s="33">
        <v>9.0145250000000008</v>
      </c>
      <c r="M1061" s="35">
        <f t="shared" si="50"/>
        <v>17.332149000000001</v>
      </c>
    </row>
    <row r="1062" spans="1:13" x14ac:dyDescent="0.2">
      <c r="A1062" s="2">
        <v>42621</v>
      </c>
      <c r="B1062" s="10">
        <v>26.38</v>
      </c>
      <c r="C1062" s="7">
        <v>784.06010000000003</v>
      </c>
      <c r="D1062" s="5">
        <v>130.27000000000001</v>
      </c>
      <c r="F1062" s="11">
        <f t="shared" si="48"/>
        <v>0</v>
      </c>
      <c r="G1062" s="8">
        <f t="shared" si="49"/>
        <v>784.06010000000003</v>
      </c>
      <c r="K1062" s="33">
        <v>0.61397299999999999</v>
      </c>
      <c r="L1062" s="33">
        <v>0.93903499999999995</v>
      </c>
      <c r="M1062" s="35">
        <f t="shared" si="50"/>
        <v>1.5530079999999999</v>
      </c>
    </row>
    <row r="1063" spans="1:13" x14ac:dyDescent="0.2">
      <c r="A1063" s="2">
        <v>42620</v>
      </c>
      <c r="B1063" s="10">
        <v>27.09</v>
      </c>
      <c r="C1063" s="7">
        <v>784.48</v>
      </c>
      <c r="D1063" s="5">
        <v>131.05000000000001</v>
      </c>
      <c r="F1063" s="11">
        <f t="shared" si="48"/>
        <v>0</v>
      </c>
      <c r="G1063" s="8">
        <f t="shared" si="49"/>
        <v>784.48</v>
      </c>
      <c r="K1063" s="33">
        <v>1.3427990000000001</v>
      </c>
      <c r="L1063" s="33">
        <v>-3.94407</v>
      </c>
      <c r="M1063" s="35">
        <f t="shared" si="50"/>
        <v>-2.6012709999999997</v>
      </c>
    </row>
    <row r="1064" spans="1:13" x14ac:dyDescent="0.2">
      <c r="A1064" s="2">
        <v>42619</v>
      </c>
      <c r="B1064" s="10">
        <v>26.925000000000001</v>
      </c>
      <c r="C1064" s="7">
        <v>788.87009999999998</v>
      </c>
      <c r="D1064" s="5">
        <v>129.72999999999999</v>
      </c>
      <c r="F1064" s="11">
        <f t="shared" si="48"/>
        <v>0</v>
      </c>
      <c r="G1064" s="8">
        <f t="shared" si="49"/>
        <v>788.87009999999998</v>
      </c>
      <c r="K1064" s="33">
        <v>-5.4336000000000002</v>
      </c>
      <c r="L1064" s="33">
        <v>-10.5526</v>
      </c>
      <c r="M1064" s="35">
        <f t="shared" si="50"/>
        <v>-15.9862</v>
      </c>
    </row>
    <row r="1065" spans="1:13" x14ac:dyDescent="0.2">
      <c r="A1065" s="2">
        <v>42618</v>
      </c>
      <c r="B1065" s="10">
        <v>26.932500000000001</v>
      </c>
      <c r="C1065" s="7">
        <v>772.43989999999997</v>
      </c>
      <c r="D1065" s="5">
        <v>126.51</v>
      </c>
      <c r="F1065" s="11">
        <f t="shared" si="48"/>
        <v>0</v>
      </c>
      <c r="G1065" s="8">
        <f t="shared" si="49"/>
        <v>772.43989999999997</v>
      </c>
      <c r="K1065" s="33">
        <v>0</v>
      </c>
      <c r="L1065" s="33">
        <v>0</v>
      </c>
      <c r="M1065" s="35">
        <f t="shared" si="50"/>
        <v>0</v>
      </c>
    </row>
    <row r="1066" spans="1:13" x14ac:dyDescent="0.2">
      <c r="A1066" s="2">
        <v>42615</v>
      </c>
      <c r="B1066" s="10">
        <v>26.932500000000001</v>
      </c>
      <c r="C1066" s="7">
        <v>772.43989999999997</v>
      </c>
      <c r="D1066" s="5">
        <v>126.51</v>
      </c>
      <c r="F1066" s="11">
        <f t="shared" si="48"/>
        <v>0</v>
      </c>
      <c r="G1066" s="8">
        <f t="shared" si="49"/>
        <v>772.43989999999997</v>
      </c>
      <c r="K1066" s="33">
        <v>-0.76961999999999997</v>
      </c>
      <c r="L1066" s="33">
        <v>-0.54447000000000001</v>
      </c>
      <c r="M1066" s="35">
        <f t="shared" si="50"/>
        <v>-1.31409</v>
      </c>
    </row>
    <row r="1067" spans="1:13" x14ac:dyDescent="0.2">
      <c r="A1067" s="2">
        <v>42614</v>
      </c>
      <c r="B1067" s="10">
        <v>26.682500000000001</v>
      </c>
      <c r="C1067" s="7">
        <v>770.62009999999998</v>
      </c>
      <c r="D1067" s="5">
        <v>126.17</v>
      </c>
      <c r="F1067" s="11">
        <f t="shared" si="48"/>
        <v>0</v>
      </c>
      <c r="G1067" s="8">
        <f t="shared" si="49"/>
        <v>770.62009999999998</v>
      </c>
      <c r="K1067" s="33">
        <v>-0.58870999999999996</v>
      </c>
      <c r="L1067" s="33">
        <v>0.19423199999999999</v>
      </c>
      <c r="M1067" s="35">
        <f t="shared" si="50"/>
        <v>-0.394478</v>
      </c>
    </row>
    <row r="1068" spans="1:13" x14ac:dyDescent="0.2">
      <c r="A1068" s="2">
        <v>42613</v>
      </c>
      <c r="B1068" s="10">
        <v>26.524999999999999</v>
      </c>
      <c r="C1068" s="7">
        <v>769.15989999999999</v>
      </c>
      <c r="D1068" s="5">
        <v>126.12</v>
      </c>
      <c r="F1068" s="11">
        <f t="shared" si="48"/>
        <v>0</v>
      </c>
      <c r="G1068" s="8">
        <f t="shared" si="49"/>
        <v>769.15989999999999</v>
      </c>
      <c r="K1068" s="33">
        <v>-0.53966000000000003</v>
      </c>
      <c r="L1068" s="33">
        <v>-0.85933999999999999</v>
      </c>
      <c r="M1068" s="35">
        <f t="shared" si="50"/>
        <v>-1.399</v>
      </c>
    </row>
    <row r="1069" spans="1:13" x14ac:dyDescent="0.2">
      <c r="A1069" s="2">
        <v>42612</v>
      </c>
      <c r="B1069" s="10">
        <v>26.5</v>
      </c>
      <c r="C1069" s="7">
        <v>767.58010000000002</v>
      </c>
      <c r="D1069" s="5">
        <v>125.84</v>
      </c>
      <c r="F1069" s="11">
        <f t="shared" si="48"/>
        <v>0</v>
      </c>
      <c r="G1069" s="8">
        <f t="shared" si="49"/>
        <v>767.58010000000002</v>
      </c>
      <c r="K1069" s="33">
        <v>1.3651679999999999</v>
      </c>
      <c r="L1069" s="33">
        <v>1.824603</v>
      </c>
      <c r="M1069" s="35">
        <f t="shared" si="50"/>
        <v>3.1897709999999999</v>
      </c>
    </row>
    <row r="1070" spans="1:13" x14ac:dyDescent="0.2">
      <c r="A1070" s="2">
        <v>42611</v>
      </c>
      <c r="B1070" s="10">
        <v>26.704999999999998</v>
      </c>
      <c r="C1070" s="7">
        <v>771.29</v>
      </c>
      <c r="D1070" s="5">
        <v>126.54</v>
      </c>
      <c r="F1070" s="11">
        <f t="shared" si="48"/>
        <v>0</v>
      </c>
      <c r="G1070" s="8">
        <f t="shared" si="49"/>
        <v>771.29</v>
      </c>
      <c r="K1070" s="33">
        <v>-0.73794999999999999</v>
      </c>
      <c r="L1070" s="33">
        <v>-5.2378</v>
      </c>
      <c r="M1070" s="35">
        <f t="shared" si="50"/>
        <v>-5.9757499999999997</v>
      </c>
    </row>
    <row r="1071" spans="1:13" x14ac:dyDescent="0.2">
      <c r="A1071" s="2">
        <v>42608</v>
      </c>
      <c r="B1071" s="10">
        <v>26.734999999999999</v>
      </c>
      <c r="C1071" s="7">
        <v>769</v>
      </c>
      <c r="D1071" s="5">
        <v>124.96</v>
      </c>
      <c r="F1071" s="11">
        <f t="shared" si="48"/>
        <v>0</v>
      </c>
      <c r="G1071" s="8">
        <f t="shared" si="49"/>
        <v>769</v>
      </c>
      <c r="K1071" s="33">
        <v>-3.1319400000000002</v>
      </c>
      <c r="L1071" s="33">
        <v>-3.8587899999999999</v>
      </c>
      <c r="M1071" s="35">
        <f t="shared" si="50"/>
        <v>-6.9907300000000001</v>
      </c>
    </row>
    <row r="1072" spans="1:13" x14ac:dyDescent="0.2">
      <c r="A1072" s="2">
        <v>42607</v>
      </c>
      <c r="B1072" s="10">
        <v>26.892499999999998</v>
      </c>
      <c r="C1072" s="7">
        <v>759.22</v>
      </c>
      <c r="D1072" s="5">
        <v>123.89</v>
      </c>
      <c r="F1072" s="11">
        <f t="shared" si="48"/>
        <v>0</v>
      </c>
      <c r="G1072" s="8">
        <f t="shared" si="49"/>
        <v>759.22</v>
      </c>
      <c r="K1072" s="33">
        <v>-0.57516</v>
      </c>
      <c r="L1072" s="33">
        <v>-1.60276</v>
      </c>
      <c r="M1072" s="35">
        <f t="shared" si="50"/>
        <v>-2.1779199999999999</v>
      </c>
    </row>
    <row r="1073" spans="1:13" x14ac:dyDescent="0.2">
      <c r="A1073" s="2">
        <v>42606</v>
      </c>
      <c r="B1073" s="10">
        <v>27.0075</v>
      </c>
      <c r="C1073" s="7">
        <v>757.25</v>
      </c>
      <c r="D1073" s="5">
        <v>123.48</v>
      </c>
      <c r="F1073" s="11">
        <f t="shared" si="48"/>
        <v>0</v>
      </c>
      <c r="G1073" s="8">
        <f t="shared" si="49"/>
        <v>757.25</v>
      </c>
      <c r="K1073" s="33">
        <v>1.858411</v>
      </c>
      <c r="L1073" s="33">
        <v>2.4462679999999999</v>
      </c>
      <c r="M1073" s="35">
        <f t="shared" si="50"/>
        <v>4.3046790000000001</v>
      </c>
    </row>
    <row r="1074" spans="1:13" x14ac:dyDescent="0.2">
      <c r="A1074" s="2">
        <v>42605</v>
      </c>
      <c r="B1074" s="10">
        <v>27.212499999999999</v>
      </c>
      <c r="C1074" s="7">
        <v>762.45</v>
      </c>
      <c r="D1074" s="5">
        <v>124.37</v>
      </c>
      <c r="F1074" s="11">
        <f t="shared" si="48"/>
        <v>0</v>
      </c>
      <c r="G1074" s="8">
        <f t="shared" si="49"/>
        <v>762.45</v>
      </c>
      <c r="K1074" s="33">
        <v>-1.0399700000000001</v>
      </c>
      <c r="L1074" s="33">
        <v>-0.52671000000000001</v>
      </c>
      <c r="M1074" s="35">
        <f t="shared" si="50"/>
        <v>-1.5666800000000001</v>
      </c>
    </row>
    <row r="1075" spans="1:13" x14ac:dyDescent="0.2">
      <c r="A1075" s="2">
        <v>42604</v>
      </c>
      <c r="B1075" s="10">
        <v>27.127500000000001</v>
      </c>
      <c r="C1075" s="7">
        <v>759.48</v>
      </c>
      <c r="D1075" s="5">
        <v>124.15</v>
      </c>
      <c r="F1075" s="11">
        <f t="shared" si="48"/>
        <v>0</v>
      </c>
      <c r="G1075" s="8">
        <f t="shared" si="49"/>
        <v>759.48</v>
      </c>
      <c r="K1075" s="33">
        <v>-0.57611000000000001</v>
      </c>
      <c r="L1075" s="33">
        <v>-2.4132199999999999</v>
      </c>
      <c r="M1075" s="35">
        <f t="shared" si="50"/>
        <v>-2.9893299999999998</v>
      </c>
    </row>
    <row r="1076" spans="1:13" x14ac:dyDescent="0.2">
      <c r="A1076" s="2">
        <v>42601</v>
      </c>
      <c r="B1076" s="10">
        <v>27.34</v>
      </c>
      <c r="C1076" s="7">
        <v>757.31010000000003</v>
      </c>
      <c r="D1076" s="5">
        <v>123.56</v>
      </c>
      <c r="F1076" s="11">
        <f t="shared" si="48"/>
        <v>0</v>
      </c>
      <c r="G1076" s="8">
        <f t="shared" si="49"/>
        <v>757.31010000000003</v>
      </c>
      <c r="K1076" s="33">
        <v>2.3198829999999999</v>
      </c>
      <c r="L1076" s="33">
        <v>1.304208</v>
      </c>
      <c r="M1076" s="35">
        <f t="shared" si="50"/>
        <v>3.624091</v>
      </c>
    </row>
    <row r="1077" spans="1:13" x14ac:dyDescent="0.2">
      <c r="A1077" s="2">
        <v>42600</v>
      </c>
      <c r="B1077" s="10">
        <v>27.27</v>
      </c>
      <c r="C1077" s="7">
        <v>764.46</v>
      </c>
      <c r="D1077" s="5">
        <v>123.91</v>
      </c>
      <c r="F1077" s="11">
        <f t="shared" si="48"/>
        <v>0</v>
      </c>
      <c r="G1077" s="8">
        <f t="shared" si="49"/>
        <v>764.46</v>
      </c>
      <c r="K1077" s="33">
        <v>7.9654000000000003E-2</v>
      </c>
      <c r="L1077" s="33">
        <v>1.4255679999999999</v>
      </c>
      <c r="M1077" s="35">
        <f t="shared" si="50"/>
        <v>1.5052219999999998</v>
      </c>
    </row>
    <row r="1078" spans="1:13" x14ac:dyDescent="0.2">
      <c r="A1078" s="2">
        <v>42599</v>
      </c>
      <c r="B1078" s="10">
        <v>27.305</v>
      </c>
      <c r="C1078" s="7">
        <v>764.62990000000002</v>
      </c>
      <c r="D1078" s="5">
        <v>124.37</v>
      </c>
      <c r="F1078" s="11">
        <f t="shared" si="48"/>
        <v>0</v>
      </c>
      <c r="G1078" s="8">
        <f t="shared" si="49"/>
        <v>764.62990000000002</v>
      </c>
      <c r="K1078" s="33">
        <v>-0.16850999999999999</v>
      </c>
      <c r="L1078" s="33">
        <v>-3.5918399999999999</v>
      </c>
      <c r="M1078" s="35">
        <f t="shared" si="50"/>
        <v>-3.7603499999999999</v>
      </c>
    </row>
    <row r="1079" spans="1:13" x14ac:dyDescent="0.2">
      <c r="A1079" s="2">
        <v>42598</v>
      </c>
      <c r="B1079" s="10">
        <v>27.344999999999999</v>
      </c>
      <c r="C1079" s="7">
        <v>764.04</v>
      </c>
      <c r="D1079" s="5">
        <v>123.3</v>
      </c>
      <c r="F1079" s="11">
        <f t="shared" si="48"/>
        <v>0</v>
      </c>
      <c r="G1079" s="8">
        <f t="shared" si="49"/>
        <v>764.04</v>
      </c>
      <c r="K1079" s="33">
        <v>1.4897339999999999</v>
      </c>
      <c r="L1079" s="33">
        <v>1.9063559999999999</v>
      </c>
      <c r="M1079" s="35">
        <f t="shared" si="50"/>
        <v>3.3960900000000001</v>
      </c>
    </row>
    <row r="1080" spans="1:13" x14ac:dyDescent="0.2">
      <c r="A1080" s="2">
        <v>42597</v>
      </c>
      <c r="B1080" s="10">
        <v>27.37</v>
      </c>
      <c r="C1080" s="7">
        <v>768.49</v>
      </c>
      <c r="D1080" s="5">
        <v>123.9</v>
      </c>
      <c r="F1080" s="11">
        <f t="shared" si="48"/>
        <v>0</v>
      </c>
      <c r="G1080" s="8">
        <f t="shared" si="49"/>
        <v>768.49</v>
      </c>
      <c r="K1080" s="33">
        <v>1.1298360000000001</v>
      </c>
      <c r="L1080" s="33">
        <v>3.944861</v>
      </c>
      <c r="M1080" s="35">
        <f t="shared" si="50"/>
        <v>5.0746970000000005</v>
      </c>
    </row>
    <row r="1081" spans="1:13" x14ac:dyDescent="0.2">
      <c r="A1081" s="2">
        <v>42594</v>
      </c>
      <c r="B1081" s="10">
        <v>27.045000000000002</v>
      </c>
      <c r="C1081" s="7">
        <v>772.56010000000003</v>
      </c>
      <c r="D1081" s="5">
        <v>124.88</v>
      </c>
      <c r="F1081" s="11">
        <f t="shared" si="48"/>
        <v>0</v>
      </c>
      <c r="G1081" s="8">
        <f t="shared" si="49"/>
        <v>772.56010000000003</v>
      </c>
      <c r="K1081" s="33">
        <v>-0.47877999999999998</v>
      </c>
      <c r="L1081" s="33">
        <v>0.20743400000000001</v>
      </c>
      <c r="M1081" s="35">
        <f t="shared" si="50"/>
        <v>-0.27134599999999998</v>
      </c>
    </row>
    <row r="1082" spans="1:13" x14ac:dyDescent="0.2">
      <c r="A1082" s="2">
        <v>42593</v>
      </c>
      <c r="B1082" s="10">
        <v>26.982500000000002</v>
      </c>
      <c r="C1082" s="7">
        <v>771.24</v>
      </c>
      <c r="D1082" s="5">
        <v>124.9</v>
      </c>
      <c r="F1082" s="11">
        <f t="shared" si="48"/>
        <v>0</v>
      </c>
      <c r="G1082" s="8">
        <f t="shared" si="49"/>
        <v>771.24</v>
      </c>
      <c r="K1082" s="33">
        <v>-0.87538000000000005</v>
      </c>
      <c r="L1082" s="33">
        <v>-0.1052</v>
      </c>
      <c r="M1082" s="35">
        <f t="shared" si="50"/>
        <v>-0.98058000000000001</v>
      </c>
    </row>
    <row r="1083" spans="1:13" x14ac:dyDescent="0.2">
      <c r="A1083" s="2">
        <v>42592</v>
      </c>
      <c r="B1083" s="10">
        <v>27</v>
      </c>
      <c r="C1083" s="7">
        <v>768.56010000000003</v>
      </c>
      <c r="D1083" s="5">
        <v>124.88</v>
      </c>
      <c r="F1083" s="11">
        <f t="shared" si="48"/>
        <v>0</v>
      </c>
      <c r="G1083" s="8">
        <f t="shared" si="49"/>
        <v>768.56010000000003</v>
      </c>
      <c r="K1083" s="33">
        <v>5.2715999999999999E-2</v>
      </c>
      <c r="L1083" s="33">
        <v>0.128882</v>
      </c>
      <c r="M1083" s="35">
        <f t="shared" si="50"/>
        <v>0.18159799999999998</v>
      </c>
    </row>
    <row r="1084" spans="1:13" x14ac:dyDescent="0.2">
      <c r="A1084" s="2">
        <v>42591</v>
      </c>
      <c r="B1084" s="10">
        <v>27.202500000000001</v>
      </c>
      <c r="C1084" s="7">
        <v>768.31010000000003</v>
      </c>
      <c r="D1084" s="5">
        <v>125.06</v>
      </c>
      <c r="F1084" s="11">
        <f t="shared" si="48"/>
        <v>0</v>
      </c>
      <c r="G1084" s="8">
        <f t="shared" si="49"/>
        <v>768.31010000000003</v>
      </c>
      <c r="K1084" s="33">
        <v>-0.65286</v>
      </c>
      <c r="L1084" s="33">
        <v>0.90429700000000002</v>
      </c>
      <c r="M1084" s="35">
        <f t="shared" si="50"/>
        <v>0.25143700000000002</v>
      </c>
    </row>
    <row r="1085" spans="1:13" x14ac:dyDescent="0.2">
      <c r="A1085" s="2">
        <v>42590</v>
      </c>
      <c r="B1085" s="10">
        <v>27.092500000000001</v>
      </c>
      <c r="C1085" s="7">
        <v>766.56010000000003</v>
      </c>
      <c r="D1085" s="5">
        <v>125.26</v>
      </c>
      <c r="F1085" s="11">
        <f t="shared" si="48"/>
        <v>0</v>
      </c>
      <c r="G1085" s="8">
        <f t="shared" si="49"/>
        <v>766.56010000000003</v>
      </c>
      <c r="K1085" s="33">
        <v>-0.34087000000000001</v>
      </c>
      <c r="L1085" s="33">
        <v>0.145591</v>
      </c>
      <c r="M1085" s="35">
        <f t="shared" si="50"/>
        <v>-0.19527900000000001</v>
      </c>
    </row>
    <row r="1086" spans="1:13" x14ac:dyDescent="0.2">
      <c r="A1086" s="2">
        <v>42587</v>
      </c>
      <c r="B1086" s="10">
        <v>26.87</v>
      </c>
      <c r="C1086" s="7">
        <v>765.98</v>
      </c>
      <c r="D1086" s="5">
        <v>125.15</v>
      </c>
      <c r="F1086" s="11">
        <f t="shared" si="48"/>
        <v>0</v>
      </c>
      <c r="G1086" s="8">
        <f t="shared" si="49"/>
        <v>765.98</v>
      </c>
      <c r="K1086" s="33">
        <v>-1.9938499999999999</v>
      </c>
      <c r="L1086" s="33">
        <v>-1.6703699999999999</v>
      </c>
      <c r="M1086" s="35">
        <f t="shared" si="50"/>
        <v>-3.6642199999999998</v>
      </c>
    </row>
    <row r="1087" spans="1:13" x14ac:dyDescent="0.2">
      <c r="A1087" s="2">
        <v>42586</v>
      </c>
      <c r="B1087" s="10">
        <v>26.467500000000001</v>
      </c>
      <c r="C1087" s="7">
        <v>760.77</v>
      </c>
      <c r="D1087" s="5">
        <v>124.36</v>
      </c>
      <c r="F1087" s="11">
        <f t="shared" si="48"/>
        <v>0</v>
      </c>
      <c r="G1087" s="8">
        <f t="shared" si="49"/>
        <v>760.77</v>
      </c>
      <c r="K1087" s="33">
        <v>-2.0425200000000001</v>
      </c>
      <c r="L1087" s="33">
        <v>-6.0076200000000002</v>
      </c>
      <c r="M1087" s="35">
        <f t="shared" si="50"/>
        <v>-8.0501400000000007</v>
      </c>
    </row>
    <row r="1088" spans="1:13" x14ac:dyDescent="0.2">
      <c r="A1088" s="2">
        <v>42585</v>
      </c>
      <c r="B1088" s="10">
        <v>26.447500000000002</v>
      </c>
      <c r="C1088" s="7">
        <v>754.63990000000001</v>
      </c>
      <c r="D1088" s="5">
        <v>122.51</v>
      </c>
      <c r="F1088" s="11">
        <f t="shared" si="48"/>
        <v>0</v>
      </c>
      <c r="G1088" s="8">
        <f t="shared" si="49"/>
        <v>754.63990000000001</v>
      </c>
      <c r="K1088" s="33">
        <v>1.7471920000000001</v>
      </c>
      <c r="L1088" s="33">
        <v>2.6417709999999999</v>
      </c>
      <c r="M1088" s="35">
        <f t="shared" si="50"/>
        <v>4.3889630000000004</v>
      </c>
    </row>
    <row r="1089" spans="1:13" x14ac:dyDescent="0.2">
      <c r="A1089" s="2">
        <v>42584</v>
      </c>
      <c r="B1089" s="10">
        <v>26.12</v>
      </c>
      <c r="C1089" s="7">
        <v>760.58010000000002</v>
      </c>
      <c r="D1089" s="5">
        <v>123.09</v>
      </c>
      <c r="F1089" s="11">
        <f t="shared" si="48"/>
        <v>0</v>
      </c>
      <c r="G1089" s="8">
        <f t="shared" si="49"/>
        <v>760.58010000000002</v>
      </c>
      <c r="K1089" s="33">
        <v>2.6325989999999999</v>
      </c>
      <c r="L1089" s="33">
        <v>3.1000169999999998</v>
      </c>
      <c r="M1089" s="35">
        <f t="shared" si="50"/>
        <v>5.7326160000000002</v>
      </c>
    </row>
    <row r="1090" spans="1:13" x14ac:dyDescent="0.2">
      <c r="A1090" s="2">
        <v>42583</v>
      </c>
      <c r="B1090" s="10">
        <v>26.512499999999999</v>
      </c>
      <c r="C1090" s="7">
        <v>767.74</v>
      </c>
      <c r="D1090" s="5">
        <v>124.31</v>
      </c>
      <c r="F1090" s="11">
        <f t="shared" si="48"/>
        <v>0</v>
      </c>
      <c r="G1090" s="8">
        <f t="shared" si="49"/>
        <v>767.74</v>
      </c>
      <c r="K1090" s="33">
        <v>-3.2636500000000002</v>
      </c>
      <c r="L1090" s="33">
        <v>-0.16553000000000001</v>
      </c>
      <c r="M1090" s="35">
        <f t="shared" si="50"/>
        <v>-3.4291800000000001</v>
      </c>
    </row>
    <row r="1091" spans="1:13" x14ac:dyDescent="0.2">
      <c r="A1091" s="2">
        <v>42580</v>
      </c>
      <c r="B1091" s="10">
        <v>26.052499999999998</v>
      </c>
      <c r="C1091" s="7">
        <v>758.81010000000003</v>
      </c>
      <c r="D1091" s="5">
        <v>123.94</v>
      </c>
      <c r="F1091" s="11">
        <f t="shared" si="48"/>
        <v>0</v>
      </c>
      <c r="G1091" s="8">
        <f t="shared" si="49"/>
        <v>758.81010000000003</v>
      </c>
      <c r="K1091" s="33">
        <v>-2.0305399999999998</v>
      </c>
      <c r="L1091" s="33">
        <v>3.3944019999999999</v>
      </c>
      <c r="M1091" s="35">
        <f t="shared" si="50"/>
        <v>1.3638620000000001</v>
      </c>
    </row>
    <row r="1092" spans="1:13" x14ac:dyDescent="0.2">
      <c r="A1092" s="2">
        <v>42579</v>
      </c>
      <c r="B1092" s="10">
        <v>26.085000000000001</v>
      </c>
      <c r="C1092" s="7">
        <v>752.61009999999999</v>
      </c>
      <c r="D1092" s="5">
        <v>125</v>
      </c>
      <c r="F1092" s="11">
        <f t="shared" si="48"/>
        <v>0</v>
      </c>
      <c r="G1092" s="8">
        <f t="shared" si="49"/>
        <v>752.61009999999999</v>
      </c>
      <c r="K1092" s="33">
        <v>-5.5088900000000001</v>
      </c>
      <c r="L1092" s="33">
        <v>-4.6418999999999997</v>
      </c>
      <c r="M1092" s="35">
        <f t="shared" si="50"/>
        <v>-10.150790000000001</v>
      </c>
    </row>
    <row r="1093" spans="1:13" x14ac:dyDescent="0.2">
      <c r="A1093" s="2">
        <v>42578</v>
      </c>
      <c r="B1093" s="10">
        <v>25.737500000000001</v>
      </c>
      <c r="C1093" s="7">
        <v>736.66989999999998</v>
      </c>
      <c r="D1093" s="5">
        <v>123.34</v>
      </c>
      <c r="F1093" s="11">
        <f t="shared" ref="F1093:F1156" si="51">B1093*$P$8</f>
        <v>0</v>
      </c>
      <c r="G1093" s="8">
        <f t="shared" ref="G1093:G1156" si="52">C1093*(1-$P$8)</f>
        <v>736.66989999999998</v>
      </c>
      <c r="K1093" s="33">
        <v>-1.40774</v>
      </c>
      <c r="L1093" s="33">
        <v>-3.3695599999999999</v>
      </c>
      <c r="M1093" s="35">
        <f t="shared" si="50"/>
        <v>-4.7773000000000003</v>
      </c>
    </row>
    <row r="1094" spans="1:13" x14ac:dyDescent="0.2">
      <c r="A1094" s="2">
        <v>42577</v>
      </c>
      <c r="B1094" s="10">
        <v>24.1675</v>
      </c>
      <c r="C1094" s="7">
        <v>735.59010000000001</v>
      </c>
      <c r="D1094" s="5">
        <v>121.22</v>
      </c>
      <c r="F1094" s="11">
        <f t="shared" si="51"/>
        <v>0</v>
      </c>
      <c r="G1094" s="8">
        <f t="shared" si="52"/>
        <v>735.59010000000001</v>
      </c>
      <c r="K1094" s="33">
        <v>1.4427289999999999</v>
      </c>
      <c r="L1094" s="33">
        <v>0.96094199999999996</v>
      </c>
      <c r="M1094" s="35">
        <f t="shared" ref="M1094:M1157" si="53">SUM(K1094:L1094)</f>
        <v>2.4036710000000001</v>
      </c>
    </row>
    <row r="1095" spans="1:13" x14ac:dyDescent="0.2">
      <c r="A1095" s="2">
        <v>42576</v>
      </c>
      <c r="B1095" s="10">
        <v>24.335000000000001</v>
      </c>
      <c r="C1095" s="7">
        <v>739.61009999999999</v>
      </c>
      <c r="D1095" s="5">
        <v>121.63</v>
      </c>
      <c r="F1095" s="11">
        <f t="shared" si="51"/>
        <v>0</v>
      </c>
      <c r="G1095" s="8">
        <f t="shared" si="52"/>
        <v>739.61009999999999</v>
      </c>
      <c r="K1095" s="33">
        <v>1.958585</v>
      </c>
      <c r="L1095" s="33">
        <v>-2.8110499999999998</v>
      </c>
      <c r="M1095" s="35">
        <f t="shared" si="53"/>
        <v>-0.85246499999999981</v>
      </c>
    </row>
    <row r="1096" spans="1:13" x14ac:dyDescent="0.2">
      <c r="A1096" s="2">
        <v>42573</v>
      </c>
      <c r="B1096" s="10">
        <v>24.664999999999999</v>
      </c>
      <c r="C1096" s="7">
        <v>744.86009999999999</v>
      </c>
      <c r="D1096" s="5">
        <v>121</v>
      </c>
      <c r="F1096" s="11">
        <f t="shared" si="51"/>
        <v>0</v>
      </c>
      <c r="G1096" s="8">
        <f t="shared" si="52"/>
        <v>744.86009999999999</v>
      </c>
      <c r="K1096" s="33">
        <v>-1.362E-2</v>
      </c>
      <c r="L1096" s="33">
        <v>-1.7134</v>
      </c>
      <c r="M1096" s="35">
        <f t="shared" si="53"/>
        <v>-1.72702</v>
      </c>
    </row>
    <row r="1097" spans="1:13" x14ac:dyDescent="0.2">
      <c r="A1097" s="2">
        <v>42572</v>
      </c>
      <c r="B1097" s="10">
        <v>24.857500000000002</v>
      </c>
      <c r="C1097" s="7">
        <v>744.42989999999998</v>
      </c>
      <c r="D1097" s="5">
        <v>120.61</v>
      </c>
      <c r="F1097" s="11">
        <f t="shared" si="51"/>
        <v>0</v>
      </c>
      <c r="G1097" s="8">
        <f t="shared" si="52"/>
        <v>744.42989999999998</v>
      </c>
      <c r="K1097" s="33">
        <v>0.51568099999999994</v>
      </c>
      <c r="L1097" s="33">
        <v>3.9851909999999999</v>
      </c>
      <c r="M1097" s="35">
        <f t="shared" si="53"/>
        <v>4.5008720000000002</v>
      </c>
    </row>
    <row r="1098" spans="1:13" x14ac:dyDescent="0.2">
      <c r="A1098" s="2">
        <v>42571</v>
      </c>
      <c r="B1098" s="10">
        <v>24.99</v>
      </c>
      <c r="C1098" s="7">
        <v>745.72</v>
      </c>
      <c r="D1098" s="5">
        <v>121.92</v>
      </c>
      <c r="F1098" s="11">
        <f t="shared" si="51"/>
        <v>0</v>
      </c>
      <c r="G1098" s="8">
        <f t="shared" si="52"/>
        <v>745.72</v>
      </c>
      <c r="K1098" s="33">
        <v>-1.925</v>
      </c>
      <c r="L1098" s="33">
        <v>-4.2351000000000001</v>
      </c>
      <c r="M1098" s="35">
        <f t="shared" si="53"/>
        <v>-6.1600999999999999</v>
      </c>
    </row>
    <row r="1099" spans="1:13" x14ac:dyDescent="0.2">
      <c r="A1099" s="2">
        <v>42570</v>
      </c>
      <c r="B1099" s="10">
        <v>24.967500000000001</v>
      </c>
      <c r="C1099" s="7">
        <v>739.95</v>
      </c>
      <c r="D1099" s="5">
        <v>120.61</v>
      </c>
      <c r="F1099" s="11">
        <f t="shared" si="51"/>
        <v>0</v>
      </c>
      <c r="G1099" s="8">
        <f t="shared" si="52"/>
        <v>739.95</v>
      </c>
      <c r="K1099" s="33">
        <v>-1.2909900000000001</v>
      </c>
      <c r="L1099" s="33">
        <v>-4.0344699999999998</v>
      </c>
      <c r="M1099" s="35">
        <f t="shared" si="53"/>
        <v>-5.3254599999999996</v>
      </c>
    </row>
    <row r="1100" spans="1:13" x14ac:dyDescent="0.2">
      <c r="A1100" s="2">
        <v>42569</v>
      </c>
      <c r="B1100" s="10">
        <v>24.9575</v>
      </c>
      <c r="C1100" s="7">
        <v>736.07010000000002</v>
      </c>
      <c r="D1100" s="5">
        <v>119.37</v>
      </c>
      <c r="F1100" s="11">
        <f t="shared" si="51"/>
        <v>0</v>
      </c>
      <c r="G1100" s="8">
        <f t="shared" si="52"/>
        <v>736.07010000000002</v>
      </c>
      <c r="K1100" s="33">
        <v>-0.38421</v>
      </c>
      <c r="L1100" s="33">
        <v>-7.6161500000000002</v>
      </c>
      <c r="M1100" s="35">
        <f t="shared" si="53"/>
        <v>-8.0003600000000006</v>
      </c>
    </row>
    <row r="1101" spans="1:13" x14ac:dyDescent="0.2">
      <c r="A1101" s="2">
        <v>42566</v>
      </c>
      <c r="B1101" s="10">
        <v>24.695</v>
      </c>
      <c r="C1101" s="7">
        <v>735.43989999999997</v>
      </c>
      <c r="D1101" s="5">
        <v>116.86</v>
      </c>
      <c r="F1101" s="11">
        <f t="shared" si="51"/>
        <v>0</v>
      </c>
      <c r="G1101" s="8">
        <f t="shared" si="52"/>
        <v>735.43989999999997</v>
      </c>
      <c r="K1101" s="33">
        <v>1.908342</v>
      </c>
      <c r="L1101" s="33">
        <v>1.401248</v>
      </c>
      <c r="M1101" s="35">
        <f t="shared" si="53"/>
        <v>3.30959</v>
      </c>
    </row>
    <row r="1102" spans="1:13" x14ac:dyDescent="0.2">
      <c r="A1102" s="2">
        <v>42565</v>
      </c>
      <c r="B1102" s="10">
        <v>24.697500000000002</v>
      </c>
      <c r="C1102" s="7">
        <v>741.2</v>
      </c>
      <c r="D1102" s="5">
        <v>117.29</v>
      </c>
      <c r="F1102" s="11">
        <f t="shared" si="51"/>
        <v>0</v>
      </c>
      <c r="G1102" s="8">
        <f t="shared" si="52"/>
        <v>741.2</v>
      </c>
      <c r="K1102" s="33">
        <v>0.152202</v>
      </c>
      <c r="L1102" s="33">
        <v>-0.57816000000000001</v>
      </c>
      <c r="M1102" s="35">
        <f t="shared" si="53"/>
        <v>-0.425958</v>
      </c>
    </row>
    <row r="1103" spans="1:13" x14ac:dyDescent="0.2">
      <c r="A1103" s="2">
        <v>42564</v>
      </c>
      <c r="B1103" s="10">
        <v>24.217500000000001</v>
      </c>
      <c r="C1103" s="7">
        <v>742.62990000000002</v>
      </c>
      <c r="D1103" s="5">
        <v>116.78</v>
      </c>
      <c r="F1103" s="11">
        <f t="shared" si="51"/>
        <v>0</v>
      </c>
      <c r="G1103" s="8">
        <f t="shared" si="52"/>
        <v>742.62990000000002</v>
      </c>
      <c r="K1103" s="33">
        <v>1.939073</v>
      </c>
      <c r="L1103" s="33">
        <v>3.450323</v>
      </c>
      <c r="M1103" s="35">
        <f t="shared" si="53"/>
        <v>5.3893959999999996</v>
      </c>
    </row>
    <row r="1104" spans="1:13" x14ac:dyDescent="0.2">
      <c r="A1104" s="2">
        <v>42563</v>
      </c>
      <c r="B1104" s="10">
        <v>24.355</v>
      </c>
      <c r="C1104" s="7">
        <v>748.21</v>
      </c>
      <c r="D1104" s="5">
        <v>117.93</v>
      </c>
      <c r="F1104" s="11">
        <f t="shared" si="51"/>
        <v>0</v>
      </c>
      <c r="G1104" s="8">
        <f t="shared" si="52"/>
        <v>748.21</v>
      </c>
      <c r="K1104" s="33">
        <v>1.7701549999999999</v>
      </c>
      <c r="L1104" s="33">
        <v>5.3595999999999998E-2</v>
      </c>
      <c r="M1104" s="35">
        <f t="shared" si="53"/>
        <v>1.8237509999999999</v>
      </c>
    </row>
    <row r="1105" spans="1:13" x14ac:dyDescent="0.2">
      <c r="A1105" s="2">
        <v>42562</v>
      </c>
      <c r="B1105" s="10">
        <v>24.245000000000001</v>
      </c>
      <c r="C1105" s="7">
        <v>753.78</v>
      </c>
      <c r="D1105" s="5">
        <v>117.87</v>
      </c>
      <c r="F1105" s="11">
        <f t="shared" si="51"/>
        <v>0</v>
      </c>
      <c r="G1105" s="8">
        <f t="shared" si="52"/>
        <v>753.78</v>
      </c>
      <c r="K1105" s="33">
        <v>-2.68832</v>
      </c>
      <c r="L1105" s="33">
        <v>-1.8909199999999999</v>
      </c>
      <c r="M1105" s="35">
        <f t="shared" si="53"/>
        <v>-4.5792400000000004</v>
      </c>
    </row>
    <row r="1106" spans="1:13" x14ac:dyDescent="0.2">
      <c r="A1106" s="2">
        <v>42559</v>
      </c>
      <c r="B1106" s="10">
        <v>24.17</v>
      </c>
      <c r="C1106" s="7">
        <v>745.81010000000003</v>
      </c>
      <c r="D1106" s="5">
        <v>117.24</v>
      </c>
      <c r="F1106" s="11">
        <f t="shared" si="51"/>
        <v>0</v>
      </c>
      <c r="G1106" s="8">
        <f t="shared" si="52"/>
        <v>745.81010000000003</v>
      </c>
      <c r="K1106" s="33">
        <v>-3.1823299999999999</v>
      </c>
      <c r="L1106" s="33">
        <v>-4.1276700000000002</v>
      </c>
      <c r="M1106" s="35">
        <f t="shared" si="53"/>
        <v>-7.3100000000000005</v>
      </c>
    </row>
    <row r="1107" spans="1:13" x14ac:dyDescent="0.2">
      <c r="A1107" s="2">
        <v>42558</v>
      </c>
      <c r="B1107" s="10">
        <v>23.984999999999999</v>
      </c>
      <c r="C1107" s="7">
        <v>736.57010000000002</v>
      </c>
      <c r="D1107" s="5">
        <v>115.85</v>
      </c>
      <c r="F1107" s="11">
        <f t="shared" si="51"/>
        <v>0</v>
      </c>
      <c r="G1107" s="8">
        <f t="shared" si="52"/>
        <v>736.57010000000002</v>
      </c>
      <c r="K1107" s="33">
        <v>0.27568300000000001</v>
      </c>
      <c r="L1107" s="33">
        <v>3.014008</v>
      </c>
      <c r="M1107" s="35">
        <f t="shared" si="53"/>
        <v>3.2896909999999999</v>
      </c>
    </row>
    <row r="1108" spans="1:13" x14ac:dyDescent="0.2">
      <c r="A1108" s="2">
        <v>42557</v>
      </c>
      <c r="B1108" s="10">
        <v>23.8825</v>
      </c>
      <c r="C1108" s="7">
        <v>737.61009999999999</v>
      </c>
      <c r="D1108" s="5">
        <v>116.7</v>
      </c>
      <c r="F1108" s="11">
        <f t="shared" si="51"/>
        <v>0</v>
      </c>
      <c r="G1108" s="8">
        <f t="shared" si="52"/>
        <v>737.61009999999999</v>
      </c>
      <c r="K1108" s="33">
        <v>-3.2382499999999999</v>
      </c>
      <c r="L1108" s="33">
        <v>-8.5274900000000002</v>
      </c>
      <c r="M1108" s="35">
        <f t="shared" si="53"/>
        <v>-11.765740000000001</v>
      </c>
    </row>
    <row r="1109" spans="1:13" x14ac:dyDescent="0.2">
      <c r="A1109" s="2">
        <v>42556</v>
      </c>
      <c r="B1109" s="10">
        <v>23.747499999999999</v>
      </c>
      <c r="C1109" s="7">
        <v>728.1001</v>
      </c>
      <c r="D1109" s="5">
        <v>114</v>
      </c>
      <c r="F1109" s="11">
        <f t="shared" si="51"/>
        <v>0</v>
      </c>
      <c r="G1109" s="8">
        <f t="shared" si="52"/>
        <v>728.1001</v>
      </c>
      <c r="K1109" s="33">
        <v>-0.65059999999999996</v>
      </c>
      <c r="L1109" s="33">
        <v>0.110483</v>
      </c>
      <c r="M1109" s="35">
        <f t="shared" si="53"/>
        <v>-0.54011699999999996</v>
      </c>
    </row>
    <row r="1110" spans="1:13" x14ac:dyDescent="0.2">
      <c r="A1110" s="2">
        <v>42555</v>
      </c>
      <c r="B1110" s="10">
        <v>23.9725</v>
      </c>
      <c r="C1110" s="7">
        <v>725.67989999999998</v>
      </c>
      <c r="D1110" s="5">
        <v>114.19</v>
      </c>
      <c r="F1110" s="11">
        <f t="shared" si="51"/>
        <v>0</v>
      </c>
      <c r="G1110" s="8">
        <f t="shared" si="52"/>
        <v>725.67989999999998</v>
      </c>
      <c r="K1110" s="33">
        <v>0</v>
      </c>
      <c r="L1110" s="33">
        <v>0</v>
      </c>
      <c r="M1110" s="35">
        <f t="shared" si="53"/>
        <v>0</v>
      </c>
    </row>
    <row r="1111" spans="1:13" x14ac:dyDescent="0.2">
      <c r="A1111" s="2">
        <v>42552</v>
      </c>
      <c r="B1111" s="10">
        <v>23.9725</v>
      </c>
      <c r="C1111" s="7">
        <v>725.67989999999998</v>
      </c>
      <c r="D1111" s="5">
        <v>114.19</v>
      </c>
      <c r="F1111" s="11">
        <f t="shared" si="51"/>
        <v>0</v>
      </c>
      <c r="G1111" s="8">
        <f t="shared" si="52"/>
        <v>725.67989999999998</v>
      </c>
      <c r="K1111" s="33">
        <v>-3.3784299999999998</v>
      </c>
      <c r="L1111" s="33">
        <v>0.45918799999999999</v>
      </c>
      <c r="M1111" s="35">
        <f t="shared" si="53"/>
        <v>-2.9192419999999997</v>
      </c>
    </row>
    <row r="1112" spans="1:13" x14ac:dyDescent="0.2">
      <c r="A1112" s="2">
        <v>42551</v>
      </c>
      <c r="B1112" s="10">
        <v>23.9</v>
      </c>
      <c r="C1112" s="7">
        <v>715.62009999999998</v>
      </c>
      <c r="D1112" s="5">
        <v>114.28</v>
      </c>
      <c r="F1112" s="11">
        <f t="shared" si="51"/>
        <v>0</v>
      </c>
      <c r="G1112" s="8">
        <f t="shared" si="52"/>
        <v>715.62009999999998</v>
      </c>
      <c r="K1112" s="33">
        <v>-0.20732</v>
      </c>
      <c r="L1112" s="33">
        <v>0.28894599999999998</v>
      </c>
      <c r="M1112" s="35">
        <f t="shared" si="53"/>
        <v>8.1625999999999976E-2</v>
      </c>
    </row>
    <row r="1113" spans="1:13" x14ac:dyDescent="0.2">
      <c r="A1113" s="2">
        <v>42550</v>
      </c>
      <c r="B1113" s="10">
        <v>23.6</v>
      </c>
      <c r="C1113" s="7">
        <v>715.6001</v>
      </c>
      <c r="D1113" s="5">
        <v>114.16</v>
      </c>
      <c r="F1113" s="11">
        <f t="shared" si="51"/>
        <v>0</v>
      </c>
      <c r="G1113" s="8">
        <f t="shared" si="52"/>
        <v>715.6001</v>
      </c>
      <c r="K1113" s="33">
        <v>-2.6677499999999998</v>
      </c>
      <c r="L1113" s="33">
        <v>-4.3169399999999998</v>
      </c>
      <c r="M1113" s="35">
        <f t="shared" si="53"/>
        <v>-6.9846899999999996</v>
      </c>
    </row>
    <row r="1114" spans="1:13" x14ac:dyDescent="0.2">
      <c r="A1114" s="2">
        <v>42549</v>
      </c>
      <c r="B1114" s="10">
        <v>23.397500000000001</v>
      </c>
      <c r="C1114" s="7">
        <v>707.95</v>
      </c>
      <c r="D1114" s="5">
        <v>112.7</v>
      </c>
      <c r="F1114" s="11">
        <f t="shared" si="51"/>
        <v>0</v>
      </c>
      <c r="G1114" s="8">
        <f t="shared" si="52"/>
        <v>707.95</v>
      </c>
      <c r="K1114" s="33">
        <v>-5.7507099999999998</v>
      </c>
      <c r="L1114" s="33">
        <v>-11.3239</v>
      </c>
      <c r="M1114" s="35">
        <f t="shared" si="53"/>
        <v>-17.07461</v>
      </c>
    </row>
    <row r="1115" spans="1:13" x14ac:dyDescent="0.2">
      <c r="A1115" s="2">
        <v>42548</v>
      </c>
      <c r="B1115" s="10">
        <v>23.01</v>
      </c>
      <c r="C1115" s="7">
        <v>691.36009999999999</v>
      </c>
      <c r="D1115" s="5">
        <v>108.97</v>
      </c>
      <c r="F1115" s="11">
        <f t="shared" si="51"/>
        <v>0</v>
      </c>
      <c r="G1115" s="8">
        <f t="shared" si="52"/>
        <v>691.36009999999999</v>
      </c>
      <c r="K1115" s="33">
        <v>2.7431230000000002</v>
      </c>
      <c r="L1115" s="33">
        <v>9.4032300000000006</v>
      </c>
      <c r="M1115" s="35">
        <f t="shared" si="53"/>
        <v>12.146353000000001</v>
      </c>
    </row>
    <row r="1116" spans="1:13" x14ac:dyDescent="0.2">
      <c r="A1116" s="2">
        <v>42545</v>
      </c>
      <c r="B1116" s="10">
        <v>23.35</v>
      </c>
      <c r="C1116" s="7">
        <v>698.96</v>
      </c>
      <c r="D1116" s="5">
        <v>112.08</v>
      </c>
      <c r="F1116" s="11">
        <f t="shared" si="51"/>
        <v>0</v>
      </c>
      <c r="G1116" s="8">
        <f t="shared" si="52"/>
        <v>698.96</v>
      </c>
      <c r="K1116" s="33">
        <v>8.1046259999999997</v>
      </c>
      <c r="L1116" s="33">
        <v>8.2822239999999994</v>
      </c>
      <c r="M1116" s="35">
        <f t="shared" si="53"/>
        <v>16.386849999999999</v>
      </c>
    </row>
    <row r="1117" spans="1:13" x14ac:dyDescent="0.2">
      <c r="A1117" s="2">
        <v>42544</v>
      </c>
      <c r="B1117" s="10">
        <v>24.024999999999999</v>
      </c>
      <c r="C1117" s="7">
        <v>722.08010000000002</v>
      </c>
      <c r="D1117" s="5">
        <v>115.08</v>
      </c>
      <c r="F1117" s="11">
        <f t="shared" si="51"/>
        <v>0</v>
      </c>
      <c r="G1117" s="8">
        <f t="shared" si="52"/>
        <v>722.08010000000002</v>
      </c>
      <c r="K1117" s="33">
        <v>-3.89202</v>
      </c>
      <c r="L1117" s="33">
        <v>-3.5157600000000002</v>
      </c>
      <c r="M1117" s="35">
        <f t="shared" si="53"/>
        <v>-7.4077800000000007</v>
      </c>
    </row>
    <row r="1118" spans="1:13" x14ac:dyDescent="0.2">
      <c r="A1118" s="2">
        <v>42543</v>
      </c>
      <c r="B1118" s="10">
        <v>23.887499999999999</v>
      </c>
      <c r="C1118" s="7">
        <v>710.6001</v>
      </c>
      <c r="D1118" s="5">
        <v>113.91</v>
      </c>
      <c r="F1118" s="11">
        <f t="shared" si="51"/>
        <v>0</v>
      </c>
      <c r="G1118" s="8">
        <f t="shared" si="52"/>
        <v>710.6001</v>
      </c>
      <c r="K1118" s="33">
        <v>1.788098</v>
      </c>
      <c r="L1118" s="33">
        <v>1.333331</v>
      </c>
      <c r="M1118" s="35">
        <f t="shared" si="53"/>
        <v>3.121429</v>
      </c>
    </row>
    <row r="1119" spans="1:13" x14ac:dyDescent="0.2">
      <c r="A1119" s="2">
        <v>42542</v>
      </c>
      <c r="B1119" s="10">
        <v>23.977499999999999</v>
      </c>
      <c r="C1119" s="7">
        <v>715.82010000000002</v>
      </c>
      <c r="D1119" s="5">
        <v>114.38</v>
      </c>
      <c r="F1119" s="11">
        <f t="shared" si="51"/>
        <v>0</v>
      </c>
      <c r="G1119" s="8">
        <f t="shared" si="52"/>
        <v>715.82010000000002</v>
      </c>
      <c r="K1119" s="33">
        <v>-0.73463999999999996</v>
      </c>
      <c r="L1119" s="33">
        <v>-2.8445800000000001</v>
      </c>
      <c r="M1119" s="35">
        <f t="shared" si="53"/>
        <v>-3.5792200000000003</v>
      </c>
    </row>
    <row r="1120" spans="1:13" x14ac:dyDescent="0.2">
      <c r="A1120" s="2">
        <v>42541</v>
      </c>
      <c r="B1120" s="10">
        <v>23.774999999999999</v>
      </c>
      <c r="C1120" s="7">
        <v>714.01</v>
      </c>
      <c r="D1120" s="5">
        <v>113.37</v>
      </c>
      <c r="F1120" s="11">
        <f t="shared" si="51"/>
        <v>0</v>
      </c>
      <c r="G1120" s="8">
        <f t="shared" si="52"/>
        <v>714.01</v>
      </c>
      <c r="K1120" s="33">
        <v>-2.4838900000000002</v>
      </c>
      <c r="L1120" s="33">
        <v>-1.2758100000000001</v>
      </c>
      <c r="M1120" s="35">
        <f t="shared" si="53"/>
        <v>-3.7597000000000005</v>
      </c>
    </row>
    <row r="1121" spans="1:13" x14ac:dyDescent="0.2">
      <c r="A1121" s="2">
        <v>42538</v>
      </c>
      <c r="B1121" s="10">
        <v>23.8325</v>
      </c>
      <c r="C1121" s="7">
        <v>706.38990000000001</v>
      </c>
      <c r="D1121" s="5">
        <v>113.02</v>
      </c>
      <c r="F1121" s="11">
        <f t="shared" si="51"/>
        <v>0</v>
      </c>
      <c r="G1121" s="8">
        <f t="shared" si="52"/>
        <v>706.38990000000001</v>
      </c>
      <c r="K1121" s="33">
        <v>4.0521880000000001</v>
      </c>
      <c r="L1121" s="33">
        <v>3.2216179999999999</v>
      </c>
      <c r="M1121" s="35">
        <f t="shared" si="53"/>
        <v>7.2738060000000004</v>
      </c>
    </row>
    <row r="1122" spans="1:13" x14ac:dyDescent="0.2">
      <c r="A1122" s="2">
        <v>42537</v>
      </c>
      <c r="B1122" s="10">
        <v>24.387499999999999</v>
      </c>
      <c r="C1122" s="7">
        <v>717.51</v>
      </c>
      <c r="D1122" s="5">
        <v>114.39</v>
      </c>
      <c r="F1122" s="11">
        <f t="shared" si="51"/>
        <v>0</v>
      </c>
      <c r="G1122" s="8">
        <f t="shared" si="52"/>
        <v>717.51</v>
      </c>
      <c r="K1122" s="33">
        <v>-1.14436</v>
      </c>
      <c r="L1122" s="33">
        <v>0.91997600000000002</v>
      </c>
      <c r="M1122" s="35">
        <f t="shared" si="53"/>
        <v>-0.22438400000000003</v>
      </c>
    </row>
    <row r="1123" spans="1:13" x14ac:dyDescent="0.2">
      <c r="A1123" s="2">
        <v>42536</v>
      </c>
      <c r="B1123" s="10">
        <v>24.285</v>
      </c>
      <c r="C1123" s="7">
        <v>714.26</v>
      </c>
      <c r="D1123" s="5">
        <v>114.6</v>
      </c>
      <c r="F1123" s="11">
        <f t="shared" si="51"/>
        <v>0</v>
      </c>
      <c r="G1123" s="8">
        <f t="shared" si="52"/>
        <v>714.26</v>
      </c>
      <c r="K1123" s="33">
        <v>1.7218260000000001</v>
      </c>
      <c r="L1123" s="33">
        <v>0.93069999999999997</v>
      </c>
      <c r="M1123" s="35">
        <f t="shared" si="53"/>
        <v>2.6525259999999999</v>
      </c>
    </row>
    <row r="1124" spans="1:13" x14ac:dyDescent="0.2">
      <c r="A1124" s="2">
        <v>42535</v>
      </c>
      <c r="B1124" s="10">
        <v>24.364999999999998</v>
      </c>
      <c r="C1124" s="7">
        <v>719.3</v>
      </c>
      <c r="D1124" s="5">
        <v>114.94</v>
      </c>
      <c r="F1124" s="11">
        <f t="shared" si="51"/>
        <v>0</v>
      </c>
      <c r="G1124" s="8">
        <f t="shared" si="52"/>
        <v>719.3</v>
      </c>
      <c r="K1124" s="33">
        <v>-1.36398</v>
      </c>
      <c r="L1124" s="33">
        <v>-3.1710500000000001</v>
      </c>
      <c r="M1124" s="35">
        <f t="shared" si="53"/>
        <v>-4.5350299999999999</v>
      </c>
    </row>
    <row r="1125" spans="1:13" x14ac:dyDescent="0.2">
      <c r="A1125" s="2">
        <v>42534</v>
      </c>
      <c r="B1125" s="10">
        <v>24.335000000000001</v>
      </c>
      <c r="C1125" s="7">
        <v>715.24</v>
      </c>
      <c r="D1125" s="5">
        <v>113.95</v>
      </c>
      <c r="F1125" s="11">
        <f t="shared" si="51"/>
        <v>0</v>
      </c>
      <c r="G1125" s="8">
        <f t="shared" si="52"/>
        <v>715.24</v>
      </c>
      <c r="K1125" s="33">
        <v>1.13297</v>
      </c>
      <c r="L1125" s="33">
        <v>7.8897459999999997</v>
      </c>
      <c r="M1125" s="35">
        <f t="shared" si="53"/>
        <v>9.0227159999999991</v>
      </c>
    </row>
    <row r="1126" spans="1:13" x14ac:dyDescent="0.2">
      <c r="A1126" s="2">
        <v>42531</v>
      </c>
      <c r="B1126" s="10">
        <v>24.7075</v>
      </c>
      <c r="C1126" s="7">
        <v>717.90989999999999</v>
      </c>
      <c r="D1126" s="5">
        <v>116.62</v>
      </c>
      <c r="F1126" s="11">
        <f t="shared" si="51"/>
        <v>0</v>
      </c>
      <c r="G1126" s="8">
        <f t="shared" si="52"/>
        <v>717.90989999999999</v>
      </c>
      <c r="K1126" s="33">
        <v>3.3612120000000001</v>
      </c>
      <c r="L1126" s="33">
        <v>5.8817890000000004</v>
      </c>
      <c r="M1126" s="35">
        <f t="shared" si="53"/>
        <v>9.2430009999999996</v>
      </c>
    </row>
    <row r="1127" spans="1:13" x14ac:dyDescent="0.2">
      <c r="A1127" s="2">
        <v>42530</v>
      </c>
      <c r="B1127" s="10">
        <v>24.912500000000001</v>
      </c>
      <c r="C1127" s="7">
        <v>727.6499</v>
      </c>
      <c r="D1127" s="5">
        <v>118.56</v>
      </c>
      <c r="F1127" s="11">
        <f t="shared" si="51"/>
        <v>0</v>
      </c>
      <c r="G1127" s="8">
        <f t="shared" si="52"/>
        <v>727.6499</v>
      </c>
      <c r="K1127" s="33">
        <v>-0.45306999999999997</v>
      </c>
      <c r="L1127" s="33">
        <v>-0.15296000000000001</v>
      </c>
      <c r="M1127" s="35">
        <f t="shared" si="53"/>
        <v>-0.60602999999999996</v>
      </c>
    </row>
    <row r="1128" spans="1:13" x14ac:dyDescent="0.2">
      <c r="A1128" s="2">
        <v>42529</v>
      </c>
      <c r="B1128" s="10">
        <v>24.734999999999999</v>
      </c>
      <c r="C1128" s="7">
        <v>726.63990000000001</v>
      </c>
      <c r="D1128" s="5">
        <v>118.39</v>
      </c>
      <c r="F1128" s="11">
        <f t="shared" si="51"/>
        <v>0</v>
      </c>
      <c r="G1128" s="8">
        <f t="shared" si="52"/>
        <v>726.63990000000001</v>
      </c>
      <c r="K1128" s="33">
        <v>-0.94484999999999997</v>
      </c>
      <c r="L1128" s="33">
        <v>-2.1124299999999998</v>
      </c>
      <c r="M1128" s="35">
        <f t="shared" si="53"/>
        <v>-3.0572799999999996</v>
      </c>
    </row>
    <row r="1129" spans="1:13" x14ac:dyDescent="0.2">
      <c r="A1129" s="2">
        <v>42528</v>
      </c>
      <c r="B1129" s="10">
        <v>24.7575</v>
      </c>
      <c r="C1129" s="7">
        <v>723.74</v>
      </c>
      <c r="D1129" s="5">
        <v>117.76</v>
      </c>
      <c r="F1129" s="11">
        <f t="shared" si="51"/>
        <v>0</v>
      </c>
      <c r="G1129" s="8">
        <f t="shared" si="52"/>
        <v>723.74</v>
      </c>
      <c r="K1129" s="33">
        <v>0.92283099999999996</v>
      </c>
      <c r="L1129" s="33">
        <v>3.5972740000000001</v>
      </c>
      <c r="M1129" s="35">
        <f t="shared" si="53"/>
        <v>4.520105</v>
      </c>
    </row>
    <row r="1130" spans="1:13" x14ac:dyDescent="0.2">
      <c r="A1130" s="2">
        <v>42527</v>
      </c>
      <c r="B1130" s="10">
        <v>24.657499999999999</v>
      </c>
      <c r="C1130" s="7">
        <v>726.73</v>
      </c>
      <c r="D1130" s="5">
        <v>118.79</v>
      </c>
      <c r="F1130" s="11">
        <f t="shared" si="51"/>
        <v>0</v>
      </c>
      <c r="G1130" s="8">
        <f t="shared" si="52"/>
        <v>726.73</v>
      </c>
      <c r="K1130" s="33">
        <v>-0.51265000000000005</v>
      </c>
      <c r="L1130" s="33">
        <v>-0.64375000000000004</v>
      </c>
      <c r="M1130" s="35">
        <f t="shared" si="53"/>
        <v>-1.1564000000000001</v>
      </c>
    </row>
    <row r="1131" spans="1:13" x14ac:dyDescent="0.2">
      <c r="A1131" s="2">
        <v>42524</v>
      </c>
      <c r="B1131" s="10">
        <v>24.48</v>
      </c>
      <c r="C1131" s="7">
        <v>725.54</v>
      </c>
      <c r="D1131" s="5">
        <v>118.47</v>
      </c>
      <c r="F1131" s="11">
        <f t="shared" si="51"/>
        <v>0</v>
      </c>
      <c r="G1131" s="8">
        <f t="shared" si="52"/>
        <v>725.54</v>
      </c>
      <c r="K1131" s="33">
        <v>0.86028700000000002</v>
      </c>
      <c r="L1131" s="33">
        <v>1.618681</v>
      </c>
      <c r="M1131" s="35">
        <f t="shared" si="53"/>
        <v>2.4789680000000001</v>
      </c>
    </row>
    <row r="1132" spans="1:13" x14ac:dyDescent="0.2">
      <c r="A1132" s="2">
        <v>42523</v>
      </c>
      <c r="B1132" s="10">
        <v>24.43</v>
      </c>
      <c r="C1132" s="7">
        <v>728.24</v>
      </c>
      <c r="D1132" s="5">
        <v>118.93</v>
      </c>
      <c r="F1132" s="11">
        <f t="shared" si="51"/>
        <v>0</v>
      </c>
      <c r="G1132" s="8">
        <f t="shared" si="52"/>
        <v>728.24</v>
      </c>
      <c r="K1132" s="33">
        <v>-2.7891900000000001</v>
      </c>
      <c r="L1132" s="33">
        <v>-0.91108999999999996</v>
      </c>
      <c r="M1132" s="35">
        <f t="shared" si="53"/>
        <v>-3.7002800000000002</v>
      </c>
    </row>
    <row r="1133" spans="1:13" x14ac:dyDescent="0.2">
      <c r="A1133" s="2">
        <v>42522</v>
      </c>
      <c r="B1133" s="10">
        <v>24.614999999999998</v>
      </c>
      <c r="C1133" s="7">
        <v>719.43989999999997</v>
      </c>
      <c r="D1133" s="5">
        <v>118.78</v>
      </c>
      <c r="F1133" s="11">
        <f t="shared" si="51"/>
        <v>0</v>
      </c>
      <c r="G1133" s="8">
        <f t="shared" si="52"/>
        <v>719.43989999999997</v>
      </c>
      <c r="K1133" s="33">
        <v>1.343073</v>
      </c>
      <c r="L1133" s="33">
        <v>-0.69701999999999997</v>
      </c>
      <c r="M1133" s="35">
        <f t="shared" si="53"/>
        <v>0.64605299999999999</v>
      </c>
    </row>
    <row r="1134" spans="1:13" x14ac:dyDescent="0.2">
      <c r="A1134" s="2">
        <v>42521</v>
      </c>
      <c r="B1134" s="10">
        <v>24.965</v>
      </c>
      <c r="C1134" s="7">
        <v>722.79</v>
      </c>
      <c r="D1134" s="5">
        <v>118.81</v>
      </c>
      <c r="F1134" s="11">
        <f t="shared" si="51"/>
        <v>0</v>
      </c>
      <c r="G1134" s="8">
        <f t="shared" si="52"/>
        <v>722.79</v>
      </c>
      <c r="K1134" s="33">
        <v>-3.4102399999999999</v>
      </c>
      <c r="L1134" s="33">
        <v>1.586686</v>
      </c>
      <c r="M1134" s="35">
        <f t="shared" si="53"/>
        <v>-1.8235539999999999</v>
      </c>
    </row>
    <row r="1135" spans="1:13" x14ac:dyDescent="0.2">
      <c r="A1135" s="2">
        <v>42520</v>
      </c>
      <c r="B1135" s="10">
        <v>25.087499999999999</v>
      </c>
      <c r="C1135" s="7">
        <v>712.24</v>
      </c>
      <c r="D1135" s="5">
        <v>119.38</v>
      </c>
      <c r="F1135" s="11">
        <f t="shared" si="51"/>
        <v>0</v>
      </c>
      <c r="G1135" s="8">
        <f t="shared" si="52"/>
        <v>712.24</v>
      </c>
      <c r="K1135" s="33">
        <v>0</v>
      </c>
      <c r="L1135" s="33">
        <v>0</v>
      </c>
      <c r="M1135" s="35">
        <f t="shared" si="53"/>
        <v>0</v>
      </c>
    </row>
    <row r="1136" spans="1:13" x14ac:dyDescent="0.2">
      <c r="A1136" s="2">
        <v>42517</v>
      </c>
      <c r="B1136" s="10">
        <v>25.087499999999999</v>
      </c>
      <c r="C1136" s="7">
        <v>712.24</v>
      </c>
      <c r="D1136" s="5">
        <v>119.38</v>
      </c>
      <c r="F1136" s="11">
        <f t="shared" si="51"/>
        <v>0</v>
      </c>
      <c r="G1136" s="8">
        <f t="shared" si="52"/>
        <v>712.24</v>
      </c>
      <c r="K1136" s="33">
        <v>0.89380700000000002</v>
      </c>
      <c r="L1136" s="33">
        <v>0.26039400000000001</v>
      </c>
      <c r="M1136" s="35">
        <f t="shared" si="53"/>
        <v>1.154201</v>
      </c>
    </row>
    <row r="1137" spans="1:13" x14ac:dyDescent="0.2">
      <c r="A1137" s="2">
        <v>42516</v>
      </c>
      <c r="B1137" s="10">
        <v>25.102499999999999</v>
      </c>
      <c r="C1137" s="7">
        <v>714.90989999999999</v>
      </c>
      <c r="D1137" s="5">
        <v>119.47</v>
      </c>
      <c r="F1137" s="11">
        <f t="shared" si="51"/>
        <v>0</v>
      </c>
      <c r="G1137" s="8">
        <f t="shared" si="52"/>
        <v>714.90989999999999</v>
      </c>
      <c r="K1137" s="33">
        <v>-2.3035100000000002</v>
      </c>
      <c r="L1137" s="33">
        <v>-4.7209399999999997</v>
      </c>
      <c r="M1137" s="35">
        <f t="shared" si="53"/>
        <v>-7.0244499999999999</v>
      </c>
    </row>
    <row r="1138" spans="1:13" x14ac:dyDescent="0.2">
      <c r="A1138" s="2">
        <v>42515</v>
      </c>
      <c r="B1138" s="10">
        <v>24.905000000000001</v>
      </c>
      <c r="C1138" s="7">
        <v>708.3501</v>
      </c>
      <c r="D1138" s="5">
        <v>117.89</v>
      </c>
      <c r="F1138" s="11">
        <f t="shared" si="51"/>
        <v>0</v>
      </c>
      <c r="G1138" s="8">
        <f t="shared" si="52"/>
        <v>708.3501</v>
      </c>
      <c r="K1138" s="33">
        <v>-1.6614</v>
      </c>
      <c r="L1138" s="33">
        <v>0.35526200000000002</v>
      </c>
      <c r="M1138" s="35">
        <f t="shared" si="53"/>
        <v>-1.306138</v>
      </c>
    </row>
    <row r="1139" spans="1:13" x14ac:dyDescent="0.2">
      <c r="A1139" s="2">
        <v>42514</v>
      </c>
      <c r="B1139" s="10">
        <v>24.475000000000001</v>
      </c>
      <c r="C1139" s="7">
        <v>704.2</v>
      </c>
      <c r="D1139" s="5">
        <v>117.7</v>
      </c>
      <c r="F1139" s="11">
        <f t="shared" si="51"/>
        <v>0</v>
      </c>
      <c r="G1139" s="8">
        <f t="shared" si="52"/>
        <v>704.2</v>
      </c>
      <c r="K1139" s="33">
        <v>-2.7119</v>
      </c>
      <c r="L1139" s="33">
        <v>-4.8254999999999999</v>
      </c>
      <c r="M1139" s="35">
        <f t="shared" si="53"/>
        <v>-7.5373999999999999</v>
      </c>
    </row>
    <row r="1140" spans="1:13" x14ac:dyDescent="0.2">
      <c r="A1140" s="2">
        <v>42513</v>
      </c>
      <c r="B1140" s="10">
        <v>24.107500000000002</v>
      </c>
      <c r="C1140" s="7">
        <v>696.75</v>
      </c>
      <c r="D1140" s="5">
        <v>115.97</v>
      </c>
      <c r="F1140" s="11">
        <f t="shared" si="51"/>
        <v>0</v>
      </c>
      <c r="G1140" s="8">
        <f t="shared" si="52"/>
        <v>696.75</v>
      </c>
      <c r="K1140" s="33">
        <v>1.800262</v>
      </c>
      <c r="L1140" s="33">
        <v>5.2025129999999997</v>
      </c>
      <c r="M1140" s="35">
        <f t="shared" si="53"/>
        <v>7.0027749999999997</v>
      </c>
    </row>
    <row r="1141" spans="1:13" x14ac:dyDescent="0.2">
      <c r="A1141" s="2">
        <v>42510</v>
      </c>
      <c r="B1141" s="10">
        <v>23.805</v>
      </c>
      <c r="C1141" s="7">
        <v>702.8</v>
      </c>
      <c r="D1141" s="5">
        <v>117.35</v>
      </c>
      <c r="F1141" s="11">
        <f t="shared" si="51"/>
        <v>0</v>
      </c>
      <c r="G1141" s="8">
        <f t="shared" si="52"/>
        <v>702.8</v>
      </c>
      <c r="K1141" s="33">
        <v>-1.5873299999999999</v>
      </c>
      <c r="L1141" s="33">
        <v>-1.1875</v>
      </c>
      <c r="M1141" s="35">
        <f t="shared" si="53"/>
        <v>-2.7748299999999997</v>
      </c>
    </row>
    <row r="1142" spans="1:13" x14ac:dyDescent="0.2">
      <c r="A1142" s="2">
        <v>42509</v>
      </c>
      <c r="B1142" s="10">
        <v>23.55</v>
      </c>
      <c r="C1142" s="7">
        <v>698.52</v>
      </c>
      <c r="D1142" s="5">
        <v>116.81</v>
      </c>
      <c r="F1142" s="11">
        <f t="shared" si="51"/>
        <v>0</v>
      </c>
      <c r="G1142" s="8">
        <f t="shared" si="52"/>
        <v>698.52</v>
      </c>
      <c r="K1142" s="33">
        <v>-0.29398000000000002</v>
      </c>
      <c r="L1142" s="33">
        <v>2.5439430000000001</v>
      </c>
      <c r="M1142" s="35">
        <f t="shared" si="53"/>
        <v>2.2499630000000002</v>
      </c>
    </row>
    <row r="1143" spans="1:13" x14ac:dyDescent="0.2">
      <c r="A1143" s="2">
        <v>42508</v>
      </c>
      <c r="B1143" s="10">
        <v>23.64</v>
      </c>
      <c r="C1143" s="7">
        <v>697.45</v>
      </c>
      <c r="D1143" s="5">
        <v>117.65</v>
      </c>
      <c r="F1143" s="11">
        <f t="shared" si="51"/>
        <v>0</v>
      </c>
      <c r="G1143" s="8">
        <f t="shared" si="52"/>
        <v>697.45</v>
      </c>
      <c r="K1143" s="33">
        <v>-0.90056000000000003</v>
      </c>
      <c r="L1143" s="33">
        <v>-0.37384000000000001</v>
      </c>
      <c r="M1143" s="35">
        <f t="shared" si="53"/>
        <v>-1.2744</v>
      </c>
    </row>
    <row r="1144" spans="1:13" x14ac:dyDescent="0.2">
      <c r="A1144" s="2">
        <v>42507</v>
      </c>
      <c r="B1144" s="10">
        <v>23.372499999999999</v>
      </c>
      <c r="C1144" s="7">
        <v>695.27</v>
      </c>
      <c r="D1144" s="5">
        <v>117.35</v>
      </c>
      <c r="F1144" s="11">
        <f t="shared" si="51"/>
        <v>0</v>
      </c>
      <c r="G1144" s="8">
        <f t="shared" si="52"/>
        <v>695.27</v>
      </c>
      <c r="K1144" s="33">
        <v>5.1594879999999996</v>
      </c>
      <c r="L1144" s="33">
        <v>4.0974269999999997</v>
      </c>
      <c r="M1144" s="35">
        <f t="shared" si="53"/>
        <v>9.2569149999999993</v>
      </c>
    </row>
    <row r="1145" spans="1:13" x14ac:dyDescent="0.2">
      <c r="A1145" s="2">
        <v>42506</v>
      </c>
      <c r="B1145" s="10">
        <v>23.47</v>
      </c>
      <c r="C1145" s="7">
        <v>710.65989999999999</v>
      </c>
      <c r="D1145" s="5">
        <v>118.67</v>
      </c>
      <c r="F1145" s="11">
        <f t="shared" si="51"/>
        <v>0</v>
      </c>
      <c r="G1145" s="8">
        <f t="shared" si="52"/>
        <v>710.65989999999999</v>
      </c>
      <c r="K1145" s="33">
        <v>-0.80689999999999995</v>
      </c>
      <c r="L1145" s="33">
        <v>5.6384100000000004</v>
      </c>
      <c r="M1145" s="35">
        <f t="shared" si="53"/>
        <v>4.8315100000000006</v>
      </c>
    </row>
    <row r="1146" spans="1:13" x14ac:dyDescent="0.2">
      <c r="A1146" s="2">
        <v>42503</v>
      </c>
      <c r="B1146" s="10">
        <v>22.63</v>
      </c>
      <c r="C1146" s="7">
        <v>709.91989999999998</v>
      </c>
      <c r="D1146" s="5">
        <v>119.81</v>
      </c>
      <c r="F1146" s="11">
        <f t="shared" si="51"/>
        <v>0</v>
      </c>
      <c r="G1146" s="8">
        <f t="shared" si="52"/>
        <v>709.91989999999998</v>
      </c>
      <c r="K1146" s="33">
        <v>2.6213120000000001</v>
      </c>
      <c r="L1146" s="33">
        <v>1.6400410000000001</v>
      </c>
      <c r="M1146" s="35">
        <f t="shared" si="53"/>
        <v>4.2613529999999997</v>
      </c>
    </row>
    <row r="1147" spans="1:13" x14ac:dyDescent="0.2">
      <c r="A1147" s="2">
        <v>42502</v>
      </c>
      <c r="B1147" s="10">
        <v>22.585000000000001</v>
      </c>
      <c r="C1147" s="7">
        <v>717.92989999999998</v>
      </c>
      <c r="D1147" s="5">
        <v>120.28</v>
      </c>
      <c r="F1147" s="11">
        <f t="shared" si="51"/>
        <v>0</v>
      </c>
      <c r="G1147" s="8">
        <f t="shared" si="52"/>
        <v>717.92989999999998</v>
      </c>
      <c r="K1147" s="33">
        <v>-1.1928000000000001</v>
      </c>
      <c r="L1147" s="33">
        <v>-3.7191800000000002</v>
      </c>
      <c r="M1147" s="35">
        <f t="shared" si="53"/>
        <v>-4.9119799999999998</v>
      </c>
    </row>
    <row r="1148" spans="1:13" x14ac:dyDescent="0.2">
      <c r="A1148" s="2">
        <v>42501</v>
      </c>
      <c r="B1148" s="10">
        <v>23.127500000000001</v>
      </c>
      <c r="C1148" s="7">
        <v>713.23</v>
      </c>
      <c r="D1148" s="5">
        <v>119.52</v>
      </c>
      <c r="F1148" s="11">
        <f t="shared" si="51"/>
        <v>0</v>
      </c>
      <c r="G1148" s="8">
        <f t="shared" si="52"/>
        <v>713.23</v>
      </c>
      <c r="K1148" s="33">
        <v>-3.2108699999999999</v>
      </c>
      <c r="L1148" s="33">
        <v>2.6896230000000001</v>
      </c>
      <c r="M1148" s="35">
        <f t="shared" si="53"/>
        <v>-0.52124699999999979</v>
      </c>
    </row>
    <row r="1149" spans="1:13" x14ac:dyDescent="0.2">
      <c r="A1149" s="2">
        <v>42500</v>
      </c>
      <c r="B1149" s="10">
        <v>23.355</v>
      </c>
      <c r="C1149" s="7">
        <v>703.07010000000002</v>
      </c>
      <c r="D1149" s="5">
        <v>120.5</v>
      </c>
      <c r="F1149" s="11">
        <f t="shared" si="51"/>
        <v>0</v>
      </c>
      <c r="G1149" s="8">
        <f t="shared" si="52"/>
        <v>703.07010000000002</v>
      </c>
      <c r="K1149" s="33">
        <v>-7.82463</v>
      </c>
      <c r="L1149" s="33">
        <v>-3.7648000000000001</v>
      </c>
      <c r="M1149" s="35">
        <f t="shared" si="53"/>
        <v>-11.58943</v>
      </c>
    </row>
    <row r="1150" spans="1:13" x14ac:dyDescent="0.2">
      <c r="A1150" s="2">
        <v>42499</v>
      </c>
      <c r="B1150" s="10">
        <v>23.197500000000002</v>
      </c>
      <c r="C1150" s="7">
        <v>679.75</v>
      </c>
      <c r="D1150" s="5">
        <v>119.24</v>
      </c>
      <c r="F1150" s="11">
        <f t="shared" si="51"/>
        <v>0</v>
      </c>
      <c r="G1150" s="8">
        <f t="shared" si="52"/>
        <v>679.75</v>
      </c>
      <c r="K1150" s="33">
        <v>-1.9315800000000001</v>
      </c>
      <c r="L1150" s="33">
        <v>0.85773999999999995</v>
      </c>
      <c r="M1150" s="35">
        <f t="shared" si="53"/>
        <v>-1.0738400000000001</v>
      </c>
    </row>
    <row r="1151" spans="1:13" x14ac:dyDescent="0.2">
      <c r="A1151" s="2">
        <v>42496</v>
      </c>
      <c r="B1151" s="10">
        <v>23.18</v>
      </c>
      <c r="C1151" s="7">
        <v>673.95</v>
      </c>
      <c r="D1151" s="5">
        <v>119.49</v>
      </c>
      <c r="F1151" s="11">
        <f t="shared" si="51"/>
        <v>0</v>
      </c>
      <c r="G1151" s="8">
        <f t="shared" si="52"/>
        <v>673.95</v>
      </c>
      <c r="K1151" s="33">
        <v>-4.8318599999999998</v>
      </c>
      <c r="L1151" s="33">
        <v>-5.7921800000000001</v>
      </c>
      <c r="M1151" s="35">
        <f t="shared" si="53"/>
        <v>-10.624040000000001</v>
      </c>
    </row>
    <row r="1152" spans="1:13" x14ac:dyDescent="0.2">
      <c r="A1152" s="2">
        <v>42495</v>
      </c>
      <c r="B1152" s="10">
        <v>23.31</v>
      </c>
      <c r="C1152" s="7">
        <v>659.09010000000001</v>
      </c>
      <c r="D1152" s="5">
        <v>117.81</v>
      </c>
      <c r="F1152" s="11">
        <f t="shared" si="51"/>
        <v>0</v>
      </c>
      <c r="G1152" s="8">
        <f t="shared" si="52"/>
        <v>659.09010000000001</v>
      </c>
      <c r="K1152" s="33">
        <v>4.068085</v>
      </c>
      <c r="L1152" s="33">
        <v>0.27839900000000001</v>
      </c>
      <c r="M1152" s="35">
        <f t="shared" si="53"/>
        <v>4.3464840000000002</v>
      </c>
    </row>
    <row r="1153" spans="1:13" x14ac:dyDescent="0.2">
      <c r="A1153" s="2">
        <v>42494</v>
      </c>
      <c r="B1153" s="10">
        <v>23.547499999999999</v>
      </c>
      <c r="C1153" s="7">
        <v>670.8999</v>
      </c>
      <c r="D1153" s="5">
        <v>118.06</v>
      </c>
      <c r="F1153" s="11">
        <f t="shared" si="51"/>
        <v>0</v>
      </c>
      <c r="G1153" s="8">
        <f t="shared" si="52"/>
        <v>670.8999</v>
      </c>
      <c r="K1153" s="33">
        <v>0.30466599999999999</v>
      </c>
      <c r="L1153" s="33">
        <v>-2.6236100000000002</v>
      </c>
      <c r="M1153" s="35">
        <f t="shared" si="53"/>
        <v>-2.3189440000000001</v>
      </c>
    </row>
    <row r="1154" spans="1:13" x14ac:dyDescent="0.2">
      <c r="A1154" s="2">
        <v>42493</v>
      </c>
      <c r="B1154" s="10">
        <v>23.795000000000002</v>
      </c>
      <c r="C1154" s="7">
        <v>671.32010000000002</v>
      </c>
      <c r="D1154" s="5">
        <v>117.43</v>
      </c>
      <c r="F1154" s="11">
        <f t="shared" si="51"/>
        <v>0</v>
      </c>
      <c r="G1154" s="8">
        <f t="shared" si="52"/>
        <v>671.32010000000002</v>
      </c>
      <c r="K1154" s="33">
        <v>3.890037</v>
      </c>
      <c r="L1154" s="33">
        <v>4.6046849999999999</v>
      </c>
      <c r="M1154" s="35">
        <f t="shared" si="53"/>
        <v>8.4947219999999994</v>
      </c>
    </row>
    <row r="1155" spans="1:13" x14ac:dyDescent="0.2">
      <c r="A1155" s="2">
        <v>42492</v>
      </c>
      <c r="B1155" s="10">
        <v>23.41</v>
      </c>
      <c r="C1155" s="7">
        <v>683.8501</v>
      </c>
      <c r="D1155" s="5">
        <v>118.57</v>
      </c>
      <c r="F1155" s="11">
        <f t="shared" si="51"/>
        <v>0</v>
      </c>
      <c r="G1155" s="8">
        <f t="shared" si="52"/>
        <v>683.8501</v>
      </c>
      <c r="K1155" s="33">
        <v>-8.0136599999999998</v>
      </c>
      <c r="L1155" s="33">
        <v>-3.2959999999999998</v>
      </c>
      <c r="M1155" s="35">
        <f t="shared" si="53"/>
        <v>-11.309659999999999</v>
      </c>
    </row>
    <row r="1156" spans="1:13" x14ac:dyDescent="0.2">
      <c r="A1156" s="2">
        <v>42489</v>
      </c>
      <c r="B1156" s="10">
        <v>23.434999999999999</v>
      </c>
      <c r="C1156" s="7">
        <v>659.59010000000001</v>
      </c>
      <c r="D1156" s="5">
        <v>117.58</v>
      </c>
      <c r="F1156" s="11">
        <f t="shared" si="51"/>
        <v>0</v>
      </c>
      <c r="G1156" s="8">
        <f t="shared" si="52"/>
        <v>659.59010000000001</v>
      </c>
      <c r="K1156" s="33">
        <v>-18.880800000000001</v>
      </c>
      <c r="L1156" s="33">
        <v>-3.4002400000000002</v>
      </c>
      <c r="M1156" s="35">
        <f t="shared" si="53"/>
        <v>-22.281040000000001</v>
      </c>
    </row>
    <row r="1157" spans="1:13" x14ac:dyDescent="0.2">
      <c r="A1157" s="2">
        <v>42488</v>
      </c>
      <c r="B1157" s="10">
        <v>23.7075</v>
      </c>
      <c r="C1157" s="7">
        <v>602</v>
      </c>
      <c r="D1157" s="5">
        <v>116.73</v>
      </c>
      <c r="F1157" s="11">
        <f t="shared" ref="F1157:F1220" si="54">B1157*$P$8</f>
        <v>0</v>
      </c>
      <c r="G1157" s="8">
        <f t="shared" ref="G1157:G1220" si="55">C1157*(1-$P$8)</f>
        <v>602</v>
      </c>
      <c r="K1157" s="33">
        <v>2.0128309999999998</v>
      </c>
      <c r="L1157" s="33">
        <v>-27.350100000000001</v>
      </c>
      <c r="M1157" s="35">
        <f t="shared" si="53"/>
        <v>-25.337269000000003</v>
      </c>
    </row>
    <row r="1158" spans="1:13" x14ac:dyDescent="0.2">
      <c r="A1158" s="2">
        <v>42487</v>
      </c>
      <c r="B1158" s="10">
        <v>24.454999999999998</v>
      </c>
      <c r="C1158" s="7">
        <v>606.57010000000002</v>
      </c>
      <c r="D1158" s="5">
        <v>108.89</v>
      </c>
      <c r="F1158" s="11">
        <f t="shared" si="54"/>
        <v>0</v>
      </c>
      <c r="G1158" s="8">
        <f t="shared" si="55"/>
        <v>606.57010000000002</v>
      </c>
      <c r="K1158" s="33">
        <v>4.5048019999999998</v>
      </c>
      <c r="L1158" s="33">
        <v>-4.1342699999999999</v>
      </c>
      <c r="M1158" s="35">
        <f t="shared" ref="M1158:M1221" si="56">SUM(K1158:L1158)</f>
        <v>0.37053199999999986</v>
      </c>
    </row>
    <row r="1159" spans="1:13" x14ac:dyDescent="0.2">
      <c r="A1159" s="2">
        <v>42486</v>
      </c>
      <c r="B1159" s="10">
        <v>26.087499999999999</v>
      </c>
      <c r="C1159" s="7">
        <v>616.87990000000002</v>
      </c>
      <c r="D1159" s="5">
        <v>108.76</v>
      </c>
      <c r="F1159" s="11">
        <f t="shared" si="54"/>
        <v>0</v>
      </c>
      <c r="G1159" s="8">
        <f t="shared" si="55"/>
        <v>616.87990000000002</v>
      </c>
      <c r="K1159" s="33">
        <v>3.2071670000000001</v>
      </c>
      <c r="L1159" s="33">
        <v>3.9697520000000002</v>
      </c>
      <c r="M1159" s="35">
        <f t="shared" si="56"/>
        <v>7.1769189999999998</v>
      </c>
    </row>
    <row r="1160" spans="1:13" x14ac:dyDescent="0.2">
      <c r="A1160" s="2">
        <v>42485</v>
      </c>
      <c r="B1160" s="10">
        <v>26.27</v>
      </c>
      <c r="C1160" s="7">
        <v>626.20000000000005</v>
      </c>
      <c r="D1160" s="5">
        <v>110.1</v>
      </c>
      <c r="F1160" s="11">
        <f t="shared" si="54"/>
        <v>0</v>
      </c>
      <c r="G1160" s="8">
        <f t="shared" si="55"/>
        <v>626.20000000000005</v>
      </c>
      <c r="K1160" s="33">
        <v>-1.78643</v>
      </c>
      <c r="L1160" s="33">
        <v>1.1642969999999999</v>
      </c>
      <c r="M1160" s="35">
        <f t="shared" si="56"/>
        <v>-0.62213300000000005</v>
      </c>
    </row>
    <row r="1161" spans="1:13" x14ac:dyDescent="0.2">
      <c r="A1161" s="2">
        <v>42482</v>
      </c>
      <c r="B1161" s="10">
        <v>26.42</v>
      </c>
      <c r="C1161" s="7">
        <v>620.5</v>
      </c>
      <c r="D1161" s="5">
        <v>110.56</v>
      </c>
      <c r="F1161" s="11">
        <f t="shared" si="54"/>
        <v>0</v>
      </c>
      <c r="G1161" s="8">
        <f t="shared" si="55"/>
        <v>620.5</v>
      </c>
      <c r="K1161" s="33">
        <v>3.5241410000000002</v>
      </c>
      <c r="L1161" s="33">
        <v>9.2584269999999993</v>
      </c>
      <c r="M1161" s="35">
        <f t="shared" si="56"/>
        <v>12.782567999999999</v>
      </c>
    </row>
    <row r="1162" spans="1:13" x14ac:dyDescent="0.2">
      <c r="A1162" s="2">
        <v>42481</v>
      </c>
      <c r="B1162" s="10">
        <v>26.4925</v>
      </c>
      <c r="C1162" s="7">
        <v>631</v>
      </c>
      <c r="D1162" s="5">
        <v>113.44</v>
      </c>
      <c r="F1162" s="11">
        <f t="shared" si="54"/>
        <v>0</v>
      </c>
      <c r="G1162" s="8">
        <f t="shared" si="55"/>
        <v>631</v>
      </c>
      <c r="K1162" s="33">
        <v>0.85272300000000001</v>
      </c>
      <c r="L1162" s="33">
        <v>-3.9962200000000001</v>
      </c>
      <c r="M1162" s="35">
        <f t="shared" si="56"/>
        <v>-3.143497</v>
      </c>
    </row>
    <row r="1163" spans="1:13" x14ac:dyDescent="0.2">
      <c r="A1163" s="2">
        <v>42480</v>
      </c>
      <c r="B1163" s="10">
        <v>26.782499999999999</v>
      </c>
      <c r="C1163" s="7">
        <v>632.99</v>
      </c>
      <c r="D1163" s="5">
        <v>112.42</v>
      </c>
      <c r="F1163" s="11">
        <f t="shared" si="54"/>
        <v>0</v>
      </c>
      <c r="G1163" s="8">
        <f t="shared" si="55"/>
        <v>632.99</v>
      </c>
      <c r="K1163" s="33">
        <v>-1.7216800000000001</v>
      </c>
      <c r="L1163" s="33">
        <v>-0.30038999999999999</v>
      </c>
      <c r="M1163" s="35">
        <f t="shared" si="56"/>
        <v>-2.0220700000000003</v>
      </c>
    </row>
    <row r="1164" spans="1:13" x14ac:dyDescent="0.2">
      <c r="A1164" s="2">
        <v>42479</v>
      </c>
      <c r="B1164" s="10">
        <v>26.727499999999999</v>
      </c>
      <c r="C1164" s="7">
        <v>627.8999</v>
      </c>
      <c r="D1164" s="5">
        <v>112.29</v>
      </c>
      <c r="F1164" s="11">
        <f t="shared" si="54"/>
        <v>0</v>
      </c>
      <c r="G1164" s="8">
        <f t="shared" si="55"/>
        <v>627.8999</v>
      </c>
      <c r="K1164" s="33">
        <v>2.5614460000000001</v>
      </c>
      <c r="L1164" s="33">
        <v>-6.3440899999999996</v>
      </c>
      <c r="M1164" s="35">
        <f t="shared" si="56"/>
        <v>-3.7826439999999995</v>
      </c>
    </row>
    <row r="1165" spans="1:13" x14ac:dyDescent="0.2">
      <c r="A1165" s="2">
        <v>42478</v>
      </c>
      <c r="B1165" s="10">
        <v>26.87</v>
      </c>
      <c r="C1165" s="7">
        <v>635.3501</v>
      </c>
      <c r="D1165" s="5">
        <v>110.45</v>
      </c>
      <c r="F1165" s="11">
        <f t="shared" si="54"/>
        <v>0</v>
      </c>
      <c r="G1165" s="8">
        <f t="shared" si="55"/>
        <v>635.3501</v>
      </c>
      <c r="K1165" s="33">
        <v>-2.73508</v>
      </c>
      <c r="L1165" s="33">
        <v>-3.9963700000000002</v>
      </c>
      <c r="M1165" s="35">
        <f t="shared" si="56"/>
        <v>-6.7314500000000006</v>
      </c>
    </row>
    <row r="1166" spans="1:13" x14ac:dyDescent="0.2">
      <c r="A1166" s="2">
        <v>42475</v>
      </c>
      <c r="B1166" s="10">
        <v>27.462499999999999</v>
      </c>
      <c r="C1166" s="7">
        <v>625.88990000000001</v>
      </c>
      <c r="D1166" s="5">
        <v>109.64</v>
      </c>
      <c r="F1166" s="11">
        <f t="shared" si="54"/>
        <v>0</v>
      </c>
      <c r="G1166" s="8">
        <f t="shared" si="55"/>
        <v>625.88990000000001</v>
      </c>
      <c r="K1166" s="33">
        <v>-1.32507</v>
      </c>
      <c r="L1166" s="33">
        <v>2.648352</v>
      </c>
      <c r="M1166" s="35">
        <f t="shared" si="56"/>
        <v>1.3232820000000001</v>
      </c>
    </row>
    <row r="1167" spans="1:13" x14ac:dyDescent="0.2">
      <c r="A1167" s="2">
        <v>42474</v>
      </c>
      <c r="B1167" s="10">
        <v>28.024999999999999</v>
      </c>
      <c r="C1167" s="7">
        <v>620.75</v>
      </c>
      <c r="D1167" s="5">
        <v>110.84</v>
      </c>
      <c r="F1167" s="11">
        <f t="shared" si="54"/>
        <v>0</v>
      </c>
      <c r="G1167" s="8">
        <f t="shared" si="55"/>
        <v>620.75</v>
      </c>
      <c r="K1167" s="33">
        <v>-1.9729099999999999</v>
      </c>
      <c r="L1167" s="33">
        <v>-1.04566</v>
      </c>
      <c r="M1167" s="35">
        <f t="shared" si="56"/>
        <v>-3.01857</v>
      </c>
    </row>
    <row r="1168" spans="1:13" x14ac:dyDescent="0.2">
      <c r="A1168" s="2">
        <v>42473</v>
      </c>
      <c r="B1168" s="10">
        <v>28.01</v>
      </c>
      <c r="C1168" s="7">
        <v>614.82010000000002</v>
      </c>
      <c r="D1168" s="5">
        <v>110.51</v>
      </c>
      <c r="F1168" s="11">
        <f t="shared" si="54"/>
        <v>0</v>
      </c>
      <c r="G1168" s="8">
        <f t="shared" si="55"/>
        <v>614.82010000000002</v>
      </c>
      <c r="K1168" s="33">
        <v>-4.1239699999999999</v>
      </c>
      <c r="L1168" s="33">
        <v>1.235962</v>
      </c>
      <c r="M1168" s="35">
        <f t="shared" si="56"/>
        <v>-2.8880080000000001</v>
      </c>
    </row>
    <row r="1169" spans="1:13" x14ac:dyDescent="0.2">
      <c r="A1169" s="2">
        <v>42472</v>
      </c>
      <c r="B1169" s="10">
        <v>27.61</v>
      </c>
      <c r="C1169" s="7">
        <v>603.16989999999998</v>
      </c>
      <c r="D1169" s="5">
        <v>110.61</v>
      </c>
      <c r="F1169" s="11">
        <f t="shared" si="54"/>
        <v>0</v>
      </c>
      <c r="G1169" s="8">
        <f t="shared" si="55"/>
        <v>603.16989999999998</v>
      </c>
      <c r="K1169" s="33">
        <v>-2.6340300000000001</v>
      </c>
      <c r="L1169" s="33">
        <v>-4.4939799999999996</v>
      </c>
      <c r="M1169" s="35">
        <f t="shared" si="56"/>
        <v>-7.1280099999999997</v>
      </c>
    </row>
    <row r="1170" spans="1:13" x14ac:dyDescent="0.2">
      <c r="A1170" s="2">
        <v>42471</v>
      </c>
      <c r="B1170" s="10">
        <v>27.254999999999999</v>
      </c>
      <c r="C1170" s="7">
        <v>595.92989999999998</v>
      </c>
      <c r="D1170" s="5">
        <v>108.99</v>
      </c>
      <c r="F1170" s="11">
        <f t="shared" si="54"/>
        <v>0</v>
      </c>
      <c r="G1170" s="8">
        <f t="shared" si="55"/>
        <v>595.92989999999998</v>
      </c>
      <c r="K1170" s="33">
        <v>-0.50039</v>
      </c>
      <c r="L1170" s="33">
        <v>5.5704289999999999</v>
      </c>
      <c r="M1170" s="35">
        <f t="shared" si="56"/>
        <v>5.0700389999999995</v>
      </c>
    </row>
    <row r="1171" spans="1:13" x14ac:dyDescent="0.2">
      <c r="A1171" s="2">
        <v>42468</v>
      </c>
      <c r="B1171" s="10">
        <v>27.164999999999999</v>
      </c>
      <c r="C1171" s="7">
        <v>594.6001</v>
      </c>
      <c r="D1171" s="5">
        <v>110.63</v>
      </c>
      <c r="F1171" s="11">
        <f t="shared" si="54"/>
        <v>0</v>
      </c>
      <c r="G1171" s="8">
        <f t="shared" si="55"/>
        <v>594.6001</v>
      </c>
      <c r="K1171" s="33">
        <v>-1.06945</v>
      </c>
      <c r="L1171" s="33">
        <v>9.9166500000000006</v>
      </c>
      <c r="M1171" s="35">
        <f t="shared" si="56"/>
        <v>8.8472000000000008</v>
      </c>
    </row>
    <row r="1172" spans="1:13" x14ac:dyDescent="0.2">
      <c r="A1172" s="2">
        <v>42467</v>
      </c>
      <c r="B1172" s="10">
        <v>27.135000000000002</v>
      </c>
      <c r="C1172" s="7">
        <v>591.42989999999998</v>
      </c>
      <c r="D1172" s="5">
        <v>113.64</v>
      </c>
      <c r="F1172" s="11">
        <f t="shared" si="54"/>
        <v>0</v>
      </c>
      <c r="G1172" s="8">
        <f t="shared" si="55"/>
        <v>591.42989999999998</v>
      </c>
      <c r="K1172" s="33">
        <v>3.9300950000000001</v>
      </c>
      <c r="L1172" s="33">
        <v>-1.1454800000000001</v>
      </c>
      <c r="M1172" s="35">
        <f t="shared" si="56"/>
        <v>2.7846150000000001</v>
      </c>
    </row>
    <row r="1173" spans="1:13" x14ac:dyDescent="0.2">
      <c r="A1173" s="2">
        <v>42466</v>
      </c>
      <c r="B1173" s="10">
        <v>27.74</v>
      </c>
      <c r="C1173" s="7">
        <v>602.08010000000002</v>
      </c>
      <c r="D1173" s="5">
        <v>113.71</v>
      </c>
      <c r="F1173" s="11">
        <f t="shared" si="54"/>
        <v>0</v>
      </c>
      <c r="G1173" s="8">
        <f t="shared" si="55"/>
        <v>602.08010000000002</v>
      </c>
      <c r="K1173" s="33">
        <v>-5.46875</v>
      </c>
      <c r="L1173" s="33">
        <v>-4.2219899999999999</v>
      </c>
      <c r="M1173" s="35">
        <f t="shared" si="56"/>
        <v>-9.6907399999999999</v>
      </c>
    </row>
    <row r="1174" spans="1:13" x14ac:dyDescent="0.2">
      <c r="A1174" s="2">
        <v>42465</v>
      </c>
      <c r="B1174" s="10">
        <v>27.452500000000001</v>
      </c>
      <c r="C1174" s="7">
        <v>586.13990000000001</v>
      </c>
      <c r="D1174" s="5">
        <v>112.22</v>
      </c>
      <c r="F1174" s="11">
        <f t="shared" si="54"/>
        <v>0</v>
      </c>
      <c r="G1174" s="8">
        <f t="shared" si="55"/>
        <v>586.13990000000001</v>
      </c>
      <c r="K1174" s="33">
        <v>2.552737</v>
      </c>
      <c r="L1174" s="33">
        <v>0.33567999999999998</v>
      </c>
      <c r="M1174" s="35">
        <f t="shared" si="56"/>
        <v>2.888417</v>
      </c>
    </row>
    <row r="1175" spans="1:13" x14ac:dyDescent="0.2">
      <c r="A1175" s="2">
        <v>42464</v>
      </c>
      <c r="B1175" s="10">
        <v>27.78</v>
      </c>
      <c r="C1175" s="7">
        <v>593.18989999999997</v>
      </c>
      <c r="D1175" s="5">
        <v>112.55</v>
      </c>
      <c r="F1175" s="11">
        <f t="shared" si="54"/>
        <v>0</v>
      </c>
      <c r="G1175" s="8">
        <f t="shared" si="55"/>
        <v>593.18989999999997</v>
      </c>
      <c r="K1175" s="33">
        <v>1.5687249999999999</v>
      </c>
      <c r="L1175" s="33">
        <v>12.12627</v>
      </c>
      <c r="M1175" s="35">
        <f t="shared" si="56"/>
        <v>13.694995</v>
      </c>
    </row>
    <row r="1176" spans="1:13" x14ac:dyDescent="0.2">
      <c r="A1176" s="2">
        <v>42461</v>
      </c>
      <c r="B1176" s="10">
        <v>27.497499999999999</v>
      </c>
      <c r="C1176" s="7">
        <v>598.5</v>
      </c>
      <c r="D1176" s="5">
        <v>116.06</v>
      </c>
      <c r="F1176" s="11">
        <f t="shared" si="54"/>
        <v>0</v>
      </c>
      <c r="G1176" s="8">
        <f t="shared" si="55"/>
        <v>598.5</v>
      </c>
      <c r="K1176" s="33">
        <v>-1.776</v>
      </c>
      <c r="L1176" s="33">
        <v>-5.8449900000000001</v>
      </c>
      <c r="M1176" s="35">
        <f t="shared" si="56"/>
        <v>-7.6209899999999999</v>
      </c>
    </row>
    <row r="1177" spans="1:13" x14ac:dyDescent="0.2">
      <c r="A1177" s="2">
        <v>42460</v>
      </c>
      <c r="B1177" s="10">
        <v>27.247499999999999</v>
      </c>
      <c r="C1177" s="7">
        <v>593.63990000000001</v>
      </c>
      <c r="D1177" s="5">
        <v>114.1</v>
      </c>
      <c r="F1177" s="11">
        <f t="shared" si="54"/>
        <v>0</v>
      </c>
      <c r="G1177" s="8">
        <f t="shared" si="55"/>
        <v>593.63990000000001</v>
      </c>
      <c r="K1177" s="33">
        <v>1.766948</v>
      </c>
      <c r="L1177" s="33">
        <v>1.639405</v>
      </c>
      <c r="M1177" s="35">
        <f t="shared" si="56"/>
        <v>3.4063530000000002</v>
      </c>
    </row>
    <row r="1178" spans="1:13" x14ac:dyDescent="0.2">
      <c r="A1178" s="2">
        <v>42459</v>
      </c>
      <c r="B1178" s="10">
        <v>27.39</v>
      </c>
      <c r="C1178" s="7">
        <v>598.68989999999997</v>
      </c>
      <c r="D1178" s="5">
        <v>114.7</v>
      </c>
      <c r="F1178" s="11">
        <f t="shared" si="54"/>
        <v>0</v>
      </c>
      <c r="G1178" s="8">
        <f t="shared" si="55"/>
        <v>598.68989999999997</v>
      </c>
      <c r="K1178" s="33">
        <v>-1.9131499999999999</v>
      </c>
      <c r="L1178" s="33">
        <v>5.7793749999999999</v>
      </c>
      <c r="M1178" s="35">
        <f t="shared" si="56"/>
        <v>3.866225</v>
      </c>
    </row>
    <row r="1179" spans="1:13" x14ac:dyDescent="0.2">
      <c r="A1179" s="2">
        <v>42458</v>
      </c>
      <c r="B1179" s="10">
        <v>26.92</v>
      </c>
      <c r="C1179" s="7">
        <v>593.86009999999999</v>
      </c>
      <c r="D1179" s="5">
        <v>116.14</v>
      </c>
      <c r="F1179" s="11">
        <f t="shared" si="54"/>
        <v>0</v>
      </c>
      <c r="G1179" s="8">
        <f t="shared" si="55"/>
        <v>593.86009999999999</v>
      </c>
      <c r="K1179" s="33">
        <v>-5.04732</v>
      </c>
      <c r="L1179" s="33">
        <v>-6.6019399999999999</v>
      </c>
      <c r="M1179" s="35">
        <f t="shared" si="56"/>
        <v>-11.64926</v>
      </c>
    </row>
    <row r="1180" spans="1:13" x14ac:dyDescent="0.2">
      <c r="A1180" s="2">
        <v>42457</v>
      </c>
      <c r="B1180" s="10">
        <v>26.297499999999999</v>
      </c>
      <c r="C1180" s="7">
        <v>579.87009999999998</v>
      </c>
      <c r="D1180" s="5">
        <v>113.69</v>
      </c>
      <c r="F1180" s="11">
        <f t="shared" si="54"/>
        <v>0</v>
      </c>
      <c r="G1180" s="8">
        <f t="shared" si="55"/>
        <v>579.87009999999998</v>
      </c>
      <c r="K1180" s="33">
        <v>1.099766</v>
      </c>
      <c r="L1180" s="33">
        <v>-2.36666</v>
      </c>
      <c r="M1180" s="35">
        <f t="shared" si="56"/>
        <v>-1.266894</v>
      </c>
    </row>
    <row r="1181" spans="1:13" x14ac:dyDescent="0.2">
      <c r="A1181" s="2">
        <v>42454</v>
      </c>
      <c r="B1181" s="10">
        <v>26.4175</v>
      </c>
      <c r="C1181" s="7">
        <v>582.95000000000005</v>
      </c>
      <c r="D1181" s="5">
        <v>113.05</v>
      </c>
      <c r="F1181" s="11">
        <f t="shared" si="54"/>
        <v>0</v>
      </c>
      <c r="G1181" s="8">
        <f t="shared" si="55"/>
        <v>582.95000000000005</v>
      </c>
      <c r="K1181" s="33">
        <v>0</v>
      </c>
      <c r="L1181" s="33">
        <v>0</v>
      </c>
      <c r="M1181" s="35">
        <f t="shared" si="56"/>
        <v>0</v>
      </c>
    </row>
    <row r="1182" spans="1:13" x14ac:dyDescent="0.2">
      <c r="A1182" s="2">
        <v>42453</v>
      </c>
      <c r="B1182" s="10">
        <v>26.4175</v>
      </c>
      <c r="C1182" s="7">
        <v>582.95000000000005</v>
      </c>
      <c r="D1182" s="5">
        <v>113.05</v>
      </c>
      <c r="F1182" s="11">
        <f t="shared" si="54"/>
        <v>0</v>
      </c>
      <c r="G1182" s="8">
        <f t="shared" si="55"/>
        <v>582.95000000000005</v>
      </c>
      <c r="K1182" s="33">
        <v>-4.3322000000000003</v>
      </c>
      <c r="L1182" s="33">
        <v>-1.9299500000000001</v>
      </c>
      <c r="M1182" s="35">
        <f t="shared" si="56"/>
        <v>-6.2621500000000001</v>
      </c>
    </row>
    <row r="1183" spans="1:13" x14ac:dyDescent="0.2">
      <c r="A1183" s="2">
        <v>42452</v>
      </c>
      <c r="B1183" s="10">
        <v>26.532499999999999</v>
      </c>
      <c r="C1183" s="7">
        <v>569.62990000000002</v>
      </c>
      <c r="D1183" s="5">
        <v>112.54</v>
      </c>
      <c r="F1183" s="11">
        <f t="shared" si="54"/>
        <v>0</v>
      </c>
      <c r="G1183" s="8">
        <f t="shared" si="55"/>
        <v>569.62990000000002</v>
      </c>
      <c r="K1183" s="33">
        <v>-2.9300600000000001</v>
      </c>
      <c r="L1183" s="33">
        <v>-1.2839700000000001</v>
      </c>
      <c r="M1183" s="35">
        <f t="shared" si="56"/>
        <v>-4.2140300000000002</v>
      </c>
    </row>
    <row r="1184" spans="1:13" x14ac:dyDescent="0.2">
      <c r="A1184" s="2">
        <v>42451</v>
      </c>
      <c r="B1184" s="10">
        <v>26.68</v>
      </c>
      <c r="C1184" s="7">
        <v>560.48</v>
      </c>
      <c r="D1184" s="5">
        <v>112.25</v>
      </c>
      <c r="F1184" s="11">
        <f t="shared" si="54"/>
        <v>0</v>
      </c>
      <c r="G1184" s="8">
        <f t="shared" si="55"/>
        <v>560.48</v>
      </c>
      <c r="K1184" s="33">
        <v>-2.2870599999999999</v>
      </c>
      <c r="L1184" s="33">
        <v>-0.84870999999999996</v>
      </c>
      <c r="M1184" s="35">
        <f t="shared" si="56"/>
        <v>-3.1357699999999999</v>
      </c>
    </row>
    <row r="1185" spans="1:13" x14ac:dyDescent="0.2">
      <c r="A1185" s="2">
        <v>42450</v>
      </c>
      <c r="B1185" s="10">
        <v>26.477499999999999</v>
      </c>
      <c r="C1185" s="7">
        <v>553.98</v>
      </c>
      <c r="D1185" s="5">
        <v>111.85</v>
      </c>
      <c r="F1185" s="11">
        <f t="shared" si="54"/>
        <v>0</v>
      </c>
      <c r="G1185" s="8">
        <f t="shared" si="55"/>
        <v>553.98</v>
      </c>
      <c r="K1185" s="33">
        <v>-0.62722</v>
      </c>
      <c r="L1185" s="33">
        <v>-1.3144499999999999</v>
      </c>
      <c r="M1185" s="35">
        <f t="shared" si="56"/>
        <v>-1.9416699999999998</v>
      </c>
    </row>
    <row r="1186" spans="1:13" x14ac:dyDescent="0.2">
      <c r="A1186" s="2">
        <v>42447</v>
      </c>
      <c r="B1186" s="10">
        <v>26.48</v>
      </c>
      <c r="C1186" s="7">
        <v>552.08010000000002</v>
      </c>
      <c r="D1186" s="5">
        <v>111.45</v>
      </c>
      <c r="F1186" s="11">
        <f t="shared" si="54"/>
        <v>0</v>
      </c>
      <c r="G1186" s="8">
        <f t="shared" si="55"/>
        <v>552.08010000000002</v>
      </c>
      <c r="K1186" s="33">
        <v>2.4161220000000001</v>
      </c>
      <c r="L1186" s="33">
        <v>-1.33877</v>
      </c>
      <c r="M1186" s="35">
        <f t="shared" si="56"/>
        <v>1.0773520000000001</v>
      </c>
    </row>
    <row r="1187" spans="1:13" x14ac:dyDescent="0.2">
      <c r="A1187" s="2">
        <v>42446</v>
      </c>
      <c r="B1187" s="10">
        <v>26.45</v>
      </c>
      <c r="C1187" s="7">
        <v>559.43989999999997</v>
      </c>
      <c r="D1187" s="5">
        <v>111.02</v>
      </c>
      <c r="F1187" s="11">
        <f t="shared" si="54"/>
        <v>0</v>
      </c>
      <c r="G1187" s="8">
        <f t="shared" si="55"/>
        <v>559.43989999999997</v>
      </c>
      <c r="K1187" s="33">
        <v>4.937392</v>
      </c>
      <c r="L1187" s="33">
        <v>3.6988750000000001</v>
      </c>
      <c r="M1187" s="35">
        <f t="shared" si="56"/>
        <v>8.6362670000000001</v>
      </c>
    </row>
    <row r="1188" spans="1:13" x14ac:dyDescent="0.2">
      <c r="A1188" s="2">
        <v>42445</v>
      </c>
      <c r="B1188" s="10">
        <v>26.4925</v>
      </c>
      <c r="C1188" s="7">
        <v>574.27</v>
      </c>
      <c r="D1188" s="5">
        <v>112.18</v>
      </c>
      <c r="F1188" s="11">
        <f t="shared" si="54"/>
        <v>0</v>
      </c>
      <c r="G1188" s="8">
        <f t="shared" si="55"/>
        <v>574.27</v>
      </c>
      <c r="K1188" s="33">
        <v>0.67781400000000003</v>
      </c>
      <c r="L1188" s="33">
        <v>-4.1511100000000001</v>
      </c>
      <c r="M1188" s="35">
        <f t="shared" si="56"/>
        <v>-3.4732959999999999</v>
      </c>
    </row>
    <row r="1189" spans="1:13" x14ac:dyDescent="0.2">
      <c r="A1189" s="2">
        <v>42444</v>
      </c>
      <c r="B1189" s="10">
        <v>26.145</v>
      </c>
      <c r="C1189" s="7">
        <v>577.02</v>
      </c>
      <c r="D1189" s="5">
        <v>110.67</v>
      </c>
      <c r="F1189" s="11">
        <f t="shared" si="54"/>
        <v>0</v>
      </c>
      <c r="G1189" s="8">
        <f t="shared" si="55"/>
        <v>577.02</v>
      </c>
      <c r="K1189" s="33">
        <v>-1.5526899999999999</v>
      </c>
      <c r="L1189" s="33">
        <v>-1.3820600000000001</v>
      </c>
      <c r="M1189" s="35">
        <f t="shared" si="56"/>
        <v>-2.9347500000000002</v>
      </c>
    </row>
    <row r="1190" spans="1:13" x14ac:dyDescent="0.2">
      <c r="A1190" s="2">
        <v>42443</v>
      </c>
      <c r="B1190" s="10">
        <v>25.63</v>
      </c>
      <c r="C1190" s="7">
        <v>573.37009999999998</v>
      </c>
      <c r="D1190" s="5">
        <v>109.89</v>
      </c>
      <c r="F1190" s="11">
        <f t="shared" si="54"/>
        <v>0</v>
      </c>
      <c r="G1190" s="8">
        <f t="shared" si="55"/>
        <v>573.37009999999998</v>
      </c>
      <c r="K1190" s="33">
        <v>-1.28809</v>
      </c>
      <c r="L1190" s="33">
        <v>-1.4228499999999999</v>
      </c>
      <c r="M1190" s="35">
        <f t="shared" si="56"/>
        <v>-2.7109399999999999</v>
      </c>
    </row>
    <row r="1191" spans="1:13" x14ac:dyDescent="0.2">
      <c r="A1191" s="2">
        <v>42440</v>
      </c>
      <c r="B1191" s="10">
        <v>25.565000000000001</v>
      </c>
      <c r="C1191" s="7">
        <v>569.61009999999999</v>
      </c>
      <c r="D1191" s="5">
        <v>109.41</v>
      </c>
      <c r="F1191" s="11">
        <f t="shared" si="54"/>
        <v>0</v>
      </c>
      <c r="G1191" s="8">
        <f t="shared" si="55"/>
        <v>569.61009999999999</v>
      </c>
      <c r="K1191" s="33">
        <v>-3.71759</v>
      </c>
      <c r="L1191" s="33">
        <v>-6.21922</v>
      </c>
      <c r="M1191" s="35">
        <f t="shared" si="56"/>
        <v>-9.9368099999999995</v>
      </c>
    </row>
    <row r="1192" spans="1:13" x14ac:dyDescent="0.2">
      <c r="A1192" s="2">
        <v>42439</v>
      </c>
      <c r="B1192" s="10">
        <v>25.2925</v>
      </c>
      <c r="C1192" s="7">
        <v>558.92989999999998</v>
      </c>
      <c r="D1192" s="5">
        <v>107.32</v>
      </c>
      <c r="F1192" s="11">
        <f t="shared" si="54"/>
        <v>0</v>
      </c>
      <c r="G1192" s="8">
        <f t="shared" si="55"/>
        <v>558.92989999999998</v>
      </c>
      <c r="K1192" s="33">
        <v>0.17041799999999999</v>
      </c>
      <c r="L1192" s="33">
        <v>0.650065</v>
      </c>
      <c r="M1192" s="35">
        <f t="shared" si="56"/>
        <v>0.82048299999999996</v>
      </c>
    </row>
    <row r="1193" spans="1:13" x14ac:dyDescent="0.2">
      <c r="A1193" s="2">
        <v>42438</v>
      </c>
      <c r="B1193" s="10">
        <v>25.28</v>
      </c>
      <c r="C1193" s="7">
        <v>559.47</v>
      </c>
      <c r="D1193" s="5">
        <v>107.51</v>
      </c>
      <c r="F1193" s="11">
        <f t="shared" si="54"/>
        <v>0</v>
      </c>
      <c r="G1193" s="8">
        <f t="shared" si="55"/>
        <v>559.47</v>
      </c>
      <c r="K1193" s="33">
        <v>0.246448</v>
      </c>
      <c r="L1193" s="33">
        <v>-5.1185200000000002</v>
      </c>
      <c r="M1193" s="35">
        <f t="shared" si="56"/>
        <v>-4.8720720000000002</v>
      </c>
    </row>
    <row r="1194" spans="1:13" x14ac:dyDescent="0.2">
      <c r="A1194" s="2">
        <v>42437</v>
      </c>
      <c r="B1194" s="10">
        <v>25.2575</v>
      </c>
      <c r="C1194" s="7">
        <v>560.26</v>
      </c>
      <c r="D1194" s="5">
        <v>105.93</v>
      </c>
      <c r="F1194" s="11">
        <f t="shared" si="54"/>
        <v>0</v>
      </c>
      <c r="G1194" s="8">
        <f t="shared" si="55"/>
        <v>560.26</v>
      </c>
      <c r="K1194" s="33">
        <v>0.98126100000000005</v>
      </c>
      <c r="L1194" s="33">
        <v>-1.1314900000000001</v>
      </c>
      <c r="M1194" s="35">
        <f t="shared" si="56"/>
        <v>-0.15022900000000006</v>
      </c>
    </row>
    <row r="1195" spans="1:13" x14ac:dyDescent="0.2">
      <c r="A1195" s="2">
        <v>42436</v>
      </c>
      <c r="B1195" s="10">
        <v>25.467500000000001</v>
      </c>
      <c r="C1195" s="7">
        <v>562.79999999999995</v>
      </c>
      <c r="D1195" s="5">
        <v>105.73</v>
      </c>
      <c r="F1195" s="11">
        <f t="shared" si="54"/>
        <v>0</v>
      </c>
      <c r="G1195" s="8">
        <f t="shared" si="55"/>
        <v>562.79999999999995</v>
      </c>
      <c r="K1195" s="33">
        <v>4.2753319999999997</v>
      </c>
      <c r="L1195" s="33">
        <v>8.0558200000000006</v>
      </c>
      <c r="M1195" s="35">
        <f t="shared" si="56"/>
        <v>12.331151999999999</v>
      </c>
    </row>
    <row r="1196" spans="1:13" x14ac:dyDescent="0.2">
      <c r="A1196" s="2">
        <v>42433</v>
      </c>
      <c r="B1196" s="10">
        <v>25.752500000000001</v>
      </c>
      <c r="C1196" s="7">
        <v>575.13990000000001</v>
      </c>
      <c r="D1196" s="5">
        <v>108.39</v>
      </c>
      <c r="F1196" s="11">
        <f t="shared" si="54"/>
        <v>0</v>
      </c>
      <c r="G1196" s="8">
        <f t="shared" si="55"/>
        <v>575.13990000000001</v>
      </c>
      <c r="K1196" s="33">
        <v>0.52537199999999995</v>
      </c>
      <c r="L1196" s="33">
        <v>4.7512410000000003</v>
      </c>
      <c r="M1196" s="35">
        <f t="shared" si="56"/>
        <v>5.2766130000000002</v>
      </c>
    </row>
    <row r="1197" spans="1:13" x14ac:dyDescent="0.2">
      <c r="A1197" s="2">
        <v>42432</v>
      </c>
      <c r="B1197" s="10">
        <v>25.375</v>
      </c>
      <c r="C1197" s="7">
        <v>577.49</v>
      </c>
      <c r="D1197" s="5">
        <v>109.58</v>
      </c>
      <c r="F1197" s="11">
        <f t="shared" si="54"/>
        <v>0</v>
      </c>
      <c r="G1197" s="8">
        <f t="shared" si="55"/>
        <v>577.49</v>
      </c>
      <c r="K1197" s="33">
        <v>0.77492099999999997</v>
      </c>
      <c r="L1197" s="33">
        <v>1.636598</v>
      </c>
      <c r="M1197" s="35">
        <f t="shared" si="56"/>
        <v>2.4115190000000002</v>
      </c>
    </row>
    <row r="1198" spans="1:13" x14ac:dyDescent="0.2">
      <c r="A1198" s="2">
        <v>42431</v>
      </c>
      <c r="B1198" s="10">
        <v>25.1875</v>
      </c>
      <c r="C1198" s="7">
        <v>580.21</v>
      </c>
      <c r="D1198" s="5">
        <v>109.95</v>
      </c>
      <c r="F1198" s="11">
        <f t="shared" si="54"/>
        <v>0</v>
      </c>
      <c r="G1198" s="8">
        <f t="shared" si="55"/>
        <v>580.21</v>
      </c>
      <c r="K1198" s="33">
        <v>-0.42408000000000001</v>
      </c>
      <c r="L1198" s="33">
        <v>-0.30038999999999999</v>
      </c>
      <c r="M1198" s="35">
        <f t="shared" si="56"/>
        <v>-0.72446999999999995</v>
      </c>
    </row>
    <row r="1199" spans="1:13" x14ac:dyDescent="0.2">
      <c r="A1199" s="2">
        <v>42430</v>
      </c>
      <c r="B1199" s="10">
        <v>25.1325</v>
      </c>
      <c r="C1199" s="7">
        <v>579.04</v>
      </c>
      <c r="D1199" s="5">
        <v>109.82</v>
      </c>
      <c r="F1199" s="11">
        <f t="shared" si="54"/>
        <v>0</v>
      </c>
      <c r="G1199" s="8">
        <f t="shared" si="55"/>
        <v>579.04</v>
      </c>
      <c r="K1199" s="33">
        <v>-9.4207000000000001</v>
      </c>
      <c r="L1199" s="33">
        <v>-7.3075299999999999</v>
      </c>
      <c r="M1199" s="35">
        <f t="shared" si="56"/>
        <v>-16.72823</v>
      </c>
    </row>
    <row r="1200" spans="1:13" x14ac:dyDescent="0.2">
      <c r="A1200" s="2">
        <v>42429</v>
      </c>
      <c r="B1200" s="10">
        <v>24.172499999999999</v>
      </c>
      <c r="C1200" s="7">
        <v>552.52</v>
      </c>
      <c r="D1200" s="5">
        <v>106.92</v>
      </c>
      <c r="F1200" s="11">
        <f t="shared" si="54"/>
        <v>0</v>
      </c>
      <c r="G1200" s="8">
        <f t="shared" si="55"/>
        <v>552.52</v>
      </c>
      <c r="K1200" s="33">
        <v>0.93384</v>
      </c>
      <c r="L1200" s="33">
        <v>3.1469680000000002</v>
      </c>
      <c r="M1200" s="35">
        <f t="shared" si="56"/>
        <v>4.0808080000000002</v>
      </c>
    </row>
    <row r="1201" spans="1:13" x14ac:dyDescent="0.2">
      <c r="A1201" s="2">
        <v>42426</v>
      </c>
      <c r="B1201" s="10">
        <v>24.227499999999999</v>
      </c>
      <c r="C1201" s="7">
        <v>555.23</v>
      </c>
      <c r="D1201" s="5">
        <v>107.92</v>
      </c>
      <c r="F1201" s="11">
        <f t="shared" si="54"/>
        <v>0</v>
      </c>
      <c r="G1201" s="8">
        <f t="shared" si="55"/>
        <v>555.23</v>
      </c>
      <c r="K1201" s="33">
        <v>-5.16E-2</v>
      </c>
      <c r="L1201" s="33">
        <v>0.575986</v>
      </c>
      <c r="M1201" s="35">
        <f t="shared" si="56"/>
        <v>0.52438600000000002</v>
      </c>
    </row>
    <row r="1202" spans="1:13" x14ac:dyDescent="0.2">
      <c r="A1202" s="2">
        <v>42425</v>
      </c>
      <c r="B1202" s="10">
        <v>24.19</v>
      </c>
      <c r="C1202" s="7">
        <v>555.1499</v>
      </c>
      <c r="D1202" s="5">
        <v>108.07</v>
      </c>
      <c r="F1202" s="11">
        <f t="shared" si="54"/>
        <v>0</v>
      </c>
      <c r="G1202" s="8">
        <f t="shared" si="55"/>
        <v>555.1499</v>
      </c>
      <c r="K1202" s="33">
        <v>-0.47776999999999997</v>
      </c>
      <c r="L1202" s="33">
        <v>-3.5187200000000001</v>
      </c>
      <c r="M1202" s="35">
        <f t="shared" si="56"/>
        <v>-3.9964900000000001</v>
      </c>
    </row>
    <row r="1203" spans="1:13" x14ac:dyDescent="0.2">
      <c r="A1203" s="2">
        <v>42424</v>
      </c>
      <c r="B1203" s="10">
        <v>24.024999999999999</v>
      </c>
      <c r="C1203" s="7">
        <v>554.04</v>
      </c>
      <c r="D1203" s="5">
        <v>106.88</v>
      </c>
      <c r="F1203" s="11">
        <f t="shared" si="54"/>
        <v>0</v>
      </c>
      <c r="G1203" s="8">
        <f t="shared" si="55"/>
        <v>554.04</v>
      </c>
      <c r="K1203" s="33">
        <v>-0.59997</v>
      </c>
      <c r="L1203" s="33">
        <v>-3.8452799999999998</v>
      </c>
      <c r="M1203" s="35">
        <f t="shared" si="56"/>
        <v>-4.4452499999999997</v>
      </c>
    </row>
    <row r="1204" spans="1:13" x14ac:dyDescent="0.2">
      <c r="A1204" s="2">
        <v>42423</v>
      </c>
      <c r="B1204" s="10">
        <v>23.672499999999999</v>
      </c>
      <c r="C1204" s="7">
        <v>552.93989999999997</v>
      </c>
      <c r="D1204" s="5">
        <v>105.46</v>
      </c>
      <c r="F1204" s="11">
        <f t="shared" si="54"/>
        <v>0</v>
      </c>
      <c r="G1204" s="8">
        <f t="shared" si="55"/>
        <v>552.93989999999997</v>
      </c>
      <c r="K1204" s="33">
        <v>2.53775</v>
      </c>
      <c r="L1204" s="33">
        <v>4.3183930000000004</v>
      </c>
      <c r="M1204" s="35">
        <f t="shared" si="56"/>
        <v>6.8561430000000003</v>
      </c>
    </row>
    <row r="1205" spans="1:13" x14ac:dyDescent="0.2">
      <c r="A1205" s="2">
        <v>42422</v>
      </c>
      <c r="B1205" s="10">
        <v>24.22</v>
      </c>
      <c r="C1205" s="7">
        <v>559.5</v>
      </c>
      <c r="D1205" s="5">
        <v>107.16</v>
      </c>
      <c r="F1205" s="11">
        <f t="shared" si="54"/>
        <v>0</v>
      </c>
      <c r="G1205" s="8">
        <f t="shared" si="55"/>
        <v>559.5</v>
      </c>
      <c r="K1205" s="33">
        <v>-8.2834500000000002</v>
      </c>
      <c r="L1205" s="33">
        <v>-7.9971800000000002</v>
      </c>
      <c r="M1205" s="35">
        <f t="shared" si="56"/>
        <v>-16.280630000000002</v>
      </c>
    </row>
    <row r="1206" spans="1:13" x14ac:dyDescent="0.2">
      <c r="A1206" s="2">
        <v>42419</v>
      </c>
      <c r="B1206" s="10">
        <v>24.01</v>
      </c>
      <c r="C1206" s="7">
        <v>534.8999</v>
      </c>
      <c r="D1206" s="5">
        <v>104.57</v>
      </c>
      <c r="F1206" s="11">
        <f t="shared" si="54"/>
        <v>0</v>
      </c>
      <c r="G1206" s="8">
        <f t="shared" si="55"/>
        <v>534.8999</v>
      </c>
      <c r="K1206" s="33">
        <v>-3.2402000000000002</v>
      </c>
      <c r="L1206" s="33">
        <v>-3.7240700000000002</v>
      </c>
      <c r="M1206" s="35">
        <f t="shared" si="56"/>
        <v>-6.9642700000000008</v>
      </c>
    </row>
    <row r="1207" spans="1:13" x14ac:dyDescent="0.2">
      <c r="A1207" s="2">
        <v>42418</v>
      </c>
      <c r="B1207" s="10">
        <v>24.065000000000001</v>
      </c>
      <c r="C1207" s="7">
        <v>525</v>
      </c>
      <c r="D1207" s="5">
        <v>103.47</v>
      </c>
      <c r="F1207" s="11">
        <f t="shared" si="54"/>
        <v>0</v>
      </c>
      <c r="G1207" s="8">
        <f t="shared" si="55"/>
        <v>525</v>
      </c>
      <c r="K1207" s="33">
        <v>3.3233329999999999</v>
      </c>
      <c r="L1207" s="33">
        <v>4.6039839999999996</v>
      </c>
      <c r="M1207" s="35">
        <f t="shared" si="56"/>
        <v>7.9273169999999995</v>
      </c>
    </row>
    <row r="1208" spans="1:13" x14ac:dyDescent="0.2">
      <c r="A1208" s="2">
        <v>42417</v>
      </c>
      <c r="B1208" s="10">
        <v>24.53</v>
      </c>
      <c r="C1208" s="7">
        <v>534.1001</v>
      </c>
      <c r="D1208" s="5">
        <v>105.2</v>
      </c>
      <c r="F1208" s="11">
        <f t="shared" si="54"/>
        <v>0</v>
      </c>
      <c r="G1208" s="8">
        <f t="shared" si="55"/>
        <v>534.1001</v>
      </c>
      <c r="K1208" s="33">
        <v>-4.5507</v>
      </c>
      <c r="L1208" s="33">
        <v>-10.9056</v>
      </c>
      <c r="M1208" s="35">
        <f t="shared" si="56"/>
        <v>-15.456299999999999</v>
      </c>
    </row>
    <row r="1209" spans="1:13" x14ac:dyDescent="0.2">
      <c r="A1209" s="2">
        <v>42416</v>
      </c>
      <c r="B1209" s="10">
        <v>24.16</v>
      </c>
      <c r="C1209" s="7">
        <v>521.1001</v>
      </c>
      <c r="D1209" s="5">
        <v>101.61</v>
      </c>
      <c r="F1209" s="11">
        <f t="shared" si="54"/>
        <v>0</v>
      </c>
      <c r="G1209" s="8">
        <f t="shared" si="55"/>
        <v>521.1001</v>
      </c>
      <c r="K1209" s="33">
        <v>-5.0840100000000001</v>
      </c>
      <c r="L1209" s="33">
        <v>2.81392</v>
      </c>
      <c r="M1209" s="35">
        <f t="shared" si="56"/>
        <v>-2.2700900000000002</v>
      </c>
    </row>
    <row r="1210" spans="1:13" x14ac:dyDescent="0.2">
      <c r="A1210" s="2">
        <v>42415</v>
      </c>
      <c r="B1210" s="10">
        <v>23.497499999999999</v>
      </c>
      <c r="C1210" s="7">
        <v>507.08010000000002</v>
      </c>
      <c r="D1210" s="5">
        <v>102.01</v>
      </c>
      <c r="F1210" s="11">
        <f t="shared" si="54"/>
        <v>0</v>
      </c>
      <c r="G1210" s="8">
        <f t="shared" si="55"/>
        <v>507.08010000000002</v>
      </c>
      <c r="K1210" s="33">
        <v>0</v>
      </c>
      <c r="L1210" s="33">
        <v>0</v>
      </c>
      <c r="M1210" s="35">
        <f t="shared" si="56"/>
        <v>0</v>
      </c>
    </row>
    <row r="1211" spans="1:13" x14ac:dyDescent="0.2">
      <c r="A1211" s="2">
        <v>42412</v>
      </c>
      <c r="B1211" s="10">
        <v>23.497499999999999</v>
      </c>
      <c r="C1211" s="7">
        <v>507.08010000000002</v>
      </c>
      <c r="D1211" s="5">
        <v>102.01</v>
      </c>
      <c r="F1211" s="11">
        <f t="shared" si="54"/>
        <v>0</v>
      </c>
      <c r="G1211" s="8">
        <f t="shared" si="55"/>
        <v>507.08010000000002</v>
      </c>
      <c r="K1211" s="33">
        <v>-1.1275999999999999</v>
      </c>
      <c r="L1211" s="33">
        <v>-0.16248000000000001</v>
      </c>
      <c r="M1211" s="35">
        <f t="shared" si="56"/>
        <v>-1.2900799999999999</v>
      </c>
    </row>
    <row r="1212" spans="1:13" x14ac:dyDescent="0.2">
      <c r="A1212" s="2">
        <v>42411</v>
      </c>
      <c r="B1212" s="10">
        <v>23.425000000000001</v>
      </c>
      <c r="C1212" s="7">
        <v>503.82010000000002</v>
      </c>
      <c r="D1212" s="5">
        <v>101.91</v>
      </c>
      <c r="F1212" s="11">
        <f t="shared" si="54"/>
        <v>0</v>
      </c>
      <c r="G1212" s="8">
        <f t="shared" si="55"/>
        <v>503.82010000000002</v>
      </c>
      <c r="K1212" s="33">
        <v>-4.3204200000000004</v>
      </c>
      <c r="L1212" s="33">
        <v>-3.3012000000000001</v>
      </c>
      <c r="M1212" s="35">
        <f t="shared" si="56"/>
        <v>-7.6216200000000001</v>
      </c>
    </row>
    <row r="1213" spans="1:13" x14ac:dyDescent="0.2">
      <c r="A1213" s="2">
        <v>42410</v>
      </c>
      <c r="B1213" s="10">
        <v>23.567499999999999</v>
      </c>
      <c r="C1213" s="7">
        <v>490.48</v>
      </c>
      <c r="D1213" s="5">
        <v>101</v>
      </c>
      <c r="F1213" s="11">
        <f t="shared" si="54"/>
        <v>0</v>
      </c>
      <c r="G1213" s="8">
        <f t="shared" si="55"/>
        <v>490.48</v>
      </c>
      <c r="K1213" s="33">
        <v>-2.66337</v>
      </c>
      <c r="L1213" s="33">
        <v>-5.1859599999999997</v>
      </c>
      <c r="M1213" s="35">
        <f t="shared" si="56"/>
        <v>-7.8493300000000001</v>
      </c>
    </row>
    <row r="1214" spans="1:13" x14ac:dyDescent="0.2">
      <c r="A1214" s="2">
        <v>42409</v>
      </c>
      <c r="B1214" s="10">
        <v>23.747499999999999</v>
      </c>
      <c r="C1214" s="7">
        <v>482.07010000000002</v>
      </c>
      <c r="D1214" s="5">
        <v>99.54</v>
      </c>
      <c r="F1214" s="11">
        <f t="shared" si="54"/>
        <v>0</v>
      </c>
      <c r="G1214" s="8">
        <f t="shared" si="55"/>
        <v>482.07010000000002</v>
      </c>
      <c r="K1214" s="33">
        <v>1.999355</v>
      </c>
      <c r="L1214" s="33">
        <v>0.67574400000000001</v>
      </c>
      <c r="M1214" s="35">
        <f t="shared" si="56"/>
        <v>2.6750989999999999</v>
      </c>
    </row>
    <row r="1215" spans="1:13" x14ac:dyDescent="0.2">
      <c r="A1215" s="2">
        <v>42408</v>
      </c>
      <c r="B1215" s="10">
        <v>23.752500000000001</v>
      </c>
      <c r="C1215" s="7">
        <v>488.1001</v>
      </c>
      <c r="D1215" s="5">
        <v>99.75</v>
      </c>
      <c r="F1215" s="11">
        <f t="shared" si="54"/>
        <v>0</v>
      </c>
      <c r="G1215" s="8">
        <f t="shared" si="55"/>
        <v>488.1001</v>
      </c>
      <c r="K1215" s="33">
        <v>4.4784759999999997</v>
      </c>
      <c r="L1215" s="33">
        <v>14.697010000000001</v>
      </c>
      <c r="M1215" s="35">
        <f t="shared" si="56"/>
        <v>19.175485999999999</v>
      </c>
    </row>
    <row r="1216" spans="1:13" x14ac:dyDescent="0.2">
      <c r="A1216" s="2">
        <v>42405</v>
      </c>
      <c r="B1216" s="10">
        <v>23.504999999999999</v>
      </c>
      <c r="C1216" s="7">
        <v>502.12990000000002</v>
      </c>
      <c r="D1216" s="5">
        <v>104.07</v>
      </c>
      <c r="F1216" s="11">
        <f t="shared" si="54"/>
        <v>0</v>
      </c>
      <c r="G1216" s="8">
        <f t="shared" si="55"/>
        <v>502.12990000000002</v>
      </c>
      <c r="K1216" s="33">
        <v>11.729010000000001</v>
      </c>
      <c r="L1216" s="33">
        <v>19.54036</v>
      </c>
      <c r="M1216" s="35">
        <f t="shared" si="56"/>
        <v>31.269370000000002</v>
      </c>
    </row>
    <row r="1217" spans="1:13" x14ac:dyDescent="0.2">
      <c r="A1217" s="2">
        <v>42404</v>
      </c>
      <c r="B1217" s="10">
        <v>24.15</v>
      </c>
      <c r="C1217" s="7">
        <v>536.26</v>
      </c>
      <c r="D1217" s="5">
        <v>110.49</v>
      </c>
      <c r="F1217" s="11">
        <f t="shared" si="54"/>
        <v>0</v>
      </c>
      <c r="G1217" s="8">
        <f t="shared" si="55"/>
        <v>536.26</v>
      </c>
      <c r="K1217" s="33">
        <v>-1.7597400000000001</v>
      </c>
      <c r="L1217" s="33">
        <v>7.3402289999999999</v>
      </c>
      <c r="M1217" s="35">
        <f t="shared" si="56"/>
        <v>5.580489</v>
      </c>
    </row>
    <row r="1218" spans="1:13" x14ac:dyDescent="0.2">
      <c r="A1218" s="2">
        <v>42403</v>
      </c>
      <c r="B1218" s="10">
        <v>24.087499999999999</v>
      </c>
      <c r="C1218" s="7">
        <v>531.07010000000002</v>
      </c>
      <c r="D1218" s="5">
        <v>112.69</v>
      </c>
      <c r="F1218" s="11">
        <f t="shared" si="54"/>
        <v>0</v>
      </c>
      <c r="G1218" s="8">
        <f t="shared" si="55"/>
        <v>531.07010000000002</v>
      </c>
      <c r="K1218" s="33">
        <v>6.6484579999999998</v>
      </c>
      <c r="L1218" s="33">
        <v>7.3442189999999998</v>
      </c>
      <c r="M1218" s="35">
        <f t="shared" si="56"/>
        <v>13.992677</v>
      </c>
    </row>
    <row r="1219" spans="1:13" x14ac:dyDescent="0.2">
      <c r="A1219" s="2">
        <v>42402</v>
      </c>
      <c r="B1219" s="10">
        <v>23.62</v>
      </c>
      <c r="C1219" s="7">
        <v>552.1001</v>
      </c>
      <c r="D1219" s="5">
        <v>114.61</v>
      </c>
      <c r="F1219" s="11">
        <f t="shared" si="54"/>
        <v>0</v>
      </c>
      <c r="G1219" s="8">
        <f t="shared" si="55"/>
        <v>552.1001</v>
      </c>
      <c r="K1219" s="33">
        <v>7.8434429999999997</v>
      </c>
      <c r="L1219" s="33">
        <v>0.46296100000000001</v>
      </c>
      <c r="M1219" s="35">
        <f t="shared" si="56"/>
        <v>8.3064040000000006</v>
      </c>
    </row>
    <row r="1220" spans="1:13" x14ac:dyDescent="0.2">
      <c r="A1220" s="2">
        <v>42401</v>
      </c>
      <c r="B1220" s="10">
        <v>24.107500000000002</v>
      </c>
      <c r="C1220" s="7">
        <v>574.81010000000003</v>
      </c>
      <c r="D1220" s="5">
        <v>115.09</v>
      </c>
      <c r="F1220" s="11">
        <f t="shared" si="54"/>
        <v>0</v>
      </c>
      <c r="G1220" s="8">
        <f t="shared" si="55"/>
        <v>574.81010000000003</v>
      </c>
      <c r="K1220" s="33">
        <v>4.1872129999999999</v>
      </c>
      <c r="L1220" s="33">
        <v>-9.94</v>
      </c>
      <c r="M1220" s="35">
        <f t="shared" si="56"/>
        <v>-5.7527869999999997</v>
      </c>
    </row>
    <row r="1221" spans="1:13" x14ac:dyDescent="0.2">
      <c r="A1221" s="2">
        <v>42398</v>
      </c>
      <c r="B1221" s="10">
        <v>24.335000000000001</v>
      </c>
      <c r="C1221" s="7">
        <v>587</v>
      </c>
      <c r="D1221" s="5">
        <v>112.21</v>
      </c>
      <c r="F1221" s="11">
        <f t="shared" ref="F1221:F1284" si="57">B1221*$P$8</f>
        <v>0</v>
      </c>
      <c r="G1221" s="8">
        <f t="shared" ref="G1221:G1284" si="58">C1221*(1-$P$8)</f>
        <v>587</v>
      </c>
      <c r="K1221" s="33">
        <v>15.46097</v>
      </c>
      <c r="L1221" s="33">
        <v>-8.2970299999999995</v>
      </c>
      <c r="M1221" s="35">
        <f t="shared" si="56"/>
        <v>7.1639400000000002</v>
      </c>
    </row>
    <row r="1222" spans="1:13" x14ac:dyDescent="0.2">
      <c r="A1222" s="2">
        <v>42397</v>
      </c>
      <c r="B1222" s="10">
        <v>23.522500000000001</v>
      </c>
      <c r="C1222" s="7">
        <v>635.3501</v>
      </c>
      <c r="D1222" s="5">
        <v>109.11</v>
      </c>
      <c r="F1222" s="11">
        <f t="shared" si="57"/>
        <v>0</v>
      </c>
      <c r="G1222" s="8">
        <f t="shared" si="58"/>
        <v>635.3501</v>
      </c>
      <c r="K1222" s="33">
        <v>-17.3247</v>
      </c>
      <c r="L1222" s="33">
        <v>-47.585900000000002</v>
      </c>
      <c r="M1222" s="35">
        <f t="shared" ref="M1222:M1285" si="59">SUM(K1222:L1222)</f>
        <v>-64.910600000000002</v>
      </c>
    </row>
    <row r="1223" spans="1:13" x14ac:dyDescent="0.2">
      <c r="A1223" s="2">
        <v>42396</v>
      </c>
      <c r="B1223" s="10">
        <v>23.355</v>
      </c>
      <c r="C1223" s="7">
        <v>583.3501</v>
      </c>
      <c r="D1223" s="5">
        <v>94.45</v>
      </c>
      <c r="F1223" s="11">
        <f t="shared" si="57"/>
        <v>0</v>
      </c>
      <c r="G1223" s="8">
        <f t="shared" si="58"/>
        <v>583.3501</v>
      </c>
      <c r="K1223" s="33">
        <v>7.0239149999999997</v>
      </c>
      <c r="L1223" s="33">
        <v>5.7242259999999998</v>
      </c>
      <c r="M1223" s="35">
        <f t="shared" si="59"/>
        <v>12.748141</v>
      </c>
    </row>
    <row r="1224" spans="1:13" x14ac:dyDescent="0.2">
      <c r="A1224" s="2">
        <v>42395</v>
      </c>
      <c r="B1224" s="10">
        <v>24.997499999999999</v>
      </c>
      <c r="C1224" s="7">
        <v>601.25</v>
      </c>
      <c r="D1224" s="5">
        <v>97.34</v>
      </c>
      <c r="F1224" s="11">
        <f t="shared" si="57"/>
        <v>0</v>
      </c>
      <c r="G1224" s="8">
        <f t="shared" si="58"/>
        <v>601.25</v>
      </c>
      <c r="K1224" s="33">
        <v>-1.6543699999999999</v>
      </c>
      <c r="L1224" s="33">
        <v>-0.76734999999999998</v>
      </c>
      <c r="M1224" s="35">
        <f t="shared" si="59"/>
        <v>-2.4217199999999997</v>
      </c>
    </row>
    <row r="1225" spans="1:13" x14ac:dyDescent="0.2">
      <c r="A1225" s="2">
        <v>42394</v>
      </c>
      <c r="B1225" s="10">
        <v>24.86</v>
      </c>
      <c r="C1225" s="7">
        <v>596.53</v>
      </c>
      <c r="D1225" s="5">
        <v>97.01</v>
      </c>
      <c r="F1225" s="11">
        <f t="shared" si="57"/>
        <v>0</v>
      </c>
      <c r="G1225" s="8">
        <f t="shared" si="58"/>
        <v>596.53</v>
      </c>
      <c r="K1225" s="33">
        <v>0.28146300000000002</v>
      </c>
      <c r="L1225" s="33">
        <v>1.9182870000000001</v>
      </c>
      <c r="M1225" s="35">
        <f t="shared" si="59"/>
        <v>2.1997499999999999</v>
      </c>
    </row>
    <row r="1226" spans="1:13" x14ac:dyDescent="0.2">
      <c r="A1226" s="2">
        <v>42391</v>
      </c>
      <c r="B1226" s="10">
        <v>25.355</v>
      </c>
      <c r="C1226" s="7">
        <v>596.37990000000002</v>
      </c>
      <c r="D1226" s="5">
        <v>97.94</v>
      </c>
      <c r="F1226" s="11">
        <f t="shared" si="57"/>
        <v>0</v>
      </c>
      <c r="G1226" s="8">
        <f t="shared" si="58"/>
        <v>596.37990000000002</v>
      </c>
      <c r="K1226" s="33">
        <v>-7.9267099999999999</v>
      </c>
      <c r="L1226" s="33">
        <v>-9.4598099999999992</v>
      </c>
      <c r="M1226" s="35">
        <f t="shared" si="59"/>
        <v>-17.386519999999997</v>
      </c>
    </row>
    <row r="1227" spans="1:13" x14ac:dyDescent="0.2">
      <c r="A1227" s="2">
        <v>42390</v>
      </c>
      <c r="B1227" s="10">
        <v>24.074999999999999</v>
      </c>
      <c r="C1227" s="7">
        <v>575.02</v>
      </c>
      <c r="D1227" s="5">
        <v>94.16</v>
      </c>
      <c r="F1227" s="11">
        <f t="shared" si="57"/>
        <v>0</v>
      </c>
      <c r="G1227" s="8">
        <f t="shared" si="58"/>
        <v>575.02</v>
      </c>
      <c r="K1227" s="33">
        <v>-0.99383999999999995</v>
      </c>
      <c r="L1227" s="33">
        <v>0.34335500000000002</v>
      </c>
      <c r="M1227" s="35">
        <f t="shared" si="59"/>
        <v>-0.65048499999999998</v>
      </c>
    </row>
    <row r="1228" spans="1:13" x14ac:dyDescent="0.2">
      <c r="A1228" s="2">
        <v>42389</v>
      </c>
      <c r="B1228" s="10">
        <v>24.197500000000002</v>
      </c>
      <c r="C1228" s="7">
        <v>571.77</v>
      </c>
      <c r="D1228" s="5">
        <v>94.35</v>
      </c>
      <c r="F1228" s="11">
        <f t="shared" si="57"/>
        <v>0</v>
      </c>
      <c r="G1228" s="8">
        <f t="shared" si="58"/>
        <v>571.77</v>
      </c>
      <c r="K1228" s="33">
        <v>0.87530399999999997</v>
      </c>
      <c r="L1228" s="33">
        <v>3.0512890000000001</v>
      </c>
      <c r="M1228" s="35">
        <f t="shared" si="59"/>
        <v>3.926593</v>
      </c>
    </row>
    <row r="1229" spans="1:13" x14ac:dyDescent="0.2">
      <c r="A1229" s="2">
        <v>42388</v>
      </c>
      <c r="B1229" s="10">
        <v>24.164999999999999</v>
      </c>
      <c r="C1229" s="7">
        <v>574.48</v>
      </c>
      <c r="D1229" s="5">
        <v>95.26</v>
      </c>
      <c r="F1229" s="11">
        <f t="shared" si="57"/>
        <v>0</v>
      </c>
      <c r="G1229" s="8">
        <f t="shared" si="58"/>
        <v>574.48</v>
      </c>
      <c r="K1229" s="33">
        <v>-1.3447800000000001</v>
      </c>
      <c r="L1229" s="33">
        <v>-1.2158100000000001</v>
      </c>
      <c r="M1229" s="35">
        <f t="shared" si="59"/>
        <v>-2.5605900000000004</v>
      </c>
    </row>
    <row r="1230" spans="1:13" x14ac:dyDescent="0.2">
      <c r="A1230" s="2">
        <v>42387</v>
      </c>
      <c r="B1230" s="10">
        <v>24.282499999999999</v>
      </c>
      <c r="C1230" s="7">
        <v>570.17989999999998</v>
      </c>
      <c r="D1230" s="5">
        <v>94.97</v>
      </c>
      <c r="F1230" s="11">
        <f t="shared" si="57"/>
        <v>0</v>
      </c>
      <c r="G1230" s="8">
        <f t="shared" si="58"/>
        <v>570.17989999999998</v>
      </c>
      <c r="K1230" s="33">
        <v>0</v>
      </c>
      <c r="L1230" s="33">
        <v>0</v>
      </c>
      <c r="M1230" s="35">
        <f t="shared" si="59"/>
        <v>0</v>
      </c>
    </row>
    <row r="1231" spans="1:13" x14ac:dyDescent="0.2">
      <c r="A1231" s="2">
        <v>42384</v>
      </c>
      <c r="B1231" s="10">
        <v>24.282499999999999</v>
      </c>
      <c r="C1231" s="7">
        <v>570.17989999999998</v>
      </c>
      <c r="D1231" s="5">
        <v>94.97</v>
      </c>
      <c r="F1231" s="11">
        <f t="shared" si="57"/>
        <v>0</v>
      </c>
      <c r="G1231" s="8">
        <f t="shared" si="58"/>
        <v>570.17989999999998</v>
      </c>
      <c r="K1231" s="33">
        <v>7.9534760000000002</v>
      </c>
      <c r="L1231" s="33">
        <v>9.7670680000000001</v>
      </c>
      <c r="M1231" s="35">
        <f t="shared" si="59"/>
        <v>17.720544</v>
      </c>
    </row>
    <row r="1232" spans="1:13" x14ac:dyDescent="0.2">
      <c r="A1232" s="2">
        <v>42383</v>
      </c>
      <c r="B1232" s="10">
        <v>24.88</v>
      </c>
      <c r="C1232" s="7">
        <v>593</v>
      </c>
      <c r="D1232" s="5">
        <v>98.37</v>
      </c>
      <c r="F1232" s="11">
        <f t="shared" si="57"/>
        <v>0</v>
      </c>
      <c r="G1232" s="8">
        <f t="shared" si="58"/>
        <v>593</v>
      </c>
      <c r="K1232" s="33">
        <v>-4.0602400000000003</v>
      </c>
      <c r="L1232" s="33">
        <v>-8.3769399999999994</v>
      </c>
      <c r="M1232" s="35">
        <f t="shared" si="59"/>
        <v>-12.43718</v>
      </c>
    </row>
    <row r="1233" spans="1:13" x14ac:dyDescent="0.2">
      <c r="A1233" s="2">
        <v>42382</v>
      </c>
      <c r="B1233" s="10">
        <v>24.3475</v>
      </c>
      <c r="C1233" s="7">
        <v>581.81010000000003</v>
      </c>
      <c r="D1233" s="5">
        <v>95.44</v>
      </c>
      <c r="F1233" s="11">
        <f t="shared" si="57"/>
        <v>0</v>
      </c>
      <c r="G1233" s="8">
        <f t="shared" si="58"/>
        <v>581.81010000000003</v>
      </c>
      <c r="K1233" s="33">
        <v>12.372719999999999</v>
      </c>
      <c r="L1233" s="33">
        <v>11.398949999999999</v>
      </c>
      <c r="M1233" s="35">
        <f t="shared" si="59"/>
        <v>23.77167</v>
      </c>
    </row>
    <row r="1234" spans="1:13" x14ac:dyDescent="0.2">
      <c r="A1234" s="2">
        <v>42381</v>
      </c>
      <c r="B1234" s="10">
        <v>24.99</v>
      </c>
      <c r="C1234" s="7">
        <v>617.88990000000001</v>
      </c>
      <c r="D1234" s="5">
        <v>99.37</v>
      </c>
      <c r="F1234" s="11">
        <f t="shared" si="57"/>
        <v>0</v>
      </c>
      <c r="G1234" s="8">
        <f t="shared" si="58"/>
        <v>617.88990000000001</v>
      </c>
      <c r="K1234" s="33">
        <v>-0.28877999999999998</v>
      </c>
      <c r="L1234" s="33">
        <v>-5.2735700000000003</v>
      </c>
      <c r="M1234" s="35">
        <f t="shared" si="59"/>
        <v>-5.5623500000000003</v>
      </c>
    </row>
    <row r="1235" spans="1:13" x14ac:dyDescent="0.2">
      <c r="A1235" s="2">
        <v>42380</v>
      </c>
      <c r="B1235" s="10">
        <v>24.6325</v>
      </c>
      <c r="C1235" s="7">
        <v>617.74</v>
      </c>
      <c r="D1235" s="5">
        <v>97.51</v>
      </c>
      <c r="F1235" s="11">
        <f t="shared" si="57"/>
        <v>0</v>
      </c>
      <c r="G1235" s="8">
        <f t="shared" si="58"/>
        <v>617.74</v>
      </c>
      <c r="K1235" s="33">
        <v>-3.80111</v>
      </c>
      <c r="L1235" s="33">
        <v>0.302784</v>
      </c>
      <c r="M1235" s="35">
        <f t="shared" si="59"/>
        <v>-3.498326</v>
      </c>
    </row>
    <row r="1236" spans="1:13" x14ac:dyDescent="0.2">
      <c r="A1236" s="2">
        <v>42377</v>
      </c>
      <c r="B1236" s="10">
        <v>24.24</v>
      </c>
      <c r="C1236" s="7">
        <v>607.04999999999995</v>
      </c>
      <c r="D1236" s="5">
        <v>97.33</v>
      </c>
      <c r="F1236" s="11">
        <f t="shared" si="57"/>
        <v>0</v>
      </c>
      <c r="G1236" s="8">
        <f t="shared" si="58"/>
        <v>607.04999999999995</v>
      </c>
      <c r="K1236" s="33">
        <v>0.20927299999999999</v>
      </c>
      <c r="L1236" s="33">
        <v>2.2201059999999999</v>
      </c>
      <c r="M1236" s="35">
        <f t="shared" si="59"/>
        <v>2.429379</v>
      </c>
    </row>
    <row r="1237" spans="1:13" x14ac:dyDescent="0.2">
      <c r="A1237" s="2">
        <v>42376</v>
      </c>
      <c r="B1237" s="10">
        <v>24.112500000000001</v>
      </c>
      <c r="C1237" s="7">
        <v>607.93989999999997</v>
      </c>
      <c r="D1237" s="5">
        <v>97.92</v>
      </c>
      <c r="F1237" s="11">
        <f t="shared" si="57"/>
        <v>0</v>
      </c>
      <c r="G1237" s="8">
        <f t="shared" si="58"/>
        <v>607.93989999999997</v>
      </c>
      <c r="K1237" s="33">
        <v>8.8901369999999993</v>
      </c>
      <c r="L1237" s="33">
        <v>14.109299999999999</v>
      </c>
      <c r="M1237" s="35">
        <f t="shared" si="59"/>
        <v>22.999437</v>
      </c>
    </row>
    <row r="1238" spans="1:13" x14ac:dyDescent="0.2">
      <c r="A1238" s="2">
        <v>42375</v>
      </c>
      <c r="B1238" s="10">
        <v>25.175000000000001</v>
      </c>
      <c r="C1238" s="7">
        <v>632.6499</v>
      </c>
      <c r="D1238" s="5">
        <v>102.97</v>
      </c>
      <c r="F1238" s="11">
        <f t="shared" si="57"/>
        <v>0</v>
      </c>
      <c r="G1238" s="8">
        <f t="shared" si="58"/>
        <v>632.6499</v>
      </c>
      <c r="K1238" s="33">
        <v>0.71355400000000002</v>
      </c>
      <c r="L1238" s="33">
        <v>-1.9269000000000001</v>
      </c>
      <c r="M1238" s="35">
        <f t="shared" si="59"/>
        <v>-1.213346</v>
      </c>
    </row>
    <row r="1239" spans="1:13" x14ac:dyDescent="0.2">
      <c r="A1239" s="2">
        <v>42374</v>
      </c>
      <c r="B1239" s="10">
        <v>25.677499999999998</v>
      </c>
      <c r="C1239" s="7">
        <v>633.79</v>
      </c>
      <c r="D1239" s="5">
        <v>102.73</v>
      </c>
      <c r="F1239" s="11">
        <f t="shared" si="57"/>
        <v>0</v>
      </c>
      <c r="G1239" s="8">
        <f t="shared" si="58"/>
        <v>633.79</v>
      </c>
      <c r="K1239" s="33">
        <v>1.5007740000000001</v>
      </c>
      <c r="L1239" s="33">
        <v>-3.1681499999999998</v>
      </c>
      <c r="M1239" s="35">
        <f t="shared" si="59"/>
        <v>-1.6673759999999997</v>
      </c>
    </row>
    <row r="1240" spans="1:13" x14ac:dyDescent="0.2">
      <c r="A1240" s="2">
        <v>42373</v>
      </c>
      <c r="B1240" s="10">
        <v>26.337499999999999</v>
      </c>
      <c r="C1240" s="7">
        <v>636.99</v>
      </c>
      <c r="D1240" s="5">
        <v>102.22</v>
      </c>
      <c r="F1240" s="11">
        <f t="shared" si="57"/>
        <v>0</v>
      </c>
      <c r="G1240" s="8">
        <f t="shared" si="58"/>
        <v>636.99</v>
      </c>
      <c r="K1240" s="33">
        <v>12.861330000000001</v>
      </c>
      <c r="L1240" s="33">
        <v>8.0346139999999995</v>
      </c>
      <c r="M1240" s="35">
        <f t="shared" si="59"/>
        <v>20.895944</v>
      </c>
    </row>
    <row r="1241" spans="1:13" x14ac:dyDescent="0.2">
      <c r="A1241" s="2">
        <v>42370</v>
      </c>
      <c r="B1241" s="10">
        <v>26.315000000000001</v>
      </c>
      <c r="C1241" s="7">
        <v>675.88990000000001</v>
      </c>
      <c r="D1241" s="5">
        <v>104.66</v>
      </c>
      <c r="F1241" s="11">
        <f t="shared" si="57"/>
        <v>0</v>
      </c>
      <c r="G1241" s="8">
        <f t="shared" si="58"/>
        <v>675.88990000000001</v>
      </c>
      <c r="K1241" s="33">
        <v>0</v>
      </c>
      <c r="L1241" s="33">
        <v>0</v>
      </c>
      <c r="M1241" s="35">
        <f t="shared" si="59"/>
        <v>0</v>
      </c>
    </row>
    <row r="1242" spans="1:13" x14ac:dyDescent="0.2">
      <c r="A1242" s="2">
        <v>42369</v>
      </c>
      <c r="B1242" s="10">
        <v>26.315000000000001</v>
      </c>
      <c r="C1242" s="7">
        <v>675.88990000000001</v>
      </c>
      <c r="D1242" s="5">
        <v>104.66</v>
      </c>
      <c r="F1242" s="11">
        <f t="shared" si="57"/>
        <v>0</v>
      </c>
      <c r="G1242" s="8">
        <f t="shared" si="58"/>
        <v>675.88990000000001</v>
      </c>
      <c r="K1242" s="33">
        <v>4.7073489999999998</v>
      </c>
      <c r="L1242" s="33">
        <v>3.934161</v>
      </c>
      <c r="M1242" s="35">
        <f t="shared" si="59"/>
        <v>8.6415100000000002</v>
      </c>
    </row>
    <row r="1243" spans="1:13" x14ac:dyDescent="0.2">
      <c r="A1243" s="2">
        <v>42368</v>
      </c>
      <c r="B1243" s="10">
        <v>26.83</v>
      </c>
      <c r="C1243" s="7">
        <v>689.07010000000002</v>
      </c>
      <c r="D1243" s="5">
        <v>106.22</v>
      </c>
      <c r="F1243" s="11">
        <f t="shared" si="57"/>
        <v>0</v>
      </c>
      <c r="G1243" s="8">
        <f t="shared" si="58"/>
        <v>689.07010000000002</v>
      </c>
      <c r="K1243" s="33">
        <v>1.8594219999999999</v>
      </c>
      <c r="L1243" s="33">
        <v>2.5962679999999998</v>
      </c>
      <c r="M1243" s="35">
        <f t="shared" si="59"/>
        <v>4.4556899999999997</v>
      </c>
    </row>
    <row r="1244" spans="1:13" x14ac:dyDescent="0.2">
      <c r="A1244" s="2">
        <v>42367</v>
      </c>
      <c r="B1244" s="10">
        <v>27.184999999999999</v>
      </c>
      <c r="C1244" s="7">
        <v>693.97</v>
      </c>
      <c r="D1244" s="5">
        <v>107.26</v>
      </c>
      <c r="F1244" s="11">
        <f t="shared" si="57"/>
        <v>0</v>
      </c>
      <c r="G1244" s="8">
        <f t="shared" si="58"/>
        <v>693.97</v>
      </c>
      <c r="K1244" s="33">
        <v>-6.53423</v>
      </c>
      <c r="L1244" s="33">
        <v>-3.2611400000000001</v>
      </c>
      <c r="M1244" s="35">
        <f t="shared" si="59"/>
        <v>-9.7953700000000001</v>
      </c>
    </row>
    <row r="1245" spans="1:13" x14ac:dyDescent="0.2">
      <c r="A1245" s="2">
        <v>42366</v>
      </c>
      <c r="B1245" s="10">
        <v>26.704999999999998</v>
      </c>
      <c r="C1245" s="7">
        <v>675.2</v>
      </c>
      <c r="D1245" s="5">
        <v>105.93</v>
      </c>
      <c r="F1245" s="11">
        <f t="shared" si="57"/>
        <v>0</v>
      </c>
      <c r="G1245" s="8">
        <f t="shared" si="58"/>
        <v>675.2</v>
      </c>
      <c r="K1245" s="33">
        <v>-3.90551</v>
      </c>
      <c r="L1245" s="33">
        <v>-3.6647099999999999</v>
      </c>
      <c r="M1245" s="35">
        <f t="shared" si="59"/>
        <v>-7.5702199999999999</v>
      </c>
    </row>
    <row r="1246" spans="1:13" x14ac:dyDescent="0.2">
      <c r="A1246" s="2">
        <v>42363</v>
      </c>
      <c r="B1246" s="10">
        <v>27.0075</v>
      </c>
      <c r="C1246" s="7">
        <v>662.79</v>
      </c>
      <c r="D1246" s="5">
        <v>105.02</v>
      </c>
      <c r="F1246" s="11">
        <f t="shared" si="57"/>
        <v>0</v>
      </c>
      <c r="G1246" s="8">
        <f t="shared" si="58"/>
        <v>662.79</v>
      </c>
      <c r="K1246" s="33">
        <v>0</v>
      </c>
      <c r="L1246" s="33">
        <v>0</v>
      </c>
      <c r="M1246" s="35">
        <f t="shared" si="59"/>
        <v>0</v>
      </c>
    </row>
    <row r="1247" spans="1:13" x14ac:dyDescent="0.2">
      <c r="A1247" s="2">
        <v>42362</v>
      </c>
      <c r="B1247" s="10">
        <v>27.0075</v>
      </c>
      <c r="C1247" s="7">
        <v>662.79</v>
      </c>
      <c r="D1247" s="5">
        <v>105.02</v>
      </c>
      <c r="F1247" s="11">
        <f t="shared" si="57"/>
        <v>0</v>
      </c>
      <c r="G1247" s="8">
        <f t="shared" si="58"/>
        <v>662.79</v>
      </c>
      <c r="K1247" s="33">
        <v>0.398225</v>
      </c>
      <c r="L1247" s="33">
        <v>-1.60548</v>
      </c>
      <c r="M1247" s="35">
        <f t="shared" si="59"/>
        <v>-1.207255</v>
      </c>
    </row>
    <row r="1248" spans="1:13" x14ac:dyDescent="0.2">
      <c r="A1248" s="2">
        <v>42361</v>
      </c>
      <c r="B1248" s="10">
        <v>27.1525</v>
      </c>
      <c r="C1248" s="7">
        <v>663.7</v>
      </c>
      <c r="D1248" s="5">
        <v>104.63</v>
      </c>
      <c r="F1248" s="11">
        <f t="shared" si="57"/>
        <v>0</v>
      </c>
      <c r="G1248" s="8">
        <f t="shared" si="58"/>
        <v>663.7</v>
      </c>
      <c r="K1248" s="33">
        <v>-0.41288999999999998</v>
      </c>
      <c r="L1248" s="33">
        <v>3.6631070000000001</v>
      </c>
      <c r="M1248" s="35">
        <f t="shared" si="59"/>
        <v>3.2502170000000001</v>
      </c>
    </row>
    <row r="1249" spans="1:13" x14ac:dyDescent="0.2">
      <c r="A1249" s="2">
        <v>42360</v>
      </c>
      <c r="B1249" s="10">
        <v>26.807500000000001</v>
      </c>
      <c r="C1249" s="7">
        <v>663.1499</v>
      </c>
      <c r="D1249" s="5">
        <v>105.51</v>
      </c>
      <c r="F1249" s="11">
        <f t="shared" si="57"/>
        <v>0</v>
      </c>
      <c r="G1249" s="8">
        <f t="shared" si="58"/>
        <v>663.1499</v>
      </c>
      <c r="K1249" s="33">
        <v>0.46693600000000002</v>
      </c>
      <c r="L1249" s="33">
        <v>-2.4780199999999999</v>
      </c>
      <c r="M1249" s="35">
        <f t="shared" si="59"/>
        <v>-2.0110839999999999</v>
      </c>
    </row>
    <row r="1250" spans="1:13" x14ac:dyDescent="0.2">
      <c r="A1250" s="2">
        <v>42359</v>
      </c>
      <c r="B1250" s="10">
        <v>26.8325</v>
      </c>
      <c r="C1250" s="7">
        <v>664.51</v>
      </c>
      <c r="D1250" s="5">
        <v>104.77</v>
      </c>
      <c r="F1250" s="11">
        <f t="shared" si="57"/>
        <v>0</v>
      </c>
      <c r="G1250" s="8">
        <f t="shared" si="58"/>
        <v>664.51</v>
      </c>
      <c r="K1250" s="33">
        <v>-0.33993000000000001</v>
      </c>
      <c r="L1250" s="33">
        <v>-1.6501300000000001</v>
      </c>
      <c r="M1250" s="35">
        <f t="shared" si="59"/>
        <v>-1.9900600000000002</v>
      </c>
    </row>
    <row r="1251" spans="1:13" x14ac:dyDescent="0.2">
      <c r="A1251" s="2">
        <v>42356</v>
      </c>
      <c r="B1251" s="10">
        <v>26.5075</v>
      </c>
      <c r="C1251" s="7">
        <v>664.13990000000001</v>
      </c>
      <c r="D1251" s="5">
        <v>104.04</v>
      </c>
      <c r="F1251" s="11">
        <f t="shared" si="57"/>
        <v>0</v>
      </c>
      <c r="G1251" s="8">
        <f t="shared" si="58"/>
        <v>664.13990000000001</v>
      </c>
      <c r="K1251" s="33">
        <v>2.6482739999999998</v>
      </c>
      <c r="L1251" s="33">
        <v>5.4572510000000003</v>
      </c>
      <c r="M1251" s="35">
        <f t="shared" si="59"/>
        <v>8.1055250000000001</v>
      </c>
    </row>
    <row r="1252" spans="1:13" x14ac:dyDescent="0.2">
      <c r="A1252" s="2">
        <v>42355</v>
      </c>
      <c r="B1252" s="10">
        <v>27.245000000000001</v>
      </c>
      <c r="C1252" s="7">
        <v>670.6499</v>
      </c>
      <c r="D1252" s="5">
        <v>106.22</v>
      </c>
      <c r="F1252" s="11">
        <f t="shared" si="57"/>
        <v>0</v>
      </c>
      <c r="G1252" s="8">
        <f t="shared" si="58"/>
        <v>670.6499</v>
      </c>
      <c r="K1252" s="33">
        <v>2.0895229999999998</v>
      </c>
      <c r="L1252" s="33">
        <v>0.52456199999999997</v>
      </c>
      <c r="M1252" s="35">
        <f t="shared" si="59"/>
        <v>2.6140849999999998</v>
      </c>
    </row>
    <row r="1253" spans="1:13" x14ac:dyDescent="0.2">
      <c r="A1253" s="2">
        <v>42354</v>
      </c>
      <c r="B1253" s="10">
        <v>27.835000000000001</v>
      </c>
      <c r="C1253" s="7">
        <v>675.77</v>
      </c>
      <c r="D1253" s="5">
        <v>106.79</v>
      </c>
      <c r="F1253" s="11">
        <f t="shared" si="57"/>
        <v>0</v>
      </c>
      <c r="G1253" s="8">
        <f t="shared" si="58"/>
        <v>675.77</v>
      </c>
      <c r="K1253" s="33">
        <v>-5.8124500000000001</v>
      </c>
      <c r="L1253" s="33">
        <v>-6.84633</v>
      </c>
      <c r="M1253" s="35">
        <f t="shared" si="59"/>
        <v>-12.65878</v>
      </c>
    </row>
    <row r="1254" spans="1:13" x14ac:dyDescent="0.2">
      <c r="A1254" s="2">
        <v>42353</v>
      </c>
      <c r="B1254" s="10">
        <v>27.622499999999999</v>
      </c>
      <c r="C1254" s="7">
        <v>658.63990000000001</v>
      </c>
      <c r="D1254" s="5">
        <v>104.55</v>
      </c>
      <c r="F1254" s="11">
        <f t="shared" si="57"/>
        <v>0</v>
      </c>
      <c r="G1254" s="8">
        <f t="shared" si="58"/>
        <v>658.63990000000001</v>
      </c>
      <c r="K1254" s="33">
        <v>9.1180999999999998E-2</v>
      </c>
      <c r="L1254" s="33">
        <v>-0.77037</v>
      </c>
      <c r="M1254" s="35">
        <f t="shared" si="59"/>
        <v>-0.67918900000000004</v>
      </c>
    </row>
    <row r="1255" spans="1:13" x14ac:dyDescent="0.2">
      <c r="A1255" s="2">
        <v>42352</v>
      </c>
      <c r="B1255" s="10">
        <v>28.12</v>
      </c>
      <c r="C1255" s="7">
        <v>657.90989999999999</v>
      </c>
      <c r="D1255" s="5">
        <v>104.66</v>
      </c>
      <c r="F1255" s="11">
        <f t="shared" si="57"/>
        <v>0</v>
      </c>
      <c r="G1255" s="8">
        <f t="shared" si="58"/>
        <v>657.90989999999999</v>
      </c>
      <c r="K1255" s="33">
        <v>-5.7617200000000004</v>
      </c>
      <c r="L1255" s="33">
        <v>-8.7082700000000006</v>
      </c>
      <c r="M1255" s="35">
        <f t="shared" si="59"/>
        <v>-14.469990000000001</v>
      </c>
    </row>
    <row r="1256" spans="1:13" x14ac:dyDescent="0.2">
      <c r="A1256" s="2">
        <v>42349</v>
      </c>
      <c r="B1256" s="10">
        <v>28.295000000000002</v>
      </c>
      <c r="C1256" s="7">
        <v>640.1499</v>
      </c>
      <c r="D1256" s="5">
        <v>102.12</v>
      </c>
      <c r="F1256" s="11">
        <f t="shared" si="57"/>
        <v>0</v>
      </c>
      <c r="G1256" s="8">
        <f t="shared" si="58"/>
        <v>640.1499</v>
      </c>
      <c r="K1256" s="33">
        <v>7.8386979999999999</v>
      </c>
      <c r="L1256" s="33">
        <v>9.0990870000000008</v>
      </c>
      <c r="M1256" s="35">
        <f t="shared" si="59"/>
        <v>16.937785000000002</v>
      </c>
    </row>
    <row r="1257" spans="1:13" x14ac:dyDescent="0.2">
      <c r="A1257" s="2">
        <v>42348</v>
      </c>
      <c r="B1257" s="10">
        <v>29.0425</v>
      </c>
      <c r="C1257" s="7">
        <v>662.32010000000002</v>
      </c>
      <c r="D1257" s="5">
        <v>105.42</v>
      </c>
      <c r="F1257" s="11">
        <f t="shared" si="57"/>
        <v>0</v>
      </c>
      <c r="G1257" s="8">
        <f t="shared" si="58"/>
        <v>662.32010000000002</v>
      </c>
      <c r="K1257" s="33">
        <v>0.72558400000000001</v>
      </c>
      <c r="L1257" s="33">
        <v>-2.37059</v>
      </c>
      <c r="M1257" s="35">
        <f t="shared" si="59"/>
        <v>-1.645006</v>
      </c>
    </row>
    <row r="1258" spans="1:13" x14ac:dyDescent="0.2">
      <c r="A1258" s="2">
        <v>42347</v>
      </c>
      <c r="B1258" s="10">
        <v>28.905000000000001</v>
      </c>
      <c r="C1258" s="7">
        <v>664.79</v>
      </c>
      <c r="D1258" s="5">
        <v>104.6</v>
      </c>
      <c r="F1258" s="11">
        <f t="shared" si="57"/>
        <v>0</v>
      </c>
      <c r="G1258" s="8">
        <f t="shared" si="58"/>
        <v>664.79</v>
      </c>
      <c r="K1258" s="33">
        <v>4.5874540000000001</v>
      </c>
      <c r="L1258" s="33">
        <v>4.7015060000000002</v>
      </c>
      <c r="M1258" s="35">
        <f t="shared" si="59"/>
        <v>9.2889599999999994</v>
      </c>
    </row>
    <row r="1259" spans="1:13" x14ac:dyDescent="0.2">
      <c r="A1259" s="2">
        <v>42346</v>
      </c>
      <c r="B1259" s="10">
        <v>29.557500000000001</v>
      </c>
      <c r="C1259" s="7">
        <v>677.33010000000002</v>
      </c>
      <c r="D1259" s="5">
        <v>106.49</v>
      </c>
      <c r="F1259" s="11">
        <f t="shared" si="57"/>
        <v>0</v>
      </c>
      <c r="G1259" s="8">
        <f t="shared" si="58"/>
        <v>677.33010000000002</v>
      </c>
      <c r="K1259" s="33">
        <v>-2.47424</v>
      </c>
      <c r="L1259" s="33">
        <v>-2.9076900000000001</v>
      </c>
      <c r="M1259" s="35">
        <f t="shared" si="59"/>
        <v>-5.3819300000000005</v>
      </c>
    </row>
    <row r="1260" spans="1:13" x14ac:dyDescent="0.2">
      <c r="A1260" s="2">
        <v>42345</v>
      </c>
      <c r="B1260" s="10">
        <v>29.57</v>
      </c>
      <c r="C1260" s="7">
        <v>669.83010000000002</v>
      </c>
      <c r="D1260" s="5">
        <v>105.61</v>
      </c>
      <c r="F1260" s="11">
        <f t="shared" si="57"/>
        <v>0</v>
      </c>
      <c r="G1260" s="8">
        <f t="shared" si="58"/>
        <v>669.83010000000002</v>
      </c>
      <c r="K1260" s="33">
        <v>1.0555159999999999</v>
      </c>
      <c r="L1260" s="33">
        <v>1.439011</v>
      </c>
      <c r="M1260" s="35">
        <f t="shared" si="59"/>
        <v>2.4945269999999997</v>
      </c>
    </row>
    <row r="1261" spans="1:13" x14ac:dyDescent="0.2">
      <c r="A1261" s="2">
        <v>42342</v>
      </c>
      <c r="B1261" s="10">
        <v>29.7575</v>
      </c>
      <c r="C1261" s="7">
        <v>672.63990000000001</v>
      </c>
      <c r="D1261" s="5">
        <v>106.18</v>
      </c>
      <c r="F1261" s="11">
        <f t="shared" si="57"/>
        <v>0</v>
      </c>
      <c r="G1261" s="8">
        <f t="shared" si="58"/>
        <v>672.63990000000001</v>
      </c>
      <c r="K1261" s="33">
        <v>-2.7557</v>
      </c>
      <c r="L1261" s="33">
        <v>-3.7141000000000002</v>
      </c>
      <c r="M1261" s="35">
        <f t="shared" si="59"/>
        <v>-6.4698000000000002</v>
      </c>
    </row>
    <row r="1262" spans="1:13" x14ac:dyDescent="0.2">
      <c r="A1262" s="2">
        <v>42341</v>
      </c>
      <c r="B1262" s="10">
        <v>28.8</v>
      </c>
      <c r="C1262" s="7">
        <v>666.25</v>
      </c>
      <c r="D1262" s="5">
        <v>104.38</v>
      </c>
      <c r="F1262" s="11">
        <f t="shared" si="57"/>
        <v>0</v>
      </c>
      <c r="G1262" s="8">
        <f t="shared" si="58"/>
        <v>666.25</v>
      </c>
      <c r="K1262" s="33">
        <v>3.4113159999999998</v>
      </c>
      <c r="L1262" s="33">
        <v>4.9161330000000003</v>
      </c>
      <c r="M1262" s="35">
        <f t="shared" si="59"/>
        <v>8.3274489999999997</v>
      </c>
    </row>
    <row r="1263" spans="1:13" x14ac:dyDescent="0.2">
      <c r="A1263" s="2">
        <v>42340</v>
      </c>
      <c r="B1263" s="10">
        <v>29.07</v>
      </c>
      <c r="C1263" s="7">
        <v>676.01</v>
      </c>
      <c r="D1263" s="5">
        <v>106.07</v>
      </c>
      <c r="F1263" s="11">
        <f t="shared" si="57"/>
        <v>0</v>
      </c>
      <c r="G1263" s="8">
        <f t="shared" si="58"/>
        <v>676.01</v>
      </c>
      <c r="K1263" s="33">
        <v>1.1869050000000001</v>
      </c>
      <c r="L1263" s="33">
        <v>2.8334609999999998</v>
      </c>
      <c r="M1263" s="35">
        <f t="shared" si="59"/>
        <v>4.0203660000000001</v>
      </c>
    </row>
    <row r="1264" spans="1:13" x14ac:dyDescent="0.2">
      <c r="A1264" s="2">
        <v>42339</v>
      </c>
      <c r="B1264" s="10">
        <v>29.335000000000001</v>
      </c>
      <c r="C1264" s="7">
        <v>679.06010000000003</v>
      </c>
      <c r="D1264" s="5">
        <v>107.12</v>
      </c>
      <c r="F1264" s="11">
        <f t="shared" si="57"/>
        <v>0</v>
      </c>
      <c r="G1264" s="8">
        <f t="shared" si="58"/>
        <v>679.06010000000003</v>
      </c>
      <c r="K1264" s="33">
        <v>-4.5597300000000001</v>
      </c>
      <c r="L1264" s="33">
        <v>-9.9684000000000008</v>
      </c>
      <c r="M1264" s="35">
        <f t="shared" si="59"/>
        <v>-14.528130000000001</v>
      </c>
    </row>
    <row r="1265" spans="1:13" x14ac:dyDescent="0.2">
      <c r="A1265" s="2">
        <v>42338</v>
      </c>
      <c r="B1265" s="10">
        <v>29.574999999999999</v>
      </c>
      <c r="C1265" s="7">
        <v>664.8</v>
      </c>
      <c r="D1265" s="5">
        <v>104.24</v>
      </c>
      <c r="F1265" s="11">
        <f t="shared" si="57"/>
        <v>0</v>
      </c>
      <c r="G1265" s="8">
        <f t="shared" si="58"/>
        <v>664.8</v>
      </c>
      <c r="K1265" s="33">
        <v>2.7184219999999999</v>
      </c>
      <c r="L1265" s="33">
        <v>4.2373390000000004</v>
      </c>
      <c r="M1265" s="35">
        <f t="shared" si="59"/>
        <v>6.9557610000000007</v>
      </c>
    </row>
    <row r="1266" spans="1:13" x14ac:dyDescent="0.2">
      <c r="A1266" s="2">
        <v>42335</v>
      </c>
      <c r="B1266" s="10">
        <v>29.452500000000001</v>
      </c>
      <c r="C1266" s="7">
        <v>673.26</v>
      </c>
      <c r="D1266" s="5">
        <v>105.45</v>
      </c>
      <c r="F1266" s="11">
        <f t="shared" si="57"/>
        <v>0</v>
      </c>
      <c r="G1266" s="8">
        <f t="shared" si="58"/>
        <v>673.26</v>
      </c>
      <c r="K1266" s="33">
        <v>0.72533499999999995</v>
      </c>
      <c r="L1266" s="33">
        <v>-0.25583</v>
      </c>
      <c r="M1266" s="35">
        <f t="shared" si="59"/>
        <v>0.46950499999999995</v>
      </c>
    </row>
    <row r="1267" spans="1:13" x14ac:dyDescent="0.2">
      <c r="A1267" s="2">
        <v>42334</v>
      </c>
      <c r="B1267" s="10">
        <v>29.5075</v>
      </c>
      <c r="C1267" s="7">
        <v>675.34010000000001</v>
      </c>
      <c r="D1267" s="5">
        <v>105.41</v>
      </c>
      <c r="F1267" s="11">
        <f t="shared" si="57"/>
        <v>0</v>
      </c>
      <c r="G1267" s="8">
        <f t="shared" si="58"/>
        <v>675.34010000000001</v>
      </c>
      <c r="K1267" s="33">
        <v>0</v>
      </c>
      <c r="L1267" s="33">
        <v>0</v>
      </c>
      <c r="M1267" s="35">
        <f t="shared" si="59"/>
        <v>0</v>
      </c>
    </row>
    <row r="1268" spans="1:13" x14ac:dyDescent="0.2">
      <c r="A1268" s="2">
        <v>42333</v>
      </c>
      <c r="B1268" s="10">
        <v>29.5075</v>
      </c>
      <c r="C1268" s="7">
        <v>675.34010000000001</v>
      </c>
      <c r="D1268" s="5">
        <v>105.41</v>
      </c>
      <c r="F1268" s="11">
        <f t="shared" si="57"/>
        <v>0</v>
      </c>
      <c r="G1268" s="8">
        <f t="shared" si="58"/>
        <v>675.34010000000001</v>
      </c>
      <c r="K1268" s="33">
        <v>-1.24485</v>
      </c>
      <c r="L1268" s="33">
        <v>0.59695100000000001</v>
      </c>
      <c r="M1268" s="35">
        <f t="shared" si="59"/>
        <v>-0.647899</v>
      </c>
    </row>
    <row r="1269" spans="1:13" x14ac:dyDescent="0.2">
      <c r="A1269" s="2">
        <v>42332</v>
      </c>
      <c r="B1269" s="10">
        <v>29.72</v>
      </c>
      <c r="C1269" s="7">
        <v>671.1499</v>
      </c>
      <c r="D1269" s="5">
        <v>105.74</v>
      </c>
      <c r="F1269" s="11">
        <f t="shared" si="57"/>
        <v>0</v>
      </c>
      <c r="G1269" s="8">
        <f t="shared" si="58"/>
        <v>671.1499</v>
      </c>
      <c r="K1269" s="33">
        <v>2.4061889999999999</v>
      </c>
      <c r="L1269" s="33">
        <v>4.6008469999999999</v>
      </c>
      <c r="M1269" s="35">
        <f t="shared" si="59"/>
        <v>7.0070359999999994</v>
      </c>
    </row>
    <row r="1270" spans="1:13" x14ac:dyDescent="0.2">
      <c r="A1270" s="2">
        <v>42331</v>
      </c>
      <c r="B1270" s="10">
        <v>29.4375</v>
      </c>
      <c r="C1270" s="7">
        <v>678.99</v>
      </c>
      <c r="D1270" s="5">
        <v>106.95</v>
      </c>
      <c r="F1270" s="11">
        <f t="shared" si="57"/>
        <v>0</v>
      </c>
      <c r="G1270" s="8">
        <f t="shared" si="58"/>
        <v>678.99</v>
      </c>
      <c r="K1270" s="33">
        <v>-3.2296499999999999</v>
      </c>
      <c r="L1270" s="33">
        <v>0.33024100000000001</v>
      </c>
      <c r="M1270" s="35">
        <f t="shared" si="59"/>
        <v>-2.8994089999999999</v>
      </c>
    </row>
    <row r="1271" spans="1:13" x14ac:dyDescent="0.2">
      <c r="A1271" s="2">
        <v>42328</v>
      </c>
      <c r="B1271" s="10">
        <v>29.824999999999999</v>
      </c>
      <c r="C1271" s="7">
        <v>668.45</v>
      </c>
      <c r="D1271" s="5">
        <v>107.32</v>
      </c>
      <c r="F1271" s="11">
        <f t="shared" si="57"/>
        <v>0</v>
      </c>
      <c r="G1271" s="8">
        <f t="shared" si="58"/>
        <v>668.45</v>
      </c>
      <c r="K1271" s="33">
        <v>-2.4636399999999998</v>
      </c>
      <c r="L1271" s="33">
        <v>-3.1728900000000002</v>
      </c>
      <c r="M1271" s="35">
        <f t="shared" si="59"/>
        <v>-5.6365300000000005</v>
      </c>
    </row>
    <row r="1272" spans="1:13" x14ac:dyDescent="0.2">
      <c r="A1272" s="2">
        <v>42327</v>
      </c>
      <c r="B1272" s="10">
        <v>29.695</v>
      </c>
      <c r="C1272" s="7">
        <v>661.27</v>
      </c>
      <c r="D1272" s="5">
        <v>106.26</v>
      </c>
      <c r="F1272" s="11">
        <f t="shared" si="57"/>
        <v>0</v>
      </c>
      <c r="G1272" s="8">
        <f t="shared" si="58"/>
        <v>661.27</v>
      </c>
      <c r="K1272" s="33">
        <v>0.50220299999999995</v>
      </c>
      <c r="L1272" s="33">
        <v>5.7868969999999997</v>
      </c>
      <c r="M1272" s="35">
        <f t="shared" si="59"/>
        <v>6.2890999999999995</v>
      </c>
    </row>
    <row r="1273" spans="1:13" x14ac:dyDescent="0.2">
      <c r="A1273" s="2">
        <v>42326</v>
      </c>
      <c r="B1273" s="10">
        <v>29.322500000000002</v>
      </c>
      <c r="C1273" s="7">
        <v>663.54</v>
      </c>
      <c r="D1273" s="5">
        <v>107.77</v>
      </c>
      <c r="F1273" s="11">
        <f t="shared" si="57"/>
        <v>0</v>
      </c>
      <c r="G1273" s="8">
        <f t="shared" si="58"/>
        <v>663.54</v>
      </c>
      <c r="K1273" s="33">
        <v>-7.3018000000000001</v>
      </c>
      <c r="L1273" s="33">
        <v>-6.5931499999999996</v>
      </c>
      <c r="M1273" s="35">
        <f t="shared" si="59"/>
        <v>-13.89495</v>
      </c>
    </row>
    <row r="1274" spans="1:13" x14ac:dyDescent="0.2">
      <c r="A1274" s="2">
        <v>42325</v>
      </c>
      <c r="B1274" s="10">
        <v>28.422499999999999</v>
      </c>
      <c r="C1274" s="7">
        <v>643.29999999999995</v>
      </c>
      <c r="D1274" s="5">
        <v>105.13</v>
      </c>
      <c r="F1274" s="11">
        <f t="shared" si="57"/>
        <v>0</v>
      </c>
      <c r="G1274" s="8">
        <f t="shared" si="58"/>
        <v>643.29999999999995</v>
      </c>
      <c r="K1274" s="33">
        <v>1.573984</v>
      </c>
      <c r="L1274" s="33">
        <v>-3.8417500000000002</v>
      </c>
      <c r="M1274" s="35">
        <f t="shared" si="59"/>
        <v>-2.2677659999999999</v>
      </c>
    </row>
    <row r="1275" spans="1:13" x14ac:dyDescent="0.2">
      <c r="A1275" s="2">
        <v>42324</v>
      </c>
      <c r="B1275" s="10">
        <v>28.543700000000001</v>
      </c>
      <c r="C1275" s="7">
        <v>647.81010000000003</v>
      </c>
      <c r="D1275" s="5">
        <v>104.04</v>
      </c>
      <c r="F1275" s="11">
        <f t="shared" si="57"/>
        <v>0</v>
      </c>
      <c r="G1275" s="8">
        <f t="shared" si="58"/>
        <v>647.81010000000003</v>
      </c>
      <c r="K1275" s="33">
        <v>-2.1141999999999999</v>
      </c>
      <c r="L1275" s="33">
        <v>0.74765800000000004</v>
      </c>
      <c r="M1275" s="35">
        <f t="shared" si="59"/>
        <v>-1.3665419999999999</v>
      </c>
    </row>
    <row r="1276" spans="1:13" x14ac:dyDescent="0.2">
      <c r="A1276" s="2">
        <v>42321</v>
      </c>
      <c r="B1276" s="10">
        <v>28.085000000000001</v>
      </c>
      <c r="C1276" s="7">
        <v>642.3501</v>
      </c>
      <c r="D1276" s="5">
        <v>103.95</v>
      </c>
      <c r="F1276" s="11">
        <f t="shared" si="57"/>
        <v>0</v>
      </c>
      <c r="G1276" s="8">
        <f t="shared" si="58"/>
        <v>642.3501</v>
      </c>
      <c r="K1276" s="33">
        <v>8.2613529999999997</v>
      </c>
      <c r="L1276" s="33">
        <v>11.39696</v>
      </c>
      <c r="M1276" s="35">
        <f t="shared" si="59"/>
        <v>19.658313</v>
      </c>
    </row>
    <row r="1277" spans="1:13" x14ac:dyDescent="0.2">
      <c r="A1277" s="2">
        <v>42320</v>
      </c>
      <c r="B1277" s="10">
        <v>28.93</v>
      </c>
      <c r="C1277" s="7">
        <v>665.6001</v>
      </c>
      <c r="D1277" s="5">
        <v>108.02</v>
      </c>
      <c r="F1277" s="11">
        <f t="shared" si="57"/>
        <v>0</v>
      </c>
      <c r="G1277" s="8">
        <f t="shared" si="58"/>
        <v>665.6001</v>
      </c>
      <c r="K1277" s="33">
        <v>2.597445</v>
      </c>
      <c r="L1277" s="33">
        <v>3.0176919999999998</v>
      </c>
      <c r="M1277" s="35">
        <f t="shared" si="59"/>
        <v>5.6151369999999998</v>
      </c>
    </row>
    <row r="1278" spans="1:13" x14ac:dyDescent="0.2">
      <c r="A1278" s="2">
        <v>42319</v>
      </c>
      <c r="B1278" s="10">
        <v>29.0275</v>
      </c>
      <c r="C1278" s="7">
        <v>673.25</v>
      </c>
      <c r="D1278" s="5">
        <v>109.01</v>
      </c>
      <c r="F1278" s="11">
        <f t="shared" si="57"/>
        <v>0</v>
      </c>
      <c r="G1278" s="8">
        <f t="shared" si="58"/>
        <v>673.25</v>
      </c>
      <c r="K1278" s="33">
        <v>-4.3815</v>
      </c>
      <c r="L1278" s="33">
        <v>-3.9739800000000001</v>
      </c>
      <c r="M1278" s="35">
        <f t="shared" si="59"/>
        <v>-8.35548</v>
      </c>
    </row>
    <row r="1279" spans="1:13" x14ac:dyDescent="0.2">
      <c r="A1279" s="2">
        <v>42318</v>
      </c>
      <c r="B1279" s="10">
        <v>29.192499999999999</v>
      </c>
      <c r="C1279" s="7">
        <v>659.67989999999998</v>
      </c>
      <c r="D1279" s="5">
        <v>107.91</v>
      </c>
      <c r="F1279" s="11">
        <f t="shared" si="57"/>
        <v>0</v>
      </c>
      <c r="G1279" s="8">
        <f t="shared" si="58"/>
        <v>659.67989999999998</v>
      </c>
      <c r="K1279" s="33">
        <v>-0.75138000000000005</v>
      </c>
      <c r="L1279" s="33">
        <v>-6.8044599999999997</v>
      </c>
      <c r="M1279" s="35">
        <f t="shared" si="59"/>
        <v>-7.5558399999999999</v>
      </c>
    </row>
    <row r="1280" spans="1:13" x14ac:dyDescent="0.2">
      <c r="A1280" s="2">
        <v>42317</v>
      </c>
      <c r="B1280" s="10">
        <v>30.142499999999998</v>
      </c>
      <c r="C1280" s="7">
        <v>655.49</v>
      </c>
      <c r="D1280" s="5">
        <v>106.49</v>
      </c>
      <c r="F1280" s="11">
        <f t="shared" si="57"/>
        <v>0</v>
      </c>
      <c r="G1280" s="8">
        <f t="shared" si="58"/>
        <v>655.49</v>
      </c>
      <c r="K1280" s="33">
        <v>1.3663160000000001</v>
      </c>
      <c r="L1280" s="33">
        <v>1.701203</v>
      </c>
      <c r="M1280" s="35">
        <f t="shared" si="59"/>
        <v>3.0675189999999999</v>
      </c>
    </row>
    <row r="1281" spans="1:13" x14ac:dyDescent="0.2">
      <c r="A1281" s="2">
        <v>42314</v>
      </c>
      <c r="B1281" s="10">
        <v>30.265000000000001</v>
      </c>
      <c r="C1281" s="7">
        <v>659.37009999999998</v>
      </c>
      <c r="D1281" s="5">
        <v>107.095</v>
      </c>
      <c r="F1281" s="11">
        <f t="shared" si="57"/>
        <v>0</v>
      </c>
      <c r="G1281" s="8">
        <f t="shared" si="58"/>
        <v>659.37009999999998</v>
      </c>
      <c r="K1281" s="33">
        <v>-1.25485</v>
      </c>
      <c r="L1281" s="33">
        <v>5.5272709999999998</v>
      </c>
      <c r="M1281" s="35">
        <f t="shared" si="59"/>
        <v>4.2724209999999996</v>
      </c>
    </row>
    <row r="1282" spans="1:13" x14ac:dyDescent="0.2">
      <c r="A1282" s="2">
        <v>42313</v>
      </c>
      <c r="B1282" s="10">
        <v>30.23</v>
      </c>
      <c r="C1282" s="7">
        <v>655.6499</v>
      </c>
      <c r="D1282" s="5">
        <v>108.76</v>
      </c>
      <c r="F1282" s="11">
        <f t="shared" si="57"/>
        <v>0</v>
      </c>
      <c r="G1282" s="8">
        <f t="shared" si="58"/>
        <v>655.6499</v>
      </c>
      <c r="K1282" s="33">
        <v>-4.6852400000000003</v>
      </c>
      <c r="L1282" s="33">
        <v>-16.3841</v>
      </c>
      <c r="M1282" s="35">
        <f t="shared" si="59"/>
        <v>-21.06934</v>
      </c>
    </row>
    <row r="1283" spans="1:13" x14ac:dyDescent="0.2">
      <c r="A1283" s="2">
        <v>42312</v>
      </c>
      <c r="B1283" s="10">
        <v>30.5</v>
      </c>
      <c r="C1283" s="7">
        <v>640.95000000000005</v>
      </c>
      <c r="D1283" s="5">
        <v>103.94</v>
      </c>
      <c r="F1283" s="11">
        <f t="shared" si="57"/>
        <v>0</v>
      </c>
      <c r="G1283" s="8">
        <f t="shared" si="58"/>
        <v>640.95000000000005</v>
      </c>
      <c r="K1283" s="33">
        <v>-5.0816800000000004</v>
      </c>
      <c r="L1283" s="33">
        <v>-4.7735700000000003</v>
      </c>
      <c r="M1283" s="35">
        <f t="shared" si="59"/>
        <v>-9.8552500000000016</v>
      </c>
    </row>
    <row r="1284" spans="1:13" x14ac:dyDescent="0.2">
      <c r="A1284" s="2">
        <v>42311</v>
      </c>
      <c r="B1284" s="10">
        <v>30.642499999999998</v>
      </c>
      <c r="C1284" s="7">
        <v>625.31010000000003</v>
      </c>
      <c r="D1284" s="5">
        <v>102.58</v>
      </c>
      <c r="F1284" s="11">
        <f t="shared" si="57"/>
        <v>0</v>
      </c>
      <c r="G1284" s="8">
        <f t="shared" si="58"/>
        <v>625.31010000000003</v>
      </c>
      <c r="K1284" s="33">
        <v>0.77380700000000002</v>
      </c>
      <c r="L1284" s="33">
        <v>3.1779980000000001</v>
      </c>
      <c r="M1284" s="35">
        <f t="shared" si="59"/>
        <v>3.9518050000000002</v>
      </c>
    </row>
    <row r="1285" spans="1:13" x14ac:dyDescent="0.2">
      <c r="A1285" s="2">
        <v>42310</v>
      </c>
      <c r="B1285" s="10">
        <v>30.295000000000002</v>
      </c>
      <c r="C1285" s="7">
        <v>628.3501</v>
      </c>
      <c r="D1285" s="5">
        <v>103.31</v>
      </c>
      <c r="F1285" s="11">
        <f t="shared" ref="F1285:F1304" si="60">B1285*$P$8</f>
        <v>0</v>
      </c>
      <c r="G1285" s="8">
        <f t="shared" ref="G1285:G1304" si="61">C1285*(1-$P$8)</f>
        <v>628.3501</v>
      </c>
      <c r="K1285" s="33">
        <v>-1.09202</v>
      </c>
      <c r="L1285" s="33">
        <v>-3.4301699999999999</v>
      </c>
      <c r="M1285" s="35">
        <f t="shared" si="59"/>
        <v>-4.5221900000000002</v>
      </c>
    </row>
    <row r="1286" spans="1:13" x14ac:dyDescent="0.2">
      <c r="A1286" s="2">
        <v>42307</v>
      </c>
      <c r="B1286" s="10">
        <v>29.875</v>
      </c>
      <c r="C1286" s="7">
        <v>625.8999</v>
      </c>
      <c r="D1286" s="5">
        <v>101.97</v>
      </c>
      <c r="F1286" s="11">
        <f t="shared" si="60"/>
        <v>0</v>
      </c>
      <c r="G1286" s="8">
        <f t="shared" si="61"/>
        <v>625.8999</v>
      </c>
      <c r="K1286" s="33">
        <v>0.38745600000000002</v>
      </c>
      <c r="L1286" s="33">
        <v>8.9362790000000007</v>
      </c>
      <c r="M1286" s="35">
        <f t="shared" ref="M1286:M1304" si="62">SUM(K1286:L1286)</f>
        <v>9.323735000000001</v>
      </c>
    </row>
    <row r="1287" spans="1:13" x14ac:dyDescent="0.2">
      <c r="A1287" s="2">
        <v>42306</v>
      </c>
      <c r="B1287" s="10">
        <v>30.1325</v>
      </c>
      <c r="C1287" s="7">
        <v>626.54999999999995</v>
      </c>
      <c r="D1287" s="5">
        <v>104.88</v>
      </c>
      <c r="F1287" s="11">
        <f t="shared" si="60"/>
        <v>0</v>
      </c>
      <c r="G1287" s="8">
        <f t="shared" si="61"/>
        <v>626.54999999999995</v>
      </c>
      <c r="K1287" s="33">
        <v>-3.3387699999999998</v>
      </c>
      <c r="L1287" s="33">
        <v>-1.50925</v>
      </c>
      <c r="M1287" s="35">
        <f t="shared" si="62"/>
        <v>-4.84802</v>
      </c>
    </row>
    <row r="1288" spans="1:13" x14ac:dyDescent="0.2">
      <c r="A1288" s="2">
        <v>42305</v>
      </c>
      <c r="B1288" s="10">
        <v>29.817499999999999</v>
      </c>
      <c r="C1288" s="7">
        <v>617.1001</v>
      </c>
      <c r="D1288" s="5">
        <v>104.2</v>
      </c>
      <c r="F1288" s="11">
        <f t="shared" si="60"/>
        <v>0</v>
      </c>
      <c r="G1288" s="8">
        <f t="shared" si="61"/>
        <v>617.1001</v>
      </c>
      <c r="K1288" s="33">
        <v>-2.80531</v>
      </c>
      <c r="L1288" s="33">
        <v>1.0449090000000001</v>
      </c>
      <c r="M1288" s="35">
        <f t="shared" si="62"/>
        <v>-1.7604009999999999</v>
      </c>
    </row>
    <row r="1289" spans="1:13" x14ac:dyDescent="0.2">
      <c r="A1289" s="2">
        <v>42304</v>
      </c>
      <c r="B1289" s="10">
        <v>28.637499999999999</v>
      </c>
      <c r="C1289" s="7">
        <v>611.01</v>
      </c>
      <c r="D1289" s="5">
        <v>103.7</v>
      </c>
      <c r="F1289" s="11">
        <f t="shared" si="60"/>
        <v>0</v>
      </c>
      <c r="G1289" s="8">
        <f t="shared" si="61"/>
        <v>611.01</v>
      </c>
      <c r="K1289" s="33">
        <v>-0.67230999999999996</v>
      </c>
      <c r="L1289" s="33">
        <v>-0.18559</v>
      </c>
      <c r="M1289" s="35">
        <f t="shared" si="62"/>
        <v>-0.8579</v>
      </c>
    </row>
    <row r="1290" spans="1:13" x14ac:dyDescent="0.2">
      <c r="A1290" s="2">
        <v>42303</v>
      </c>
      <c r="B1290" s="10">
        <v>28.82</v>
      </c>
      <c r="C1290" s="7">
        <v>608.61009999999999</v>
      </c>
      <c r="D1290" s="5">
        <v>103.77</v>
      </c>
      <c r="F1290" s="11">
        <f t="shared" si="60"/>
        <v>0</v>
      </c>
      <c r="G1290" s="8">
        <f t="shared" si="61"/>
        <v>608.61009999999999</v>
      </c>
      <c r="K1290" s="33">
        <v>-2.5356000000000001</v>
      </c>
      <c r="L1290" s="33">
        <v>-7.3279699999999997</v>
      </c>
      <c r="M1290" s="35">
        <f t="shared" si="62"/>
        <v>-9.8635699999999993</v>
      </c>
    </row>
    <row r="1291" spans="1:13" x14ac:dyDescent="0.2">
      <c r="A1291" s="2">
        <v>42300</v>
      </c>
      <c r="B1291" s="10">
        <v>29.77</v>
      </c>
      <c r="C1291" s="7">
        <v>599.03</v>
      </c>
      <c r="D1291" s="5">
        <v>102.19</v>
      </c>
      <c r="F1291" s="11">
        <f t="shared" si="60"/>
        <v>0</v>
      </c>
      <c r="G1291" s="8">
        <f t="shared" si="61"/>
        <v>599.03</v>
      </c>
      <c r="K1291" s="33">
        <v>-12.224</v>
      </c>
      <c r="L1291" s="33">
        <v>-6.2118799999999998</v>
      </c>
      <c r="M1291" s="35">
        <f t="shared" si="62"/>
        <v>-18.435880000000001</v>
      </c>
    </row>
    <row r="1292" spans="1:13" x14ac:dyDescent="0.2">
      <c r="A1292" s="2">
        <v>42299</v>
      </c>
      <c r="B1292" s="10">
        <v>28.875</v>
      </c>
      <c r="C1292" s="7">
        <v>563.90989999999999</v>
      </c>
      <c r="D1292" s="5">
        <v>99.67</v>
      </c>
      <c r="F1292" s="11">
        <f t="shared" si="60"/>
        <v>0</v>
      </c>
      <c r="G1292" s="8">
        <f t="shared" si="61"/>
        <v>563.90989999999999</v>
      </c>
      <c r="K1292" s="33">
        <v>-2.98542</v>
      </c>
      <c r="L1292" s="33">
        <v>-7.3878399999999997</v>
      </c>
      <c r="M1292" s="35">
        <f t="shared" si="62"/>
        <v>-10.37326</v>
      </c>
    </row>
    <row r="1293" spans="1:13" x14ac:dyDescent="0.2">
      <c r="A1293" s="2">
        <v>42298</v>
      </c>
      <c r="B1293" s="10">
        <v>28.44</v>
      </c>
      <c r="C1293" s="7">
        <v>555.77</v>
      </c>
      <c r="D1293" s="5">
        <v>97.11</v>
      </c>
      <c r="F1293" s="11">
        <f t="shared" si="60"/>
        <v>0</v>
      </c>
      <c r="G1293" s="8">
        <f t="shared" si="61"/>
        <v>555.77</v>
      </c>
      <c r="K1293" s="33">
        <v>1.693117</v>
      </c>
      <c r="L1293" s="33">
        <v>-0.36559000000000003</v>
      </c>
      <c r="M1293" s="35">
        <f t="shared" si="62"/>
        <v>1.3275269999999999</v>
      </c>
    </row>
    <row r="1294" spans="1:13" x14ac:dyDescent="0.2">
      <c r="A1294" s="2">
        <v>42297</v>
      </c>
      <c r="B1294" s="10">
        <v>28.442499999999999</v>
      </c>
      <c r="C1294" s="7">
        <v>560.87990000000002</v>
      </c>
      <c r="D1294" s="5">
        <v>97</v>
      </c>
      <c r="F1294" s="11">
        <f t="shared" si="60"/>
        <v>0</v>
      </c>
      <c r="G1294" s="8">
        <f t="shared" si="61"/>
        <v>560.87990000000002</v>
      </c>
      <c r="K1294" s="33">
        <v>3.7203499999999998</v>
      </c>
      <c r="L1294" s="33">
        <v>5.9684100000000004</v>
      </c>
      <c r="M1294" s="35">
        <f t="shared" si="62"/>
        <v>9.6887600000000003</v>
      </c>
    </row>
    <row r="1295" spans="1:13" x14ac:dyDescent="0.2">
      <c r="A1295" s="2">
        <v>42296</v>
      </c>
      <c r="B1295" s="10">
        <v>27.932500000000001</v>
      </c>
      <c r="C1295" s="7">
        <v>573.1499</v>
      </c>
      <c r="D1295" s="5">
        <v>98.47</v>
      </c>
      <c r="F1295" s="11">
        <f t="shared" si="60"/>
        <v>0</v>
      </c>
      <c r="G1295" s="8">
        <f t="shared" si="61"/>
        <v>573.1499</v>
      </c>
      <c r="K1295" s="33">
        <v>-0.90649000000000002</v>
      </c>
      <c r="L1295" s="33">
        <v>-2.6509800000000001</v>
      </c>
      <c r="M1295" s="35">
        <f t="shared" si="62"/>
        <v>-3.5574700000000004</v>
      </c>
    </row>
    <row r="1296" spans="1:13" x14ac:dyDescent="0.2">
      <c r="A1296" s="2">
        <v>42293</v>
      </c>
      <c r="B1296" s="10">
        <v>27.76</v>
      </c>
      <c r="C1296" s="7">
        <v>570.76</v>
      </c>
      <c r="D1296" s="5">
        <v>97.54</v>
      </c>
      <c r="F1296" s="11">
        <f t="shared" si="60"/>
        <v>0</v>
      </c>
      <c r="G1296" s="8">
        <f t="shared" si="61"/>
        <v>570.76</v>
      </c>
      <c r="K1296" s="33">
        <v>-2.6169199999999999</v>
      </c>
      <c r="L1296" s="33">
        <v>-5.6353799999999996</v>
      </c>
      <c r="M1296" s="35">
        <f t="shared" si="62"/>
        <v>-8.2523</v>
      </c>
    </row>
    <row r="1297" spans="1:13" x14ac:dyDescent="0.2">
      <c r="A1297" s="2">
        <v>42292</v>
      </c>
      <c r="B1297" s="10">
        <v>27.965</v>
      </c>
      <c r="C1297" s="7">
        <v>562.43989999999997</v>
      </c>
      <c r="D1297" s="5">
        <v>95.96</v>
      </c>
      <c r="F1297" s="11">
        <f t="shared" si="60"/>
        <v>0</v>
      </c>
      <c r="G1297" s="8">
        <f t="shared" si="61"/>
        <v>562.43989999999997</v>
      </c>
      <c r="K1297" s="33">
        <v>-6.1050300000000002</v>
      </c>
      <c r="L1297" s="33">
        <v>-5.2467699999999997</v>
      </c>
      <c r="M1297" s="35">
        <f t="shared" si="62"/>
        <v>-11.351800000000001</v>
      </c>
    </row>
    <row r="1298" spans="1:13" x14ac:dyDescent="0.2">
      <c r="A1298" s="2">
        <v>42291</v>
      </c>
      <c r="B1298" s="10">
        <v>27.552499999999998</v>
      </c>
      <c r="C1298" s="7">
        <v>544.83010000000002</v>
      </c>
      <c r="D1298" s="5">
        <v>94.07</v>
      </c>
      <c r="F1298" s="11">
        <f t="shared" si="60"/>
        <v>0</v>
      </c>
      <c r="G1298" s="8">
        <f t="shared" si="61"/>
        <v>544.83010000000002</v>
      </c>
      <c r="K1298" s="33">
        <v>1.611408</v>
      </c>
      <c r="L1298" s="33">
        <v>-0.73380999999999996</v>
      </c>
      <c r="M1298" s="35">
        <f t="shared" si="62"/>
        <v>0.87759799999999999</v>
      </c>
    </row>
    <row r="1299" spans="1:13" x14ac:dyDescent="0.2">
      <c r="A1299" s="2">
        <v>42290</v>
      </c>
      <c r="B1299" s="10">
        <v>27.947500000000002</v>
      </c>
      <c r="C1299" s="7">
        <v>548.8999</v>
      </c>
      <c r="D1299" s="5">
        <v>94.12</v>
      </c>
      <c r="F1299" s="11">
        <f t="shared" si="60"/>
        <v>0</v>
      </c>
      <c r="G1299" s="8">
        <f t="shared" si="61"/>
        <v>548.8999</v>
      </c>
      <c r="K1299" s="33">
        <v>0.39523000000000003</v>
      </c>
      <c r="L1299" s="33">
        <v>0.56598599999999999</v>
      </c>
      <c r="M1299" s="35">
        <f t="shared" si="62"/>
        <v>0.96121600000000007</v>
      </c>
    </row>
    <row r="1300" spans="1:13" x14ac:dyDescent="0.2">
      <c r="A1300" s="2">
        <v>42289</v>
      </c>
      <c r="B1300" s="10">
        <v>27.9</v>
      </c>
      <c r="C1300" s="7">
        <v>550.18989999999997</v>
      </c>
      <c r="D1300" s="5">
        <v>94.26</v>
      </c>
      <c r="F1300" s="11">
        <f t="shared" si="60"/>
        <v>0</v>
      </c>
      <c r="G1300" s="8">
        <f t="shared" si="61"/>
        <v>550.18989999999997</v>
      </c>
      <c r="K1300" s="33">
        <v>-3.35223</v>
      </c>
      <c r="L1300" s="33">
        <v>-3.6327099999999999</v>
      </c>
      <c r="M1300" s="35">
        <f t="shared" si="62"/>
        <v>-6.9849399999999999</v>
      </c>
    </row>
    <row r="1301" spans="1:13" x14ac:dyDescent="0.2">
      <c r="A1301" s="2">
        <v>42286</v>
      </c>
      <c r="B1301" s="10">
        <v>28.03</v>
      </c>
      <c r="C1301" s="7">
        <v>539.79999999999995</v>
      </c>
      <c r="D1301" s="5">
        <v>93.24</v>
      </c>
      <c r="F1301" s="11">
        <f t="shared" si="60"/>
        <v>0</v>
      </c>
      <c r="G1301" s="8">
        <f t="shared" si="61"/>
        <v>539.79999999999995</v>
      </c>
      <c r="K1301" s="33">
        <v>-2.6361500000000002</v>
      </c>
      <c r="L1301" s="33">
        <v>-1.0312699999999999</v>
      </c>
      <c r="M1301" s="35">
        <f t="shared" si="62"/>
        <v>-3.6674199999999999</v>
      </c>
    </row>
    <row r="1302" spans="1:13" x14ac:dyDescent="0.2">
      <c r="A1302" s="2">
        <v>42285</v>
      </c>
      <c r="B1302" s="10">
        <v>27.375</v>
      </c>
      <c r="C1302" s="7">
        <v>533.15989999999999</v>
      </c>
      <c r="D1302" s="5">
        <v>92.47</v>
      </c>
      <c r="F1302" s="11">
        <f t="shared" si="60"/>
        <v>0</v>
      </c>
      <c r="G1302" s="8">
        <f t="shared" si="61"/>
        <v>533.15989999999999</v>
      </c>
      <c r="K1302" s="33">
        <v>3.1203720000000001</v>
      </c>
      <c r="L1302" s="33">
        <v>-0.95604999999999996</v>
      </c>
      <c r="M1302" s="35">
        <f t="shared" si="62"/>
        <v>2.1643220000000003</v>
      </c>
    </row>
    <row r="1303" spans="1:13" x14ac:dyDescent="0.2">
      <c r="A1303" s="2">
        <v>42284</v>
      </c>
      <c r="B1303" s="10">
        <v>27.695</v>
      </c>
      <c r="C1303" s="7">
        <v>541.93989999999997</v>
      </c>
      <c r="D1303" s="5">
        <v>92.4</v>
      </c>
      <c r="F1303" s="11">
        <f t="shared" si="60"/>
        <v>0</v>
      </c>
      <c r="G1303" s="8">
        <f t="shared" si="61"/>
        <v>541.93989999999997</v>
      </c>
      <c r="K1303" s="33">
        <v>-1.3876500000000001</v>
      </c>
      <c r="L1303" s="33">
        <v>1.0077400000000001</v>
      </c>
      <c r="M1303" s="35">
        <f t="shared" si="62"/>
        <v>-0.37990999999999997</v>
      </c>
    </row>
    <row r="1304" spans="1:13" x14ac:dyDescent="0.2">
      <c r="A1304" s="2"/>
      <c r="B1304" s="10">
        <v>27.827500000000001</v>
      </c>
      <c r="C1304" s="7">
        <v>537.48</v>
      </c>
      <c r="D1304" s="5">
        <v>92.8</v>
      </c>
      <c r="F1304" s="11">
        <f t="shared" si="60"/>
        <v>0</v>
      </c>
      <c r="G1304" s="8">
        <f t="shared" si="61"/>
        <v>537.48</v>
      </c>
      <c r="K1304" s="33">
        <v>-196.529</v>
      </c>
      <c r="L1304" s="33">
        <v>-240.41300000000001</v>
      </c>
      <c r="M1304" s="35">
        <f t="shared" si="62"/>
        <v>-436.94200000000001</v>
      </c>
    </row>
  </sheetData>
  <dataValidations count="1">
    <dataValidation allowBlank="1" showErrorMessage="1" promptTitle="TRAFO" prompt="$A$1:$D$1310" sqref="A1" xr:uid="{B8225E7E-6086-6747-8B6F-73B192357A54}"/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49D12-8F22-B848-A4CF-99123D548010}">
  <dimension ref="A1:V1304"/>
  <sheetViews>
    <sheetView zoomScale="112" workbookViewId="0">
      <selection activeCell="R15" sqref="R15"/>
    </sheetView>
  </sheetViews>
  <sheetFormatPr baseColWidth="10" defaultColWidth="8.83203125" defaultRowHeight="15" x14ac:dyDescent="0.2"/>
  <cols>
    <col min="6" max="7" width="9" bestFit="1" customWidth="1"/>
    <col min="8" max="8" width="9" style="37" customWidth="1"/>
    <col min="19" max="19" width="14.5" customWidth="1"/>
    <col min="20" max="20" width="15.1640625" customWidth="1"/>
    <col min="21" max="21" width="12.6640625" bestFit="1" customWidth="1"/>
    <col min="23" max="23" width="12.6640625" bestFit="1" customWidth="1"/>
  </cols>
  <sheetData>
    <row r="1" spans="1:22" x14ac:dyDescent="0.2">
      <c r="A1" s="1" t="s">
        <v>0</v>
      </c>
      <c r="B1" s="2">
        <v>42283</v>
      </c>
      <c r="C1" s="1"/>
      <c r="D1" s="1"/>
      <c r="H1"/>
      <c r="J1" s="33"/>
      <c r="K1" s="33"/>
      <c r="M1" s="33"/>
      <c r="N1" s="33"/>
      <c r="O1" s="33"/>
    </row>
    <row r="2" spans="1:22" x14ac:dyDescent="0.2">
      <c r="A2" s="1" t="s">
        <v>1</v>
      </c>
      <c r="B2" s="2">
        <v>44110</v>
      </c>
      <c r="C2" s="1"/>
      <c r="D2" s="1"/>
      <c r="H2"/>
      <c r="J2" s="33"/>
      <c r="K2" s="33"/>
      <c r="M2" s="33"/>
      <c r="N2" s="34"/>
      <c r="O2" s="33"/>
      <c r="Q2" s="32"/>
    </row>
    <row r="3" spans="1:22" x14ac:dyDescent="0.2">
      <c r="A3" s="1" t="s">
        <v>2</v>
      </c>
      <c r="B3" s="1" t="s">
        <v>3</v>
      </c>
      <c r="C3" s="1"/>
      <c r="D3" s="1"/>
      <c r="F3" s="66" t="s">
        <v>27</v>
      </c>
      <c r="G3" s="66"/>
      <c r="H3" s="66"/>
      <c r="J3" s="67" t="s">
        <v>28</v>
      </c>
      <c r="K3" s="67"/>
      <c r="L3" s="67"/>
      <c r="M3" s="33"/>
      <c r="N3" s="33"/>
      <c r="O3" s="33"/>
      <c r="T3" s="39" t="s">
        <v>5</v>
      </c>
      <c r="U3" s="40" t="s">
        <v>8</v>
      </c>
      <c r="V3" s="41" t="s">
        <v>22</v>
      </c>
    </row>
    <row r="4" spans="1:22" x14ac:dyDescent="0.2">
      <c r="A4" s="3" t="s">
        <v>4</v>
      </c>
      <c r="B4" s="9" t="s">
        <v>5</v>
      </c>
      <c r="C4" s="6" t="s">
        <v>6</v>
      </c>
      <c r="D4" s="4" t="s">
        <v>7</v>
      </c>
      <c r="F4" s="9" t="s">
        <v>5</v>
      </c>
      <c r="G4" s="6" t="s">
        <v>6</v>
      </c>
      <c r="H4" s="4" t="s">
        <v>7</v>
      </c>
      <c r="J4" s="42" t="s">
        <v>5</v>
      </c>
      <c r="K4" s="43" t="s">
        <v>8</v>
      </c>
      <c r="L4" s="13" t="s">
        <v>7</v>
      </c>
      <c r="M4" s="33"/>
      <c r="N4" s="56" t="s">
        <v>9</v>
      </c>
      <c r="O4" s="34" t="s">
        <v>11</v>
      </c>
      <c r="S4" s="38" t="s">
        <v>29</v>
      </c>
      <c r="T4">
        <f>AVERAGE(F5:F1303)</f>
        <v>1.2516214915231018E-3</v>
      </c>
      <c r="U4">
        <f>AVERAGE(G5:G1303)</f>
        <v>1.5240369600633698E-3</v>
      </c>
      <c r="V4">
        <f>AVERAGE(H5:H1303)</f>
        <v>9.9191739209174854E-4</v>
      </c>
    </row>
    <row r="5" spans="1:22" x14ac:dyDescent="0.2">
      <c r="A5" s="2">
        <v>44110</v>
      </c>
      <c r="B5" s="10">
        <v>113.16</v>
      </c>
      <c r="C5" s="7">
        <v>3099.96</v>
      </c>
      <c r="D5" s="5">
        <v>258.65989999999999</v>
      </c>
      <c r="F5" s="11">
        <f>(B5-B6)/B6</f>
        <v>-2.8669527896995738E-2</v>
      </c>
      <c r="G5" s="8">
        <f t="shared" ref="G5:H20" si="0">(C5-C6)/C6</f>
        <v>-3.1020255063765875E-2</v>
      </c>
      <c r="H5" s="37">
        <f t="shared" si="0"/>
        <v>-2.2633675659805688E-2</v>
      </c>
      <c r="J5" s="44">
        <f>B5*$T$23</f>
        <v>47.066562014398791</v>
      </c>
      <c r="K5" s="45">
        <f>C5*$T$24</f>
        <v>1114.2979093728741</v>
      </c>
      <c r="L5" s="14">
        <f>D5*$T$25</f>
        <v>58.098919799552981</v>
      </c>
      <c r="M5" s="33"/>
      <c r="N5" s="33">
        <f>SUM(J5:L5)</f>
        <v>1219.4633911868259</v>
      </c>
      <c r="O5" s="35">
        <f>-(N5-N6)</f>
        <v>38.407019820217329</v>
      </c>
      <c r="S5" s="38" t="s">
        <v>30</v>
      </c>
      <c r="T5">
        <f>(STDEV(F5:F1303))^2</f>
        <v>3.4197712426925036E-4</v>
      </c>
      <c r="U5">
        <f>(STDEV(G5:G1303))^2</f>
        <v>3.5008476985077814E-4</v>
      </c>
      <c r="V5">
        <f>(STDEV(H5:H1303))^2</f>
        <v>4.0215379301130976E-4</v>
      </c>
    </row>
    <row r="6" spans="1:22" x14ac:dyDescent="0.2">
      <c r="A6" s="2">
        <v>44109</v>
      </c>
      <c r="B6" s="10">
        <v>116.5</v>
      </c>
      <c r="C6" s="7">
        <v>3199.2</v>
      </c>
      <c r="D6" s="5">
        <v>264.6499</v>
      </c>
      <c r="F6" s="11">
        <f t="shared" ref="F6:H69" si="1">(B6-B7)/B7</f>
        <v>3.0791010440630012E-2</v>
      </c>
      <c r="G6" s="8">
        <f t="shared" si="0"/>
        <v>2.3743999999999942E-2</v>
      </c>
      <c r="H6" s="37">
        <f t="shared" si="0"/>
        <v>1.8119573024379786E-2</v>
      </c>
      <c r="J6" s="44">
        <f t="shared" ref="J6:J69" si="2">B6*$T$23</f>
        <v>48.455765948015724</v>
      </c>
      <c r="K6" s="45">
        <f t="shared" ref="K6:K69" si="3">C6*$T$24</f>
        <v>1149.9702807990097</v>
      </c>
      <c r="L6" s="14">
        <f t="shared" ref="L6:L69" si="4">D6*$T$25</f>
        <v>59.444364260017558</v>
      </c>
      <c r="M6" s="33"/>
      <c r="N6" s="33">
        <f t="shared" ref="N6:N69" si="5">SUM(J6:L6)</f>
        <v>1257.8704110070432</v>
      </c>
      <c r="O6" s="35">
        <f t="shared" ref="O6:O69" si="6">-(N6-N7)</f>
        <v>-29.17697495560742</v>
      </c>
    </row>
    <row r="7" spans="1:22" x14ac:dyDescent="0.2">
      <c r="A7" s="2">
        <v>44106</v>
      </c>
      <c r="B7" s="10">
        <v>113.02</v>
      </c>
      <c r="C7" s="7">
        <v>3125</v>
      </c>
      <c r="D7" s="5">
        <v>259.93990000000002</v>
      </c>
      <c r="F7" s="11">
        <f t="shared" si="1"/>
        <v>-3.2280160972686101E-2</v>
      </c>
      <c r="G7" s="8">
        <f t="shared" si="0"/>
        <v>-2.9882716700918341E-2</v>
      </c>
      <c r="H7" s="37">
        <f t="shared" si="0"/>
        <v>-2.5090959416029474E-2</v>
      </c>
      <c r="J7" s="44">
        <f t="shared" si="2"/>
        <v>47.008331909396887</v>
      </c>
      <c r="K7" s="45">
        <f t="shared" si="3"/>
        <v>1123.298677012036</v>
      </c>
      <c r="L7" s="14">
        <f t="shared" si="4"/>
        <v>58.386427130002843</v>
      </c>
      <c r="M7" s="33"/>
      <c r="N7" s="33">
        <f t="shared" si="5"/>
        <v>1228.6934360514358</v>
      </c>
      <c r="O7" s="35">
        <f t="shared" si="6"/>
        <v>37.671922381378636</v>
      </c>
      <c r="S7" s="38" t="s">
        <v>31</v>
      </c>
      <c r="T7">
        <f>_xlfn.COVARIANCE.S(F5:F1303,G5:G1303)</f>
        <v>2.0043765343112817E-4</v>
      </c>
      <c r="U7" s="54"/>
    </row>
    <row r="8" spans="1:22" x14ac:dyDescent="0.2">
      <c r="A8" s="2">
        <v>44105</v>
      </c>
      <c r="B8" s="10">
        <v>116.79</v>
      </c>
      <c r="C8" s="7">
        <v>3221.26</v>
      </c>
      <c r="D8" s="5">
        <v>266.62990000000002</v>
      </c>
      <c r="F8" s="11">
        <f t="shared" si="1"/>
        <v>8.4621362576634482E-3</v>
      </c>
      <c r="G8" s="8">
        <f t="shared" si="0"/>
        <v>2.3034683824907247E-2</v>
      </c>
      <c r="H8" s="37">
        <f t="shared" si="0"/>
        <v>1.8060335265496542E-2</v>
      </c>
      <c r="J8" s="44">
        <f t="shared" si="2"/>
        <v>48.576385451233968</v>
      </c>
      <c r="K8" s="45">
        <f t="shared" si="3"/>
        <v>1157.8998708197732</v>
      </c>
      <c r="L8" s="14">
        <f t="shared" si="4"/>
        <v>59.889102161807195</v>
      </c>
      <c r="M8" s="33"/>
      <c r="N8" s="33">
        <f t="shared" si="5"/>
        <v>1266.3653584328144</v>
      </c>
      <c r="O8" s="35">
        <f t="shared" si="6"/>
        <v>-27.541353141044965</v>
      </c>
      <c r="S8" s="38" t="s">
        <v>32</v>
      </c>
      <c r="T8">
        <f>_xlfn.COVARIANCE.S(G5:G1303,H5:H1303)</f>
        <v>2.3291558063537023E-4</v>
      </c>
    </row>
    <row r="9" spans="1:22" x14ac:dyDescent="0.2">
      <c r="A9" s="2">
        <v>44104</v>
      </c>
      <c r="B9" s="10">
        <v>115.81</v>
      </c>
      <c r="C9" s="7">
        <v>3148.73</v>
      </c>
      <c r="D9" s="5">
        <v>261.8999</v>
      </c>
      <c r="F9" s="11">
        <f t="shared" si="1"/>
        <v>1.5075817337189927E-2</v>
      </c>
      <c r="G9" s="8">
        <f t="shared" si="0"/>
        <v>1.2242120526061119E-3</v>
      </c>
      <c r="H9" s="37">
        <f t="shared" si="0"/>
        <v>4.1980213147936092E-4</v>
      </c>
      <c r="J9" s="44">
        <f t="shared" si="2"/>
        <v>48.168774716220611</v>
      </c>
      <c r="K9" s="45">
        <f t="shared" si="3"/>
        <v>1131.8285578457946</v>
      </c>
      <c r="L9" s="14">
        <f t="shared" si="4"/>
        <v>58.826672729754186</v>
      </c>
      <c r="M9" s="33"/>
      <c r="N9" s="33">
        <f t="shared" si="5"/>
        <v>1238.8240052917695</v>
      </c>
      <c r="O9" s="35">
        <f>-(N9-N10)</f>
        <v>-2.1239876026597813</v>
      </c>
      <c r="S9" s="38" t="s">
        <v>33</v>
      </c>
      <c r="T9">
        <f>_xlfn.COVARIANCE.S(F5:F1303,H5:H1303)</f>
        <v>2.1030389738702673E-4</v>
      </c>
    </row>
    <row r="10" spans="1:22" x14ac:dyDescent="0.2">
      <c r="A10" s="2">
        <v>44103</v>
      </c>
      <c r="B10" s="10">
        <v>114.09</v>
      </c>
      <c r="C10" s="7">
        <v>3144.88</v>
      </c>
      <c r="D10" s="5">
        <v>261.79000000000002</v>
      </c>
      <c r="F10" s="11">
        <f t="shared" si="1"/>
        <v>-7.5678496868475153E-3</v>
      </c>
      <c r="G10" s="8">
        <f t="shared" si="0"/>
        <v>-9.1901513838786638E-3</v>
      </c>
      <c r="H10" s="37">
        <f t="shared" si="0"/>
        <v>1.9351678470649281E-2</v>
      </c>
      <c r="J10" s="44">
        <f t="shared" si="2"/>
        <v>47.453376283340035</v>
      </c>
      <c r="K10" s="45">
        <f t="shared" si="3"/>
        <v>1130.4446538757159</v>
      </c>
      <c r="L10" s="14">
        <f t="shared" si="4"/>
        <v>58.80198753005385</v>
      </c>
      <c r="M10" s="33"/>
      <c r="N10" s="33">
        <f t="shared" si="5"/>
        <v>1236.7000176891097</v>
      </c>
      <c r="O10" s="35">
        <f t="shared" si="6"/>
        <v>9.7308630853538034</v>
      </c>
    </row>
    <row r="11" spans="1:22" x14ac:dyDescent="0.2">
      <c r="A11" s="2">
        <v>44102</v>
      </c>
      <c r="B11" s="10">
        <v>114.96</v>
      </c>
      <c r="C11" s="7">
        <v>3174.05</v>
      </c>
      <c r="D11" s="5">
        <v>256.82010000000002</v>
      </c>
      <c r="F11" s="11">
        <f t="shared" si="1"/>
        <v>2.3868899180619813E-2</v>
      </c>
      <c r="G11" s="8">
        <f t="shared" si="0"/>
        <v>2.5498121242080323E-2</v>
      </c>
      <c r="H11" s="37">
        <f t="shared" si="0"/>
        <v>7.8490699317166311E-3</v>
      </c>
      <c r="J11" s="44">
        <f t="shared" si="2"/>
        <v>47.815234792994744</v>
      </c>
      <c r="K11" s="45">
        <f t="shared" si="3"/>
        <v>1140.929973046417</v>
      </c>
      <c r="L11" s="14">
        <f t="shared" si="4"/>
        <v>57.685672935051691</v>
      </c>
      <c r="M11" s="33"/>
      <c r="N11" s="33">
        <f t="shared" si="5"/>
        <v>1246.4308807744635</v>
      </c>
      <c r="O11" s="35">
        <f t="shared" si="6"/>
        <v>-29.932177355536169</v>
      </c>
      <c r="S11" s="38" t="s">
        <v>34</v>
      </c>
      <c r="T11" s="46">
        <f>T5</f>
        <v>3.4197712426925036E-4</v>
      </c>
      <c r="U11" s="47">
        <f>T7</f>
        <v>2.0043765343112817E-4</v>
      </c>
      <c r="V11" s="48">
        <f>T9</f>
        <v>2.1030389738702673E-4</v>
      </c>
    </row>
    <row r="12" spans="1:22" x14ac:dyDescent="0.2">
      <c r="A12" s="2">
        <v>44099</v>
      </c>
      <c r="B12" s="10">
        <v>112.28</v>
      </c>
      <c r="C12" s="7">
        <v>3095.13</v>
      </c>
      <c r="D12" s="5">
        <v>254.82</v>
      </c>
      <c r="F12" s="11">
        <f t="shared" si="1"/>
        <v>3.7516170763260047E-2</v>
      </c>
      <c r="G12" s="8">
        <f t="shared" si="0"/>
        <v>2.4948754714731868E-2</v>
      </c>
      <c r="H12" s="37">
        <f t="shared" si="0"/>
        <v>2.1199855728770055E-2</v>
      </c>
      <c r="J12" s="44">
        <f t="shared" si="2"/>
        <v>46.70054421152966</v>
      </c>
      <c r="K12" s="45">
        <f t="shared" si="3"/>
        <v>1112.5617389376841</v>
      </c>
      <c r="L12" s="14">
        <f t="shared" si="4"/>
        <v>57.236420269713591</v>
      </c>
      <c r="M12" s="33"/>
      <c r="N12" s="33">
        <f t="shared" si="5"/>
        <v>1216.4987034189273</v>
      </c>
      <c r="O12" s="35">
        <f t="shared" si="6"/>
        <v>-29.958270078527903</v>
      </c>
      <c r="T12" s="49">
        <f>T7</f>
        <v>2.0043765343112817E-4</v>
      </c>
      <c r="U12">
        <f>U5</f>
        <v>3.5008476985077814E-4</v>
      </c>
      <c r="V12" s="50">
        <f>T8</f>
        <v>2.3291558063537023E-4</v>
      </c>
    </row>
    <row r="13" spans="1:22" x14ac:dyDescent="0.2">
      <c r="A13" s="2">
        <v>44098</v>
      </c>
      <c r="B13" s="10">
        <v>108.22</v>
      </c>
      <c r="C13" s="7">
        <v>3019.79</v>
      </c>
      <c r="D13" s="5">
        <v>249.53</v>
      </c>
      <c r="F13" s="11">
        <f t="shared" si="1"/>
        <v>1.0268857356235943E-2</v>
      </c>
      <c r="G13" s="8">
        <f t="shared" si="0"/>
        <v>6.6436433700238799E-3</v>
      </c>
      <c r="H13" s="37">
        <f t="shared" si="0"/>
        <v>2.0480282708215843E-3</v>
      </c>
      <c r="J13" s="44">
        <f t="shared" si="2"/>
        <v>45.01187116647435</v>
      </c>
      <c r="K13" s="45">
        <f t="shared" si="3"/>
        <v>1085.4803557933365</v>
      </c>
      <c r="L13" s="14">
        <f t="shared" si="4"/>
        <v>56.04820638058878</v>
      </c>
      <c r="M13" s="33"/>
      <c r="N13" s="33">
        <f t="shared" si="5"/>
        <v>1186.5404333403994</v>
      </c>
      <c r="O13" s="35">
        <f t="shared" si="6"/>
        <v>-7.7360255980745478</v>
      </c>
      <c r="T13" s="51">
        <f>T9</f>
        <v>2.1030389738702673E-4</v>
      </c>
      <c r="U13" s="52">
        <f>T8</f>
        <v>2.3291558063537023E-4</v>
      </c>
      <c r="V13" s="53">
        <f>V5</f>
        <v>4.0215379301130976E-4</v>
      </c>
    </row>
    <row r="14" spans="1:22" x14ac:dyDescent="0.2">
      <c r="A14" s="2">
        <v>44097</v>
      </c>
      <c r="B14" s="10">
        <v>107.12</v>
      </c>
      <c r="C14" s="7">
        <v>2999.86</v>
      </c>
      <c r="D14" s="5">
        <v>249.02</v>
      </c>
      <c r="F14" s="11">
        <f t="shared" si="1"/>
        <v>-4.1946158662015898E-2</v>
      </c>
      <c r="G14" s="8">
        <f t="shared" si="0"/>
        <v>-4.1268907858446231E-2</v>
      </c>
      <c r="H14" s="37">
        <f t="shared" si="0"/>
        <v>-2.2492639842983275E-2</v>
      </c>
      <c r="J14" s="44">
        <f t="shared" si="2"/>
        <v>44.554348912887939</v>
      </c>
      <c r="K14" s="45">
        <f t="shared" si="3"/>
        <v>1078.3164061508244</v>
      </c>
      <c r="L14" s="14">
        <f t="shared" si="4"/>
        <v>55.93365267861266</v>
      </c>
      <c r="M14" s="33"/>
      <c r="N14" s="33">
        <f t="shared" si="5"/>
        <v>1178.8044077423249</v>
      </c>
      <c r="O14" s="35">
        <f t="shared" si="6"/>
        <v>49.654251663551577</v>
      </c>
    </row>
    <row r="15" spans="1:22" x14ac:dyDescent="0.2">
      <c r="A15" s="2">
        <v>44096</v>
      </c>
      <c r="B15" s="10">
        <v>111.81</v>
      </c>
      <c r="C15" s="7">
        <v>3128.99</v>
      </c>
      <c r="D15" s="5">
        <v>254.75</v>
      </c>
      <c r="F15" s="11">
        <f t="shared" si="1"/>
        <v>1.5715843023255849E-2</v>
      </c>
      <c r="G15" s="8">
        <f t="shared" si="0"/>
        <v>5.6923393920559909E-2</v>
      </c>
      <c r="H15" s="37">
        <f t="shared" si="0"/>
        <v>2.6596816441668322E-2</v>
      </c>
      <c r="J15" s="44">
        <f t="shared" si="2"/>
        <v>46.505057430451835</v>
      </c>
      <c r="K15" s="45">
        <f t="shared" si="3"/>
        <v>1124.732904762845</v>
      </c>
      <c r="L15" s="14">
        <f t="shared" si="4"/>
        <v>57.220697212579616</v>
      </c>
      <c r="M15" s="33"/>
      <c r="N15" s="33">
        <f t="shared" si="5"/>
        <v>1228.4586594058765</v>
      </c>
      <c r="O15" s="35">
        <f t="shared" si="6"/>
        <v>-62.777471174749053</v>
      </c>
      <c r="S15" s="38" t="s">
        <v>35</v>
      </c>
      <c r="T15" s="46" cm="1">
        <f t="array" ref="T15:V17">MINVERSE(T11:V13)</f>
        <v>4919.7094136930609</v>
      </c>
      <c r="U15" s="47">
        <v>-1797.8114228438772</v>
      </c>
      <c r="V15" s="48">
        <v>-1531.4931327015772</v>
      </c>
    </row>
    <row r="16" spans="1:22" x14ac:dyDescent="0.2">
      <c r="A16" s="2">
        <v>44095</v>
      </c>
      <c r="B16" s="10">
        <v>110.08</v>
      </c>
      <c r="C16" s="7">
        <v>2960.47</v>
      </c>
      <c r="D16" s="5">
        <v>248.15</v>
      </c>
      <c r="F16" s="11">
        <f t="shared" si="1"/>
        <v>3.0325720703856186E-2</v>
      </c>
      <c r="G16" s="8">
        <f t="shared" si="0"/>
        <v>1.8816139916274762E-3</v>
      </c>
      <c r="H16" s="37">
        <f t="shared" si="0"/>
        <v>-1.7344473923890213E-2</v>
      </c>
      <c r="J16" s="44">
        <f t="shared" si="2"/>
        <v>45.78549970435683</v>
      </c>
      <c r="K16" s="45">
        <f t="shared" si="3"/>
        <v>1064.1574509868231</v>
      </c>
      <c r="L16" s="14">
        <f t="shared" si="4"/>
        <v>55.738237539947519</v>
      </c>
      <c r="M16" s="33"/>
      <c r="N16" s="33">
        <f t="shared" si="5"/>
        <v>1165.6811882311274</v>
      </c>
      <c r="O16" s="35">
        <f t="shared" si="6"/>
        <v>-2.3623698612295811</v>
      </c>
      <c r="T16" s="49">
        <v>-1797.8114228438776</v>
      </c>
      <c r="U16">
        <v>5304.096800296611</v>
      </c>
      <c r="V16" s="50">
        <v>-2131.8213377442908</v>
      </c>
    </row>
    <row r="17" spans="1:22" x14ac:dyDescent="0.2">
      <c r="A17" s="2">
        <v>44092</v>
      </c>
      <c r="B17" s="10">
        <v>106.84</v>
      </c>
      <c r="C17" s="7">
        <v>2954.91</v>
      </c>
      <c r="D17" s="5">
        <v>252.53</v>
      </c>
      <c r="F17" s="11">
        <f t="shared" si="1"/>
        <v>-3.1720137756026827E-2</v>
      </c>
      <c r="G17" s="8">
        <f t="shared" si="0"/>
        <v>-1.7887946076916229E-2</v>
      </c>
      <c r="H17" s="37">
        <f t="shared" si="0"/>
        <v>-8.986735735028617E-3</v>
      </c>
      <c r="J17" s="44">
        <f t="shared" si="2"/>
        <v>44.437888702884123</v>
      </c>
      <c r="K17" s="45">
        <f t="shared" si="3"/>
        <v>1062.1588779806832</v>
      </c>
      <c r="L17" s="14">
        <f t="shared" si="4"/>
        <v>56.722051686330637</v>
      </c>
      <c r="M17" s="33"/>
      <c r="N17" s="33">
        <f t="shared" si="5"/>
        <v>1163.3188183698978</v>
      </c>
      <c r="O17" s="35">
        <f t="shared" si="6"/>
        <v>21.316020343402897</v>
      </c>
      <c r="T17" s="51">
        <v>-1531.4931327015763</v>
      </c>
      <c r="U17" s="52">
        <v>-2131.8213377442917</v>
      </c>
      <c r="V17" s="53">
        <v>4522.1838284863497</v>
      </c>
    </row>
    <row r="18" spans="1:22" x14ac:dyDescent="0.2">
      <c r="A18" s="2">
        <v>44091</v>
      </c>
      <c r="B18" s="10">
        <v>110.34</v>
      </c>
      <c r="C18" s="7">
        <v>3008.73</v>
      </c>
      <c r="D18" s="5">
        <v>254.82</v>
      </c>
      <c r="F18" s="11">
        <f t="shared" si="1"/>
        <v>-1.5963613662712851E-2</v>
      </c>
      <c r="G18" s="8">
        <f t="shared" si="0"/>
        <v>-2.253662973912475E-2</v>
      </c>
      <c r="H18" s="37">
        <f t="shared" si="0"/>
        <v>-3.3014571948998137E-2</v>
      </c>
      <c r="J18" s="44">
        <f t="shared" si="2"/>
        <v>45.893641327931803</v>
      </c>
      <c r="K18" s="45">
        <f t="shared" si="3"/>
        <v>1081.5047771156553</v>
      </c>
      <c r="L18" s="14">
        <f t="shared" si="4"/>
        <v>57.236420269713591</v>
      </c>
      <c r="M18" s="33"/>
      <c r="N18" s="33">
        <f t="shared" si="5"/>
        <v>1184.6348387133007</v>
      </c>
      <c r="O18" s="35">
        <f t="shared" si="6"/>
        <v>27.634098223816864</v>
      </c>
    </row>
    <row r="19" spans="1:22" x14ac:dyDescent="0.2">
      <c r="A19" s="2">
        <v>44090</v>
      </c>
      <c r="B19" s="10">
        <v>112.13</v>
      </c>
      <c r="C19" s="7">
        <v>3078.1</v>
      </c>
      <c r="D19" s="5">
        <v>263.52</v>
      </c>
      <c r="F19" s="11">
        <f t="shared" si="1"/>
        <v>-2.9513588367664968E-2</v>
      </c>
      <c r="G19" s="8">
        <f t="shared" si="0"/>
        <v>-2.4723316213210545E-2</v>
      </c>
      <c r="H19" s="37">
        <f t="shared" si="0"/>
        <v>-3.2669786605163585E-2</v>
      </c>
      <c r="J19" s="44">
        <f t="shared" si="2"/>
        <v>46.638154813313335</v>
      </c>
      <c r="K19" s="45">
        <f t="shared" si="3"/>
        <v>1106.4402104674393</v>
      </c>
      <c r="L19" s="14">
        <f t="shared" si="4"/>
        <v>59.19057165636498</v>
      </c>
      <c r="M19" s="33"/>
      <c r="N19" s="33">
        <f t="shared" si="5"/>
        <v>1212.2689369371176</v>
      </c>
      <c r="O19" s="35">
        <f t="shared" si="6"/>
        <v>31.465689577161811</v>
      </c>
      <c r="T19">
        <f>SUM(T15:T17)</f>
        <v>1590.404858147607</v>
      </c>
      <c r="U19">
        <f t="shared" ref="U19:V19" si="7">SUM(U15:U17)</f>
        <v>1374.4640397084422</v>
      </c>
      <c r="V19">
        <f t="shared" si="7"/>
        <v>858.86935804048153</v>
      </c>
    </row>
    <row r="20" spans="1:22" x14ac:dyDescent="0.2">
      <c r="A20" s="2">
        <v>44089</v>
      </c>
      <c r="B20" s="10">
        <v>115.54</v>
      </c>
      <c r="C20" s="7">
        <v>3156.13</v>
      </c>
      <c r="D20" s="5">
        <v>272.41989999999998</v>
      </c>
      <c r="F20" s="11">
        <f t="shared" si="1"/>
        <v>1.6037449612067293E-3</v>
      </c>
      <c r="G20" s="8">
        <f t="shared" si="0"/>
        <v>1.7131973560814417E-2</v>
      </c>
      <c r="H20" s="37">
        <f t="shared" si="0"/>
        <v>2.355815275527055E-2</v>
      </c>
      <c r="J20" s="44">
        <f t="shared" si="2"/>
        <v>48.056473799431224</v>
      </c>
      <c r="K20" s="45">
        <f t="shared" si="3"/>
        <v>1134.4885291129592</v>
      </c>
      <c r="L20" s="14">
        <f t="shared" si="4"/>
        <v>61.189623601888975</v>
      </c>
      <c r="M20" s="33"/>
      <c r="N20" s="33">
        <f t="shared" si="5"/>
        <v>1243.7346265142794</v>
      </c>
      <c r="O20" s="35">
        <f t="shared" si="6"/>
        <v>-20.593942067854641</v>
      </c>
    </row>
    <row r="21" spans="1:22" x14ac:dyDescent="0.2">
      <c r="A21" s="2">
        <v>44088</v>
      </c>
      <c r="B21" s="10">
        <v>115.355</v>
      </c>
      <c r="C21" s="7">
        <v>3102.97</v>
      </c>
      <c r="D21" s="5">
        <v>266.1499</v>
      </c>
      <c r="F21" s="11">
        <f t="shared" si="1"/>
        <v>2.9955357142857179E-2</v>
      </c>
      <c r="G21" s="8">
        <f t="shared" si="1"/>
        <v>-4.2519462682352339E-3</v>
      </c>
      <c r="H21" s="37">
        <f t="shared" si="1"/>
        <v>-1.7261161523887737E-3</v>
      </c>
      <c r="J21" s="44">
        <f t="shared" si="2"/>
        <v>47.979526874964414</v>
      </c>
      <c r="K21" s="45">
        <f t="shared" si="3"/>
        <v>1115.3798706585719</v>
      </c>
      <c r="L21" s="14">
        <f t="shared" si="4"/>
        <v>59.78128691288849</v>
      </c>
      <c r="M21" s="33"/>
      <c r="N21" s="33">
        <f t="shared" si="5"/>
        <v>1223.1406844464248</v>
      </c>
      <c r="O21" s="35">
        <f t="shared" si="6"/>
        <v>3.4707113869933437</v>
      </c>
      <c r="S21" s="38" t="s">
        <v>36</v>
      </c>
      <c r="T21" s="55">
        <f>SUM(T19:V19)</f>
        <v>3823.738255896531</v>
      </c>
    </row>
    <row r="22" spans="1:22" x14ac:dyDescent="0.2">
      <c r="A22" s="2">
        <v>44085</v>
      </c>
      <c r="B22" s="10">
        <v>112</v>
      </c>
      <c r="C22" s="7">
        <v>3116.22</v>
      </c>
      <c r="D22" s="5">
        <v>266.61009999999999</v>
      </c>
      <c r="F22" s="11">
        <f t="shared" si="1"/>
        <v>-1.3128910036126486E-2</v>
      </c>
      <c r="G22" s="8">
        <f t="shared" si="1"/>
        <v>-1.8547388909360724E-2</v>
      </c>
      <c r="H22" s="37">
        <f t="shared" si="1"/>
        <v>-5.5205320897713794E-3</v>
      </c>
      <c r="J22" s="44">
        <f t="shared" si="2"/>
        <v>46.584084001525852</v>
      </c>
      <c r="K22" s="45">
        <f t="shared" si="3"/>
        <v>1120.142657049103</v>
      </c>
      <c r="L22" s="14">
        <f t="shared" si="4"/>
        <v>59.884654782789291</v>
      </c>
      <c r="M22" s="33"/>
      <c r="N22" s="33">
        <f t="shared" si="5"/>
        <v>1226.6113958334181</v>
      </c>
      <c r="O22" s="35">
        <f t="shared" si="6"/>
        <v>22.120503948338182</v>
      </c>
    </row>
    <row r="23" spans="1:22" x14ac:dyDescent="0.2">
      <c r="A23" s="2">
        <v>44084</v>
      </c>
      <c r="B23" s="10">
        <v>113.49</v>
      </c>
      <c r="C23" s="7">
        <v>3175.11</v>
      </c>
      <c r="D23" s="5">
        <v>268.09010000000001</v>
      </c>
      <c r="F23" s="11">
        <f t="shared" si="1"/>
        <v>-3.2645755199454472E-2</v>
      </c>
      <c r="G23" s="8">
        <f t="shared" si="1"/>
        <v>-2.8605431666671764E-2</v>
      </c>
      <c r="H23" s="37">
        <f t="shared" si="1"/>
        <v>-2.0568098787081761E-2</v>
      </c>
      <c r="J23" s="44">
        <f t="shared" si="2"/>
        <v>47.203818690474719</v>
      </c>
      <c r="K23" s="45">
        <f t="shared" si="3"/>
        <v>1141.3109959576595</v>
      </c>
      <c r="L23" s="14">
        <f t="shared" si="4"/>
        <v>60.217085133621943</v>
      </c>
      <c r="M23" s="33"/>
      <c r="N23" s="33">
        <f t="shared" si="5"/>
        <v>1248.7318997817563</v>
      </c>
      <c r="O23" s="35">
        <f t="shared" si="6"/>
        <v>36.466666279588935</v>
      </c>
      <c r="S23" s="38" t="s">
        <v>37</v>
      </c>
      <c r="T23">
        <f>SUM(T15:V15)/$T$21</f>
        <v>0.41592932144219508</v>
      </c>
    </row>
    <row r="24" spans="1:22" x14ac:dyDescent="0.2">
      <c r="A24" s="2">
        <v>44083</v>
      </c>
      <c r="B24" s="10">
        <v>117.32</v>
      </c>
      <c r="C24" s="7">
        <v>3268.61</v>
      </c>
      <c r="D24" s="5">
        <v>273.72000000000003</v>
      </c>
      <c r="F24" s="11">
        <f t="shared" si="1"/>
        <v>3.9886544938840633E-2</v>
      </c>
      <c r="G24" s="8">
        <f t="shared" si="1"/>
        <v>3.7706677164554385E-2</v>
      </c>
      <c r="H24" s="37">
        <f t="shared" si="1"/>
        <v>9.441292757520689E-3</v>
      </c>
      <c r="J24" s="44">
        <f t="shared" si="2"/>
        <v>48.79682799159832</v>
      </c>
      <c r="K24" s="45">
        <f t="shared" si="3"/>
        <v>1174.9200923738597</v>
      </c>
      <c r="L24" s="14">
        <f t="shared" si="4"/>
        <v>61.481645695887316</v>
      </c>
      <c r="M24" s="33"/>
      <c r="N24" s="33">
        <f t="shared" si="5"/>
        <v>1285.1985660613452</v>
      </c>
      <c r="O24" s="35">
        <f t="shared" si="6"/>
        <v>-45.139257906889952</v>
      </c>
      <c r="T24">
        <f t="shared" ref="T24:T25" si="8">SUM(T16:V16)/$T$21</f>
        <v>0.35945557664385153</v>
      </c>
    </row>
    <row r="25" spans="1:22" x14ac:dyDescent="0.2">
      <c r="A25" s="2">
        <v>44082</v>
      </c>
      <c r="B25" s="10">
        <v>112.82</v>
      </c>
      <c r="C25" s="7">
        <v>3149.84</v>
      </c>
      <c r="D25" s="5">
        <v>271.15989999999999</v>
      </c>
      <c r="F25" s="11">
        <f t="shared" si="1"/>
        <v>-6.7294973544973546E-2</v>
      </c>
      <c r="G25" s="8">
        <f t="shared" si="1"/>
        <v>-4.3944369912159748E-2</v>
      </c>
      <c r="H25" s="37">
        <f t="shared" si="1"/>
        <v>-4.092278852615578E-2</v>
      </c>
      <c r="J25" s="44">
        <f t="shared" si="2"/>
        <v>46.925146045108448</v>
      </c>
      <c r="K25" s="45">
        <f t="shared" si="3"/>
        <v>1132.2275535358694</v>
      </c>
      <c r="L25" s="14">
        <f t="shared" si="4"/>
        <v>60.906608573477392</v>
      </c>
      <c r="M25" s="33"/>
      <c r="N25" s="33">
        <f t="shared" si="5"/>
        <v>1240.0593081544553</v>
      </c>
      <c r="O25" s="35">
        <f t="shared" si="6"/>
        <v>58.026462253690624</v>
      </c>
      <c r="T25">
        <f t="shared" si="8"/>
        <v>0.22461510191395334</v>
      </c>
    </row>
    <row r="26" spans="1:22" ht="16" thickBot="1" x14ac:dyDescent="0.25">
      <c r="A26" s="2">
        <v>44078</v>
      </c>
      <c r="B26" s="10">
        <v>120.96</v>
      </c>
      <c r="C26" s="7">
        <v>3294.62</v>
      </c>
      <c r="D26" s="5">
        <v>282.73</v>
      </c>
      <c r="F26" s="11">
        <f t="shared" si="1"/>
        <v>6.6181336863003223E-4</v>
      </c>
      <c r="G26" s="8">
        <f t="shared" si="1"/>
        <v>-2.1787410926365828E-2</v>
      </c>
      <c r="H26" s="37">
        <f t="shared" si="1"/>
        <v>-2.8820064296487813E-2</v>
      </c>
      <c r="J26" s="44">
        <f t="shared" si="2"/>
        <v>50.310810721647911</v>
      </c>
      <c r="K26" s="45">
        <f t="shared" si="3"/>
        <v>1184.269531922366</v>
      </c>
      <c r="L26" s="14">
        <f t="shared" si="4"/>
        <v>63.50542776413203</v>
      </c>
      <c r="M26" s="33"/>
      <c r="N26" s="33">
        <f t="shared" si="5"/>
        <v>1298.0857704081459</v>
      </c>
      <c r="O26" s="35">
        <f t="shared" si="6"/>
        <v>28.228119034978818</v>
      </c>
    </row>
    <row r="27" spans="1:22" x14ac:dyDescent="0.2">
      <c r="A27" s="2">
        <v>44077</v>
      </c>
      <c r="B27" s="10">
        <v>120.88</v>
      </c>
      <c r="C27" s="7">
        <v>3368</v>
      </c>
      <c r="D27" s="5">
        <v>291.12009999999998</v>
      </c>
      <c r="F27" s="11">
        <f t="shared" si="1"/>
        <v>-8.0060882800608899E-2</v>
      </c>
      <c r="G27" s="8">
        <f t="shared" si="1"/>
        <v>-4.628410426312133E-2</v>
      </c>
      <c r="H27" s="37">
        <f t="shared" si="1"/>
        <v>-3.7619504132231474E-2</v>
      </c>
      <c r="J27" s="44">
        <f t="shared" si="2"/>
        <v>50.277536375932542</v>
      </c>
      <c r="K27" s="45">
        <f t="shared" si="3"/>
        <v>1210.6463821364919</v>
      </c>
      <c r="L27" s="14">
        <f t="shared" si="4"/>
        <v>65.389970930700287</v>
      </c>
      <c r="M27" s="33"/>
      <c r="N27" s="33">
        <f t="shared" si="5"/>
        <v>1326.3138894431247</v>
      </c>
      <c r="O27" s="35">
        <f t="shared" si="6"/>
        <v>65.684687862280043</v>
      </c>
      <c r="S27" s="29" t="s">
        <v>20</v>
      </c>
      <c r="T27" s="57">
        <f>_xlfn.NORM.S.INV(1-T28)</f>
        <v>2.3263478740408408</v>
      </c>
    </row>
    <row r="28" spans="1:22" x14ac:dyDescent="0.2">
      <c r="A28" s="2">
        <v>44076</v>
      </c>
      <c r="B28" s="10">
        <v>131.4</v>
      </c>
      <c r="C28" s="7">
        <v>3531.45</v>
      </c>
      <c r="D28" s="5">
        <v>302.5</v>
      </c>
      <c r="F28" s="11">
        <f t="shared" si="1"/>
        <v>-2.0718437919213004E-2</v>
      </c>
      <c r="G28" s="8">
        <f t="shared" si="1"/>
        <v>9.2394659228605836E-3</v>
      </c>
      <c r="H28" s="37">
        <f t="shared" si="1"/>
        <v>2.3896907628251893E-2</v>
      </c>
      <c r="J28" s="44">
        <f t="shared" si="2"/>
        <v>54.653112837504437</v>
      </c>
      <c r="K28" s="45">
        <f t="shared" si="3"/>
        <v>1269.3993961389294</v>
      </c>
      <c r="L28" s="14">
        <f t="shared" si="4"/>
        <v>67.946068328970881</v>
      </c>
      <c r="M28" s="33"/>
      <c r="N28" s="33">
        <f t="shared" si="5"/>
        <v>1391.9985773054048</v>
      </c>
      <c r="O28" s="35">
        <f t="shared" si="6"/>
        <v>-12.050720360309015</v>
      </c>
      <c r="S28" s="58" t="s">
        <v>13</v>
      </c>
      <c r="T28" s="59">
        <v>0.01</v>
      </c>
    </row>
    <row r="29" spans="1:22" x14ac:dyDescent="0.2">
      <c r="A29" s="2">
        <v>44075</v>
      </c>
      <c r="B29" s="10">
        <v>134.18</v>
      </c>
      <c r="C29" s="7">
        <v>3499.12</v>
      </c>
      <c r="D29" s="5">
        <v>295.43990000000002</v>
      </c>
      <c r="F29" s="11">
        <f t="shared" si="1"/>
        <v>3.9832610043397512E-2</v>
      </c>
      <c r="G29" s="8">
        <f t="shared" si="1"/>
        <v>1.395553700999138E-2</v>
      </c>
      <c r="H29" s="37">
        <f t="shared" si="1"/>
        <v>7.6394952251024363E-3</v>
      </c>
      <c r="J29" s="44">
        <f t="shared" si="2"/>
        <v>55.80939635111374</v>
      </c>
      <c r="K29" s="45">
        <f t="shared" si="3"/>
        <v>1257.7781973460337</v>
      </c>
      <c r="L29" s="14">
        <f t="shared" si="4"/>
        <v>66.360263247948183</v>
      </c>
      <c r="M29" s="33"/>
      <c r="N29" s="33">
        <f t="shared" si="5"/>
        <v>1379.9478569450957</v>
      </c>
      <c r="O29" s="35">
        <f t="shared" si="6"/>
        <v>-19.952372650157713</v>
      </c>
      <c r="S29" s="58" t="s">
        <v>14</v>
      </c>
      <c r="T29" s="63">
        <f>AVERAGE(O5:O1304)</f>
        <v>-0.93804876245140556</v>
      </c>
    </row>
    <row r="30" spans="1:22" x14ac:dyDescent="0.2">
      <c r="A30" s="2">
        <v>44074</v>
      </c>
      <c r="B30" s="10">
        <v>129.04</v>
      </c>
      <c r="C30" s="7">
        <v>3450.96</v>
      </c>
      <c r="D30" s="5">
        <v>293.2</v>
      </c>
      <c r="F30" s="11">
        <f t="shared" si="1"/>
        <v>3.3912224826232296E-2</v>
      </c>
      <c r="G30" s="8">
        <f t="shared" si="1"/>
        <v>1.4451172908460184E-2</v>
      </c>
      <c r="H30" s="37">
        <f t="shared" si="1"/>
        <v>-1.5660973799963994E-3</v>
      </c>
      <c r="J30" s="44">
        <f t="shared" si="2"/>
        <v>53.671519638900847</v>
      </c>
      <c r="K30" s="45">
        <f t="shared" si="3"/>
        <v>1240.4668167748659</v>
      </c>
      <c r="L30" s="14">
        <f t="shared" si="4"/>
        <v>65.857147881171116</v>
      </c>
      <c r="M30" s="33"/>
      <c r="N30" s="33">
        <f t="shared" si="5"/>
        <v>1359.995484294938</v>
      </c>
      <c r="O30" s="35">
        <f t="shared" si="6"/>
        <v>-19.327956515445749</v>
      </c>
      <c r="S30" s="58" t="s">
        <v>15</v>
      </c>
      <c r="T30" s="59">
        <f>STDEV(O5:O1304)</f>
        <v>13.85077153327182</v>
      </c>
    </row>
    <row r="31" spans="1:22" x14ac:dyDescent="0.2">
      <c r="A31" s="2">
        <v>44071</v>
      </c>
      <c r="B31" s="10">
        <v>124.8075</v>
      </c>
      <c r="C31" s="7">
        <v>3401.8</v>
      </c>
      <c r="D31" s="5">
        <v>293.65989999999999</v>
      </c>
      <c r="F31" s="11">
        <f t="shared" si="1"/>
        <v>-1.6198704103671752E-3</v>
      </c>
      <c r="G31" s="8">
        <f t="shared" si="1"/>
        <v>5.2941176470593587E-4</v>
      </c>
      <c r="H31" s="37">
        <f t="shared" si="1"/>
        <v>1.5002387285995701E-3</v>
      </c>
      <c r="J31" s="44">
        <f t="shared" si="2"/>
        <v>51.911098785896762</v>
      </c>
      <c r="K31" s="45">
        <f t="shared" si="3"/>
        <v>1222.7959806270542</v>
      </c>
      <c r="L31" s="14">
        <f t="shared" si="4"/>
        <v>65.960448366541343</v>
      </c>
      <c r="M31" s="33"/>
      <c r="N31" s="33">
        <f t="shared" si="5"/>
        <v>1340.6675277794923</v>
      </c>
      <c r="O31" s="35">
        <f t="shared" si="6"/>
        <v>-0.66160253369889688</v>
      </c>
      <c r="S31" s="60"/>
      <c r="T31" s="59"/>
    </row>
    <row r="32" spans="1:22" x14ac:dyDescent="0.2">
      <c r="A32" s="2">
        <v>44070</v>
      </c>
      <c r="B32" s="10">
        <v>125.01</v>
      </c>
      <c r="C32" s="7">
        <v>3400</v>
      </c>
      <c r="D32" s="5">
        <v>293.22000000000003</v>
      </c>
      <c r="F32" s="11">
        <f t="shared" si="1"/>
        <v>-1.1954395463257434E-2</v>
      </c>
      <c r="G32" s="8">
        <f t="shared" si="1"/>
        <v>-1.2159158592036234E-2</v>
      </c>
      <c r="H32" s="37">
        <f t="shared" si="1"/>
        <v>-3.5174569831387413E-2</v>
      </c>
      <c r="J32" s="44">
        <f t="shared" si="2"/>
        <v>51.995324473488807</v>
      </c>
      <c r="K32" s="45">
        <f t="shared" si="3"/>
        <v>1222.1489605890952</v>
      </c>
      <c r="L32" s="14">
        <f t="shared" si="4"/>
        <v>65.861640183209403</v>
      </c>
      <c r="M32" s="33"/>
      <c r="N32" s="33">
        <f t="shared" si="5"/>
        <v>1340.0059252457934</v>
      </c>
      <c r="O32" s="35">
        <f t="shared" si="6"/>
        <v>18.073421959176585</v>
      </c>
      <c r="S32" s="61" t="s">
        <v>23</v>
      </c>
      <c r="T32" s="62">
        <f>T29+T30*T27</f>
        <v>31.283664147800888</v>
      </c>
    </row>
    <row r="33" spans="1:20" ht="16" thickBot="1" x14ac:dyDescent="0.25">
      <c r="A33" s="2">
        <v>44069</v>
      </c>
      <c r="B33" s="10">
        <v>126.52249999999999</v>
      </c>
      <c r="C33" s="7">
        <v>3441.85</v>
      </c>
      <c r="D33" s="5">
        <v>303.90989999999999</v>
      </c>
      <c r="F33" s="11">
        <f t="shared" si="1"/>
        <v>1.3599038654115689E-2</v>
      </c>
      <c r="G33" s="8">
        <f t="shared" si="1"/>
        <v>2.8495528150390449E-2</v>
      </c>
      <c r="H33" s="37">
        <f t="shared" si="1"/>
        <v>8.222274687602478E-2</v>
      </c>
      <c r="J33" s="44">
        <f t="shared" si="2"/>
        <v>52.624417572170124</v>
      </c>
      <c r="K33" s="45">
        <f t="shared" si="3"/>
        <v>1237.1921764716403</v>
      </c>
      <c r="L33" s="14">
        <f t="shared" si="4"/>
        <v>68.262753161159367</v>
      </c>
      <c r="M33" s="33"/>
      <c r="N33" s="33">
        <f t="shared" si="5"/>
        <v>1358.07934720497</v>
      </c>
      <c r="O33" s="35">
        <f t="shared" si="6"/>
        <v>-40.17004159207886</v>
      </c>
      <c r="S33" s="27" t="s">
        <v>19</v>
      </c>
      <c r="T33" s="64">
        <f>T29+T30*_xlfn.NORM.S.DIST(T27,FALSE)/T28</f>
        <v>35.977224490785552</v>
      </c>
    </row>
    <row r="34" spans="1:20" ht="16" thickBot="1" x14ac:dyDescent="0.25">
      <c r="A34" s="2">
        <v>44068</v>
      </c>
      <c r="B34" s="10">
        <v>124.825</v>
      </c>
      <c r="C34" s="7">
        <v>3346.49</v>
      </c>
      <c r="D34" s="5">
        <v>280.82010000000002</v>
      </c>
      <c r="F34" s="11">
        <f t="shared" si="1"/>
        <v>-8.203722463897653E-3</v>
      </c>
      <c r="G34" s="8">
        <f t="shared" si="1"/>
        <v>1.1800596227921047E-2</v>
      </c>
      <c r="H34" s="37">
        <f t="shared" si="1"/>
        <v>3.474779275131467E-2</v>
      </c>
      <c r="J34" s="44">
        <f t="shared" si="2"/>
        <v>51.918377549022004</v>
      </c>
      <c r="K34" s="45">
        <f t="shared" si="3"/>
        <v>1202.9144926828826</v>
      </c>
      <c r="L34" s="14">
        <f t="shared" si="4"/>
        <v>63.076435380986574</v>
      </c>
      <c r="M34" s="33"/>
      <c r="N34" s="33">
        <f t="shared" si="5"/>
        <v>1317.9093056128911</v>
      </c>
      <c r="O34" s="35">
        <f t="shared" si="6"/>
        <v>-15.718269466089396</v>
      </c>
    </row>
    <row r="35" spans="1:20" x14ac:dyDescent="0.2">
      <c r="A35" s="2">
        <v>44067</v>
      </c>
      <c r="B35" s="10">
        <v>125.8575</v>
      </c>
      <c r="C35" s="7">
        <v>3307.46</v>
      </c>
      <c r="D35" s="5">
        <v>271.38990000000001</v>
      </c>
      <c r="F35" s="11">
        <f t="shared" si="1"/>
        <v>1.1960279810243604E-2</v>
      </c>
      <c r="G35" s="8">
        <f t="shared" si="1"/>
        <v>6.9229645144792363E-3</v>
      </c>
      <c r="H35" s="37">
        <f t="shared" si="1"/>
        <v>1.6403505486685968E-2</v>
      </c>
      <c r="J35" s="44">
        <f t="shared" si="2"/>
        <v>52.347824573411067</v>
      </c>
      <c r="K35" s="45">
        <f t="shared" si="3"/>
        <v>1188.8849415264731</v>
      </c>
      <c r="L35" s="14">
        <f t="shared" si="4"/>
        <v>60.958270046917612</v>
      </c>
      <c r="M35" s="33"/>
      <c r="N35" s="33">
        <f t="shared" si="5"/>
        <v>1302.1910361468017</v>
      </c>
      <c r="O35" s="35">
        <f t="shared" si="6"/>
        <v>-9.7765063633992213</v>
      </c>
      <c r="S35" s="29" t="s">
        <v>12</v>
      </c>
      <c r="T35" s="57">
        <f>_xlfn.NORM.S.INV(1-T36)</f>
        <v>1.6448536269514715</v>
      </c>
    </row>
    <row r="36" spans="1:20" x14ac:dyDescent="0.2">
      <c r="A36" s="2">
        <v>44064</v>
      </c>
      <c r="B36" s="10">
        <v>124.37</v>
      </c>
      <c r="C36" s="7">
        <v>3284.72</v>
      </c>
      <c r="D36" s="5">
        <v>267.01</v>
      </c>
      <c r="F36" s="11">
        <f t="shared" si="1"/>
        <v>5.1532445571760718E-2</v>
      </c>
      <c r="G36" s="8">
        <f t="shared" si="1"/>
        <v>-3.8363908205630826E-3</v>
      </c>
      <c r="H36" s="37">
        <f t="shared" si="1"/>
        <v>-7.4346678562135235E-3</v>
      </c>
      <c r="J36" s="44">
        <f t="shared" si="2"/>
        <v>51.7291297077658</v>
      </c>
      <c r="K36" s="45">
        <f t="shared" si="3"/>
        <v>1180.7109217135919</v>
      </c>
      <c r="L36" s="14">
        <f t="shared" si="4"/>
        <v>59.974478362044678</v>
      </c>
      <c r="M36" s="33"/>
      <c r="N36" s="33">
        <f t="shared" si="5"/>
        <v>1292.4145297834025</v>
      </c>
      <c r="O36" s="35">
        <f t="shared" si="6"/>
        <v>2.4612540341825024</v>
      </c>
      <c r="S36" s="58" t="s">
        <v>13</v>
      </c>
      <c r="T36" s="59">
        <v>0.05</v>
      </c>
    </row>
    <row r="37" spans="1:20" x14ac:dyDescent="0.2">
      <c r="A37" s="2">
        <v>44063</v>
      </c>
      <c r="B37" s="10">
        <v>118.27500000000001</v>
      </c>
      <c r="C37" s="7">
        <v>3297.37</v>
      </c>
      <c r="D37" s="5">
        <v>269.01</v>
      </c>
      <c r="F37" s="11">
        <f t="shared" si="1"/>
        <v>2.2189572845321262E-2</v>
      </c>
      <c r="G37" s="8">
        <f t="shared" si="1"/>
        <v>1.1314285013249544E-2</v>
      </c>
      <c r="H37" s="37">
        <f t="shared" si="1"/>
        <v>2.4448370292710898E-2</v>
      </c>
      <c r="J37" s="44">
        <f t="shared" si="2"/>
        <v>49.194040493575628</v>
      </c>
      <c r="K37" s="45">
        <f t="shared" si="3"/>
        <v>1185.2580347581368</v>
      </c>
      <c r="L37" s="14">
        <f t="shared" si="4"/>
        <v>60.423708565872587</v>
      </c>
      <c r="M37" s="33"/>
      <c r="N37" s="33">
        <f t="shared" si="5"/>
        <v>1294.875783817585</v>
      </c>
      <c r="O37" s="35">
        <f t="shared" si="6"/>
        <v>-15.770221247971904</v>
      </c>
      <c r="S37" s="58" t="s">
        <v>14</v>
      </c>
      <c r="T37" s="63">
        <f>AVERAGE(O5:O1304)</f>
        <v>-0.93804876245140556</v>
      </c>
    </row>
    <row r="38" spans="1:20" x14ac:dyDescent="0.2">
      <c r="A38" s="2">
        <v>44062</v>
      </c>
      <c r="B38" s="10">
        <v>115.7075</v>
      </c>
      <c r="C38" s="7">
        <v>3260.48</v>
      </c>
      <c r="D38" s="5">
        <v>262.59010000000001</v>
      </c>
      <c r="F38" s="11">
        <f t="shared" si="1"/>
        <v>1.2547322877230591E-3</v>
      </c>
      <c r="G38" s="8">
        <f t="shared" si="1"/>
        <v>-1.5701179475258724E-2</v>
      </c>
      <c r="H38" s="37">
        <f t="shared" si="1"/>
        <v>9.5296144203650148E-4</v>
      </c>
      <c r="J38" s="44">
        <f t="shared" si="2"/>
        <v>48.126141960772785</v>
      </c>
      <c r="K38" s="45">
        <f t="shared" si="3"/>
        <v>1171.997718535745</v>
      </c>
      <c r="L38" s="14">
        <f t="shared" si="4"/>
        <v>58.9817020730952</v>
      </c>
      <c r="M38" s="33"/>
      <c r="N38" s="33">
        <f t="shared" si="5"/>
        <v>1279.1055625696131</v>
      </c>
      <c r="O38" s="35">
        <f t="shared" si="6"/>
        <v>18.578821014159075</v>
      </c>
      <c r="S38" s="58" t="s">
        <v>15</v>
      </c>
      <c r="T38" s="59">
        <f>STDEV(O5:O1304)</f>
        <v>13.85077153327182</v>
      </c>
    </row>
    <row r="39" spans="1:20" x14ac:dyDescent="0.2">
      <c r="A39" s="2">
        <v>44061</v>
      </c>
      <c r="B39" s="10">
        <v>115.5625</v>
      </c>
      <c r="C39" s="7">
        <v>3312.49</v>
      </c>
      <c r="D39" s="5">
        <v>262.34010000000001</v>
      </c>
      <c r="F39" s="11">
        <f t="shared" si="1"/>
        <v>8.3327879938049285E-3</v>
      </c>
      <c r="G39" s="8">
        <f t="shared" si="1"/>
        <v>4.0874683023243367E-2</v>
      </c>
      <c r="H39" s="37">
        <f t="shared" si="1"/>
        <v>4.5190705004865351E-3</v>
      </c>
      <c r="J39" s="44">
        <f t="shared" si="2"/>
        <v>48.065832209163666</v>
      </c>
      <c r="K39" s="45">
        <f t="shared" si="3"/>
        <v>1190.6930030769918</v>
      </c>
      <c r="L39" s="14">
        <f t="shared" si="4"/>
        <v>58.925548297616714</v>
      </c>
      <c r="M39" s="33"/>
      <c r="N39" s="33">
        <f t="shared" si="5"/>
        <v>1297.6843835837722</v>
      </c>
      <c r="O39" s="35">
        <f t="shared" si="6"/>
        <v>-47.420284655088608</v>
      </c>
      <c r="S39" s="60"/>
      <c r="T39" s="59"/>
    </row>
    <row r="40" spans="1:20" x14ac:dyDescent="0.2">
      <c r="A40" s="2">
        <v>44060</v>
      </c>
      <c r="B40" s="10">
        <v>114.6075</v>
      </c>
      <c r="C40" s="7">
        <v>3182.41</v>
      </c>
      <c r="D40" s="5">
        <v>261.15989999999999</v>
      </c>
      <c r="F40" s="11">
        <f t="shared" si="1"/>
        <v>-2.6107956399712565E-3</v>
      </c>
      <c r="G40" s="8">
        <f t="shared" si="1"/>
        <v>1.0924327037312302E-2</v>
      </c>
      <c r="H40" s="37">
        <f t="shared" si="1"/>
        <v>-3.0661460725775464E-4</v>
      </c>
      <c r="J40" s="44">
        <f t="shared" si="2"/>
        <v>47.668619707186373</v>
      </c>
      <c r="K40" s="45">
        <f t="shared" si="3"/>
        <v>1143.9350216671594</v>
      </c>
      <c r="L40" s="14">
        <f t="shared" si="4"/>
        <v>58.66045755433786</v>
      </c>
      <c r="M40" s="33"/>
      <c r="N40" s="33">
        <f t="shared" si="5"/>
        <v>1250.2640989286836</v>
      </c>
      <c r="O40" s="35">
        <f t="shared" si="6"/>
        <v>-12.218906814685624</v>
      </c>
      <c r="S40" s="61" t="s">
        <v>18</v>
      </c>
      <c r="T40" s="62">
        <f>T37+T38*T35</f>
        <v>21.844443030126943</v>
      </c>
    </row>
    <row r="41" spans="1:20" ht="16" thickBot="1" x14ac:dyDescent="0.25">
      <c r="A41" s="2">
        <v>44057</v>
      </c>
      <c r="B41" s="10">
        <v>114.9075</v>
      </c>
      <c r="C41" s="7">
        <v>3148.02</v>
      </c>
      <c r="D41" s="5">
        <v>261.24</v>
      </c>
      <c r="F41" s="11">
        <f t="shared" si="1"/>
        <v>-8.9122684983919875E-4</v>
      </c>
      <c r="G41" s="8">
        <f t="shared" si="1"/>
        <v>-4.1125965669309272E-3</v>
      </c>
      <c r="H41" s="37">
        <f t="shared" si="1"/>
        <v>-2.296211251435219E-4</v>
      </c>
      <c r="J41" s="44">
        <f t="shared" si="2"/>
        <v>47.793398503619031</v>
      </c>
      <c r="K41" s="45">
        <f t="shared" si="3"/>
        <v>1131.5733443863776</v>
      </c>
      <c r="L41" s="14">
        <f t="shared" si="4"/>
        <v>58.67844922400117</v>
      </c>
      <c r="M41" s="33"/>
      <c r="N41" s="33">
        <f t="shared" si="5"/>
        <v>1238.0451921139979</v>
      </c>
      <c r="O41" s="35">
        <f t="shared" si="6"/>
        <v>4.7290321579323518</v>
      </c>
      <c r="S41" s="27" t="s">
        <v>19</v>
      </c>
      <c r="T41" s="64">
        <f>T37+T38*_xlfn.NORM.S.DIST(T35,FALSE)/T36</f>
        <v>27.632115073087704</v>
      </c>
    </row>
    <row r="42" spans="1:20" x14ac:dyDescent="0.2">
      <c r="A42" s="2">
        <v>44056</v>
      </c>
      <c r="B42" s="10">
        <v>115.01</v>
      </c>
      <c r="C42" s="7">
        <v>3161.02</v>
      </c>
      <c r="D42" s="5">
        <v>261.3</v>
      </c>
      <c r="F42" s="11">
        <f t="shared" si="1"/>
        <v>1.7697548889478807E-2</v>
      </c>
      <c r="G42" s="8">
        <f t="shared" si="1"/>
        <v>-3.8580246913573924E-4</v>
      </c>
      <c r="H42" s="37">
        <f t="shared" si="1"/>
        <v>5.4257591387737647E-3</v>
      </c>
      <c r="J42" s="44">
        <f t="shared" si="2"/>
        <v>47.836031259066857</v>
      </c>
      <c r="K42" s="45">
        <f t="shared" si="3"/>
        <v>1136.2462668827475</v>
      </c>
      <c r="L42" s="14">
        <f t="shared" si="4"/>
        <v>58.691926130116009</v>
      </c>
      <c r="M42" s="33"/>
      <c r="N42" s="33">
        <f t="shared" si="5"/>
        <v>1242.7742242719303</v>
      </c>
      <c r="O42" s="35">
        <f t="shared" si="6"/>
        <v>-0.71005259458775072</v>
      </c>
    </row>
    <row r="43" spans="1:20" x14ac:dyDescent="0.2">
      <c r="A43" s="2">
        <v>44055</v>
      </c>
      <c r="B43" s="10">
        <v>113.01</v>
      </c>
      <c r="C43" s="7">
        <v>3162.24</v>
      </c>
      <c r="D43" s="5">
        <v>259.88990000000001</v>
      </c>
      <c r="F43" s="11">
        <f t="shared" si="1"/>
        <v>3.3234285714285758E-2</v>
      </c>
      <c r="G43" s="8">
        <f t="shared" si="1"/>
        <v>2.647800640769693E-2</v>
      </c>
      <c r="H43" s="37">
        <f t="shared" si="1"/>
        <v>1.4680051020985799E-2</v>
      </c>
      <c r="J43" s="44">
        <f t="shared" si="2"/>
        <v>47.004172616182466</v>
      </c>
      <c r="K43" s="45">
        <f t="shared" si="3"/>
        <v>1136.6848026862531</v>
      </c>
      <c r="L43" s="14">
        <f t="shared" si="4"/>
        <v>58.375196374907148</v>
      </c>
      <c r="M43" s="33"/>
      <c r="N43" s="33">
        <f t="shared" si="5"/>
        <v>1242.0641716773425</v>
      </c>
      <c r="O43" s="35">
        <f t="shared" si="6"/>
        <v>-31.677247253477617</v>
      </c>
    </row>
    <row r="44" spans="1:20" x14ac:dyDescent="0.2">
      <c r="A44" s="2">
        <v>44054</v>
      </c>
      <c r="B44" s="10">
        <v>109.375</v>
      </c>
      <c r="C44" s="7">
        <v>3080.67</v>
      </c>
      <c r="D44" s="5">
        <v>256.12990000000002</v>
      </c>
      <c r="F44" s="11">
        <f t="shared" si="1"/>
        <v>-2.9738998681775708E-2</v>
      </c>
      <c r="G44" s="8">
        <f t="shared" si="1"/>
        <v>-2.1437919292539066E-2</v>
      </c>
      <c r="H44" s="37">
        <f t="shared" si="1"/>
        <v>-2.6122053231939085E-2</v>
      </c>
      <c r="J44" s="44">
        <f t="shared" si="2"/>
        <v>45.492269532740089</v>
      </c>
      <c r="K44" s="45">
        <f t="shared" si="3"/>
        <v>1107.3640112994142</v>
      </c>
      <c r="L44" s="14">
        <f t="shared" si="4"/>
        <v>57.530643591710685</v>
      </c>
      <c r="M44" s="33"/>
      <c r="N44" s="33">
        <f t="shared" si="5"/>
        <v>1210.3869244238649</v>
      </c>
      <c r="O44" s="35">
        <f t="shared" si="6"/>
        <v>27.197146536555238</v>
      </c>
    </row>
    <row r="45" spans="1:20" x14ac:dyDescent="0.2">
      <c r="A45" s="2">
        <v>44053</v>
      </c>
      <c r="B45" s="10">
        <v>112.7274</v>
      </c>
      <c r="C45" s="7">
        <v>3148.16</v>
      </c>
      <c r="D45" s="5">
        <v>263</v>
      </c>
      <c r="F45" s="11">
        <f t="shared" si="1"/>
        <v>1.4533918326020977E-2</v>
      </c>
      <c r="G45" s="8">
        <f t="shared" si="1"/>
        <v>-6.0932103325693713E-3</v>
      </c>
      <c r="H45" s="37">
        <f t="shared" si="1"/>
        <v>-2.0264871205808162E-2</v>
      </c>
      <c r="J45" s="44">
        <f t="shared" si="2"/>
        <v>46.886630989942901</v>
      </c>
      <c r="K45" s="45">
        <f t="shared" si="3"/>
        <v>1131.6236681671076</v>
      </c>
      <c r="L45" s="14">
        <f t="shared" si="4"/>
        <v>59.073771803369731</v>
      </c>
      <c r="M45" s="33"/>
      <c r="N45" s="33">
        <f t="shared" si="5"/>
        <v>1237.5840709604201</v>
      </c>
      <c r="O45" s="35">
        <f t="shared" si="6"/>
        <v>7.4876920609310673</v>
      </c>
    </row>
    <row r="46" spans="1:20" x14ac:dyDescent="0.2">
      <c r="A46" s="2">
        <v>44050</v>
      </c>
      <c r="B46" s="10">
        <v>111.1125</v>
      </c>
      <c r="C46" s="7">
        <v>3167.46</v>
      </c>
      <c r="D46" s="5">
        <v>268.43990000000002</v>
      </c>
      <c r="F46" s="11">
        <f t="shared" si="1"/>
        <v>-2.449463356818337E-2</v>
      </c>
      <c r="G46" s="8">
        <f t="shared" si="1"/>
        <v>-1.7841860465116269E-2</v>
      </c>
      <c r="H46" s="37">
        <f t="shared" si="1"/>
        <v>1.1911565138721542E-2</v>
      </c>
      <c r="J46" s="44">
        <f t="shared" si="2"/>
        <v>46.2149467287459</v>
      </c>
      <c r="K46" s="45">
        <f t="shared" si="3"/>
        <v>1138.561160796334</v>
      </c>
      <c r="L46" s="14">
        <f t="shared" si="4"/>
        <v>60.295655496271451</v>
      </c>
      <c r="M46" s="33"/>
      <c r="N46" s="33">
        <f t="shared" si="5"/>
        <v>1245.0717630213512</v>
      </c>
      <c r="O46" s="35">
        <f t="shared" si="6"/>
        <v>21.133755426373227</v>
      </c>
    </row>
    <row r="47" spans="1:20" x14ac:dyDescent="0.2">
      <c r="A47" s="2">
        <v>44049</v>
      </c>
      <c r="B47" s="10">
        <v>113.9025</v>
      </c>
      <c r="C47" s="7">
        <v>3225</v>
      </c>
      <c r="D47" s="5">
        <v>265.27999999999997</v>
      </c>
      <c r="F47" s="11">
        <f t="shared" si="1"/>
        <v>3.4889267461669538E-2</v>
      </c>
      <c r="G47" s="8">
        <f t="shared" si="1"/>
        <v>6.2308309126591008E-3</v>
      </c>
      <c r="H47" s="37">
        <f t="shared" si="1"/>
        <v>6.4868336544636987E-2</v>
      </c>
      <c r="J47" s="44">
        <f t="shared" si="2"/>
        <v>47.375389535569624</v>
      </c>
      <c r="K47" s="45">
        <f t="shared" si="3"/>
        <v>1159.2442346764212</v>
      </c>
      <c r="L47" s="14">
        <f t="shared" si="4"/>
        <v>59.585894235733534</v>
      </c>
      <c r="M47" s="33"/>
      <c r="N47" s="33">
        <f t="shared" si="5"/>
        <v>1266.2055184477244</v>
      </c>
      <c r="O47" s="35">
        <f t="shared" si="6"/>
        <v>-12.405276506845212</v>
      </c>
    </row>
    <row r="48" spans="1:20" x14ac:dyDescent="0.2">
      <c r="A48" s="2">
        <v>44048</v>
      </c>
      <c r="B48" s="10">
        <v>110.0625</v>
      </c>
      <c r="C48" s="7">
        <v>3205.03</v>
      </c>
      <c r="D48" s="5">
        <v>249.12</v>
      </c>
      <c r="F48" s="11">
        <f t="shared" si="1"/>
        <v>3.6246751470386516E-3</v>
      </c>
      <c r="G48" s="8">
        <f t="shared" si="1"/>
        <v>2.1090661169926462E-2</v>
      </c>
      <c r="H48" s="37">
        <f t="shared" si="1"/>
        <v>-2.8419325141096261E-3</v>
      </c>
      <c r="J48" s="44">
        <f t="shared" si="2"/>
        <v>45.778220941231595</v>
      </c>
      <c r="K48" s="45">
        <f t="shared" si="3"/>
        <v>1152.0659068108434</v>
      </c>
      <c r="L48" s="14">
        <f t="shared" si="4"/>
        <v>55.956114188804058</v>
      </c>
      <c r="M48" s="33"/>
      <c r="N48" s="33">
        <f t="shared" si="5"/>
        <v>1253.8002419408792</v>
      </c>
      <c r="O48" s="35">
        <f t="shared" si="6"/>
        <v>-23.801814356737395</v>
      </c>
    </row>
    <row r="49" spans="1:15" x14ac:dyDescent="0.2">
      <c r="A49" s="2">
        <v>44047</v>
      </c>
      <c r="B49" s="10">
        <v>109.66500000000001</v>
      </c>
      <c r="C49" s="7">
        <v>3138.83</v>
      </c>
      <c r="D49" s="5">
        <v>249.83</v>
      </c>
      <c r="F49" s="11">
        <f t="shared" si="1"/>
        <v>6.6781411359725183E-3</v>
      </c>
      <c r="G49" s="8">
        <f t="shared" si="1"/>
        <v>8.6571183428720347E-3</v>
      </c>
      <c r="H49" s="37">
        <f t="shared" si="1"/>
        <v>-8.453722813144925E-3</v>
      </c>
      <c r="J49" s="44">
        <f t="shared" si="2"/>
        <v>45.612889035958325</v>
      </c>
      <c r="K49" s="45">
        <f t="shared" si="3"/>
        <v>1128.2699476370206</v>
      </c>
      <c r="L49" s="14">
        <f t="shared" si="4"/>
        <v>56.115590911162968</v>
      </c>
      <c r="M49" s="33"/>
      <c r="N49" s="33">
        <f t="shared" si="5"/>
        <v>1229.9984275841418</v>
      </c>
      <c r="O49" s="35">
        <f t="shared" si="6"/>
        <v>-9.5078916490579104</v>
      </c>
    </row>
    <row r="50" spans="1:15" x14ac:dyDescent="0.2">
      <c r="A50" s="2">
        <v>44046</v>
      </c>
      <c r="B50" s="10">
        <v>108.9375</v>
      </c>
      <c r="C50" s="7">
        <v>3111.89</v>
      </c>
      <c r="D50" s="5">
        <v>251.96</v>
      </c>
      <c r="F50" s="11">
        <f t="shared" si="1"/>
        <v>2.5197628458497975E-2</v>
      </c>
      <c r="G50" s="8">
        <f t="shared" si="1"/>
        <v>-1.6680991443052684E-2</v>
      </c>
      <c r="H50" s="37">
        <f t="shared" si="1"/>
        <v>-6.7410415106239586E-3</v>
      </c>
      <c r="J50" s="44">
        <f t="shared" si="2"/>
        <v>45.310300454609127</v>
      </c>
      <c r="K50" s="45">
        <f t="shared" si="3"/>
        <v>1118.5862144022351</v>
      </c>
      <c r="L50" s="14">
        <f t="shared" si="4"/>
        <v>56.594021078239685</v>
      </c>
      <c r="M50" s="33"/>
      <c r="N50" s="33">
        <f t="shared" si="5"/>
        <v>1220.4905359350839</v>
      </c>
      <c r="O50" s="35">
        <f t="shared" si="6"/>
        <v>18.246100957140243</v>
      </c>
    </row>
    <row r="51" spans="1:15" x14ac:dyDescent="0.2">
      <c r="A51" s="2">
        <v>44043</v>
      </c>
      <c r="B51" s="10">
        <v>106.26</v>
      </c>
      <c r="C51" s="7">
        <v>3164.68</v>
      </c>
      <c r="D51" s="5">
        <v>253.67</v>
      </c>
      <c r="F51" s="11">
        <f t="shared" si="1"/>
        <v>0.10468863707246083</v>
      </c>
      <c r="G51" s="8">
        <f t="shared" si="1"/>
        <v>3.6960824147738353E-2</v>
      </c>
      <c r="H51" s="37">
        <f t="shared" si="1"/>
        <v>8.1748400852878406E-2</v>
      </c>
      <c r="J51" s="44">
        <f t="shared" si="2"/>
        <v>44.196649696447651</v>
      </c>
      <c r="K51" s="45">
        <f t="shared" si="3"/>
        <v>1137.5618742932641</v>
      </c>
      <c r="L51" s="14">
        <f t="shared" si="4"/>
        <v>56.978112902512542</v>
      </c>
      <c r="M51" s="33"/>
      <c r="N51" s="33">
        <f t="shared" si="5"/>
        <v>1238.7366368922242</v>
      </c>
      <c r="O51" s="35">
        <f t="shared" si="6"/>
        <v>-49.04086881603962</v>
      </c>
    </row>
    <row r="52" spans="1:15" x14ac:dyDescent="0.2">
      <c r="A52" s="2">
        <v>44042</v>
      </c>
      <c r="B52" s="10">
        <v>96.19</v>
      </c>
      <c r="C52" s="7">
        <v>3051.88</v>
      </c>
      <c r="D52" s="5">
        <v>234.5</v>
      </c>
      <c r="F52" s="11">
        <f t="shared" si="1"/>
        <v>1.210016835016826E-2</v>
      </c>
      <c r="G52" s="8">
        <f t="shared" si="1"/>
        <v>6.0490583577547967E-3</v>
      </c>
      <c r="H52" s="37">
        <f t="shared" si="1"/>
        <v>5.1866775258262591E-3</v>
      </c>
      <c r="J52" s="44">
        <f t="shared" si="2"/>
        <v>40.008241429524745</v>
      </c>
      <c r="K52" s="45">
        <f t="shared" si="3"/>
        <v>1097.0152852478377</v>
      </c>
      <c r="L52" s="14">
        <f t="shared" si="4"/>
        <v>52.672241398822059</v>
      </c>
      <c r="M52" s="33"/>
      <c r="N52" s="33">
        <f t="shared" si="5"/>
        <v>1189.6957680761845</v>
      </c>
      <c r="O52" s="35">
        <f t="shared" si="6"/>
        <v>-7.346112824389138</v>
      </c>
    </row>
    <row r="53" spans="1:15" x14ac:dyDescent="0.2">
      <c r="A53" s="2">
        <v>44041</v>
      </c>
      <c r="B53" s="10">
        <v>95.04</v>
      </c>
      <c r="C53" s="7">
        <v>3033.53</v>
      </c>
      <c r="D53" s="5">
        <v>233.29</v>
      </c>
      <c r="F53" s="11">
        <f t="shared" si="1"/>
        <v>1.9168386906517343E-2</v>
      </c>
      <c r="G53" s="8">
        <f t="shared" si="1"/>
        <v>1.1065449467225362E-2</v>
      </c>
      <c r="H53" s="37">
        <f t="shared" si="1"/>
        <v>1.3775421519207316E-2</v>
      </c>
      <c r="J53" s="44">
        <f t="shared" si="2"/>
        <v>39.52992270986622</v>
      </c>
      <c r="K53" s="45">
        <f t="shared" si="3"/>
        <v>1090.419275416423</v>
      </c>
      <c r="L53" s="14">
        <f t="shared" si="4"/>
        <v>52.400457125506172</v>
      </c>
      <c r="M53" s="33"/>
      <c r="N53" s="33">
        <f t="shared" si="5"/>
        <v>1182.3496552517954</v>
      </c>
      <c r="O53" s="35">
        <f t="shared" si="6"/>
        <v>-13.389428679721277</v>
      </c>
    </row>
    <row r="54" spans="1:15" x14ac:dyDescent="0.2">
      <c r="A54" s="2">
        <v>44040</v>
      </c>
      <c r="B54" s="10">
        <v>93.252499999999998</v>
      </c>
      <c r="C54" s="7">
        <v>3000.33</v>
      </c>
      <c r="D54" s="5">
        <v>230.12</v>
      </c>
      <c r="F54" s="11">
        <f t="shared" si="1"/>
        <v>-1.6427592026157626E-2</v>
      </c>
      <c r="G54" s="8">
        <f t="shared" si="1"/>
        <v>-1.7962758697438182E-2</v>
      </c>
      <c r="H54" s="37">
        <f t="shared" si="1"/>
        <v>-1.4475374732334028E-2</v>
      </c>
      <c r="J54" s="44">
        <f t="shared" si="2"/>
        <v>38.786449047788295</v>
      </c>
      <c r="K54" s="45">
        <f t="shared" si="3"/>
        <v>1078.485350271847</v>
      </c>
      <c r="L54" s="14">
        <f t="shared" si="4"/>
        <v>51.688427252438942</v>
      </c>
      <c r="M54" s="33"/>
      <c r="N54" s="33">
        <f t="shared" si="5"/>
        <v>1168.9602265720741</v>
      </c>
      <c r="O54" s="35">
        <f t="shared" si="6"/>
        <v>21.133931008830132</v>
      </c>
    </row>
    <row r="55" spans="1:15" x14ac:dyDescent="0.2">
      <c r="A55" s="2">
        <v>44039</v>
      </c>
      <c r="B55" s="10">
        <v>94.81</v>
      </c>
      <c r="C55" s="7">
        <v>3055.21</v>
      </c>
      <c r="D55" s="5">
        <v>233.5</v>
      </c>
      <c r="F55" s="11">
        <f t="shared" si="1"/>
        <v>2.3700264535982372E-2</v>
      </c>
      <c r="G55" s="8">
        <f t="shared" si="1"/>
        <v>1.5387632066097086E-2</v>
      </c>
      <c r="H55" s="37">
        <f t="shared" si="1"/>
        <v>1.2093103896666776E-2</v>
      </c>
      <c r="J55" s="44">
        <f t="shared" si="2"/>
        <v>39.434258965934518</v>
      </c>
      <c r="K55" s="45">
        <f t="shared" si="3"/>
        <v>1098.2122723180617</v>
      </c>
      <c r="L55" s="14">
        <f t="shared" si="4"/>
        <v>52.447626296908105</v>
      </c>
      <c r="M55" s="33"/>
      <c r="N55" s="33">
        <f t="shared" si="5"/>
        <v>1190.0941575809043</v>
      </c>
      <c r="O55" s="35">
        <f t="shared" si="6"/>
        <v>-18.182434193515974</v>
      </c>
    </row>
    <row r="56" spans="1:15" x14ac:dyDescent="0.2">
      <c r="A56" s="2">
        <v>44036</v>
      </c>
      <c r="B56" s="10">
        <v>92.614999999999995</v>
      </c>
      <c r="C56" s="7">
        <v>3008.91</v>
      </c>
      <c r="D56" s="5">
        <v>230.71</v>
      </c>
      <c r="F56" s="11">
        <f t="shared" si="1"/>
        <v>-2.4772470246109536E-3</v>
      </c>
      <c r="G56" s="8">
        <f t="shared" si="1"/>
        <v>7.4868995998726524E-3</v>
      </c>
      <c r="H56" s="37">
        <f t="shared" si="1"/>
        <v>-8.1255374032673539E-3</v>
      </c>
      <c r="J56" s="44">
        <f t="shared" si="2"/>
        <v>38.521294105368895</v>
      </c>
      <c r="K56" s="45">
        <f t="shared" si="3"/>
        <v>1081.5694791194512</v>
      </c>
      <c r="L56" s="14">
        <f t="shared" si="4"/>
        <v>51.820950162568174</v>
      </c>
      <c r="M56" s="33"/>
      <c r="N56" s="33">
        <f t="shared" si="5"/>
        <v>1171.9117233873883</v>
      </c>
      <c r="O56" s="35">
        <f t="shared" si="6"/>
        <v>-7.5172404072070549</v>
      </c>
    </row>
    <row r="57" spans="1:15" x14ac:dyDescent="0.2">
      <c r="A57" s="2">
        <v>44035</v>
      </c>
      <c r="B57" s="10">
        <v>92.844999999999999</v>
      </c>
      <c r="C57" s="7">
        <v>2986.55</v>
      </c>
      <c r="D57" s="5">
        <v>232.6</v>
      </c>
      <c r="F57" s="11">
        <f t="shared" si="1"/>
        <v>-4.5516461487059498E-2</v>
      </c>
      <c r="G57" s="8">
        <f t="shared" si="1"/>
        <v>-3.6568803610427296E-2</v>
      </c>
      <c r="H57" s="37">
        <f t="shared" si="1"/>
        <v>-3.030808354525372E-2</v>
      </c>
      <c r="J57" s="44">
        <f t="shared" si="2"/>
        <v>38.616957849300604</v>
      </c>
      <c r="K57" s="45">
        <f t="shared" si="3"/>
        <v>1073.5320524256949</v>
      </c>
      <c r="L57" s="14">
        <f t="shared" si="4"/>
        <v>52.245472705185549</v>
      </c>
      <c r="M57" s="33"/>
      <c r="N57" s="33">
        <f t="shared" si="5"/>
        <v>1164.3944829801812</v>
      </c>
      <c r="O57" s="35">
        <f t="shared" si="6"/>
        <v>44.222363029946564</v>
      </c>
    </row>
    <row r="58" spans="1:15" x14ac:dyDescent="0.2">
      <c r="A58" s="2">
        <v>44034</v>
      </c>
      <c r="B58" s="10">
        <v>97.272499999999994</v>
      </c>
      <c r="C58" s="7">
        <v>3099.91</v>
      </c>
      <c r="D58" s="5">
        <v>239.87</v>
      </c>
      <c r="F58" s="11">
        <f t="shared" si="1"/>
        <v>2.8092783505153994E-3</v>
      </c>
      <c r="G58" s="8">
        <f t="shared" si="1"/>
        <v>-1.2229589999649525E-2</v>
      </c>
      <c r="H58" s="37">
        <f t="shared" si="1"/>
        <v>-7.7766287487073234E-3</v>
      </c>
      <c r="J58" s="44">
        <f t="shared" si="2"/>
        <v>40.458484919985921</v>
      </c>
      <c r="K58" s="45">
        <f t="shared" si="3"/>
        <v>1114.2799365940418</v>
      </c>
      <c r="L58" s="14">
        <f t="shared" si="4"/>
        <v>53.878424496099989</v>
      </c>
      <c r="M58" s="33"/>
      <c r="N58" s="33">
        <f t="shared" si="5"/>
        <v>1208.6168460101278</v>
      </c>
      <c r="O58" s="35">
        <f t="shared" si="6"/>
        <v>14.104840683096199</v>
      </c>
    </row>
    <row r="59" spans="1:15" x14ac:dyDescent="0.2">
      <c r="A59" s="2">
        <v>44033</v>
      </c>
      <c r="B59" s="10">
        <v>97</v>
      </c>
      <c r="C59" s="7">
        <v>3138.29</v>
      </c>
      <c r="D59" s="5">
        <v>241.75</v>
      </c>
      <c r="F59" s="11">
        <f t="shared" si="1"/>
        <v>-1.3801692804310822E-2</v>
      </c>
      <c r="G59" s="8">
        <f t="shared" si="1"/>
        <v>-1.8314961024011266E-2</v>
      </c>
      <c r="H59" s="37">
        <f t="shared" si="1"/>
        <v>-1.4953956482764191E-2</v>
      </c>
      <c r="J59" s="44">
        <f t="shared" si="2"/>
        <v>40.34514417989292</v>
      </c>
      <c r="K59" s="45">
        <f t="shared" si="3"/>
        <v>1128.0758416256328</v>
      </c>
      <c r="L59" s="14">
        <f t="shared" si="4"/>
        <v>54.30070088769822</v>
      </c>
      <c r="M59" s="33"/>
      <c r="N59" s="33">
        <f t="shared" si="5"/>
        <v>1222.721686693224</v>
      </c>
      <c r="O59" s="35">
        <f t="shared" si="6"/>
        <v>22.435085490379606</v>
      </c>
    </row>
    <row r="60" spans="1:15" x14ac:dyDescent="0.2">
      <c r="A60" s="2">
        <v>44032</v>
      </c>
      <c r="B60" s="10">
        <v>98.357500000000002</v>
      </c>
      <c r="C60" s="7">
        <v>3196.84</v>
      </c>
      <c r="D60" s="5">
        <v>245.42</v>
      </c>
      <c r="F60" s="11">
        <f t="shared" si="1"/>
        <v>2.107394046352289E-2</v>
      </c>
      <c r="G60" s="8">
        <f t="shared" si="1"/>
        <v>7.929519880349914E-2</v>
      </c>
      <c r="H60" s="37">
        <f t="shared" si="1"/>
        <v>1.4006528116349157E-2</v>
      </c>
      <c r="J60" s="44">
        <f t="shared" si="2"/>
        <v>40.909768233750704</v>
      </c>
      <c r="K60" s="45">
        <f t="shared" si="3"/>
        <v>1149.1219656381304</v>
      </c>
      <c r="L60" s="14">
        <f t="shared" si="4"/>
        <v>55.125038311722427</v>
      </c>
      <c r="M60" s="33"/>
      <c r="N60" s="33">
        <f t="shared" si="5"/>
        <v>1245.1567721836036</v>
      </c>
      <c r="O60" s="35">
        <f t="shared" si="6"/>
        <v>-86.031113004357621</v>
      </c>
    </row>
    <row r="61" spans="1:15" x14ac:dyDescent="0.2">
      <c r="A61" s="2">
        <v>44029</v>
      </c>
      <c r="B61" s="10">
        <v>96.327500000000001</v>
      </c>
      <c r="C61" s="7">
        <v>2961.97</v>
      </c>
      <c r="D61" s="5">
        <v>242.03</v>
      </c>
      <c r="F61" s="11">
        <f t="shared" si="1"/>
        <v>-2.0202543448418057E-3</v>
      </c>
      <c r="G61" s="8">
        <f t="shared" si="1"/>
        <v>-1.2643754791826492E-2</v>
      </c>
      <c r="H61" s="37">
        <f t="shared" si="1"/>
        <v>4.56564147262688E-3</v>
      </c>
      <c r="J61" s="44">
        <f t="shared" si="2"/>
        <v>40.065431711223049</v>
      </c>
      <c r="K61" s="45">
        <f t="shared" si="3"/>
        <v>1064.6966343517888</v>
      </c>
      <c r="L61" s="14">
        <f t="shared" si="4"/>
        <v>54.363593116234128</v>
      </c>
      <c r="M61" s="33"/>
      <c r="N61" s="33">
        <f t="shared" si="5"/>
        <v>1159.125659179246</v>
      </c>
      <c r="O61" s="35">
        <f t="shared" si="6"/>
        <v>13.4681796276775</v>
      </c>
    </row>
    <row r="62" spans="1:15" x14ac:dyDescent="0.2">
      <c r="A62" s="2">
        <v>44028</v>
      </c>
      <c r="B62" s="10">
        <v>96.522499999999994</v>
      </c>
      <c r="C62" s="7">
        <v>2999.9</v>
      </c>
      <c r="D62" s="5">
        <v>240.93</v>
      </c>
      <c r="F62" s="11">
        <f t="shared" si="1"/>
        <v>-1.2304937324123823E-2</v>
      </c>
      <c r="G62" s="8">
        <f t="shared" si="1"/>
        <v>-2.9811856278269917E-3</v>
      </c>
      <c r="H62" s="37">
        <f t="shared" si="1"/>
        <v>2.7051772931580061E-3</v>
      </c>
      <c r="J62" s="44">
        <f t="shared" si="2"/>
        <v>40.146537928904273</v>
      </c>
      <c r="K62" s="45">
        <f t="shared" si="3"/>
        <v>1078.3307843738903</v>
      </c>
      <c r="L62" s="14">
        <f t="shared" si="4"/>
        <v>54.116516504128782</v>
      </c>
      <c r="M62" s="33"/>
      <c r="N62" s="33">
        <f t="shared" si="5"/>
        <v>1172.5938388069235</v>
      </c>
      <c r="O62" s="35">
        <f t="shared" si="6"/>
        <v>3.5784717152853318</v>
      </c>
    </row>
    <row r="63" spans="1:15" x14ac:dyDescent="0.2">
      <c r="A63" s="2">
        <v>44027</v>
      </c>
      <c r="B63" s="10">
        <v>97.724999999999994</v>
      </c>
      <c r="C63" s="7">
        <v>3008.87</v>
      </c>
      <c r="D63" s="5">
        <v>240.28</v>
      </c>
      <c r="F63" s="11">
        <f t="shared" si="1"/>
        <v>6.8773665095432064E-3</v>
      </c>
      <c r="G63" s="8">
        <f t="shared" si="1"/>
        <v>-2.4361219195849583E-2</v>
      </c>
      <c r="H63" s="37">
        <f t="shared" si="1"/>
        <v>2.2942476953239535E-3</v>
      </c>
      <c r="J63" s="44">
        <f t="shared" si="2"/>
        <v>40.646692937938511</v>
      </c>
      <c r="K63" s="45">
        <f t="shared" si="3"/>
        <v>1081.5551008963855</v>
      </c>
      <c r="L63" s="14">
        <f t="shared" si="4"/>
        <v>53.970516687884711</v>
      </c>
      <c r="M63" s="33"/>
      <c r="N63" s="33">
        <f t="shared" si="5"/>
        <v>1176.1723105222088</v>
      </c>
      <c r="O63" s="35">
        <f t="shared" si="6"/>
        <v>26.604726345137124</v>
      </c>
    </row>
    <row r="64" spans="1:15" x14ac:dyDescent="0.2">
      <c r="A64" s="2">
        <v>44026</v>
      </c>
      <c r="B64" s="10">
        <v>97.057500000000005</v>
      </c>
      <c r="C64" s="7">
        <v>3084</v>
      </c>
      <c r="D64" s="5">
        <v>239.73</v>
      </c>
      <c r="F64" s="11">
        <f t="shared" si="1"/>
        <v>1.6548401455840363E-2</v>
      </c>
      <c r="G64" s="8">
        <f t="shared" si="1"/>
        <v>-6.4432989690721646E-3</v>
      </c>
      <c r="H64" s="37">
        <f t="shared" si="1"/>
        <v>3.0543933054392879E-3</v>
      </c>
      <c r="J64" s="44">
        <f t="shared" si="2"/>
        <v>40.369060115875854</v>
      </c>
      <c r="K64" s="45">
        <f t="shared" si="3"/>
        <v>1108.5609983696381</v>
      </c>
      <c r="L64" s="14">
        <f t="shared" si="4"/>
        <v>53.846978381832031</v>
      </c>
      <c r="M64" s="33"/>
      <c r="N64" s="33">
        <f t="shared" si="5"/>
        <v>1202.7770368673459</v>
      </c>
      <c r="O64" s="35">
        <f t="shared" si="6"/>
        <v>6.3679741806013226</v>
      </c>
    </row>
    <row r="65" spans="1:15" x14ac:dyDescent="0.2">
      <c r="A65" s="2">
        <v>44025</v>
      </c>
      <c r="B65" s="10">
        <v>95.477500000000006</v>
      </c>
      <c r="C65" s="7">
        <v>3104</v>
      </c>
      <c r="D65" s="5">
        <v>239</v>
      </c>
      <c r="F65" s="11">
        <f t="shared" si="1"/>
        <v>-4.6132193494578342E-3</v>
      </c>
      <c r="G65" s="8">
        <f t="shared" si="1"/>
        <v>-0.03</v>
      </c>
      <c r="H65" s="37">
        <f t="shared" si="1"/>
        <v>-2.4768433508793378E-2</v>
      </c>
      <c r="J65" s="44">
        <f t="shared" si="2"/>
        <v>39.711891787997182</v>
      </c>
      <c r="K65" s="45">
        <f t="shared" si="3"/>
        <v>1115.7501099025151</v>
      </c>
      <c r="L65" s="14">
        <f t="shared" si="4"/>
        <v>53.683009357434848</v>
      </c>
      <c r="M65" s="33"/>
      <c r="N65" s="33">
        <f t="shared" si="5"/>
        <v>1209.1450110479473</v>
      </c>
      <c r="O65" s="35">
        <f t="shared" si="6"/>
        <v>36.055197751165451</v>
      </c>
    </row>
    <row r="66" spans="1:15" x14ac:dyDescent="0.2">
      <c r="A66" s="2">
        <v>44022</v>
      </c>
      <c r="B66" s="10">
        <v>95.92</v>
      </c>
      <c r="C66" s="7">
        <v>3200</v>
      </c>
      <c r="D66" s="5">
        <v>245.07</v>
      </c>
      <c r="F66" s="11">
        <f t="shared" si="1"/>
        <v>2.4821675855041113E-3</v>
      </c>
      <c r="G66" s="8">
        <f t="shared" si="1"/>
        <v>5.457750351124664E-3</v>
      </c>
      <c r="H66" s="37">
        <f t="shared" si="1"/>
        <v>2.3312883435582543E-3</v>
      </c>
      <c r="J66" s="44">
        <f t="shared" si="2"/>
        <v>39.895940512735351</v>
      </c>
      <c r="K66" s="45">
        <f t="shared" si="3"/>
        <v>1150.257845260325</v>
      </c>
      <c r="L66" s="14">
        <f t="shared" si="4"/>
        <v>55.046423026052544</v>
      </c>
      <c r="M66" s="33"/>
      <c r="N66" s="33">
        <f t="shared" si="5"/>
        <v>1245.2002087991127</v>
      </c>
      <c r="O66" s="35">
        <f t="shared" si="6"/>
        <v>-6.4705571882370805</v>
      </c>
    </row>
    <row r="67" spans="1:15" x14ac:dyDescent="0.2">
      <c r="A67" s="2">
        <v>44021</v>
      </c>
      <c r="B67" s="10">
        <v>95.682500000000005</v>
      </c>
      <c r="C67" s="7">
        <v>3182.63</v>
      </c>
      <c r="D67" s="5">
        <v>244.5</v>
      </c>
      <c r="F67" s="11">
        <f t="shared" si="1"/>
        <v>3.5660906730996503E-3</v>
      </c>
      <c r="G67" s="8">
        <f t="shared" si="1"/>
        <v>3.294916442450934E-2</v>
      </c>
      <c r="H67" s="37">
        <f t="shared" si="1"/>
        <v>3.7769931849905062E-3</v>
      </c>
      <c r="J67" s="44">
        <f t="shared" si="2"/>
        <v>39.797157298892834</v>
      </c>
      <c r="K67" s="45">
        <f t="shared" si="3"/>
        <v>1144.0141018940212</v>
      </c>
      <c r="L67" s="14">
        <f t="shared" si="4"/>
        <v>54.918392417961591</v>
      </c>
      <c r="M67" s="33"/>
      <c r="N67" s="33">
        <f t="shared" si="5"/>
        <v>1238.7296516108756</v>
      </c>
      <c r="O67" s="35">
        <f t="shared" si="6"/>
        <v>-36.839992003934867</v>
      </c>
    </row>
    <row r="68" spans="1:15" x14ac:dyDescent="0.2">
      <c r="A68" s="2">
        <v>44020</v>
      </c>
      <c r="B68" s="10">
        <v>95.342500000000001</v>
      </c>
      <c r="C68" s="7">
        <v>3081.11</v>
      </c>
      <c r="D68" s="5">
        <v>243.58</v>
      </c>
      <c r="F68" s="11">
        <f t="shared" si="1"/>
        <v>2.3290133891437942E-2</v>
      </c>
      <c r="G68" s="8">
        <f t="shared" si="1"/>
        <v>2.6995586843193017E-2</v>
      </c>
      <c r="H68" s="37">
        <f t="shared" si="1"/>
        <v>1.1292867225774304E-2</v>
      </c>
      <c r="J68" s="44">
        <f t="shared" si="2"/>
        <v>39.655741329602485</v>
      </c>
      <c r="K68" s="45">
        <f t="shared" si="3"/>
        <v>1107.5221717531374</v>
      </c>
      <c r="L68" s="14">
        <f t="shared" si="4"/>
        <v>54.711746524200755</v>
      </c>
      <c r="M68" s="33"/>
      <c r="N68" s="33">
        <f t="shared" si="5"/>
        <v>1201.8896596069408</v>
      </c>
      <c r="O68" s="35">
        <f t="shared" si="6"/>
        <v>-30.625826857121183</v>
      </c>
    </row>
    <row r="69" spans="1:15" x14ac:dyDescent="0.2">
      <c r="A69" s="2">
        <v>44019</v>
      </c>
      <c r="B69" s="10">
        <v>93.172499999999999</v>
      </c>
      <c r="C69" s="7">
        <v>3000.12</v>
      </c>
      <c r="D69" s="5">
        <v>240.86</v>
      </c>
      <c r="F69" s="11">
        <f t="shared" si="1"/>
        <v>-3.1028487361241808E-3</v>
      </c>
      <c r="G69" s="8">
        <f t="shared" si="1"/>
        <v>-1.8619318033130109E-2</v>
      </c>
      <c r="H69" s="37">
        <f t="shared" si="1"/>
        <v>2.413850507741021E-3</v>
      </c>
      <c r="J69" s="44">
        <f t="shared" si="2"/>
        <v>38.753174702072918</v>
      </c>
      <c r="K69" s="45">
        <f t="shared" si="3"/>
        <v>1078.4098646007517</v>
      </c>
      <c r="L69" s="14">
        <f t="shared" si="4"/>
        <v>54.100793446994807</v>
      </c>
      <c r="M69" s="33"/>
      <c r="N69" s="33">
        <f t="shared" si="5"/>
        <v>1171.2638327498196</v>
      </c>
      <c r="O69" s="35">
        <f t="shared" si="6"/>
        <v>20.450554166676284</v>
      </c>
    </row>
    <row r="70" spans="1:15" x14ac:dyDescent="0.2">
      <c r="A70" s="2">
        <v>44018</v>
      </c>
      <c r="B70" s="10">
        <v>93.462500000000006</v>
      </c>
      <c r="C70" s="7">
        <v>3057.04</v>
      </c>
      <c r="D70" s="5">
        <v>240.28</v>
      </c>
      <c r="F70" s="11">
        <f t="shared" ref="F70:H133" si="9">(B70-B71)/B71</f>
        <v>2.6750157919310121E-2</v>
      </c>
      <c r="G70" s="8">
        <f t="shared" si="9"/>
        <v>5.7689513199321793E-2</v>
      </c>
      <c r="H70" s="37">
        <f t="shared" si="9"/>
        <v>2.9389084054494106E-2</v>
      </c>
      <c r="J70" s="44">
        <f t="shared" ref="J70:J133" si="10">B70*$T$23</f>
        <v>38.873794205291162</v>
      </c>
      <c r="K70" s="45">
        <f t="shared" ref="K70:K133" si="11">C70*$T$24</f>
        <v>1098.8700760233198</v>
      </c>
      <c r="L70" s="14">
        <f t="shared" ref="L70:L133" si="12">D70*$T$25</f>
        <v>53.970516687884711</v>
      </c>
      <c r="M70" s="33"/>
      <c r="N70" s="33">
        <f t="shared" ref="N70:N133" si="13">SUM(J70:L70)</f>
        <v>1191.7143869164959</v>
      </c>
      <c r="O70" s="35">
        <f t="shared" ref="O70:O133" si="14">-(N70-N71)</f>
        <v>-62.489270346437479</v>
      </c>
    </row>
    <row r="71" spans="1:15" x14ac:dyDescent="0.2">
      <c r="A71" s="2">
        <v>44014</v>
      </c>
      <c r="B71" s="10">
        <v>91.027500000000003</v>
      </c>
      <c r="C71" s="7">
        <v>2890.3</v>
      </c>
      <c r="D71" s="5">
        <v>233.42</v>
      </c>
      <c r="F71" s="11">
        <f t="shared" si="9"/>
        <v>0</v>
      </c>
      <c r="G71" s="8">
        <f t="shared" si="9"/>
        <v>4.0295966929518061E-3</v>
      </c>
      <c r="H71" s="37">
        <f t="shared" si="9"/>
        <v>-1.7385813512944742E-2</v>
      </c>
      <c r="J71" s="44">
        <f t="shared" si="10"/>
        <v>37.861006307579416</v>
      </c>
      <c r="K71" s="45">
        <f t="shared" si="11"/>
        <v>1038.934453173724</v>
      </c>
      <c r="L71" s="14">
        <f t="shared" si="12"/>
        <v>52.429657088754986</v>
      </c>
      <c r="M71" s="33"/>
      <c r="N71" s="33">
        <f t="shared" si="13"/>
        <v>1129.2251165700584</v>
      </c>
      <c r="O71" s="35">
        <f t="shared" si="14"/>
        <v>-3.2420243181638853</v>
      </c>
    </row>
    <row r="72" spans="1:15" x14ac:dyDescent="0.2">
      <c r="A72" s="2">
        <v>44013</v>
      </c>
      <c r="B72" s="10">
        <v>91.027500000000003</v>
      </c>
      <c r="C72" s="7">
        <v>2878.7</v>
      </c>
      <c r="D72" s="5">
        <v>237.55</v>
      </c>
      <c r="F72" s="11">
        <f t="shared" si="9"/>
        <v>-1.8914473684210464E-3</v>
      </c>
      <c r="G72" s="8">
        <f t="shared" si="9"/>
        <v>4.3453360494704128E-2</v>
      </c>
      <c r="H72" s="37">
        <f t="shared" si="9"/>
        <v>4.6153168626414845E-2</v>
      </c>
      <c r="J72" s="44">
        <f t="shared" si="10"/>
        <v>37.861006307579416</v>
      </c>
      <c r="K72" s="45">
        <f t="shared" si="11"/>
        <v>1034.7647684846554</v>
      </c>
      <c r="L72" s="14">
        <f t="shared" si="12"/>
        <v>53.357317459659619</v>
      </c>
      <c r="M72" s="33"/>
      <c r="N72" s="33">
        <f t="shared" si="13"/>
        <v>1125.9830922518945</v>
      </c>
      <c r="O72" s="35">
        <f t="shared" si="14"/>
        <v>-45.373752988174601</v>
      </c>
    </row>
    <row r="73" spans="1:15" x14ac:dyDescent="0.2">
      <c r="A73" s="2">
        <v>44012</v>
      </c>
      <c r="B73" s="10">
        <v>91.2</v>
      </c>
      <c r="C73" s="7">
        <v>2758.82</v>
      </c>
      <c r="D73" s="5">
        <v>227.07</v>
      </c>
      <c r="F73" s="11">
        <f t="shared" si="9"/>
        <v>8.3476145723921681E-3</v>
      </c>
      <c r="G73" s="8">
        <f t="shared" si="9"/>
        <v>2.9264507271357064E-2</v>
      </c>
      <c r="H73" s="37">
        <f t="shared" si="9"/>
        <v>2.9142494561276319E-2</v>
      </c>
      <c r="J73" s="44">
        <f t="shared" si="10"/>
        <v>37.932754115528191</v>
      </c>
      <c r="K73" s="45">
        <f t="shared" si="11"/>
        <v>991.67323395659048</v>
      </c>
      <c r="L73" s="14">
        <f t="shared" si="12"/>
        <v>51.003351191601382</v>
      </c>
      <c r="M73" s="33"/>
      <c r="N73" s="33">
        <f t="shared" si="13"/>
        <v>1080.6093392637199</v>
      </c>
      <c r="O73" s="35">
        <f t="shared" si="14"/>
        <v>-29.953997174939104</v>
      </c>
    </row>
    <row r="74" spans="1:15" x14ac:dyDescent="0.2">
      <c r="A74" s="2">
        <v>44011</v>
      </c>
      <c r="B74" s="10">
        <v>90.444999999999993</v>
      </c>
      <c r="C74" s="7">
        <v>2680.38</v>
      </c>
      <c r="D74" s="5">
        <v>220.64</v>
      </c>
      <c r="F74" s="11">
        <f t="shared" si="9"/>
        <v>2.3046687215451115E-2</v>
      </c>
      <c r="G74" s="8">
        <f t="shared" si="9"/>
        <v>-4.6381741413435412E-3</v>
      </c>
      <c r="H74" s="37">
        <f t="shared" si="9"/>
        <v>2.1103295075897692E-2</v>
      </c>
      <c r="J74" s="44">
        <f t="shared" si="10"/>
        <v>37.618727477839329</v>
      </c>
      <c r="K74" s="45">
        <f t="shared" si="11"/>
        <v>963.47753852464677</v>
      </c>
      <c r="L74" s="14">
        <f t="shared" si="12"/>
        <v>49.55907608629466</v>
      </c>
      <c r="M74" s="33"/>
      <c r="N74" s="33">
        <f t="shared" si="13"/>
        <v>1050.6553420887808</v>
      </c>
      <c r="O74" s="35">
        <f t="shared" si="14"/>
        <v>2.6178992951154214</v>
      </c>
    </row>
    <row r="75" spans="1:15" x14ac:dyDescent="0.2">
      <c r="A75" s="2">
        <v>44008</v>
      </c>
      <c r="B75" s="10">
        <v>88.407499999999999</v>
      </c>
      <c r="C75" s="7">
        <v>2692.87</v>
      </c>
      <c r="D75" s="5">
        <v>216.08</v>
      </c>
      <c r="F75" s="11">
        <f t="shared" si="9"/>
        <v>-3.0725797609911142E-2</v>
      </c>
      <c r="G75" s="8">
        <f t="shared" si="9"/>
        <v>-2.2402689339209622E-2</v>
      </c>
      <c r="H75" s="37">
        <f t="shared" si="9"/>
        <v>-8.3163611676849936E-2</v>
      </c>
      <c r="J75" s="44">
        <f t="shared" si="10"/>
        <v>36.77127148540086</v>
      </c>
      <c r="K75" s="45">
        <f t="shared" si="11"/>
        <v>967.96713867692847</v>
      </c>
      <c r="L75" s="14">
        <f t="shared" si="12"/>
        <v>48.534831221567039</v>
      </c>
      <c r="M75" s="33"/>
      <c r="N75" s="33">
        <f t="shared" si="13"/>
        <v>1053.2732413838962</v>
      </c>
      <c r="O75" s="35">
        <f t="shared" si="14"/>
        <v>27.750101555547417</v>
      </c>
    </row>
    <row r="76" spans="1:15" x14ac:dyDescent="0.2">
      <c r="A76" s="2">
        <v>44007</v>
      </c>
      <c r="B76" s="10">
        <v>91.21</v>
      </c>
      <c r="C76" s="7">
        <v>2754.58</v>
      </c>
      <c r="D76" s="5">
        <v>235.68</v>
      </c>
      <c r="F76" s="11">
        <f t="shared" si="9"/>
        <v>1.3275565183580439E-2</v>
      </c>
      <c r="G76" s="8">
        <f t="shared" si="9"/>
        <v>7.3800468110005249E-3</v>
      </c>
      <c r="H76" s="37">
        <f t="shared" si="9"/>
        <v>7.0934108195880542E-3</v>
      </c>
      <c r="J76" s="44">
        <f t="shared" si="10"/>
        <v>37.936913408742612</v>
      </c>
      <c r="K76" s="45">
        <f t="shared" si="11"/>
        <v>990.14914231162049</v>
      </c>
      <c r="L76" s="14">
        <f t="shared" si="12"/>
        <v>52.937287219080524</v>
      </c>
      <c r="M76" s="33"/>
      <c r="N76" s="33">
        <f t="shared" si="13"/>
        <v>1081.0233429394436</v>
      </c>
      <c r="O76" s="35">
        <f t="shared" si="14"/>
        <v>-8.1237101449735292</v>
      </c>
    </row>
    <row r="77" spans="1:15" x14ac:dyDescent="0.2">
      <c r="A77" s="2">
        <v>44006</v>
      </c>
      <c r="B77" s="10">
        <v>90.015000000000001</v>
      </c>
      <c r="C77" s="7">
        <v>2734.4</v>
      </c>
      <c r="D77" s="5">
        <v>234.02</v>
      </c>
      <c r="F77" s="11">
        <f t="shared" si="9"/>
        <v>-1.7652033939922984E-2</v>
      </c>
      <c r="G77" s="8">
        <f t="shared" si="9"/>
        <v>-1.0855842657203442E-2</v>
      </c>
      <c r="H77" s="37">
        <f t="shared" si="9"/>
        <v>-3.3933289299867893E-2</v>
      </c>
      <c r="J77" s="44">
        <f t="shared" si="10"/>
        <v>37.439877869619188</v>
      </c>
      <c r="K77" s="45">
        <f t="shared" si="11"/>
        <v>982.89532877494764</v>
      </c>
      <c r="L77" s="14">
        <f t="shared" si="12"/>
        <v>52.564426149903362</v>
      </c>
      <c r="M77" s="33"/>
      <c r="N77" s="33">
        <f t="shared" si="13"/>
        <v>1072.8996327944701</v>
      </c>
      <c r="O77" s="35">
        <f t="shared" si="14"/>
        <v>13.306363670247492</v>
      </c>
    </row>
    <row r="78" spans="1:15" x14ac:dyDescent="0.2">
      <c r="A78" s="2">
        <v>44005</v>
      </c>
      <c r="B78" s="10">
        <v>91.632499999999993</v>
      </c>
      <c r="C78" s="7">
        <v>2764.41</v>
      </c>
      <c r="D78" s="5">
        <v>242.24</v>
      </c>
      <c r="F78" s="11">
        <f t="shared" si="9"/>
        <v>2.1344776660071802E-2</v>
      </c>
      <c r="G78" s="8">
        <f t="shared" si="9"/>
        <v>1.8641619562093169E-2</v>
      </c>
      <c r="H78" s="37">
        <f t="shared" si="9"/>
        <v>1.2624362511495736E-2</v>
      </c>
      <c r="J78" s="44">
        <f t="shared" si="10"/>
        <v>38.112643547051938</v>
      </c>
      <c r="K78" s="45">
        <f t="shared" si="11"/>
        <v>993.68259063002949</v>
      </c>
      <c r="L78" s="14">
        <f t="shared" si="12"/>
        <v>54.410762287636061</v>
      </c>
      <c r="M78" s="33"/>
      <c r="N78" s="33">
        <f t="shared" si="13"/>
        <v>1086.2059964647176</v>
      </c>
      <c r="O78" s="35">
        <f t="shared" si="14"/>
        <v>-19.659699880754488</v>
      </c>
    </row>
    <row r="79" spans="1:15" x14ac:dyDescent="0.2">
      <c r="A79" s="2">
        <v>44004</v>
      </c>
      <c r="B79" s="10">
        <v>89.717500000000001</v>
      </c>
      <c r="C79" s="7">
        <v>2713.82</v>
      </c>
      <c r="D79" s="5">
        <v>239.22</v>
      </c>
      <c r="F79" s="11">
        <f t="shared" si="9"/>
        <v>2.6163788173395791E-2</v>
      </c>
      <c r="G79" s="8">
        <f t="shared" si="9"/>
        <v>1.4508356978104733E-2</v>
      </c>
      <c r="H79" s="37">
        <f t="shared" si="9"/>
        <v>1.8007454248503154E-3</v>
      </c>
      <c r="J79" s="44">
        <f t="shared" si="10"/>
        <v>37.316138896490138</v>
      </c>
      <c r="K79" s="45">
        <f t="shared" si="11"/>
        <v>975.49773300761717</v>
      </c>
      <c r="L79" s="14">
        <f t="shared" si="12"/>
        <v>53.732424679855917</v>
      </c>
      <c r="M79" s="33"/>
      <c r="N79" s="33">
        <f t="shared" si="13"/>
        <v>1066.5462965839631</v>
      </c>
      <c r="O79" s="35">
        <f t="shared" si="14"/>
        <v>-14.998493746169743</v>
      </c>
    </row>
    <row r="80" spans="1:15" x14ac:dyDescent="0.2">
      <c r="A80" s="2">
        <v>44001</v>
      </c>
      <c r="B80" s="10">
        <v>87.43</v>
      </c>
      <c r="C80" s="7">
        <v>2675.01</v>
      </c>
      <c r="D80" s="5">
        <v>238.79</v>
      </c>
      <c r="F80" s="11">
        <f t="shared" si="9"/>
        <v>-5.7146106388422675E-3</v>
      </c>
      <c r="G80" s="8">
        <f t="shared" si="9"/>
        <v>7.9239481834829945E-3</v>
      </c>
      <c r="H80" s="37">
        <f t="shared" si="9"/>
        <v>1.207934220564548E-2</v>
      </c>
      <c r="J80" s="44">
        <f t="shared" si="10"/>
        <v>36.364700573691117</v>
      </c>
      <c r="K80" s="45">
        <f t="shared" si="11"/>
        <v>961.54726207806937</v>
      </c>
      <c r="L80" s="14">
        <f t="shared" si="12"/>
        <v>53.635840186032915</v>
      </c>
      <c r="M80" s="33"/>
      <c r="N80" s="33">
        <f t="shared" si="13"/>
        <v>1051.5478028377934</v>
      </c>
      <c r="O80" s="35">
        <f t="shared" si="14"/>
        <v>-7.9904993332502272</v>
      </c>
    </row>
    <row r="81" spans="1:15" x14ac:dyDescent="0.2">
      <c r="A81" s="2">
        <v>44000</v>
      </c>
      <c r="B81" s="10">
        <v>87.932500000000005</v>
      </c>
      <c r="C81" s="7">
        <v>2653.98</v>
      </c>
      <c r="D81" s="5">
        <v>235.94</v>
      </c>
      <c r="F81" s="11">
        <f t="shared" si="9"/>
        <v>3.9819107483160277E-4</v>
      </c>
      <c r="G81" s="8">
        <f t="shared" si="9"/>
        <v>4.9224151640678837E-3</v>
      </c>
      <c r="H81" s="37">
        <f t="shared" si="9"/>
        <v>1.740754893219533E-3</v>
      </c>
      <c r="J81" s="44">
        <f t="shared" si="10"/>
        <v>36.57370505771582</v>
      </c>
      <c r="K81" s="45">
        <f t="shared" si="11"/>
        <v>953.98791130124903</v>
      </c>
      <c r="L81" s="14">
        <f t="shared" si="12"/>
        <v>52.995687145578152</v>
      </c>
      <c r="M81" s="33"/>
      <c r="N81" s="33">
        <f t="shared" si="13"/>
        <v>1043.5573035045431</v>
      </c>
      <c r="O81" s="35">
        <f t="shared" si="14"/>
        <v>-4.7795722144053343</v>
      </c>
    </row>
    <row r="82" spans="1:15" x14ac:dyDescent="0.2">
      <c r="A82" s="2">
        <v>43999</v>
      </c>
      <c r="B82" s="10">
        <v>87.897499999999994</v>
      </c>
      <c r="C82" s="7">
        <v>2640.98</v>
      </c>
      <c r="D82" s="5">
        <v>235.53</v>
      </c>
      <c r="F82" s="11">
        <f t="shared" si="9"/>
        <v>-1.3917291524653747E-3</v>
      </c>
      <c r="G82" s="8">
        <f t="shared" si="9"/>
        <v>9.830724934710388E-3</v>
      </c>
      <c r="H82" s="37">
        <f t="shared" si="9"/>
        <v>-5.0922978994273095E-4</v>
      </c>
      <c r="J82" s="44">
        <f t="shared" si="10"/>
        <v>36.559147531465342</v>
      </c>
      <c r="K82" s="45">
        <f t="shared" si="11"/>
        <v>949.31498880487902</v>
      </c>
      <c r="L82" s="14">
        <f t="shared" si="12"/>
        <v>52.90359495379343</v>
      </c>
      <c r="M82" s="33"/>
      <c r="N82" s="33">
        <f t="shared" si="13"/>
        <v>1038.7777312901378</v>
      </c>
      <c r="O82" s="35">
        <f t="shared" si="14"/>
        <v>-9.1636977214070612</v>
      </c>
    </row>
    <row r="83" spans="1:15" x14ac:dyDescent="0.2">
      <c r="A83" s="2">
        <v>43998</v>
      </c>
      <c r="B83" s="10">
        <v>88.02</v>
      </c>
      <c r="C83" s="7">
        <v>2615.27</v>
      </c>
      <c r="D83" s="5">
        <v>235.65</v>
      </c>
      <c r="F83" s="11">
        <f t="shared" si="9"/>
        <v>2.6502230385725457E-2</v>
      </c>
      <c r="G83" s="8">
        <f t="shared" si="9"/>
        <v>1.6554721146819718E-2</v>
      </c>
      <c r="H83" s="37">
        <f t="shared" si="9"/>
        <v>1.3548387096774217E-2</v>
      </c>
      <c r="J83" s="44">
        <f t="shared" si="10"/>
        <v>36.610098873342011</v>
      </c>
      <c r="K83" s="45">
        <f t="shared" si="11"/>
        <v>940.0733859293656</v>
      </c>
      <c r="L83" s="14">
        <f t="shared" si="12"/>
        <v>52.930548766023108</v>
      </c>
      <c r="M83" s="33"/>
      <c r="N83" s="33">
        <f t="shared" si="13"/>
        <v>1029.6140335687307</v>
      </c>
      <c r="O83" s="35">
        <f t="shared" si="14"/>
        <v>-16.961949963268125</v>
      </c>
    </row>
    <row r="84" spans="1:15" x14ac:dyDescent="0.2">
      <c r="A84" s="2">
        <v>43997</v>
      </c>
      <c r="B84" s="10">
        <v>85.747500000000002</v>
      </c>
      <c r="C84" s="7">
        <v>2572.6799999999998</v>
      </c>
      <c r="D84" s="5">
        <v>232.5</v>
      </c>
      <c r="F84" s="11">
        <f t="shared" si="9"/>
        <v>1.2367178276269179E-2</v>
      </c>
      <c r="G84" s="8">
        <f t="shared" si="9"/>
        <v>1.0868283942758742E-2</v>
      </c>
      <c r="H84" s="37">
        <f t="shared" si="9"/>
        <v>1.7149356899116227E-2</v>
      </c>
      <c r="J84" s="44">
        <f t="shared" si="10"/>
        <v>35.664899490364625</v>
      </c>
      <c r="K84" s="45">
        <f t="shared" si="11"/>
        <v>924.76417292010387</v>
      </c>
      <c r="L84" s="14">
        <f t="shared" si="12"/>
        <v>52.22301119499415</v>
      </c>
      <c r="M84" s="33"/>
      <c r="N84" s="33">
        <f t="shared" si="13"/>
        <v>1012.6520836054626</v>
      </c>
      <c r="O84" s="35">
        <f t="shared" si="14"/>
        <v>-11.258718413682232</v>
      </c>
    </row>
    <row r="85" spans="1:15" x14ac:dyDescent="0.2">
      <c r="A85" s="2">
        <v>43994</v>
      </c>
      <c r="B85" s="10">
        <v>84.7</v>
      </c>
      <c r="C85" s="7">
        <v>2545.02</v>
      </c>
      <c r="D85" s="5">
        <v>228.58</v>
      </c>
      <c r="F85" s="11">
        <f t="shared" si="9"/>
        <v>8.6335218815124567E-3</v>
      </c>
      <c r="G85" s="8">
        <f t="shared" si="9"/>
        <v>-5.0587186664373387E-3</v>
      </c>
      <c r="H85" s="37">
        <f t="shared" si="9"/>
        <v>1.84912890433543E-2</v>
      </c>
      <c r="J85" s="44">
        <f t="shared" si="10"/>
        <v>35.229213526153927</v>
      </c>
      <c r="K85" s="45">
        <f t="shared" si="11"/>
        <v>914.82163167013505</v>
      </c>
      <c r="L85" s="14">
        <f t="shared" si="12"/>
        <v>51.342519995491458</v>
      </c>
      <c r="M85" s="33"/>
      <c r="N85" s="33">
        <f t="shared" si="13"/>
        <v>1001.3933651917804</v>
      </c>
      <c r="O85" s="35">
        <f t="shared" si="14"/>
        <v>3.4176537307829449</v>
      </c>
    </row>
    <row r="86" spans="1:15" x14ac:dyDescent="0.2">
      <c r="A86" s="2">
        <v>43993</v>
      </c>
      <c r="B86" s="10">
        <v>83.974999999999994</v>
      </c>
      <c r="C86" s="7">
        <v>2557.96</v>
      </c>
      <c r="D86" s="5">
        <v>224.43</v>
      </c>
      <c r="F86" s="11">
        <f t="shared" si="9"/>
        <v>-4.8010429656501527E-2</v>
      </c>
      <c r="G86" s="8">
        <f t="shared" si="9"/>
        <v>-3.38023380989253E-2</v>
      </c>
      <c r="H86" s="37">
        <f t="shared" si="9"/>
        <v>-5.1957926751995877E-2</v>
      </c>
      <c r="J86" s="44">
        <f t="shared" si="10"/>
        <v>34.927664768108329</v>
      </c>
      <c r="K86" s="45">
        <f t="shared" si="11"/>
        <v>919.4729868319065</v>
      </c>
      <c r="L86" s="14">
        <f t="shared" si="12"/>
        <v>50.410367322548552</v>
      </c>
      <c r="M86" s="33"/>
      <c r="N86" s="33">
        <f t="shared" si="13"/>
        <v>1004.8110189225633</v>
      </c>
      <c r="O86" s="35">
        <f t="shared" si="14"/>
        <v>36.691905983707557</v>
      </c>
    </row>
    <row r="87" spans="1:15" x14ac:dyDescent="0.2">
      <c r="A87" s="2">
        <v>43992</v>
      </c>
      <c r="B87" s="10">
        <v>88.21</v>
      </c>
      <c r="C87" s="7">
        <v>2647.45</v>
      </c>
      <c r="D87" s="5">
        <v>236.73</v>
      </c>
      <c r="F87" s="11">
        <f t="shared" si="9"/>
        <v>2.5727492078257988E-2</v>
      </c>
      <c r="G87" s="8">
        <f t="shared" si="9"/>
        <v>1.791330559891716E-2</v>
      </c>
      <c r="H87" s="37">
        <f t="shared" si="9"/>
        <v>-8.128378095277989E-3</v>
      </c>
      <c r="J87" s="44">
        <f t="shared" si="10"/>
        <v>36.689125444416028</v>
      </c>
      <c r="K87" s="45">
        <f t="shared" si="11"/>
        <v>951.64066638576469</v>
      </c>
      <c r="L87" s="14">
        <f t="shared" si="12"/>
        <v>53.173133076090174</v>
      </c>
      <c r="M87" s="33"/>
      <c r="N87" s="33">
        <f t="shared" si="13"/>
        <v>1041.5029249062709</v>
      </c>
      <c r="O87" s="35">
        <f t="shared" si="14"/>
        <v>-17.231525641814642</v>
      </c>
    </row>
    <row r="88" spans="1:15" x14ac:dyDescent="0.2">
      <c r="A88" s="2">
        <v>43991</v>
      </c>
      <c r="B88" s="10">
        <v>85.997500000000002</v>
      </c>
      <c r="C88" s="7">
        <v>2600.86</v>
      </c>
      <c r="D88" s="5">
        <v>238.67</v>
      </c>
      <c r="F88" s="11">
        <f t="shared" si="9"/>
        <v>3.1578000359863342E-2</v>
      </c>
      <c r="G88" s="8">
        <f t="shared" si="9"/>
        <v>3.0427168926253807E-2</v>
      </c>
      <c r="H88" s="37">
        <f t="shared" si="9"/>
        <v>3.1417458945548753E-2</v>
      </c>
      <c r="J88" s="44">
        <f t="shared" si="10"/>
        <v>35.76888182072517</v>
      </c>
      <c r="K88" s="45">
        <f t="shared" si="11"/>
        <v>934.89363106992778</v>
      </c>
      <c r="L88" s="14">
        <f t="shared" si="12"/>
        <v>53.608886373803244</v>
      </c>
      <c r="M88" s="33"/>
      <c r="N88" s="33">
        <f t="shared" si="13"/>
        <v>1024.2713992644562</v>
      </c>
      <c r="O88" s="35">
        <f t="shared" si="14"/>
        <v>-30.33407401585896</v>
      </c>
    </row>
    <row r="89" spans="1:15" x14ac:dyDescent="0.2">
      <c r="A89" s="2">
        <v>43990</v>
      </c>
      <c r="B89" s="10">
        <v>83.364999999999995</v>
      </c>
      <c r="C89" s="7">
        <v>2524.06</v>
      </c>
      <c r="D89" s="5">
        <v>231.4</v>
      </c>
      <c r="F89" s="11">
        <f t="shared" si="9"/>
        <v>5.9125188536952623E-3</v>
      </c>
      <c r="G89" s="8">
        <f t="shared" si="9"/>
        <v>1.6536447845348346E-2</v>
      </c>
      <c r="H89" s="37">
        <f t="shared" si="9"/>
        <v>2.7299909000303136E-3</v>
      </c>
      <c r="J89" s="44">
        <f t="shared" si="10"/>
        <v>34.673947882028592</v>
      </c>
      <c r="K89" s="45">
        <f t="shared" si="11"/>
        <v>907.28744278367981</v>
      </c>
      <c r="L89" s="14">
        <f t="shared" si="12"/>
        <v>51.975934582888804</v>
      </c>
      <c r="M89" s="33"/>
      <c r="N89" s="33">
        <f t="shared" si="13"/>
        <v>993.93732524859729</v>
      </c>
      <c r="O89" s="35">
        <f t="shared" si="14"/>
        <v>-15.10455885870897</v>
      </c>
    </row>
    <row r="90" spans="1:15" x14ac:dyDescent="0.2">
      <c r="A90" s="2">
        <v>43987</v>
      </c>
      <c r="B90" s="10">
        <v>82.875</v>
      </c>
      <c r="C90" s="7">
        <v>2483</v>
      </c>
      <c r="D90" s="5">
        <v>230.77</v>
      </c>
      <c r="F90" s="11">
        <f t="shared" si="9"/>
        <v>2.8481012658227872E-2</v>
      </c>
      <c r="G90" s="8">
        <f t="shared" si="9"/>
        <v>9.1034706982037281E-3</v>
      </c>
      <c r="H90" s="37">
        <f t="shared" si="9"/>
        <v>1.9797604843342694E-2</v>
      </c>
      <c r="J90" s="44">
        <f t="shared" si="10"/>
        <v>34.470142514521918</v>
      </c>
      <c r="K90" s="45">
        <f t="shared" si="11"/>
        <v>892.52819680668335</v>
      </c>
      <c r="L90" s="14">
        <f t="shared" si="12"/>
        <v>51.834427068683013</v>
      </c>
      <c r="M90" s="33"/>
      <c r="N90" s="33">
        <f t="shared" si="13"/>
        <v>978.83276638988832</v>
      </c>
      <c r="O90" s="35">
        <f t="shared" si="14"/>
        <v>-10.012638366106785</v>
      </c>
    </row>
    <row r="91" spans="1:15" x14ac:dyDescent="0.2">
      <c r="A91" s="2">
        <v>43986</v>
      </c>
      <c r="B91" s="10">
        <v>80.58</v>
      </c>
      <c r="C91" s="7">
        <v>2460.6</v>
      </c>
      <c r="D91" s="5">
        <v>226.29</v>
      </c>
      <c r="F91" s="11">
        <f t="shared" si="9"/>
        <v>-8.6122047244094838E-3</v>
      </c>
      <c r="G91" s="8">
        <f t="shared" si="9"/>
        <v>-7.1820529373790272E-3</v>
      </c>
      <c r="H91" s="37">
        <f t="shared" si="9"/>
        <v>-1.6814389989572492E-2</v>
      </c>
      <c r="J91" s="44">
        <f t="shared" si="10"/>
        <v>33.515584721812075</v>
      </c>
      <c r="K91" s="45">
        <f t="shared" si="11"/>
        <v>884.47639188986102</v>
      </c>
      <c r="L91" s="14">
        <f t="shared" si="12"/>
        <v>50.828151412108497</v>
      </c>
      <c r="M91" s="33"/>
      <c r="N91" s="33">
        <f t="shared" si="13"/>
        <v>968.82012802378154</v>
      </c>
      <c r="O91" s="35">
        <f t="shared" si="14"/>
        <v>7.5587202336772634</v>
      </c>
    </row>
    <row r="92" spans="1:15" x14ac:dyDescent="0.2">
      <c r="A92" s="2">
        <v>43985</v>
      </c>
      <c r="B92" s="10">
        <v>81.28</v>
      </c>
      <c r="C92" s="7">
        <v>2478.4</v>
      </c>
      <c r="D92" s="5">
        <v>230.16</v>
      </c>
      <c r="F92" s="11">
        <f t="shared" si="9"/>
        <v>5.5050411331726036E-3</v>
      </c>
      <c r="G92" s="8">
        <f t="shared" si="9"/>
        <v>2.422737329164757E-3</v>
      </c>
      <c r="H92" s="37">
        <f t="shared" si="9"/>
        <v>-1.1000343760742532E-2</v>
      </c>
      <c r="J92" s="44">
        <f t="shared" si="10"/>
        <v>33.806735246821617</v>
      </c>
      <c r="K92" s="45">
        <f t="shared" si="11"/>
        <v>890.87470115412168</v>
      </c>
      <c r="L92" s="14">
        <f t="shared" si="12"/>
        <v>51.697411856515501</v>
      </c>
      <c r="M92" s="33"/>
      <c r="N92" s="33">
        <f t="shared" si="13"/>
        <v>976.3788482574588</v>
      </c>
      <c r="O92" s="35">
        <f t="shared" si="14"/>
        <v>-1.7632127912388569</v>
      </c>
    </row>
    <row r="93" spans="1:15" x14ac:dyDescent="0.2">
      <c r="A93" s="2">
        <v>43984</v>
      </c>
      <c r="B93" s="10">
        <v>80.834999999999994</v>
      </c>
      <c r="C93" s="7">
        <v>2472.41</v>
      </c>
      <c r="D93" s="5">
        <v>232.72</v>
      </c>
      <c r="F93" s="11">
        <f t="shared" si="9"/>
        <v>4.6294857853035644E-3</v>
      </c>
      <c r="G93" s="8">
        <f t="shared" si="9"/>
        <v>5.5442242942238529E-4</v>
      </c>
      <c r="H93" s="37">
        <f t="shared" si="9"/>
        <v>3.4927342503557513E-3</v>
      </c>
      <c r="J93" s="44">
        <f t="shared" si="10"/>
        <v>33.621646698779834</v>
      </c>
      <c r="K93" s="45">
        <f t="shared" si="11"/>
        <v>888.72156225002493</v>
      </c>
      <c r="L93" s="14">
        <f t="shared" si="12"/>
        <v>52.272426517415219</v>
      </c>
      <c r="M93" s="33"/>
      <c r="N93" s="33">
        <f t="shared" si="13"/>
        <v>974.61563546621994</v>
      </c>
      <c r="O93" s="35">
        <f t="shared" si="14"/>
        <v>-0.82932604478958183</v>
      </c>
    </row>
    <row r="94" spans="1:15" x14ac:dyDescent="0.2">
      <c r="A94" s="2">
        <v>43983</v>
      </c>
      <c r="B94" s="10">
        <v>80.462500000000006</v>
      </c>
      <c r="C94" s="7">
        <v>2471.04</v>
      </c>
      <c r="D94" s="5">
        <v>231.91</v>
      </c>
      <c r="F94" s="11">
        <f t="shared" si="9"/>
        <v>1.2297917846134569E-2</v>
      </c>
      <c r="G94" s="8">
        <f t="shared" si="9"/>
        <v>1.1738598164897241E-2</v>
      </c>
      <c r="H94" s="37">
        <f t="shared" si="9"/>
        <v>3.0298991514505279E-2</v>
      </c>
      <c r="J94" s="44">
        <f t="shared" si="10"/>
        <v>33.466713026542621</v>
      </c>
      <c r="K94" s="45">
        <f t="shared" si="11"/>
        <v>888.22910811002282</v>
      </c>
      <c r="L94" s="14">
        <f t="shared" si="12"/>
        <v>52.090488284864918</v>
      </c>
      <c r="M94" s="33"/>
      <c r="N94" s="33">
        <f t="shared" si="13"/>
        <v>973.78630942143036</v>
      </c>
      <c r="O94" s="35">
        <f t="shared" si="14"/>
        <v>-12.24403728914217</v>
      </c>
    </row>
    <row r="95" spans="1:15" x14ac:dyDescent="0.2">
      <c r="A95" s="2">
        <v>43980</v>
      </c>
      <c r="B95" s="10">
        <v>79.484999999999999</v>
      </c>
      <c r="C95" s="7">
        <v>2442.37</v>
      </c>
      <c r="D95" s="5">
        <v>225.09</v>
      </c>
      <c r="F95" s="11">
        <f t="shared" si="9"/>
        <v>-9.7407698350354211E-4</v>
      </c>
      <c r="G95" s="8">
        <f t="shared" si="9"/>
        <v>1.7187955520386482E-2</v>
      </c>
      <c r="H95" s="37">
        <f t="shared" si="9"/>
        <v>-1.6410893284840083E-3</v>
      </c>
      <c r="J95" s="44">
        <f t="shared" si="10"/>
        <v>33.060142114832878</v>
      </c>
      <c r="K95" s="45">
        <f t="shared" si="11"/>
        <v>877.92351672764357</v>
      </c>
      <c r="L95" s="14">
        <f t="shared" si="12"/>
        <v>50.55861328981176</v>
      </c>
      <c r="M95" s="33"/>
      <c r="N95" s="33">
        <f t="shared" si="13"/>
        <v>961.54227213228819</v>
      </c>
      <c r="O95" s="35">
        <f t="shared" si="14"/>
        <v>-14.719389537971779</v>
      </c>
    </row>
    <row r="96" spans="1:15" x14ac:dyDescent="0.2">
      <c r="A96" s="2">
        <v>43979</v>
      </c>
      <c r="B96" s="10">
        <v>79.5625</v>
      </c>
      <c r="C96" s="7">
        <v>2401.1</v>
      </c>
      <c r="D96" s="5">
        <v>225.46</v>
      </c>
      <c r="F96" s="11">
        <f t="shared" si="9"/>
        <v>4.4009933670738534E-4</v>
      </c>
      <c r="G96" s="8">
        <f t="shared" si="9"/>
        <v>-3.8541480839200145E-3</v>
      </c>
      <c r="H96" s="37">
        <f t="shared" si="9"/>
        <v>-1.6060050624072526E-2</v>
      </c>
      <c r="J96" s="44">
        <f t="shared" si="10"/>
        <v>33.092376637244648</v>
      </c>
      <c r="K96" s="45">
        <f t="shared" si="11"/>
        <v>863.08878507955183</v>
      </c>
      <c r="L96" s="14">
        <f t="shared" si="12"/>
        <v>50.641720877519923</v>
      </c>
      <c r="M96" s="33"/>
      <c r="N96" s="33">
        <f t="shared" si="13"/>
        <v>946.82288259431641</v>
      </c>
      <c r="O96" s="35">
        <f t="shared" si="14"/>
        <v>4.1513683558142702</v>
      </c>
    </row>
    <row r="97" spans="1:15" x14ac:dyDescent="0.2">
      <c r="A97" s="2">
        <v>43978</v>
      </c>
      <c r="B97" s="10">
        <v>79.527500000000003</v>
      </c>
      <c r="C97" s="7">
        <v>2410.39</v>
      </c>
      <c r="D97" s="5">
        <v>229.14</v>
      </c>
      <c r="F97" s="11">
        <f t="shared" si="9"/>
        <v>4.3570233321756557E-3</v>
      </c>
      <c r="G97" s="8">
        <f t="shared" si="9"/>
        <v>-4.7360293328269406E-3</v>
      </c>
      <c r="H97" s="37">
        <f t="shared" si="9"/>
        <v>-1.3178294573643421E-2</v>
      </c>
      <c r="J97" s="44">
        <f t="shared" si="10"/>
        <v>33.07781911099417</v>
      </c>
      <c r="K97" s="45">
        <f t="shared" si="11"/>
        <v>866.42812738657324</v>
      </c>
      <c r="L97" s="14">
        <f t="shared" si="12"/>
        <v>51.468304452563267</v>
      </c>
      <c r="M97" s="33"/>
      <c r="N97" s="33">
        <f t="shared" si="13"/>
        <v>950.97425095013068</v>
      </c>
      <c r="O97" s="35">
        <f t="shared" si="14"/>
        <v>4.6667820600641789</v>
      </c>
    </row>
    <row r="98" spans="1:15" x14ac:dyDescent="0.2">
      <c r="A98" s="2">
        <v>43977</v>
      </c>
      <c r="B98" s="10">
        <v>79.182500000000005</v>
      </c>
      <c r="C98" s="7">
        <v>2421.86</v>
      </c>
      <c r="D98" s="5">
        <v>232.2</v>
      </c>
      <c r="F98" s="11">
        <f t="shared" si="9"/>
        <v>-6.773495562733131E-3</v>
      </c>
      <c r="G98" s="8">
        <f t="shared" si="9"/>
        <v>-6.1636190538721563E-3</v>
      </c>
      <c r="H98" s="37">
        <f t="shared" si="9"/>
        <v>-1.1536333063726568E-2</v>
      </c>
      <c r="J98" s="44">
        <f t="shared" si="10"/>
        <v>32.934323495096613</v>
      </c>
      <c r="K98" s="45">
        <f t="shared" si="11"/>
        <v>870.55108285067831</v>
      </c>
      <c r="L98" s="14">
        <f t="shared" si="12"/>
        <v>52.155626664419962</v>
      </c>
      <c r="M98" s="33"/>
      <c r="N98" s="33">
        <f t="shared" si="13"/>
        <v>955.64103301019486</v>
      </c>
      <c r="O98" s="35">
        <f t="shared" si="14"/>
        <v>6.2323315209562224</v>
      </c>
    </row>
    <row r="99" spans="1:15" x14ac:dyDescent="0.2">
      <c r="A99" s="2">
        <v>43973</v>
      </c>
      <c r="B99" s="10">
        <v>79.722499999999997</v>
      </c>
      <c r="C99" s="7">
        <v>2436.88</v>
      </c>
      <c r="D99" s="5">
        <v>234.91</v>
      </c>
      <c r="F99" s="11">
        <f t="shared" si="9"/>
        <v>6.4383777812844038E-3</v>
      </c>
      <c r="G99" s="8">
        <f t="shared" si="9"/>
        <v>-4.0298519662897055E-3</v>
      </c>
      <c r="H99" s="37">
        <f t="shared" si="9"/>
        <v>1.5212411945200788E-2</v>
      </c>
      <c r="J99" s="44">
        <f t="shared" si="10"/>
        <v>33.158925328675394</v>
      </c>
      <c r="K99" s="45">
        <f t="shared" si="11"/>
        <v>875.95010561186893</v>
      </c>
      <c r="L99" s="14">
        <f t="shared" si="12"/>
        <v>52.764333590606782</v>
      </c>
      <c r="M99" s="33"/>
      <c r="N99" s="33">
        <f t="shared" si="13"/>
        <v>961.87336453115108</v>
      </c>
      <c r="O99" s="35">
        <f t="shared" si="14"/>
        <v>2.5414628730355844</v>
      </c>
    </row>
    <row r="100" spans="1:15" x14ac:dyDescent="0.2">
      <c r="A100" s="2">
        <v>43972</v>
      </c>
      <c r="B100" s="10">
        <v>79.212500000000006</v>
      </c>
      <c r="C100" s="7">
        <v>2446.7399999999998</v>
      </c>
      <c r="D100" s="5">
        <v>231.39</v>
      </c>
      <c r="F100" s="11">
        <f t="shared" si="9"/>
        <v>-7.4554396516617969E-3</v>
      </c>
      <c r="G100" s="8">
        <f t="shared" si="9"/>
        <v>-2.049688943689611E-2</v>
      </c>
      <c r="H100" s="37">
        <f t="shared" si="9"/>
        <v>6.1747184415357984E-3</v>
      </c>
      <c r="J100" s="44">
        <f t="shared" si="10"/>
        <v>32.946801374739877</v>
      </c>
      <c r="K100" s="45">
        <f t="shared" si="11"/>
        <v>879.49433759757721</v>
      </c>
      <c r="L100" s="14">
        <f t="shared" si="12"/>
        <v>51.973688431869661</v>
      </c>
      <c r="M100" s="33"/>
      <c r="N100" s="33">
        <f t="shared" si="13"/>
        <v>964.41482740418667</v>
      </c>
      <c r="O100" s="35">
        <f t="shared" si="14"/>
        <v>18.332650025705675</v>
      </c>
    </row>
    <row r="101" spans="1:15" x14ac:dyDescent="0.2">
      <c r="A101" s="2">
        <v>43971</v>
      </c>
      <c r="B101" s="10">
        <v>79.807500000000005</v>
      </c>
      <c r="C101" s="7">
        <v>2497.94</v>
      </c>
      <c r="D101" s="5">
        <v>229.97</v>
      </c>
      <c r="F101" s="11">
        <f t="shared" si="9"/>
        <v>1.9448170147537944E-2</v>
      </c>
      <c r="G101" s="8">
        <f t="shared" si="9"/>
        <v>1.9846243666635417E-2</v>
      </c>
      <c r="H101" s="37">
        <f t="shared" si="9"/>
        <v>6.0355957211361139E-2</v>
      </c>
      <c r="J101" s="44">
        <f t="shared" si="10"/>
        <v>33.194279320997985</v>
      </c>
      <c r="K101" s="45">
        <f t="shared" si="11"/>
        <v>897.89846312174245</v>
      </c>
      <c r="L101" s="14">
        <f t="shared" si="12"/>
        <v>51.654734987151848</v>
      </c>
      <c r="M101" s="33"/>
      <c r="N101" s="33">
        <f t="shared" si="13"/>
        <v>982.74747742989234</v>
      </c>
      <c r="O101" s="35">
        <f t="shared" si="14"/>
        <v>-21.0465996566071</v>
      </c>
    </row>
    <row r="102" spans="1:15" x14ac:dyDescent="0.2">
      <c r="A102" s="2">
        <v>43970</v>
      </c>
      <c r="B102" s="10">
        <v>78.284999999999997</v>
      </c>
      <c r="C102" s="7">
        <v>2449.33</v>
      </c>
      <c r="D102" s="5">
        <v>216.88</v>
      </c>
      <c r="F102" s="11">
        <f t="shared" si="9"/>
        <v>-5.7785115570230926E-3</v>
      </c>
      <c r="G102" s="8">
        <f t="shared" si="9"/>
        <v>9.5084615828475542E-3</v>
      </c>
      <c r="H102" s="37">
        <f t="shared" si="9"/>
        <v>1.7308504151226596E-2</v>
      </c>
      <c r="J102" s="44">
        <f t="shared" si="10"/>
        <v>32.561026929102241</v>
      </c>
      <c r="K102" s="45">
        <f t="shared" si="11"/>
        <v>880.42532754108481</v>
      </c>
      <c r="L102" s="14">
        <f t="shared" si="12"/>
        <v>48.714523303098197</v>
      </c>
      <c r="M102" s="33"/>
      <c r="N102" s="33">
        <f t="shared" si="13"/>
        <v>961.70087777328524</v>
      </c>
      <c r="O102" s="35">
        <f t="shared" si="14"/>
        <v>-8.9322220379798409</v>
      </c>
    </row>
    <row r="103" spans="1:15" x14ac:dyDescent="0.2">
      <c r="A103" s="2">
        <v>43969</v>
      </c>
      <c r="B103" s="10">
        <v>78.739999999999995</v>
      </c>
      <c r="C103" s="7">
        <v>2426.2600000000002</v>
      </c>
      <c r="D103" s="5">
        <v>213.19</v>
      </c>
      <c r="F103" s="11">
        <f t="shared" si="9"/>
        <v>2.3561145234149039E-2</v>
      </c>
      <c r="G103" s="8">
        <f t="shared" si="9"/>
        <v>6.8387985625243865E-3</v>
      </c>
      <c r="H103" s="37">
        <f t="shared" si="9"/>
        <v>1.0954097116843713E-2</v>
      </c>
      <c r="J103" s="44">
        <f t="shared" si="10"/>
        <v>32.750274770358438</v>
      </c>
      <c r="K103" s="45">
        <f t="shared" si="11"/>
        <v>872.13268738791123</v>
      </c>
      <c r="L103" s="14">
        <f t="shared" si="12"/>
        <v>47.88569357703571</v>
      </c>
      <c r="M103" s="33"/>
      <c r="N103" s="33">
        <f t="shared" si="13"/>
        <v>952.7686557353054</v>
      </c>
      <c r="O103" s="35">
        <f t="shared" si="14"/>
        <v>-7.1965606836258758</v>
      </c>
    </row>
    <row r="104" spans="1:15" x14ac:dyDescent="0.2">
      <c r="A104" s="2">
        <v>43966</v>
      </c>
      <c r="B104" s="10">
        <v>76.927499999999995</v>
      </c>
      <c r="C104" s="7">
        <v>2409.7800000000002</v>
      </c>
      <c r="D104" s="5">
        <v>210.88</v>
      </c>
      <c r="F104" s="11">
        <f t="shared" si="9"/>
        <v>-5.9119984493120137E-3</v>
      </c>
      <c r="G104" s="8">
        <f t="shared" si="9"/>
        <v>8.7615379785253543E-3</v>
      </c>
      <c r="H104" s="37">
        <f t="shared" si="9"/>
        <v>1.9679899424592587E-2</v>
      </c>
      <c r="J104" s="44">
        <f t="shared" si="10"/>
        <v>31.99640287524446</v>
      </c>
      <c r="K104" s="45">
        <f t="shared" si="11"/>
        <v>866.20885948482055</v>
      </c>
      <c r="L104" s="14">
        <f t="shared" si="12"/>
        <v>47.366832691614476</v>
      </c>
      <c r="M104" s="33"/>
      <c r="N104" s="33">
        <f t="shared" si="13"/>
        <v>945.57209505167953</v>
      </c>
      <c r="O104" s="35">
        <f t="shared" si="14"/>
        <v>-8.247301019385759</v>
      </c>
    </row>
    <row r="105" spans="1:15" x14ac:dyDescent="0.2">
      <c r="A105" s="2">
        <v>43965</v>
      </c>
      <c r="B105" s="10">
        <v>77.385000000000005</v>
      </c>
      <c r="C105" s="7">
        <v>2388.85</v>
      </c>
      <c r="D105" s="5">
        <v>206.81</v>
      </c>
      <c r="F105" s="11">
        <f t="shared" si="9"/>
        <v>6.1433447098977519E-3</v>
      </c>
      <c r="G105" s="8">
        <f t="shared" si="9"/>
        <v>8.8389810466569119E-3</v>
      </c>
      <c r="H105" s="37">
        <f t="shared" si="9"/>
        <v>8.3373963920039401E-3</v>
      </c>
      <c r="J105" s="44">
        <f t="shared" si="10"/>
        <v>32.186690539804268</v>
      </c>
      <c r="K105" s="45">
        <f t="shared" si="11"/>
        <v>858.6854542656647</v>
      </c>
      <c r="L105" s="14">
        <f t="shared" si="12"/>
        <v>46.45264922682469</v>
      </c>
      <c r="M105" s="33"/>
      <c r="N105" s="33">
        <f t="shared" si="13"/>
        <v>937.32479403229377</v>
      </c>
      <c r="O105" s="35">
        <f t="shared" si="14"/>
        <v>-8.1040236478100951</v>
      </c>
    </row>
    <row r="106" spans="1:15" x14ac:dyDescent="0.2">
      <c r="A106" s="2">
        <v>43964</v>
      </c>
      <c r="B106" s="10">
        <v>76.912499999999994</v>
      </c>
      <c r="C106" s="7">
        <v>2367.92</v>
      </c>
      <c r="D106" s="5">
        <v>205.1</v>
      </c>
      <c r="F106" s="11">
        <f t="shared" si="9"/>
        <v>-1.2074114511415971E-2</v>
      </c>
      <c r="G106" s="8">
        <f t="shared" si="9"/>
        <v>4.6543202019560257E-3</v>
      </c>
      <c r="H106" s="37">
        <f t="shared" si="9"/>
        <v>-2.3798191337458353E-2</v>
      </c>
      <c r="J106" s="44">
        <f t="shared" si="10"/>
        <v>31.990163935422828</v>
      </c>
      <c r="K106" s="45">
        <f t="shared" si="11"/>
        <v>851.16204904650897</v>
      </c>
      <c r="L106" s="14">
        <f t="shared" si="12"/>
        <v>46.068557402551832</v>
      </c>
      <c r="M106" s="33"/>
      <c r="N106" s="33">
        <f t="shared" si="13"/>
        <v>929.22077038448367</v>
      </c>
      <c r="O106" s="35">
        <f t="shared" si="14"/>
        <v>-2.4291786040578245</v>
      </c>
    </row>
    <row r="107" spans="1:15" x14ac:dyDescent="0.2">
      <c r="A107" s="2">
        <v>43963</v>
      </c>
      <c r="B107" s="10">
        <v>77.852500000000006</v>
      </c>
      <c r="C107" s="7">
        <v>2356.9499999999998</v>
      </c>
      <c r="D107" s="5">
        <v>210.1</v>
      </c>
      <c r="F107" s="11">
        <f t="shared" si="9"/>
        <v>-1.1428208628297406E-2</v>
      </c>
      <c r="G107" s="8">
        <f t="shared" si="9"/>
        <v>-2.1606475716064832E-2</v>
      </c>
      <c r="H107" s="37">
        <f t="shared" si="9"/>
        <v>-1.4447884416924723E-2</v>
      </c>
      <c r="J107" s="44">
        <f t="shared" si="10"/>
        <v>32.381137497578493</v>
      </c>
      <c r="K107" s="45">
        <f t="shared" si="11"/>
        <v>847.21882137072578</v>
      </c>
      <c r="L107" s="14">
        <f t="shared" si="12"/>
        <v>47.191632912121598</v>
      </c>
      <c r="M107" s="33"/>
      <c r="N107" s="33">
        <f t="shared" si="13"/>
        <v>926.79159178042585</v>
      </c>
      <c r="O107" s="35">
        <f t="shared" si="14"/>
        <v>19.775813667505417</v>
      </c>
    </row>
    <row r="108" spans="1:15" x14ac:dyDescent="0.2">
      <c r="A108" s="2">
        <v>43962</v>
      </c>
      <c r="B108" s="10">
        <v>78.752499999999998</v>
      </c>
      <c r="C108" s="7">
        <v>2409</v>
      </c>
      <c r="D108" s="5">
        <v>213.18</v>
      </c>
      <c r="F108" s="11">
        <f t="shared" si="9"/>
        <v>1.5736646872791277E-2</v>
      </c>
      <c r="G108" s="8">
        <f t="shared" si="9"/>
        <v>1.235076336038253E-2</v>
      </c>
      <c r="H108" s="37">
        <f t="shared" si="9"/>
        <v>3.9086413939251824E-3</v>
      </c>
      <c r="J108" s="44">
        <f t="shared" si="10"/>
        <v>32.755473886876466</v>
      </c>
      <c r="K108" s="45">
        <f t="shared" si="11"/>
        <v>865.92848413503827</v>
      </c>
      <c r="L108" s="14">
        <f t="shared" si="12"/>
        <v>47.883447426016573</v>
      </c>
      <c r="M108" s="33"/>
      <c r="N108" s="33">
        <f t="shared" si="13"/>
        <v>946.56740544793126</v>
      </c>
      <c r="O108" s="35">
        <f t="shared" si="14"/>
        <v>-11.258305297242828</v>
      </c>
    </row>
    <row r="109" spans="1:15" x14ac:dyDescent="0.2">
      <c r="A109" s="2">
        <v>43959</v>
      </c>
      <c r="B109" s="10">
        <v>77.532399999999996</v>
      </c>
      <c r="C109" s="7">
        <v>2379.61</v>
      </c>
      <c r="D109" s="5">
        <v>212.35</v>
      </c>
      <c r="F109" s="11">
        <f t="shared" si="9"/>
        <v>2.1036412721406376E-2</v>
      </c>
      <c r="G109" s="8">
        <f t="shared" si="9"/>
        <v>5.0684023128809222E-3</v>
      </c>
      <c r="H109" s="37">
        <f t="shared" si="9"/>
        <v>5.1595190760200865E-3</v>
      </c>
      <c r="J109" s="44">
        <f t="shared" si="10"/>
        <v>32.247998521784844</v>
      </c>
      <c r="K109" s="45">
        <f t="shared" si="11"/>
        <v>855.36408473747554</v>
      </c>
      <c r="L109" s="14">
        <f t="shared" si="12"/>
        <v>47.697016891427992</v>
      </c>
      <c r="M109" s="33"/>
      <c r="N109" s="33">
        <f t="shared" si="13"/>
        <v>935.30910015068844</v>
      </c>
      <c r="O109" s="35">
        <f t="shared" si="14"/>
        <v>-5.2227028788840926</v>
      </c>
    </row>
    <row r="110" spans="1:15" x14ac:dyDescent="0.2">
      <c r="A110" s="2">
        <v>43958</v>
      </c>
      <c r="B110" s="10">
        <v>75.935000000000002</v>
      </c>
      <c r="C110" s="7">
        <v>2367.61</v>
      </c>
      <c r="D110" s="5">
        <v>211.26</v>
      </c>
      <c r="F110" s="11">
        <f t="shared" si="9"/>
        <v>1.0344942287862202E-2</v>
      </c>
      <c r="G110" s="8">
        <f t="shared" si="9"/>
        <v>6.9537184318194953E-3</v>
      </c>
      <c r="H110" s="37">
        <f t="shared" si="9"/>
        <v>1.3383220607281586E-2</v>
      </c>
      <c r="J110" s="44">
        <f t="shared" si="10"/>
        <v>31.583593023713085</v>
      </c>
      <c r="K110" s="45">
        <f t="shared" si="11"/>
        <v>851.05061781774941</v>
      </c>
      <c r="L110" s="14">
        <f t="shared" si="12"/>
        <v>47.452186430341783</v>
      </c>
      <c r="M110" s="33"/>
      <c r="N110" s="33">
        <f t="shared" si="13"/>
        <v>930.08639727180434</v>
      </c>
      <c r="O110" s="35">
        <f t="shared" si="14"/>
        <v>-6.8271598598882974</v>
      </c>
    </row>
    <row r="111" spans="1:15" x14ac:dyDescent="0.2">
      <c r="A111" s="2">
        <v>43957</v>
      </c>
      <c r="B111" s="10">
        <v>75.157499999999999</v>
      </c>
      <c r="C111" s="7">
        <v>2351.2600000000002</v>
      </c>
      <c r="D111" s="5">
        <v>208.47</v>
      </c>
      <c r="F111" s="11">
        <f t="shared" si="9"/>
        <v>1.0317246941793229E-2</v>
      </c>
      <c r="G111" s="8">
        <f t="shared" si="9"/>
        <v>1.4436103201311603E-2</v>
      </c>
      <c r="H111" s="37">
        <f t="shared" si="9"/>
        <v>6.7609986960931361E-3</v>
      </c>
      <c r="J111" s="44">
        <f t="shared" si="10"/>
        <v>31.260207976291777</v>
      </c>
      <c r="K111" s="45">
        <f t="shared" si="11"/>
        <v>845.17351913962239</v>
      </c>
      <c r="L111" s="14">
        <f t="shared" si="12"/>
        <v>46.825510296001852</v>
      </c>
      <c r="M111" s="33"/>
      <c r="N111" s="33">
        <f t="shared" si="13"/>
        <v>923.25923741191605</v>
      </c>
      <c r="O111" s="35">
        <f t="shared" si="14"/>
        <v>-12.661070491389637</v>
      </c>
    </row>
    <row r="112" spans="1:15" x14ac:dyDescent="0.2">
      <c r="A112" s="2">
        <v>43956</v>
      </c>
      <c r="B112" s="10">
        <v>74.39</v>
      </c>
      <c r="C112" s="7">
        <v>2317.8000000000002</v>
      </c>
      <c r="D112" s="5">
        <v>207.07</v>
      </c>
      <c r="F112" s="11">
        <f t="shared" si="9"/>
        <v>1.500886887706364E-2</v>
      </c>
      <c r="G112" s="8">
        <f t="shared" si="9"/>
        <v>7.8152323628357648E-4</v>
      </c>
      <c r="H112" s="37">
        <f t="shared" si="9"/>
        <v>8.8180843807853567E-3</v>
      </c>
      <c r="J112" s="44">
        <f t="shared" si="10"/>
        <v>30.940982222084891</v>
      </c>
      <c r="K112" s="45">
        <f t="shared" si="11"/>
        <v>833.14613554511914</v>
      </c>
      <c r="L112" s="14">
        <f t="shared" si="12"/>
        <v>46.511049153322318</v>
      </c>
      <c r="M112" s="33"/>
      <c r="N112" s="33">
        <f t="shared" si="13"/>
        <v>910.59816692052641</v>
      </c>
      <c r="O112" s="35">
        <f t="shared" si="14"/>
        <v>-1.5146901817763592</v>
      </c>
    </row>
    <row r="113" spans="1:15" x14ac:dyDescent="0.2">
      <c r="A113" s="2">
        <v>43955</v>
      </c>
      <c r="B113" s="10">
        <v>73.290000000000006</v>
      </c>
      <c r="C113" s="7">
        <v>2315.9899999999998</v>
      </c>
      <c r="D113" s="5">
        <v>205.26</v>
      </c>
      <c r="F113" s="11">
        <f t="shared" si="9"/>
        <v>1.4148822084616293E-2</v>
      </c>
      <c r="G113" s="8">
        <f t="shared" si="9"/>
        <v>1.3101258070724842E-2</v>
      </c>
      <c r="H113" s="37">
        <f t="shared" si="9"/>
        <v>1.4782221782765514E-2</v>
      </c>
      <c r="J113" s="44">
        <f t="shared" si="10"/>
        <v>30.483459968498479</v>
      </c>
      <c r="K113" s="45">
        <f t="shared" si="11"/>
        <v>832.49552095139359</v>
      </c>
      <c r="L113" s="14">
        <f t="shared" si="12"/>
        <v>46.104495818858062</v>
      </c>
      <c r="M113" s="33"/>
      <c r="N113" s="33">
        <f t="shared" si="13"/>
        <v>909.08347673875005</v>
      </c>
      <c r="O113" s="35">
        <f t="shared" si="14"/>
        <v>-11.862581406380627</v>
      </c>
    </row>
    <row r="114" spans="1:15" x14ac:dyDescent="0.2">
      <c r="A114" s="2">
        <v>43952</v>
      </c>
      <c r="B114" s="10">
        <v>72.267499999999998</v>
      </c>
      <c r="C114" s="7">
        <v>2286.04</v>
      </c>
      <c r="D114" s="5">
        <v>202.27</v>
      </c>
      <c r="F114" s="11">
        <f t="shared" si="9"/>
        <v>-1.6099387338325454E-2</v>
      </c>
      <c r="G114" s="8">
        <f t="shared" si="9"/>
        <v>-7.5974130962004865E-2</v>
      </c>
      <c r="H114" s="37">
        <f t="shared" si="9"/>
        <v>-1.1919300473841031E-2</v>
      </c>
      <c r="J114" s="44">
        <f t="shared" si="10"/>
        <v>30.058172237323831</v>
      </c>
      <c r="K114" s="45">
        <f t="shared" si="11"/>
        <v>821.72982643091029</v>
      </c>
      <c r="L114" s="14">
        <f t="shared" si="12"/>
        <v>45.432896664135342</v>
      </c>
      <c r="M114" s="33"/>
      <c r="N114" s="33">
        <f t="shared" si="13"/>
        <v>897.22089533236942</v>
      </c>
      <c r="O114" s="35">
        <f t="shared" si="14"/>
        <v>68.60316745725379</v>
      </c>
    </row>
    <row r="115" spans="1:15" x14ac:dyDescent="0.2">
      <c r="A115" s="2">
        <v>43951</v>
      </c>
      <c r="B115" s="10">
        <v>73.45</v>
      </c>
      <c r="C115" s="7">
        <v>2474</v>
      </c>
      <c r="D115" s="5">
        <v>204.71</v>
      </c>
      <c r="F115" s="11">
        <f t="shared" si="9"/>
        <v>2.1096166545024823E-2</v>
      </c>
      <c r="G115" s="8">
        <f t="shared" si="9"/>
        <v>4.2689582797729164E-2</v>
      </c>
      <c r="H115" s="37">
        <f t="shared" si="9"/>
        <v>5.4173747360832226E-2</v>
      </c>
      <c r="J115" s="44">
        <f t="shared" si="10"/>
        <v>30.55000865992923</v>
      </c>
      <c r="K115" s="45">
        <f t="shared" si="11"/>
        <v>889.29309661688865</v>
      </c>
      <c r="L115" s="14">
        <f t="shared" si="12"/>
        <v>45.980957512805389</v>
      </c>
      <c r="M115" s="33"/>
      <c r="N115" s="33">
        <f t="shared" si="13"/>
        <v>965.82406278962321</v>
      </c>
      <c r="O115" s="35">
        <f t="shared" si="14"/>
        <v>-39.403378975678947</v>
      </c>
    </row>
    <row r="116" spans="1:15" x14ac:dyDescent="0.2">
      <c r="A116" s="2">
        <v>43950</v>
      </c>
      <c r="B116" s="10">
        <v>71.932500000000005</v>
      </c>
      <c r="C116" s="7">
        <v>2372.71</v>
      </c>
      <c r="D116" s="5">
        <v>194.19</v>
      </c>
      <c r="F116" s="11">
        <f t="shared" si="9"/>
        <v>3.2845143226362387E-2</v>
      </c>
      <c r="G116" s="8">
        <f t="shared" si="9"/>
        <v>2.5336202724192815E-2</v>
      </c>
      <c r="H116" s="37">
        <f t="shared" si="9"/>
        <v>6.1669673609972123E-2</v>
      </c>
      <c r="J116" s="44">
        <f t="shared" si="10"/>
        <v>29.918835914640699</v>
      </c>
      <c r="K116" s="45">
        <f t="shared" si="11"/>
        <v>852.88384125863297</v>
      </c>
      <c r="L116" s="14">
        <f t="shared" si="12"/>
        <v>43.6180066406706</v>
      </c>
      <c r="M116" s="33"/>
      <c r="N116" s="33">
        <f t="shared" si="13"/>
        <v>926.42068381394427</v>
      </c>
      <c r="O116" s="35">
        <f t="shared" si="14"/>
        <v>-24.55997713101749</v>
      </c>
    </row>
    <row r="117" spans="1:15" x14ac:dyDescent="0.2">
      <c r="A117" s="2">
        <v>43949</v>
      </c>
      <c r="B117" s="10">
        <v>69.644999999999996</v>
      </c>
      <c r="C117" s="7">
        <v>2314.08</v>
      </c>
      <c r="D117" s="5">
        <v>182.91</v>
      </c>
      <c r="F117" s="11">
        <f t="shared" si="9"/>
        <v>-1.6209344210191868E-2</v>
      </c>
      <c r="G117" s="8">
        <f t="shared" si="9"/>
        <v>-2.606060606060609E-2</v>
      </c>
      <c r="H117" s="37">
        <f t="shared" si="9"/>
        <v>-2.4480000000000019E-2</v>
      </c>
      <c r="J117" s="44">
        <f t="shared" si="10"/>
        <v>28.967397591841674</v>
      </c>
      <c r="K117" s="45">
        <f t="shared" si="11"/>
        <v>831.80896080000389</v>
      </c>
      <c r="L117" s="14">
        <f t="shared" si="12"/>
        <v>41.084348291081206</v>
      </c>
      <c r="M117" s="33"/>
      <c r="N117" s="33">
        <f t="shared" si="13"/>
        <v>901.86070668292678</v>
      </c>
      <c r="O117" s="35">
        <f t="shared" si="14"/>
        <v>23.765751519927221</v>
      </c>
    </row>
    <row r="118" spans="1:15" x14ac:dyDescent="0.2">
      <c r="A118" s="2">
        <v>43948</v>
      </c>
      <c r="B118" s="10">
        <v>70.792500000000004</v>
      </c>
      <c r="C118" s="7">
        <v>2376</v>
      </c>
      <c r="D118" s="5">
        <v>187.5</v>
      </c>
      <c r="F118" s="11">
        <f t="shared" si="9"/>
        <v>7.0678870551644558E-4</v>
      </c>
      <c r="G118" s="8">
        <f t="shared" si="9"/>
        <v>-1.4197874052990932E-2</v>
      </c>
      <c r="H118" s="37">
        <f t="shared" si="9"/>
        <v>-1.352133424527802E-2</v>
      </c>
      <c r="J118" s="44">
        <f t="shared" si="10"/>
        <v>29.444676488196595</v>
      </c>
      <c r="K118" s="45">
        <f t="shared" si="11"/>
        <v>854.0664501057912</v>
      </c>
      <c r="L118" s="14">
        <f t="shared" si="12"/>
        <v>42.115331608866249</v>
      </c>
      <c r="M118" s="33"/>
      <c r="N118" s="33">
        <f t="shared" si="13"/>
        <v>925.626458202854</v>
      </c>
      <c r="O118" s="35">
        <f t="shared" si="14"/>
        <v>12.857034178599406</v>
      </c>
    </row>
    <row r="119" spans="1:15" x14ac:dyDescent="0.2">
      <c r="A119" s="2">
        <v>43945</v>
      </c>
      <c r="B119" s="10">
        <v>70.742500000000007</v>
      </c>
      <c r="C119" s="7">
        <v>2410.2199999999998</v>
      </c>
      <c r="D119" s="5">
        <v>190.07</v>
      </c>
      <c r="F119" s="11">
        <f t="shared" si="9"/>
        <v>2.8869577864233192E-2</v>
      </c>
      <c r="G119" s="8">
        <f t="shared" si="9"/>
        <v>4.4885286211423375E-3</v>
      </c>
      <c r="H119" s="37">
        <f t="shared" si="9"/>
        <v>2.6683951817641646E-2</v>
      </c>
      <c r="J119" s="44">
        <f t="shared" si="10"/>
        <v>29.423880022124489</v>
      </c>
      <c r="K119" s="45">
        <f t="shared" si="11"/>
        <v>866.36701993854376</v>
      </c>
      <c r="L119" s="14">
        <f t="shared" si="12"/>
        <v>42.692592420785111</v>
      </c>
      <c r="M119" s="33"/>
      <c r="N119" s="33">
        <f t="shared" si="13"/>
        <v>938.4834923814534</v>
      </c>
      <c r="O119" s="35">
        <f t="shared" si="14"/>
        <v>-5.8065548669720783</v>
      </c>
    </row>
    <row r="120" spans="1:15" x14ac:dyDescent="0.2">
      <c r="A120" s="2">
        <v>43944</v>
      </c>
      <c r="B120" s="10">
        <v>68.757499999999993</v>
      </c>
      <c r="C120" s="7">
        <v>2399.4499999999998</v>
      </c>
      <c r="D120" s="5">
        <v>185.13</v>
      </c>
      <c r="F120" s="11">
        <f t="shared" si="9"/>
        <v>-3.8754074610650125E-3</v>
      </c>
      <c r="G120" s="8">
        <f t="shared" si="9"/>
        <v>1.5214788300352462E-2</v>
      </c>
      <c r="H120" s="37">
        <f t="shared" si="9"/>
        <v>1.5635286372613529E-2</v>
      </c>
      <c r="J120" s="44">
        <f t="shared" si="10"/>
        <v>28.598260319061726</v>
      </c>
      <c r="K120" s="45">
        <f t="shared" si="11"/>
        <v>862.49568337808944</v>
      </c>
      <c r="L120" s="14">
        <f t="shared" si="12"/>
        <v>41.582993817330184</v>
      </c>
      <c r="M120" s="33"/>
      <c r="N120" s="33">
        <f t="shared" si="13"/>
        <v>932.67693751448132</v>
      </c>
      <c r="O120" s="35">
        <f t="shared" si="14"/>
        <v>-13.454914483081893</v>
      </c>
    </row>
    <row r="121" spans="1:15" x14ac:dyDescent="0.2">
      <c r="A121" s="2">
        <v>43943</v>
      </c>
      <c r="B121" s="10">
        <v>69.025000000000006</v>
      </c>
      <c r="C121" s="7">
        <v>2363.4899999999998</v>
      </c>
      <c r="D121" s="5">
        <v>182.28</v>
      </c>
      <c r="F121" s="11">
        <f t="shared" si="9"/>
        <v>2.8803517531765913E-2</v>
      </c>
      <c r="G121" s="8">
        <f t="shared" si="9"/>
        <v>1.5192515849698423E-2</v>
      </c>
      <c r="H121" s="37">
        <f t="shared" si="9"/>
        <v>6.7213114754098302E-2</v>
      </c>
      <c r="J121" s="44">
        <f t="shared" si="10"/>
        <v>28.709521412547517</v>
      </c>
      <c r="K121" s="45">
        <f t="shared" si="11"/>
        <v>849.56966084197654</v>
      </c>
      <c r="L121" s="14">
        <f t="shared" si="12"/>
        <v>40.942840776875414</v>
      </c>
      <c r="M121" s="33"/>
      <c r="N121" s="33">
        <f t="shared" si="13"/>
        <v>919.22202303139943</v>
      </c>
      <c r="O121" s="35">
        <f t="shared" si="14"/>
        <v>-16.096308529552175</v>
      </c>
    </row>
    <row r="122" spans="1:15" x14ac:dyDescent="0.2">
      <c r="A122" s="2">
        <v>43942</v>
      </c>
      <c r="B122" s="10">
        <v>67.092500000000001</v>
      </c>
      <c r="C122" s="7">
        <v>2328.12</v>
      </c>
      <c r="D122" s="5">
        <v>170.8</v>
      </c>
      <c r="F122" s="11">
        <f t="shared" si="9"/>
        <v>-3.0910338352652302E-2</v>
      </c>
      <c r="G122" s="8">
        <f t="shared" si="9"/>
        <v>-2.7360346923684407E-2</v>
      </c>
      <c r="H122" s="37">
        <f t="shared" si="9"/>
        <v>-4.1741472172351871E-2</v>
      </c>
      <c r="J122" s="44">
        <f t="shared" si="10"/>
        <v>27.905737998860474</v>
      </c>
      <c r="K122" s="45">
        <f t="shared" si="11"/>
        <v>836.85571709608359</v>
      </c>
      <c r="L122" s="14">
        <f t="shared" si="12"/>
        <v>38.36425940690323</v>
      </c>
      <c r="M122" s="33"/>
      <c r="N122" s="33">
        <f t="shared" si="13"/>
        <v>903.12571450184726</v>
      </c>
      <c r="O122" s="35">
        <f t="shared" si="14"/>
        <v>26.101970820532074</v>
      </c>
    </row>
    <row r="123" spans="1:15" x14ac:dyDescent="0.2">
      <c r="A123" s="2">
        <v>43941</v>
      </c>
      <c r="B123" s="10">
        <v>69.232500000000002</v>
      </c>
      <c r="C123" s="7">
        <v>2393.61</v>
      </c>
      <c r="D123" s="5">
        <v>178.24</v>
      </c>
      <c r="F123" s="11">
        <f t="shared" si="9"/>
        <v>-2.0756718528995771E-2</v>
      </c>
      <c r="G123" s="8">
        <f t="shared" si="9"/>
        <v>7.8357894736842647E-3</v>
      </c>
      <c r="H123" s="37">
        <f t="shared" si="9"/>
        <v>-5.5791118054005799E-3</v>
      </c>
      <c r="J123" s="44">
        <f t="shared" si="10"/>
        <v>28.795826746746773</v>
      </c>
      <c r="K123" s="45">
        <f t="shared" si="11"/>
        <v>860.39646281048954</v>
      </c>
      <c r="L123" s="14">
        <f t="shared" si="12"/>
        <v>40.035395765143043</v>
      </c>
      <c r="M123" s="33"/>
      <c r="N123" s="33">
        <f t="shared" si="13"/>
        <v>929.22768532237933</v>
      </c>
      <c r="O123" s="35">
        <f t="shared" si="14"/>
        <v>-5.8544769002118073</v>
      </c>
    </row>
    <row r="124" spans="1:15" x14ac:dyDescent="0.2">
      <c r="A124" s="2">
        <v>43938</v>
      </c>
      <c r="B124" s="10">
        <v>70.7</v>
      </c>
      <c r="C124" s="7">
        <v>2375</v>
      </c>
      <c r="D124" s="5">
        <v>179.24</v>
      </c>
      <c r="F124" s="11">
        <f t="shared" si="9"/>
        <v>-1.3568663015800992E-2</v>
      </c>
      <c r="G124" s="8">
        <f t="shared" si="9"/>
        <v>-1.3782135130533743E-2</v>
      </c>
      <c r="H124" s="37">
        <f t="shared" si="9"/>
        <v>1.6964539007092251E-2</v>
      </c>
      <c r="J124" s="44">
        <f t="shared" si="10"/>
        <v>29.406203025963194</v>
      </c>
      <c r="K124" s="45">
        <f t="shared" si="11"/>
        <v>853.70699452914732</v>
      </c>
      <c r="L124" s="14">
        <f t="shared" si="12"/>
        <v>40.260010867056998</v>
      </c>
      <c r="M124" s="33"/>
      <c r="N124" s="33">
        <f t="shared" si="13"/>
        <v>923.37320842216752</v>
      </c>
      <c r="O124" s="35">
        <f t="shared" si="14"/>
        <v>11.663222699189305</v>
      </c>
    </row>
    <row r="125" spans="1:15" x14ac:dyDescent="0.2">
      <c r="A125" s="2">
        <v>43937</v>
      </c>
      <c r="B125" s="10">
        <v>71.672499999999999</v>
      </c>
      <c r="C125" s="7">
        <v>2408.19</v>
      </c>
      <c r="D125" s="5">
        <v>176.25</v>
      </c>
      <c r="F125" s="11">
        <f t="shared" si="9"/>
        <v>7.945715993390258E-3</v>
      </c>
      <c r="G125" s="8">
        <f t="shared" si="9"/>
        <v>4.3554565624350096E-2</v>
      </c>
      <c r="H125" s="37">
        <f t="shared" si="9"/>
        <v>-4.0684861840989935E-3</v>
      </c>
      <c r="J125" s="44">
        <f t="shared" si="10"/>
        <v>29.810694291065726</v>
      </c>
      <c r="K125" s="45">
        <f t="shared" si="11"/>
        <v>865.63732511795683</v>
      </c>
      <c r="L125" s="14">
        <f t="shared" si="12"/>
        <v>39.588411712334278</v>
      </c>
      <c r="M125" s="33"/>
      <c r="N125" s="33">
        <f t="shared" si="13"/>
        <v>935.03643112135683</v>
      </c>
      <c r="O125" s="35">
        <f t="shared" si="14"/>
        <v>-36.202157201710406</v>
      </c>
    </row>
    <row r="126" spans="1:15" x14ac:dyDescent="0.2">
      <c r="A126" s="2">
        <v>43936</v>
      </c>
      <c r="B126" s="10">
        <v>71.107500000000002</v>
      </c>
      <c r="C126" s="7">
        <v>2307.6799999999998</v>
      </c>
      <c r="D126" s="5">
        <v>176.97</v>
      </c>
      <c r="F126" s="11">
        <f t="shared" si="9"/>
        <v>-9.127329733495922E-3</v>
      </c>
      <c r="G126" s="8">
        <f t="shared" si="9"/>
        <v>1.0668675437520659E-2</v>
      </c>
      <c r="H126" s="37">
        <f t="shared" si="9"/>
        <v>-6.7351405960598791E-3</v>
      </c>
      <c r="J126" s="44">
        <f t="shared" si="10"/>
        <v>29.575694224450888</v>
      </c>
      <c r="K126" s="45">
        <f t="shared" si="11"/>
        <v>829.5084451094832</v>
      </c>
      <c r="L126" s="14">
        <f t="shared" si="12"/>
        <v>39.750134585712324</v>
      </c>
      <c r="M126" s="33"/>
      <c r="N126" s="33">
        <f t="shared" si="13"/>
        <v>898.83427391964642</v>
      </c>
      <c r="O126" s="35">
        <f t="shared" si="14"/>
        <v>-8.214366019202771</v>
      </c>
    </row>
    <row r="127" spans="1:15" x14ac:dyDescent="0.2">
      <c r="A127" s="2">
        <v>43935</v>
      </c>
      <c r="B127" s="10">
        <v>71.762500000000003</v>
      </c>
      <c r="C127" s="7">
        <v>2283.3200000000002</v>
      </c>
      <c r="D127" s="5">
        <v>178.17</v>
      </c>
      <c r="F127" s="11">
        <f t="shared" si="9"/>
        <v>5.0503202195791443E-2</v>
      </c>
      <c r="G127" s="8">
        <f t="shared" si="9"/>
        <v>5.2769414487728761E-2</v>
      </c>
      <c r="H127" s="37">
        <f t="shared" si="9"/>
        <v>1.9337490703129446E-2</v>
      </c>
      <c r="J127" s="44">
        <f t="shared" si="10"/>
        <v>29.848127929995524</v>
      </c>
      <c r="K127" s="45">
        <f t="shared" si="11"/>
        <v>820.75210726243915</v>
      </c>
      <c r="L127" s="14">
        <f t="shared" si="12"/>
        <v>40.019672708009061</v>
      </c>
      <c r="M127" s="33"/>
      <c r="N127" s="33">
        <f t="shared" si="13"/>
        <v>890.61990790044365</v>
      </c>
      <c r="O127" s="35">
        <f t="shared" si="14"/>
        <v>-43.333845950333625</v>
      </c>
    </row>
    <row r="128" spans="1:15" x14ac:dyDescent="0.2">
      <c r="A128" s="2">
        <v>43934</v>
      </c>
      <c r="B128" s="10">
        <v>68.3125</v>
      </c>
      <c r="C128" s="7">
        <v>2168.87</v>
      </c>
      <c r="D128" s="5">
        <v>174.79</v>
      </c>
      <c r="F128" s="11">
        <f t="shared" si="9"/>
        <v>1.9627598044703126E-2</v>
      </c>
      <c r="G128" s="8">
        <f t="shared" si="9"/>
        <v>6.1735103487438513E-2</v>
      </c>
      <c r="H128" s="37">
        <f t="shared" si="9"/>
        <v>-2.2832353444831649E-3</v>
      </c>
      <c r="J128" s="44">
        <f t="shared" si="10"/>
        <v>28.41317177101995</v>
      </c>
      <c r="K128" s="45">
        <f t="shared" si="11"/>
        <v>779.61241651555019</v>
      </c>
      <c r="L128" s="14">
        <f t="shared" si="12"/>
        <v>39.260473663539905</v>
      </c>
      <c r="M128" s="33"/>
      <c r="N128" s="33">
        <f t="shared" si="13"/>
        <v>847.28606195011002</v>
      </c>
      <c r="O128" s="35">
        <f t="shared" si="14"/>
        <v>-45.788043787486913</v>
      </c>
    </row>
    <row r="129" spans="1:15" x14ac:dyDescent="0.2">
      <c r="A129" s="2">
        <v>43930</v>
      </c>
      <c r="B129" s="10">
        <v>66.997500000000002</v>
      </c>
      <c r="C129" s="7">
        <v>2042.76</v>
      </c>
      <c r="D129" s="5">
        <v>175.19</v>
      </c>
      <c r="F129" s="11">
        <f t="shared" si="9"/>
        <v>7.2161461269591312E-3</v>
      </c>
      <c r="G129" s="8">
        <f t="shared" si="9"/>
        <v>-1.1747430249633338E-4</v>
      </c>
      <c r="H129" s="37">
        <f t="shared" si="9"/>
        <v>5.2214826715629827E-3</v>
      </c>
      <c r="J129" s="44">
        <f t="shared" si="10"/>
        <v>27.866224713323465</v>
      </c>
      <c r="K129" s="45">
        <f t="shared" si="11"/>
        <v>734.28147374499417</v>
      </c>
      <c r="L129" s="14">
        <f t="shared" si="12"/>
        <v>39.350319704305484</v>
      </c>
      <c r="M129" s="33"/>
      <c r="N129" s="33">
        <f t="shared" si="13"/>
        <v>801.49801816262311</v>
      </c>
      <c r="O129" s="35">
        <f t="shared" si="14"/>
        <v>-0.31777647863953007</v>
      </c>
    </row>
    <row r="130" spans="1:15" x14ac:dyDescent="0.2">
      <c r="A130" s="2">
        <v>43929</v>
      </c>
      <c r="B130" s="10">
        <v>66.517499999999998</v>
      </c>
      <c r="C130" s="7">
        <v>2043</v>
      </c>
      <c r="D130" s="5">
        <v>174.28</v>
      </c>
      <c r="F130" s="11">
        <f t="shared" si="9"/>
        <v>2.5594572717110534E-2</v>
      </c>
      <c r="G130" s="8">
        <f t="shared" si="9"/>
        <v>1.560946510240609E-2</v>
      </c>
      <c r="H130" s="37">
        <f t="shared" si="9"/>
        <v>3.2280992714564874E-2</v>
      </c>
      <c r="J130" s="44">
        <f t="shared" si="10"/>
        <v>27.666578639031211</v>
      </c>
      <c r="K130" s="45">
        <f t="shared" si="11"/>
        <v>734.36774308338863</v>
      </c>
      <c r="L130" s="14">
        <f t="shared" si="12"/>
        <v>39.145919961563791</v>
      </c>
      <c r="M130" s="33"/>
      <c r="N130" s="33">
        <f t="shared" si="13"/>
        <v>801.18024168398358</v>
      </c>
      <c r="O130" s="35">
        <f t="shared" si="14"/>
        <v>-13.20150008564201</v>
      </c>
    </row>
    <row r="131" spans="1:15" x14ac:dyDescent="0.2">
      <c r="A131" s="2">
        <v>43928</v>
      </c>
      <c r="B131" s="10">
        <v>64.857500000000002</v>
      </c>
      <c r="C131" s="7">
        <v>2011.6</v>
      </c>
      <c r="D131" s="5">
        <v>168.83</v>
      </c>
      <c r="F131" s="11">
        <f t="shared" si="9"/>
        <v>-1.1582276069646132E-2</v>
      </c>
      <c r="G131" s="8">
        <f t="shared" si="9"/>
        <v>7.0134512087064874E-3</v>
      </c>
      <c r="H131" s="37">
        <f t="shared" si="9"/>
        <v>1.9812745394140747E-2</v>
      </c>
      <c r="J131" s="44">
        <f t="shared" si="10"/>
        <v>26.97613596543717</v>
      </c>
      <c r="K131" s="45">
        <f t="shared" si="11"/>
        <v>723.0808379767717</v>
      </c>
      <c r="L131" s="14">
        <f t="shared" si="12"/>
        <v>37.921767656132744</v>
      </c>
      <c r="M131" s="33"/>
      <c r="N131" s="33">
        <f t="shared" si="13"/>
        <v>787.97874159834157</v>
      </c>
      <c r="O131" s="35">
        <f t="shared" si="14"/>
        <v>-5.4566038787619391</v>
      </c>
    </row>
    <row r="132" spans="1:15" x14ac:dyDescent="0.2">
      <c r="A132" s="2">
        <v>43927</v>
      </c>
      <c r="B132" s="10">
        <v>65.617500000000007</v>
      </c>
      <c r="C132" s="7">
        <v>1997.59</v>
      </c>
      <c r="D132" s="5">
        <v>165.55</v>
      </c>
      <c r="F132" s="11">
        <f t="shared" si="9"/>
        <v>8.7237479806139065E-2</v>
      </c>
      <c r="G132" s="8">
        <f t="shared" si="9"/>
        <v>4.7729191908066237E-2</v>
      </c>
      <c r="H132" s="37">
        <f t="shared" si="9"/>
        <v>7.3744973407705305E-2</v>
      </c>
      <c r="J132" s="44">
        <f t="shared" si="10"/>
        <v>27.292242249733238</v>
      </c>
      <c r="K132" s="45">
        <f t="shared" si="11"/>
        <v>718.04486534799139</v>
      </c>
      <c r="L132" s="14">
        <f t="shared" si="12"/>
        <v>37.185030121854979</v>
      </c>
      <c r="M132" s="33"/>
      <c r="N132" s="33">
        <f t="shared" si="13"/>
        <v>782.52213771957963</v>
      </c>
      <c r="O132" s="35">
        <f t="shared" si="14"/>
        <v>-37.454199060745395</v>
      </c>
    </row>
    <row r="133" spans="1:15" x14ac:dyDescent="0.2">
      <c r="A133" s="2">
        <v>43924</v>
      </c>
      <c r="B133" s="10">
        <v>60.352499999999999</v>
      </c>
      <c r="C133" s="7">
        <v>1906.59</v>
      </c>
      <c r="D133" s="5">
        <v>154.18</v>
      </c>
      <c r="F133" s="11">
        <f t="shared" si="9"/>
        <v>-1.4371453068223615E-2</v>
      </c>
      <c r="G133" s="8">
        <f t="shared" si="9"/>
        <v>-6.3788871343474982E-3</v>
      </c>
      <c r="H133" s="37">
        <f t="shared" si="9"/>
        <v>-2.534926354383963E-2</v>
      </c>
      <c r="J133" s="44">
        <f t="shared" si="10"/>
        <v>25.102374372340076</v>
      </c>
      <c r="K133" s="45">
        <f t="shared" si="11"/>
        <v>685.33440787340089</v>
      </c>
      <c r="L133" s="14">
        <f t="shared" si="12"/>
        <v>34.631156413093329</v>
      </c>
      <c r="M133" s="33"/>
      <c r="N133" s="33">
        <f t="shared" si="13"/>
        <v>745.06793865883424</v>
      </c>
      <c r="O133" s="35">
        <f t="shared" si="14"/>
        <v>5.6664606196649174</v>
      </c>
    </row>
    <row r="134" spans="1:15" x14ac:dyDescent="0.2">
      <c r="A134" s="2">
        <v>43923</v>
      </c>
      <c r="B134" s="10">
        <v>61.232500000000002</v>
      </c>
      <c r="C134" s="7">
        <v>1918.83</v>
      </c>
      <c r="D134" s="5">
        <v>158.19</v>
      </c>
      <c r="F134" s="11">
        <f t="shared" ref="F134:H197" si="15">(B134-B135)/B135</f>
        <v>1.6686729484039726E-2</v>
      </c>
      <c r="G134" s="8">
        <f t="shared" si="15"/>
        <v>5.8342506683440173E-3</v>
      </c>
      <c r="H134" s="37">
        <f t="shared" si="15"/>
        <v>-8.8345864661653929E-3</v>
      </c>
      <c r="J134" s="44">
        <f t="shared" ref="J134:J197" si="16">B134*$T$23</f>
        <v>25.46839217520921</v>
      </c>
      <c r="K134" s="45">
        <f t="shared" ref="K134:K197" si="17">C134*$T$24</f>
        <v>689.73414413152159</v>
      </c>
      <c r="L134" s="14">
        <f t="shared" ref="L134:L197" si="18">D134*$T$25</f>
        <v>35.531862971768277</v>
      </c>
      <c r="M134" s="33"/>
      <c r="N134" s="33">
        <f t="shared" ref="N134:N197" si="19">SUM(J134:L134)</f>
        <v>750.73439927849915</v>
      </c>
      <c r="O134" s="35">
        <f t="shared" ref="O134:O197" si="20">-(N134-N135)</f>
        <v>-4.1020422423968057</v>
      </c>
    </row>
    <row r="135" spans="1:15" x14ac:dyDescent="0.2">
      <c r="A135" s="2">
        <v>43922</v>
      </c>
      <c r="B135" s="10">
        <v>60.227499999999999</v>
      </c>
      <c r="C135" s="7">
        <v>1907.7</v>
      </c>
      <c r="D135" s="5">
        <v>159.6</v>
      </c>
      <c r="F135" s="11">
        <f t="shared" si="15"/>
        <v>-5.2617090723190041E-2</v>
      </c>
      <c r="G135" s="8">
        <f t="shared" si="15"/>
        <v>-2.1551812567958465E-2</v>
      </c>
      <c r="H135" s="37">
        <f t="shared" si="15"/>
        <v>-4.316546762589938E-2</v>
      </c>
      <c r="J135" s="44">
        <f t="shared" si="16"/>
        <v>25.050383207159804</v>
      </c>
      <c r="K135" s="45">
        <f t="shared" si="17"/>
        <v>685.73340356347558</v>
      </c>
      <c r="L135" s="14">
        <f t="shared" si="18"/>
        <v>35.848570265466954</v>
      </c>
      <c r="M135" s="33"/>
      <c r="N135" s="33">
        <f t="shared" si="19"/>
        <v>746.63235703610235</v>
      </c>
      <c r="O135" s="35">
        <f t="shared" si="20"/>
        <v>18.112835644579263</v>
      </c>
    </row>
    <row r="136" spans="1:15" x14ac:dyDescent="0.2">
      <c r="A136" s="2">
        <v>43921</v>
      </c>
      <c r="B136" s="10">
        <v>63.572499999999998</v>
      </c>
      <c r="C136" s="7">
        <v>1949.72</v>
      </c>
      <c r="D136" s="5">
        <v>166.8</v>
      </c>
      <c r="F136" s="11">
        <f t="shared" si="15"/>
        <v>-2.0407362348416869E-3</v>
      </c>
      <c r="G136" s="8">
        <f t="shared" si="15"/>
        <v>-7.2456019756103858E-3</v>
      </c>
      <c r="H136" s="37">
        <f t="shared" si="15"/>
        <v>5.1220247062369554E-3</v>
      </c>
      <c r="J136" s="44">
        <f t="shared" si="16"/>
        <v>26.441666787383944</v>
      </c>
      <c r="K136" s="45">
        <f t="shared" si="17"/>
        <v>700.83772689405021</v>
      </c>
      <c r="L136" s="14">
        <f t="shared" si="18"/>
        <v>37.465798999247419</v>
      </c>
      <c r="M136" s="33"/>
      <c r="N136" s="33">
        <f t="shared" si="19"/>
        <v>764.74519268068161</v>
      </c>
      <c r="O136" s="35">
        <f t="shared" si="20"/>
        <v>4.9782008308026207</v>
      </c>
    </row>
    <row r="137" spans="1:15" x14ac:dyDescent="0.2">
      <c r="A137" s="2">
        <v>43920</v>
      </c>
      <c r="B137" s="10">
        <v>63.702500000000001</v>
      </c>
      <c r="C137" s="7">
        <v>1963.95</v>
      </c>
      <c r="D137" s="5">
        <v>165.95</v>
      </c>
      <c r="F137" s="11">
        <f t="shared" si="15"/>
        <v>2.8537983369661714E-2</v>
      </c>
      <c r="G137" s="8">
        <f t="shared" si="15"/>
        <v>3.3603494552918341E-2</v>
      </c>
      <c r="H137" s="37">
        <f t="shared" si="15"/>
        <v>5.8422093245742691E-2</v>
      </c>
      <c r="J137" s="44">
        <f t="shared" si="16"/>
        <v>26.495737599171431</v>
      </c>
      <c r="K137" s="45">
        <f t="shared" si="17"/>
        <v>705.95277974969224</v>
      </c>
      <c r="L137" s="14">
        <f t="shared" si="18"/>
        <v>37.274876162620558</v>
      </c>
      <c r="M137" s="33"/>
      <c r="N137" s="33">
        <f t="shared" si="19"/>
        <v>769.72339351148423</v>
      </c>
      <c r="O137" s="35">
        <f t="shared" si="20"/>
        <v>-25.743867977890886</v>
      </c>
    </row>
    <row r="138" spans="1:15" x14ac:dyDescent="0.2">
      <c r="A138" s="2">
        <v>43917</v>
      </c>
      <c r="B138" s="10">
        <v>61.935000000000002</v>
      </c>
      <c r="C138" s="7">
        <v>1900.1</v>
      </c>
      <c r="D138" s="5">
        <v>156.79</v>
      </c>
      <c r="F138" s="11">
        <f t="shared" si="15"/>
        <v>-4.1402259712118826E-2</v>
      </c>
      <c r="G138" s="8">
        <f t="shared" si="15"/>
        <v>-2.832538136221617E-2</v>
      </c>
      <c r="H138" s="37">
        <f t="shared" si="15"/>
        <v>-4.0100404065140267E-2</v>
      </c>
      <c r="J138" s="44">
        <f t="shared" si="16"/>
        <v>25.760582523522352</v>
      </c>
      <c r="K138" s="45">
        <f t="shared" si="17"/>
        <v>683.00154118098226</v>
      </c>
      <c r="L138" s="14">
        <f t="shared" si="18"/>
        <v>35.217401829088743</v>
      </c>
      <c r="M138" s="33"/>
      <c r="N138" s="33">
        <f t="shared" si="19"/>
        <v>743.97952553359335</v>
      </c>
      <c r="O138" s="35">
        <f t="shared" si="20"/>
        <v>22.494084242697227</v>
      </c>
    </row>
    <row r="139" spans="1:15" x14ac:dyDescent="0.2">
      <c r="A139" s="2">
        <v>43916</v>
      </c>
      <c r="B139" s="10">
        <v>64.61</v>
      </c>
      <c r="C139" s="7">
        <v>1955.49</v>
      </c>
      <c r="D139" s="5">
        <v>163.34</v>
      </c>
      <c r="F139" s="11">
        <f t="shared" si="15"/>
        <v>5.2623004235907406E-2</v>
      </c>
      <c r="G139" s="8">
        <f t="shared" si="15"/>
        <v>3.6933143851016044E-2</v>
      </c>
      <c r="H139" s="37">
        <f t="shared" si="15"/>
        <v>4.5643684783304495E-2</v>
      </c>
      <c r="J139" s="44">
        <f t="shared" si="16"/>
        <v>26.873193458380225</v>
      </c>
      <c r="K139" s="45">
        <f t="shared" si="17"/>
        <v>702.91178557128524</v>
      </c>
      <c r="L139" s="14">
        <f t="shared" si="18"/>
        <v>36.688630746625137</v>
      </c>
      <c r="M139" s="33"/>
      <c r="N139" s="33">
        <f t="shared" si="19"/>
        <v>766.47360977629057</v>
      </c>
      <c r="O139" s="35">
        <f t="shared" si="20"/>
        <v>-27.981038298148974</v>
      </c>
    </row>
    <row r="140" spans="1:15" x14ac:dyDescent="0.2">
      <c r="A140" s="2">
        <v>43915</v>
      </c>
      <c r="B140" s="10">
        <v>61.38</v>
      </c>
      <c r="C140" s="7">
        <v>1885.84</v>
      </c>
      <c r="D140" s="5">
        <v>156.21</v>
      </c>
      <c r="F140" s="11">
        <f t="shared" si="15"/>
        <v>-5.5087491898897657E-3</v>
      </c>
      <c r="G140" s="8">
        <f t="shared" si="15"/>
        <v>-2.7967630534508528E-2</v>
      </c>
      <c r="H140" s="37">
        <f t="shared" si="15"/>
        <v>-2.9631010063361798E-2</v>
      </c>
      <c r="J140" s="44">
        <f t="shared" si="16"/>
        <v>25.529741750121936</v>
      </c>
      <c r="K140" s="45">
        <f t="shared" si="17"/>
        <v>677.87570465804095</v>
      </c>
      <c r="L140" s="14">
        <f t="shared" si="18"/>
        <v>35.087125069978654</v>
      </c>
      <c r="M140" s="33"/>
      <c r="N140" s="33">
        <f t="shared" si="19"/>
        <v>738.4925714781416</v>
      </c>
      <c r="O140" s="35">
        <f t="shared" si="20"/>
        <v>20.716889594115173</v>
      </c>
    </row>
    <row r="141" spans="1:15" x14ac:dyDescent="0.2">
      <c r="A141" s="2">
        <v>43914</v>
      </c>
      <c r="B141" s="10">
        <v>61.72</v>
      </c>
      <c r="C141" s="7">
        <v>1940.1</v>
      </c>
      <c r="D141" s="5">
        <v>160.97999999999999</v>
      </c>
      <c r="F141" s="11">
        <f t="shared" si="15"/>
        <v>0.1003253554396755</v>
      </c>
      <c r="G141" s="8">
        <f t="shared" si="15"/>
        <v>1.9586615724999073E-2</v>
      </c>
      <c r="H141" s="37">
        <f t="shared" si="15"/>
        <v>8.6968264686022936E-2</v>
      </c>
      <c r="J141" s="44">
        <f t="shared" si="16"/>
        <v>25.671157719412278</v>
      </c>
      <c r="K141" s="45">
        <f t="shared" si="17"/>
        <v>697.37976424673627</v>
      </c>
      <c r="L141" s="14">
        <f t="shared" si="18"/>
        <v>36.158539106108208</v>
      </c>
      <c r="M141" s="33"/>
      <c r="N141" s="33">
        <f t="shared" si="19"/>
        <v>759.20946107225677</v>
      </c>
      <c r="O141" s="35">
        <f t="shared" si="20"/>
        <v>-18.630594110583957</v>
      </c>
    </row>
    <row r="142" spans="1:15" x14ac:dyDescent="0.2">
      <c r="A142" s="2">
        <v>43913</v>
      </c>
      <c r="B142" s="10">
        <v>56.092500000000001</v>
      </c>
      <c r="C142" s="7">
        <v>1902.83</v>
      </c>
      <c r="D142" s="5">
        <v>148.1</v>
      </c>
      <c r="F142" s="11">
        <f t="shared" si="15"/>
        <v>-2.1244110975396982E-2</v>
      </c>
      <c r="G142" s="8">
        <f t="shared" si="15"/>
        <v>3.0735229593356776E-2</v>
      </c>
      <c r="H142" s="37">
        <f t="shared" si="15"/>
        <v>-1.0886261938155317E-2</v>
      </c>
      <c r="J142" s="44">
        <f t="shared" si="16"/>
        <v>23.330515462996328</v>
      </c>
      <c r="K142" s="45">
        <f t="shared" si="17"/>
        <v>683.98285490521994</v>
      </c>
      <c r="L142" s="14">
        <f t="shared" si="18"/>
        <v>33.26549659345649</v>
      </c>
      <c r="M142" s="33"/>
      <c r="N142" s="33">
        <f t="shared" si="19"/>
        <v>740.57886696167282</v>
      </c>
      <c r="O142" s="35">
        <f t="shared" si="20"/>
        <v>-19.522992853796609</v>
      </c>
    </row>
    <row r="143" spans="1:15" x14ac:dyDescent="0.2">
      <c r="A143" s="2">
        <v>43910</v>
      </c>
      <c r="B143" s="10">
        <v>57.31</v>
      </c>
      <c r="C143" s="7">
        <v>1846.09</v>
      </c>
      <c r="D143" s="5">
        <v>149.72999999999999</v>
      </c>
      <c r="F143" s="11">
        <f t="shared" si="15"/>
        <v>-6.3485578887163954E-2</v>
      </c>
      <c r="G143" s="8">
        <f t="shared" si="15"/>
        <v>-1.8522752042872487E-2</v>
      </c>
      <c r="H143" s="37">
        <f t="shared" si="15"/>
        <v>-2.2203356625089831E-2</v>
      </c>
      <c r="J143" s="44">
        <f t="shared" si="16"/>
        <v>23.836909411852201</v>
      </c>
      <c r="K143" s="45">
        <f t="shared" si="17"/>
        <v>663.58734548644782</v>
      </c>
      <c r="L143" s="14">
        <f t="shared" si="18"/>
        <v>33.631619209576229</v>
      </c>
      <c r="M143" s="33"/>
      <c r="N143" s="33">
        <f t="shared" si="19"/>
        <v>721.05587410787621</v>
      </c>
      <c r="O143" s="35">
        <f t="shared" si="20"/>
        <v>14.903009050582341</v>
      </c>
    </row>
    <row r="144" spans="1:15" x14ac:dyDescent="0.2">
      <c r="A144" s="2">
        <v>43909</v>
      </c>
      <c r="B144" s="10">
        <v>61.195</v>
      </c>
      <c r="C144" s="7">
        <v>1880.93</v>
      </c>
      <c r="D144" s="5">
        <v>153.13</v>
      </c>
      <c r="F144" s="11">
        <f t="shared" si="15"/>
        <v>-7.6620586208293933E-3</v>
      </c>
      <c r="G144" s="8">
        <f t="shared" si="15"/>
        <v>2.7830601092896208E-2</v>
      </c>
      <c r="H144" s="37">
        <f t="shared" si="15"/>
        <v>4.1984213391398933E-2</v>
      </c>
      <c r="J144" s="44">
        <f t="shared" si="16"/>
        <v>25.452794825655129</v>
      </c>
      <c r="K144" s="45">
        <f t="shared" si="17"/>
        <v>676.11077777671971</v>
      </c>
      <c r="L144" s="14">
        <f t="shared" si="18"/>
        <v>34.395310556083672</v>
      </c>
      <c r="M144" s="33"/>
      <c r="N144" s="33">
        <f t="shared" si="19"/>
        <v>735.95888315845855</v>
      </c>
      <c r="O144" s="35">
        <f t="shared" si="20"/>
        <v>-19.496421092899027</v>
      </c>
    </row>
    <row r="145" spans="1:15" x14ac:dyDescent="0.2">
      <c r="A145" s="2">
        <v>43908</v>
      </c>
      <c r="B145" s="10">
        <v>61.667499999999997</v>
      </c>
      <c r="C145" s="7">
        <v>1830</v>
      </c>
      <c r="D145" s="5">
        <v>146.96</v>
      </c>
      <c r="F145" s="11">
        <f t="shared" si="15"/>
        <v>-2.4479949379103163E-2</v>
      </c>
      <c r="G145" s="8">
        <f t="shared" si="15"/>
        <v>1.2257721922294055E-2</v>
      </c>
      <c r="H145" s="37">
        <f t="shared" si="15"/>
        <v>-1.6463659483335429E-2</v>
      </c>
      <c r="J145" s="44">
        <f t="shared" si="16"/>
        <v>25.649321430036565</v>
      </c>
      <c r="K145" s="45">
        <f t="shared" si="17"/>
        <v>657.80370525824833</v>
      </c>
      <c r="L145" s="14">
        <f t="shared" si="18"/>
        <v>33.009435377274585</v>
      </c>
      <c r="M145" s="33"/>
      <c r="N145" s="33">
        <f t="shared" si="19"/>
        <v>716.46246206555952</v>
      </c>
      <c r="O145" s="35">
        <f t="shared" si="20"/>
        <v>-6.7693318027877467</v>
      </c>
    </row>
    <row r="146" spans="1:15" x14ac:dyDescent="0.2">
      <c r="A146" s="2">
        <v>43907</v>
      </c>
      <c r="B146" s="10">
        <v>63.215000000000003</v>
      </c>
      <c r="C146" s="7">
        <v>1807.84</v>
      </c>
      <c r="D146" s="5">
        <v>149.41999999999999</v>
      </c>
      <c r="F146" s="11">
        <f t="shared" si="15"/>
        <v>4.3970108583460656E-2</v>
      </c>
      <c r="G146" s="8">
        <f t="shared" si="15"/>
        <v>7.0266110173755919E-2</v>
      </c>
      <c r="H146" s="37">
        <f t="shared" si="15"/>
        <v>2.3354564755838619E-2</v>
      </c>
      <c r="J146" s="44">
        <f t="shared" si="16"/>
        <v>26.292972054968363</v>
      </c>
      <c r="K146" s="45">
        <f t="shared" si="17"/>
        <v>649.83816967982057</v>
      </c>
      <c r="L146" s="14">
        <f t="shared" si="18"/>
        <v>33.561988527982905</v>
      </c>
      <c r="M146" s="33"/>
      <c r="N146" s="33">
        <f t="shared" si="19"/>
        <v>709.69313026277177</v>
      </c>
      <c r="O146" s="35">
        <f t="shared" si="20"/>
        <v>-44.537131707725166</v>
      </c>
    </row>
    <row r="147" spans="1:15" x14ac:dyDescent="0.2">
      <c r="A147" s="2">
        <v>43906</v>
      </c>
      <c r="B147" s="10">
        <v>60.552500000000002</v>
      </c>
      <c r="C147" s="7">
        <v>1689.15</v>
      </c>
      <c r="D147" s="5">
        <v>146.01</v>
      </c>
      <c r="F147" s="11">
        <f t="shared" si="15"/>
        <v>-0.12864697629240571</v>
      </c>
      <c r="G147" s="8">
        <f t="shared" si="15"/>
        <v>-5.3697478991596589E-2</v>
      </c>
      <c r="H147" s="37">
        <f t="shared" si="15"/>
        <v>-0.14252995066948562</v>
      </c>
      <c r="J147" s="44">
        <f t="shared" si="16"/>
        <v>25.185560236628518</v>
      </c>
      <c r="K147" s="45">
        <f t="shared" si="17"/>
        <v>607.17438728796185</v>
      </c>
      <c r="L147" s="14">
        <f t="shared" si="18"/>
        <v>32.796051030456326</v>
      </c>
      <c r="M147" s="33"/>
      <c r="N147" s="33">
        <f t="shared" si="19"/>
        <v>665.15599855504661</v>
      </c>
      <c r="O147" s="35">
        <f t="shared" si="20"/>
        <v>43.623633678458191</v>
      </c>
    </row>
    <row r="148" spans="1:15" x14ac:dyDescent="0.2">
      <c r="A148" s="2">
        <v>43903</v>
      </c>
      <c r="B148" s="10">
        <v>69.492500000000007</v>
      </c>
      <c r="C148" s="7">
        <v>1785</v>
      </c>
      <c r="D148" s="5">
        <v>170.28</v>
      </c>
      <c r="F148" s="11">
        <f t="shared" si="15"/>
        <v>0.11980824235587978</v>
      </c>
      <c r="G148" s="8">
        <f t="shared" si="15"/>
        <v>6.4648308193318724E-2</v>
      </c>
      <c r="H148" s="37">
        <f t="shared" si="15"/>
        <v>0.10234997086812975</v>
      </c>
      <c r="J148" s="44">
        <f t="shared" si="16"/>
        <v>28.903968370321746</v>
      </c>
      <c r="K148" s="45">
        <f t="shared" si="17"/>
        <v>641.62820430927502</v>
      </c>
      <c r="L148" s="14">
        <f t="shared" si="18"/>
        <v>38.247459553907973</v>
      </c>
      <c r="M148" s="33"/>
      <c r="N148" s="33">
        <f t="shared" si="19"/>
        <v>708.7796322335048</v>
      </c>
      <c r="O148" s="35">
        <f t="shared" si="20"/>
        <v>-45.604989218609489</v>
      </c>
    </row>
    <row r="149" spans="1:15" x14ac:dyDescent="0.2">
      <c r="A149" s="2">
        <v>43902</v>
      </c>
      <c r="B149" s="10">
        <v>62.057499999999997</v>
      </c>
      <c r="C149" s="7">
        <v>1676.61</v>
      </c>
      <c r="D149" s="5">
        <v>154.47</v>
      </c>
      <c r="F149" s="11">
        <f t="shared" si="15"/>
        <v>-9.8754674508949702E-2</v>
      </c>
      <c r="G149" s="8">
        <f t="shared" si="15"/>
        <v>-7.9220807750183989E-2</v>
      </c>
      <c r="H149" s="37">
        <f t="shared" si="15"/>
        <v>-9.2633928571428631E-2</v>
      </c>
      <c r="J149" s="44">
        <f t="shared" si="16"/>
        <v>25.811533865399021</v>
      </c>
      <c r="K149" s="45">
        <f t="shared" si="17"/>
        <v>602.66681435684791</v>
      </c>
      <c r="L149" s="14">
        <f t="shared" si="18"/>
        <v>34.696294792648374</v>
      </c>
      <c r="M149" s="33"/>
      <c r="N149" s="33">
        <f t="shared" si="19"/>
        <v>663.17464301489531</v>
      </c>
      <c r="O149" s="35">
        <f t="shared" si="20"/>
        <v>58.221966473865564</v>
      </c>
    </row>
    <row r="150" spans="1:15" x14ac:dyDescent="0.2">
      <c r="A150" s="2">
        <v>43901</v>
      </c>
      <c r="B150" s="10">
        <v>68.857500000000002</v>
      </c>
      <c r="C150" s="7">
        <v>1820.86</v>
      </c>
      <c r="D150" s="5">
        <v>170.24</v>
      </c>
      <c r="F150" s="11">
        <f t="shared" si="15"/>
        <v>-3.4730496951005711E-2</v>
      </c>
      <c r="G150" s="8">
        <f t="shared" si="15"/>
        <v>-3.7508853907877095E-2</v>
      </c>
      <c r="H150" s="37">
        <f t="shared" si="15"/>
        <v>-4.4615298277119866E-2</v>
      </c>
      <c r="J150" s="44">
        <f t="shared" si="16"/>
        <v>28.639853251205949</v>
      </c>
      <c r="K150" s="45">
        <f t="shared" si="17"/>
        <v>654.51828128772343</v>
      </c>
      <c r="L150" s="14">
        <f t="shared" si="18"/>
        <v>38.238474949831421</v>
      </c>
      <c r="M150" s="33"/>
      <c r="N150" s="33">
        <f t="shared" si="19"/>
        <v>721.39660948876087</v>
      </c>
      <c r="O150" s="35">
        <f t="shared" si="20"/>
        <v>28.323122672736645</v>
      </c>
    </row>
    <row r="151" spans="1:15" x14ac:dyDescent="0.2">
      <c r="A151" s="2">
        <v>43900</v>
      </c>
      <c r="B151" s="10">
        <v>71.334999999999994</v>
      </c>
      <c r="C151" s="7">
        <v>1891.82</v>
      </c>
      <c r="D151" s="5">
        <v>178.19</v>
      </c>
      <c r="F151" s="11">
        <f t="shared" si="15"/>
        <v>7.2023251340498584E-2</v>
      </c>
      <c r="G151" s="8">
        <f t="shared" si="15"/>
        <v>5.0655055786650104E-2</v>
      </c>
      <c r="H151" s="37">
        <f t="shared" si="15"/>
        <v>5.1268436578171081E-2</v>
      </c>
      <c r="J151" s="44">
        <f t="shared" si="16"/>
        <v>29.670318145078983</v>
      </c>
      <c r="K151" s="45">
        <f t="shared" si="17"/>
        <v>680.02524900637115</v>
      </c>
      <c r="L151" s="14">
        <f t="shared" si="18"/>
        <v>40.024165010047348</v>
      </c>
      <c r="M151" s="33"/>
      <c r="N151" s="33">
        <f t="shared" si="19"/>
        <v>749.71973216149752</v>
      </c>
      <c r="O151" s="35">
        <f t="shared" si="20"/>
        <v>-36.731231247261803</v>
      </c>
    </row>
    <row r="152" spans="1:15" x14ac:dyDescent="0.2">
      <c r="A152" s="2">
        <v>43899</v>
      </c>
      <c r="B152" s="10">
        <v>66.542400000000001</v>
      </c>
      <c r="C152" s="7">
        <v>1800.61</v>
      </c>
      <c r="D152" s="5">
        <v>169.5</v>
      </c>
      <c r="F152" s="11">
        <f t="shared" si="15"/>
        <v>-7.9093519703836879E-2</v>
      </c>
      <c r="G152" s="8">
        <f t="shared" si="15"/>
        <v>-5.2853889084683012E-2</v>
      </c>
      <c r="H152" s="37">
        <f t="shared" si="15"/>
        <v>-6.4001325307857987E-2</v>
      </c>
      <c r="J152" s="44">
        <f t="shared" si="16"/>
        <v>27.676935279135122</v>
      </c>
      <c r="K152" s="45">
        <f t="shared" si="17"/>
        <v>647.23930586068548</v>
      </c>
      <c r="L152" s="14">
        <f t="shared" si="18"/>
        <v>38.072259774415095</v>
      </c>
      <c r="M152" s="33"/>
      <c r="N152" s="33">
        <f t="shared" si="19"/>
        <v>712.98850091423571</v>
      </c>
      <c r="O152" s="35">
        <f t="shared" si="20"/>
        <v>41.098463037331271</v>
      </c>
    </row>
    <row r="153" spans="1:15" x14ac:dyDescent="0.2">
      <c r="A153" s="2">
        <v>43896</v>
      </c>
      <c r="B153" s="10">
        <v>72.257499999999993</v>
      </c>
      <c r="C153" s="7">
        <v>1901.09</v>
      </c>
      <c r="D153" s="5">
        <v>181.09</v>
      </c>
      <c r="F153" s="11">
        <f t="shared" si="15"/>
        <v>-1.3280076471391653E-2</v>
      </c>
      <c r="G153" s="8">
        <f t="shared" si="15"/>
        <v>-1.192289101521289E-2</v>
      </c>
      <c r="H153" s="37">
        <f t="shared" si="15"/>
        <v>-2.2033806772155232E-2</v>
      </c>
      <c r="J153" s="44">
        <f t="shared" si="16"/>
        <v>30.054012944109409</v>
      </c>
      <c r="K153" s="45">
        <f t="shared" si="17"/>
        <v>683.35740220185971</v>
      </c>
      <c r="L153" s="14">
        <f t="shared" si="18"/>
        <v>40.675548805597813</v>
      </c>
      <c r="M153" s="33"/>
      <c r="N153" s="33">
        <f t="shared" si="19"/>
        <v>754.08696395156699</v>
      </c>
      <c r="O153" s="35">
        <f t="shared" si="20"/>
        <v>9.5668318091213678</v>
      </c>
    </row>
    <row r="154" spans="1:15" x14ac:dyDescent="0.2">
      <c r="A154" s="2">
        <v>43895</v>
      </c>
      <c r="B154" s="10">
        <v>73.23</v>
      </c>
      <c r="C154" s="7">
        <v>1924.03</v>
      </c>
      <c r="D154" s="5">
        <v>185.17</v>
      </c>
      <c r="F154" s="11">
        <f t="shared" si="15"/>
        <v>-3.2437074717579416E-2</v>
      </c>
      <c r="G154" s="8">
        <f t="shared" si="15"/>
        <v>-2.621683039532751E-2</v>
      </c>
      <c r="H154" s="37">
        <f t="shared" si="15"/>
        <v>-3.4365874009178156E-2</v>
      </c>
      <c r="J154" s="44">
        <f t="shared" si="16"/>
        <v>30.458504209211949</v>
      </c>
      <c r="K154" s="45">
        <f t="shared" si="17"/>
        <v>691.60331313006964</v>
      </c>
      <c r="L154" s="14">
        <f t="shared" si="18"/>
        <v>41.591978421406736</v>
      </c>
      <c r="M154" s="33"/>
      <c r="N154" s="33">
        <f t="shared" si="19"/>
        <v>763.65379576068835</v>
      </c>
      <c r="O154" s="35">
        <f t="shared" si="20"/>
        <v>21.12111887590504</v>
      </c>
    </row>
    <row r="155" spans="1:15" x14ac:dyDescent="0.2">
      <c r="A155" s="2">
        <v>43894</v>
      </c>
      <c r="B155" s="10">
        <v>75.685000000000002</v>
      </c>
      <c r="C155" s="7">
        <v>1975.83</v>
      </c>
      <c r="D155" s="5">
        <v>191.76</v>
      </c>
      <c r="F155" s="11">
        <f t="shared" si="15"/>
        <v>4.6384626019632294E-2</v>
      </c>
      <c r="G155" s="8">
        <f t="shared" si="15"/>
        <v>3.5013279273332976E-2</v>
      </c>
      <c r="H155" s="37">
        <f t="shared" si="15"/>
        <v>3.157781483673143E-2</v>
      </c>
      <c r="J155" s="44">
        <f t="shared" si="16"/>
        <v>31.479610693352534</v>
      </c>
      <c r="K155" s="45">
        <f t="shared" si="17"/>
        <v>710.22311200022114</v>
      </c>
      <c r="L155" s="14">
        <f t="shared" si="18"/>
        <v>43.072191943019689</v>
      </c>
      <c r="M155" s="33"/>
      <c r="N155" s="33">
        <f t="shared" si="19"/>
        <v>784.77491463659339</v>
      </c>
      <c r="O155" s="35">
        <f t="shared" si="20"/>
        <v>-26.739944264548399</v>
      </c>
    </row>
    <row r="156" spans="1:15" x14ac:dyDescent="0.2">
      <c r="A156" s="2">
        <v>43893</v>
      </c>
      <c r="B156" s="10">
        <v>72.33</v>
      </c>
      <c r="C156" s="7">
        <v>1908.99</v>
      </c>
      <c r="D156" s="5">
        <v>185.89</v>
      </c>
      <c r="F156" s="11">
        <f t="shared" si="15"/>
        <v>-3.1759311937351521E-2</v>
      </c>
      <c r="G156" s="8">
        <f t="shared" si="15"/>
        <v>-2.3009800660201148E-2</v>
      </c>
      <c r="H156" s="37">
        <f t="shared" si="15"/>
        <v>-5.3705966198330339E-2</v>
      </c>
      <c r="J156" s="44">
        <f t="shared" si="16"/>
        <v>30.084167819913969</v>
      </c>
      <c r="K156" s="45">
        <f t="shared" si="17"/>
        <v>686.19710125734616</v>
      </c>
      <c r="L156" s="14">
        <f t="shared" si="18"/>
        <v>41.753701294784783</v>
      </c>
      <c r="M156" s="33"/>
      <c r="N156" s="33">
        <f t="shared" si="19"/>
        <v>758.034970372045</v>
      </c>
      <c r="O156" s="35">
        <f t="shared" si="20"/>
        <v>19.517604366221235</v>
      </c>
    </row>
    <row r="157" spans="1:15" x14ac:dyDescent="0.2">
      <c r="A157" s="2">
        <v>43892</v>
      </c>
      <c r="B157" s="10">
        <v>74.702500000000001</v>
      </c>
      <c r="C157" s="7">
        <v>1953.95</v>
      </c>
      <c r="D157" s="5">
        <v>196.44</v>
      </c>
      <c r="F157" s="11">
        <f t="shared" si="15"/>
        <v>9.310067310506287E-2</v>
      </c>
      <c r="G157" s="8">
        <f t="shared" si="15"/>
        <v>3.7266091572660941E-2</v>
      </c>
      <c r="H157" s="37">
        <f t="shared" si="15"/>
        <v>2.0626591157063431E-2</v>
      </c>
      <c r="J157" s="44">
        <f t="shared" si="16"/>
        <v>31.070960135035577</v>
      </c>
      <c r="K157" s="45">
        <f t="shared" si="17"/>
        <v>702.35822398325365</v>
      </c>
      <c r="L157" s="14">
        <f t="shared" si="18"/>
        <v>44.123390619976995</v>
      </c>
      <c r="M157" s="33"/>
      <c r="N157" s="33">
        <f t="shared" si="19"/>
        <v>777.55257473826623</v>
      </c>
      <c r="O157" s="35">
        <f t="shared" si="20"/>
        <v>-28.771853742672647</v>
      </c>
    </row>
    <row r="158" spans="1:15" x14ac:dyDescent="0.2">
      <c r="A158" s="2">
        <v>43889</v>
      </c>
      <c r="B158" s="10">
        <v>68.34</v>
      </c>
      <c r="C158" s="7">
        <v>1883.75</v>
      </c>
      <c r="D158" s="5">
        <v>192.47</v>
      </c>
      <c r="F158" s="11">
        <f t="shared" si="15"/>
        <v>-5.849663644339287E-4</v>
      </c>
      <c r="G158" s="8">
        <f t="shared" si="15"/>
        <v>-2.9188558085228177E-4</v>
      </c>
      <c r="H158" s="37">
        <f t="shared" si="15"/>
        <v>1.4334650856389981E-2</v>
      </c>
      <c r="J158" s="44">
        <f t="shared" si="16"/>
        <v>28.424609827359614</v>
      </c>
      <c r="K158" s="45">
        <f t="shared" si="17"/>
        <v>677.12444250285535</v>
      </c>
      <c r="L158" s="14">
        <f t="shared" si="18"/>
        <v>43.231668665378599</v>
      </c>
      <c r="M158" s="33"/>
      <c r="N158" s="33">
        <f t="shared" si="19"/>
        <v>748.78072099559358</v>
      </c>
      <c r="O158" s="35">
        <f t="shared" si="20"/>
        <v>-0.39661533719424824</v>
      </c>
    </row>
    <row r="159" spans="1:15" x14ac:dyDescent="0.2">
      <c r="A159" s="2">
        <v>43888</v>
      </c>
      <c r="B159" s="10">
        <v>68.38</v>
      </c>
      <c r="C159" s="7">
        <v>1884.3</v>
      </c>
      <c r="D159" s="5">
        <v>189.75</v>
      </c>
      <c r="F159" s="11">
        <f t="shared" si="15"/>
        <v>-6.5366909778793614E-2</v>
      </c>
      <c r="G159" s="8">
        <f t="shared" si="15"/>
        <v>-4.8136230229491948E-2</v>
      </c>
      <c r="H159" s="37">
        <f t="shared" si="15"/>
        <v>-3.7778904665314347E-2</v>
      </c>
      <c r="J159" s="44">
        <f t="shared" si="16"/>
        <v>28.441247000217299</v>
      </c>
      <c r="K159" s="45">
        <f t="shared" si="17"/>
        <v>677.32214307000936</v>
      </c>
      <c r="L159" s="14">
        <f t="shared" si="18"/>
        <v>42.620715588172644</v>
      </c>
      <c r="M159" s="33"/>
      <c r="N159" s="33">
        <f t="shared" si="19"/>
        <v>748.38410565839933</v>
      </c>
      <c r="O159" s="35">
        <f t="shared" si="20"/>
        <v>37.915044794516689</v>
      </c>
    </row>
    <row r="160" spans="1:15" x14ac:dyDescent="0.2">
      <c r="A160" s="2">
        <v>43887</v>
      </c>
      <c r="B160" s="10">
        <v>73.162400000000005</v>
      </c>
      <c r="C160" s="7">
        <v>1979.59</v>
      </c>
      <c r="D160" s="5">
        <v>197.2</v>
      </c>
      <c r="F160" s="11">
        <f t="shared" si="15"/>
        <v>1.5862260483199241E-2</v>
      </c>
      <c r="G160" s="8">
        <f t="shared" si="15"/>
        <v>3.4723278282996792E-3</v>
      </c>
      <c r="H160" s="37">
        <f t="shared" si="15"/>
        <v>2.1852924734460455E-3</v>
      </c>
      <c r="J160" s="44">
        <f t="shared" si="16"/>
        <v>30.430387387082455</v>
      </c>
      <c r="K160" s="45">
        <f t="shared" si="17"/>
        <v>711.57466496840198</v>
      </c>
      <c r="L160" s="14">
        <f t="shared" si="18"/>
        <v>44.294098097431593</v>
      </c>
      <c r="M160" s="33"/>
      <c r="N160" s="33">
        <f t="shared" si="19"/>
        <v>786.29915045291602</v>
      </c>
      <c r="O160" s="35">
        <f t="shared" si="20"/>
        <v>-3.0340128506488782</v>
      </c>
    </row>
    <row r="161" spans="1:15" x14ac:dyDescent="0.2">
      <c r="A161" s="2">
        <v>43886</v>
      </c>
      <c r="B161" s="10">
        <v>72.02</v>
      </c>
      <c r="C161" s="7">
        <v>1972.74</v>
      </c>
      <c r="D161" s="5">
        <v>196.77</v>
      </c>
      <c r="F161" s="11">
        <f t="shared" si="15"/>
        <v>-3.3872157757059568E-2</v>
      </c>
      <c r="G161" s="8">
        <f t="shared" si="15"/>
        <v>-1.8190505103792859E-2</v>
      </c>
      <c r="H161" s="37">
        <f t="shared" si="15"/>
        <v>-1.9679155041849285E-2</v>
      </c>
      <c r="J161" s="44">
        <f t="shared" si="16"/>
        <v>29.955229730266886</v>
      </c>
      <c r="K161" s="45">
        <f t="shared" si="17"/>
        <v>709.11239426839165</v>
      </c>
      <c r="L161" s="14">
        <f t="shared" si="18"/>
        <v>44.197513603608598</v>
      </c>
      <c r="M161" s="33"/>
      <c r="N161" s="33">
        <f t="shared" si="19"/>
        <v>783.26513760226715</v>
      </c>
      <c r="O161" s="35">
        <f t="shared" si="20"/>
        <v>15.075552515534355</v>
      </c>
    </row>
    <row r="162" spans="1:15" x14ac:dyDescent="0.2">
      <c r="A162" s="2">
        <v>43885</v>
      </c>
      <c r="B162" s="10">
        <v>74.545000000000002</v>
      </c>
      <c r="C162" s="7">
        <v>2009.29</v>
      </c>
      <c r="D162" s="5">
        <v>200.72</v>
      </c>
      <c r="F162" s="11">
        <f t="shared" si="15"/>
        <v>-4.7500399297236873E-2</v>
      </c>
      <c r="G162" s="8">
        <f t="shared" si="15"/>
        <v>-4.1355553753154792E-2</v>
      </c>
      <c r="H162" s="37">
        <f t="shared" si="15"/>
        <v>-4.5009039870587152E-2</v>
      </c>
      <c r="J162" s="44">
        <f t="shared" si="16"/>
        <v>31.005451266908434</v>
      </c>
      <c r="K162" s="45">
        <f t="shared" si="17"/>
        <v>722.25049559472438</v>
      </c>
      <c r="L162" s="14">
        <f t="shared" si="18"/>
        <v>45.084743256168714</v>
      </c>
      <c r="M162" s="33"/>
      <c r="N162" s="33">
        <f t="shared" si="19"/>
        <v>798.3406901178015</v>
      </c>
      <c r="O162" s="35">
        <f t="shared" si="20"/>
        <v>34.828685500056281</v>
      </c>
    </row>
    <row r="163" spans="1:15" x14ac:dyDescent="0.2">
      <c r="A163" s="2">
        <v>43882</v>
      </c>
      <c r="B163" s="10">
        <v>78.262500000000003</v>
      </c>
      <c r="C163" s="7">
        <v>2095.9699999999998</v>
      </c>
      <c r="D163" s="5">
        <v>210.18</v>
      </c>
      <c r="F163" s="11">
        <f t="shared" si="15"/>
        <v>-2.2635029659694036E-2</v>
      </c>
      <c r="G163" s="8">
        <f t="shared" si="15"/>
        <v>-2.6533834935674197E-2</v>
      </c>
      <c r="H163" s="37">
        <f t="shared" si="15"/>
        <v>-2.050517289588967E-2</v>
      </c>
      <c r="J163" s="44">
        <f t="shared" si="16"/>
        <v>32.551668519369791</v>
      </c>
      <c r="K163" s="45">
        <f t="shared" si="17"/>
        <v>753.40810497821337</v>
      </c>
      <c r="L163" s="14">
        <f t="shared" si="18"/>
        <v>47.209602120274717</v>
      </c>
      <c r="M163" s="33"/>
      <c r="N163" s="33">
        <f t="shared" si="19"/>
        <v>833.16937561785778</v>
      </c>
      <c r="O163" s="35">
        <f t="shared" si="20"/>
        <v>22.277875437198759</v>
      </c>
    </row>
    <row r="164" spans="1:15" x14ac:dyDescent="0.2">
      <c r="A164" s="2">
        <v>43881</v>
      </c>
      <c r="B164" s="10">
        <v>80.075000000000003</v>
      </c>
      <c r="C164" s="7">
        <v>2153.1</v>
      </c>
      <c r="D164" s="5">
        <v>214.58</v>
      </c>
      <c r="F164" s="11">
        <f t="shared" si="15"/>
        <v>-1.0258945677028593E-2</v>
      </c>
      <c r="G164" s="8">
        <f t="shared" si="15"/>
        <v>-7.8886011556431566E-3</v>
      </c>
      <c r="H164" s="37">
        <f t="shared" si="15"/>
        <v>-1.3379925513816711E-2</v>
      </c>
      <c r="J164" s="44">
        <f t="shared" si="16"/>
        <v>33.305540414483772</v>
      </c>
      <c r="K164" s="45">
        <f t="shared" si="17"/>
        <v>773.94380207187669</v>
      </c>
      <c r="L164" s="14">
        <f t="shared" si="18"/>
        <v>48.197908568696114</v>
      </c>
      <c r="M164" s="33"/>
      <c r="N164" s="33">
        <f t="shared" si="19"/>
        <v>855.44725105505654</v>
      </c>
      <c r="O164" s="35">
        <f t="shared" si="20"/>
        <v>7.1527307555093103</v>
      </c>
    </row>
    <row r="165" spans="1:15" x14ac:dyDescent="0.2">
      <c r="A165" s="2">
        <v>43880</v>
      </c>
      <c r="B165" s="10">
        <v>80.905000000000001</v>
      </c>
      <c r="C165" s="7">
        <v>2170.2199999999998</v>
      </c>
      <c r="D165" s="5">
        <v>217.49</v>
      </c>
      <c r="F165" s="11">
        <f t="shared" si="15"/>
        <v>1.448275862068967E-2</v>
      </c>
      <c r="G165" s="8">
        <f t="shared" si="15"/>
        <v>6.7496416427373978E-3</v>
      </c>
      <c r="H165" s="37">
        <f t="shared" si="15"/>
        <v>-1.4233241505968882E-3</v>
      </c>
      <c r="J165" s="44">
        <f t="shared" si="16"/>
        <v>33.65076175128079</v>
      </c>
      <c r="K165" s="45">
        <f t="shared" si="17"/>
        <v>780.09768154401934</v>
      </c>
      <c r="L165" s="14">
        <f t="shared" si="18"/>
        <v>48.851538515265716</v>
      </c>
      <c r="M165" s="33"/>
      <c r="N165" s="33">
        <f t="shared" si="19"/>
        <v>862.59998181056585</v>
      </c>
      <c r="O165" s="35">
        <f t="shared" si="20"/>
        <v>-5.6408463248402541</v>
      </c>
    </row>
    <row r="166" spans="1:15" x14ac:dyDescent="0.2">
      <c r="A166" s="2">
        <v>43879</v>
      </c>
      <c r="B166" s="10">
        <v>79.75</v>
      </c>
      <c r="C166" s="7">
        <v>2155.67</v>
      </c>
      <c r="D166" s="5">
        <v>217.8</v>
      </c>
      <c r="F166" s="11">
        <f t="shared" si="15"/>
        <v>-1.8310509309124447E-2</v>
      </c>
      <c r="G166" s="8">
        <f t="shared" si="15"/>
        <v>9.7429820082722517E-3</v>
      </c>
      <c r="H166" s="37">
        <f t="shared" si="15"/>
        <v>1.6901671491269046E-2</v>
      </c>
      <c r="J166" s="44">
        <f t="shared" si="16"/>
        <v>33.170363385015058</v>
      </c>
      <c r="K166" s="45">
        <f t="shared" si="17"/>
        <v>774.86760290385143</v>
      </c>
      <c r="L166" s="14">
        <f t="shared" si="18"/>
        <v>48.92116919685904</v>
      </c>
      <c r="M166" s="33"/>
      <c r="N166" s="33">
        <f t="shared" si="19"/>
        <v>856.9591354857256</v>
      </c>
      <c r="O166" s="35">
        <f t="shared" si="20"/>
        <v>-7.6710877974754794</v>
      </c>
    </row>
    <row r="167" spans="1:15" x14ac:dyDescent="0.2">
      <c r="A167" s="2">
        <v>43875</v>
      </c>
      <c r="B167" s="10">
        <v>81.237499999999997</v>
      </c>
      <c r="C167" s="7">
        <v>2134.87</v>
      </c>
      <c r="D167" s="5">
        <v>214.18</v>
      </c>
      <c r="F167" s="11">
        <f t="shared" si="15"/>
        <v>2.4625234709263423E-4</v>
      </c>
      <c r="G167" s="8">
        <f t="shared" si="15"/>
        <v>-6.9771660612037009E-3</v>
      </c>
      <c r="H167" s="37">
        <f t="shared" si="15"/>
        <v>4.8794219761659971E-3</v>
      </c>
      <c r="J167" s="44">
        <f t="shared" si="16"/>
        <v>33.789058250660318</v>
      </c>
      <c r="K167" s="45">
        <f t="shared" si="17"/>
        <v>767.39092690965924</v>
      </c>
      <c r="L167" s="14">
        <f t="shared" si="18"/>
        <v>48.108062527930528</v>
      </c>
      <c r="M167" s="33"/>
      <c r="N167" s="33">
        <f t="shared" si="19"/>
        <v>849.28804768825012</v>
      </c>
      <c r="O167" s="35">
        <f t="shared" si="20"/>
        <v>5.1499153572384557</v>
      </c>
    </row>
    <row r="168" spans="1:15" x14ac:dyDescent="0.2">
      <c r="A168" s="2">
        <v>43874</v>
      </c>
      <c r="B168" s="10">
        <v>81.217500000000001</v>
      </c>
      <c r="C168" s="7">
        <v>2149.87</v>
      </c>
      <c r="D168" s="5">
        <v>213.14</v>
      </c>
      <c r="F168" s="11">
        <f t="shared" si="15"/>
        <v>-7.1210268948654776E-3</v>
      </c>
      <c r="G168" s="8">
        <f t="shared" si="15"/>
        <v>-4.6898148148148654E-3</v>
      </c>
      <c r="H168" s="37">
        <f t="shared" si="15"/>
        <v>1.1292465363446554E-2</v>
      </c>
      <c r="J168" s="44">
        <f t="shared" si="16"/>
        <v>33.780739664231476</v>
      </c>
      <c r="K168" s="45">
        <f t="shared" si="17"/>
        <v>772.78276055931701</v>
      </c>
      <c r="L168" s="14">
        <f t="shared" si="18"/>
        <v>47.874462821940014</v>
      </c>
      <c r="M168" s="33"/>
      <c r="N168" s="33">
        <f t="shared" si="19"/>
        <v>854.43796304548857</v>
      </c>
      <c r="O168" s="35">
        <f t="shared" si="20"/>
        <v>3.3489798785871017</v>
      </c>
    </row>
    <row r="169" spans="1:15" x14ac:dyDescent="0.2">
      <c r="A169" s="2">
        <v>43873</v>
      </c>
      <c r="B169" s="10">
        <v>81.8</v>
      </c>
      <c r="C169" s="7">
        <v>2160</v>
      </c>
      <c r="D169" s="5">
        <v>210.76</v>
      </c>
      <c r="F169" s="11">
        <f t="shared" si="15"/>
        <v>2.374769250023458E-2</v>
      </c>
      <c r="G169" s="8">
        <f t="shared" si="15"/>
        <v>4.2774781476658998E-3</v>
      </c>
      <c r="H169" s="37">
        <f t="shared" si="15"/>
        <v>1.723056132052702E-2</v>
      </c>
      <c r="J169" s="44">
        <f t="shared" si="16"/>
        <v>34.023018493971556</v>
      </c>
      <c r="K169" s="45">
        <f t="shared" si="17"/>
        <v>776.42404555071926</v>
      </c>
      <c r="L169" s="14">
        <f t="shared" si="18"/>
        <v>47.339878879384806</v>
      </c>
      <c r="M169" s="33"/>
      <c r="N169" s="33">
        <f t="shared" si="19"/>
        <v>857.78694292407567</v>
      </c>
      <c r="O169" s="35">
        <f t="shared" si="20"/>
        <v>-4.898093106392821</v>
      </c>
    </row>
    <row r="170" spans="1:15" x14ac:dyDescent="0.2">
      <c r="A170" s="2">
        <v>43872</v>
      </c>
      <c r="B170" s="10">
        <v>79.902500000000003</v>
      </c>
      <c r="C170" s="7">
        <v>2150.8000000000002</v>
      </c>
      <c r="D170" s="5">
        <v>207.19</v>
      </c>
      <c r="F170" s="11">
        <f t="shared" si="15"/>
        <v>-6.0332763178354773E-3</v>
      </c>
      <c r="G170" s="8">
        <f t="shared" si="15"/>
        <v>7.9150479635974949E-3</v>
      </c>
      <c r="H170" s="37">
        <f t="shared" si="15"/>
        <v>-2.7550924622172179E-2</v>
      </c>
      <c r="J170" s="44">
        <f t="shared" si="16"/>
        <v>33.23379260653499</v>
      </c>
      <c r="K170" s="45">
        <f t="shared" si="17"/>
        <v>773.11705424559591</v>
      </c>
      <c r="L170" s="14">
        <f t="shared" si="18"/>
        <v>46.538002965551989</v>
      </c>
      <c r="M170" s="33"/>
      <c r="N170" s="33">
        <f t="shared" si="19"/>
        <v>852.88884981768285</v>
      </c>
      <c r="O170" s="35">
        <f t="shared" si="20"/>
        <v>-4.5509883203802701</v>
      </c>
    </row>
    <row r="171" spans="1:15" x14ac:dyDescent="0.2">
      <c r="A171" s="2">
        <v>43871</v>
      </c>
      <c r="B171" s="10">
        <v>80.387500000000003</v>
      </c>
      <c r="C171" s="7">
        <v>2133.91</v>
      </c>
      <c r="D171" s="5">
        <v>213.06</v>
      </c>
      <c r="F171" s="11">
        <f t="shared" si="15"/>
        <v>4.7495547292442548E-3</v>
      </c>
      <c r="G171" s="8">
        <f t="shared" si="15"/>
        <v>2.6273517756146191E-2</v>
      </c>
      <c r="H171" s="37">
        <f t="shared" si="15"/>
        <v>3.4380445532896423E-3</v>
      </c>
      <c r="J171" s="44">
        <f t="shared" si="16"/>
        <v>33.435518327434458</v>
      </c>
      <c r="K171" s="45">
        <f t="shared" si="17"/>
        <v>767.04584955608118</v>
      </c>
      <c r="L171" s="14">
        <f t="shared" si="18"/>
        <v>47.856493613786903</v>
      </c>
      <c r="M171" s="33"/>
      <c r="N171" s="33">
        <f t="shared" si="19"/>
        <v>848.33786149730258</v>
      </c>
      <c r="O171" s="35">
        <f t="shared" si="20"/>
        <v>-19.959080318598808</v>
      </c>
    </row>
    <row r="172" spans="1:15" x14ac:dyDescent="0.2">
      <c r="A172" s="2">
        <v>43868</v>
      </c>
      <c r="B172" s="10">
        <v>80.007499999999993</v>
      </c>
      <c r="C172" s="7">
        <v>2079.2800000000002</v>
      </c>
      <c r="D172" s="5">
        <v>212.33</v>
      </c>
      <c r="F172" s="11">
        <f t="shared" si="15"/>
        <v>-1.5928169490483094E-2</v>
      </c>
      <c r="G172" s="8">
        <f t="shared" si="15"/>
        <v>1.4169141998702672E-2</v>
      </c>
      <c r="H172" s="37">
        <f t="shared" si="15"/>
        <v>7.0192079677496716E-3</v>
      </c>
      <c r="J172" s="44">
        <f t="shared" si="16"/>
        <v>33.277465185286417</v>
      </c>
      <c r="K172" s="45">
        <f t="shared" si="17"/>
        <v>747.40879140402762</v>
      </c>
      <c r="L172" s="14">
        <f t="shared" si="18"/>
        <v>47.692524589389713</v>
      </c>
      <c r="M172" s="33"/>
      <c r="N172" s="33">
        <f t="shared" si="19"/>
        <v>828.37878117870378</v>
      </c>
      <c r="O172" s="35">
        <f t="shared" si="20"/>
        <v>-10.235986381068983</v>
      </c>
    </row>
    <row r="173" spans="1:15" x14ac:dyDescent="0.2">
      <c r="A173" s="2">
        <v>43867</v>
      </c>
      <c r="B173" s="10">
        <v>81.302499999999995</v>
      </c>
      <c r="C173" s="7">
        <v>2050.23</v>
      </c>
      <c r="D173" s="5">
        <v>210.85</v>
      </c>
      <c r="F173" s="11">
        <f t="shared" si="15"/>
        <v>1.1696997977912555E-2</v>
      </c>
      <c r="G173" s="8">
        <f t="shared" si="15"/>
        <v>5.078755018702235E-3</v>
      </c>
      <c r="H173" s="37">
        <f t="shared" si="15"/>
        <v>3.5219646851648214E-3</v>
      </c>
      <c r="J173" s="44">
        <f t="shared" si="16"/>
        <v>33.816093656554067</v>
      </c>
      <c r="K173" s="45">
        <f t="shared" si="17"/>
        <v>736.96660690252372</v>
      </c>
      <c r="L173" s="14">
        <f t="shared" si="18"/>
        <v>47.36009423855706</v>
      </c>
      <c r="M173" s="33"/>
      <c r="N173" s="33">
        <f t="shared" si="19"/>
        <v>818.14279479763479</v>
      </c>
      <c r="O173" s="35">
        <f t="shared" si="20"/>
        <v>-4.2811485116022823</v>
      </c>
    </row>
    <row r="174" spans="1:15" x14ac:dyDescent="0.2">
      <c r="A174" s="2">
        <v>43866</v>
      </c>
      <c r="B174" s="10">
        <v>80.362499999999997</v>
      </c>
      <c r="C174" s="7">
        <v>2039.87</v>
      </c>
      <c r="D174" s="5">
        <v>210.11</v>
      </c>
      <c r="F174" s="11">
        <f t="shared" si="15"/>
        <v>8.15430453191145E-3</v>
      </c>
      <c r="G174" s="8">
        <f t="shared" si="15"/>
        <v>-4.7812574707148869E-3</v>
      </c>
      <c r="H174" s="37">
        <f t="shared" si="15"/>
        <v>1.3344135728923468E-3</v>
      </c>
      <c r="J174" s="44">
        <f t="shared" si="16"/>
        <v>33.425120094398402</v>
      </c>
      <c r="K174" s="45">
        <f t="shared" si="17"/>
        <v>733.24264712849333</v>
      </c>
      <c r="L174" s="14">
        <f t="shared" si="18"/>
        <v>47.193879063140741</v>
      </c>
      <c r="M174" s="33"/>
      <c r="N174" s="33">
        <f t="shared" si="19"/>
        <v>813.86164628603251</v>
      </c>
      <c r="O174" s="35">
        <f t="shared" si="20"/>
        <v>3.1894183636364914</v>
      </c>
    </row>
    <row r="175" spans="1:15" x14ac:dyDescent="0.2">
      <c r="A175" s="2">
        <v>43865</v>
      </c>
      <c r="B175" s="10">
        <v>79.712500000000006</v>
      </c>
      <c r="C175" s="7">
        <v>2049.67</v>
      </c>
      <c r="D175" s="5">
        <v>209.83</v>
      </c>
      <c r="F175" s="11">
        <f t="shared" si="15"/>
        <v>3.3013672001555097E-2</v>
      </c>
      <c r="G175" s="8">
        <f t="shared" si="15"/>
        <v>2.2687356551242405E-2</v>
      </c>
      <c r="H175" s="37">
        <f t="shared" si="15"/>
        <v>2.7621333072138769E-2</v>
      </c>
      <c r="J175" s="44">
        <f t="shared" si="16"/>
        <v>33.15476603546098</v>
      </c>
      <c r="K175" s="45">
        <f t="shared" si="17"/>
        <v>736.76531177960317</v>
      </c>
      <c r="L175" s="14">
        <f t="shared" si="18"/>
        <v>47.130986834604833</v>
      </c>
      <c r="M175" s="33"/>
      <c r="N175" s="33">
        <f t="shared" si="19"/>
        <v>817.051064649669</v>
      </c>
      <c r="O175" s="35">
        <f t="shared" si="20"/>
        <v>-18.670854191164722</v>
      </c>
    </row>
    <row r="176" spans="1:15" x14ac:dyDescent="0.2">
      <c r="A176" s="2">
        <v>43864</v>
      </c>
      <c r="B176" s="10">
        <v>77.165000000000006</v>
      </c>
      <c r="C176" s="7">
        <v>2004.2</v>
      </c>
      <c r="D176" s="5">
        <v>204.19</v>
      </c>
      <c r="F176" s="11">
        <f t="shared" si="15"/>
        <v>-2.7462763723303477E-3</v>
      </c>
      <c r="G176" s="8">
        <f t="shared" si="15"/>
        <v>-2.2501891751961359E-3</v>
      </c>
      <c r="H176" s="37">
        <f t="shared" si="15"/>
        <v>1.1292159873210842E-2</v>
      </c>
      <c r="J176" s="44">
        <f t="shared" si="16"/>
        <v>32.095186089086987</v>
      </c>
      <c r="K176" s="45">
        <f t="shared" si="17"/>
        <v>720.42086670960725</v>
      </c>
      <c r="L176" s="14">
        <f t="shared" si="18"/>
        <v>45.864157659810132</v>
      </c>
      <c r="M176" s="33"/>
      <c r="N176" s="33">
        <f t="shared" si="19"/>
        <v>798.38021045850428</v>
      </c>
      <c r="O176" s="35">
        <f t="shared" si="20"/>
        <v>1.2010017548728911</v>
      </c>
    </row>
    <row r="177" spans="1:15" x14ac:dyDescent="0.2">
      <c r="A177" s="2">
        <v>43861</v>
      </c>
      <c r="B177" s="10">
        <v>77.377499999999998</v>
      </c>
      <c r="C177" s="7">
        <v>2008.72</v>
      </c>
      <c r="D177" s="5">
        <v>201.91</v>
      </c>
      <c r="F177" s="11">
        <f t="shared" si="15"/>
        <v>-4.4338777904714896E-2</v>
      </c>
      <c r="G177" s="8">
        <f t="shared" si="15"/>
        <v>7.3791348600508885E-2</v>
      </c>
      <c r="H177" s="37">
        <f t="shared" si="15"/>
        <v>-3.636710733546511E-2</v>
      </c>
      <c r="J177" s="44">
        <f t="shared" si="16"/>
        <v>32.183571069893446</v>
      </c>
      <c r="K177" s="45">
        <f t="shared" si="17"/>
        <v>722.0456059160374</v>
      </c>
      <c r="L177" s="14">
        <f t="shared" si="18"/>
        <v>45.352035227446315</v>
      </c>
      <c r="M177" s="33"/>
      <c r="N177" s="33">
        <f t="shared" si="19"/>
        <v>799.58121221337717</v>
      </c>
      <c r="O177" s="35">
        <f t="shared" si="20"/>
        <v>-46.41449445935541</v>
      </c>
    </row>
    <row r="178" spans="1:15" x14ac:dyDescent="0.2">
      <c r="A178" s="2">
        <v>43860</v>
      </c>
      <c r="B178" s="10">
        <v>80.967500000000001</v>
      </c>
      <c r="C178" s="7">
        <v>1870.68</v>
      </c>
      <c r="D178" s="5">
        <v>209.53</v>
      </c>
      <c r="F178" s="11">
        <f t="shared" si="15"/>
        <v>-1.4490966269962709E-3</v>
      </c>
      <c r="G178" s="8">
        <f t="shared" si="15"/>
        <v>6.8245425188374941E-3</v>
      </c>
      <c r="H178" s="37">
        <f t="shared" si="15"/>
        <v>-6.1371679433767812E-2</v>
      </c>
      <c r="J178" s="44">
        <f t="shared" si="16"/>
        <v>33.676757333870931</v>
      </c>
      <c r="K178" s="45">
        <f t="shared" si="17"/>
        <v>672.42635811612024</v>
      </c>
      <c r="L178" s="14">
        <f t="shared" si="18"/>
        <v>47.063602304030645</v>
      </c>
      <c r="M178" s="33"/>
      <c r="N178" s="33">
        <f t="shared" si="19"/>
        <v>753.16671775402176</v>
      </c>
      <c r="O178" s="35">
        <f t="shared" si="20"/>
        <v>-1.4317981203535055</v>
      </c>
    </row>
    <row r="179" spans="1:15" x14ac:dyDescent="0.2">
      <c r="A179" s="2">
        <v>43859</v>
      </c>
      <c r="B179" s="10">
        <v>81.084999999999994</v>
      </c>
      <c r="C179" s="7">
        <v>1858</v>
      </c>
      <c r="D179" s="5">
        <v>223.23</v>
      </c>
      <c r="F179" s="11">
        <f t="shared" si="15"/>
        <v>2.0932355440838483E-2</v>
      </c>
      <c r="G179" s="8">
        <f t="shared" si="15"/>
        <v>2.5630648860110617E-3</v>
      </c>
      <c r="H179" s="37">
        <f t="shared" si="15"/>
        <v>2.4978189999540833E-2</v>
      </c>
      <c r="J179" s="44">
        <f t="shared" si="16"/>
        <v>33.725629029140386</v>
      </c>
      <c r="K179" s="45">
        <f t="shared" si="17"/>
        <v>667.8684614042761</v>
      </c>
      <c r="L179" s="14">
        <f t="shared" si="18"/>
        <v>50.140829200251801</v>
      </c>
      <c r="M179" s="33"/>
      <c r="N179" s="33">
        <f t="shared" si="19"/>
        <v>751.73491963366826</v>
      </c>
      <c r="O179" s="35">
        <f t="shared" si="20"/>
        <v>-3.6208026403678559</v>
      </c>
    </row>
    <row r="180" spans="1:15" x14ac:dyDescent="0.2">
      <c r="A180" s="2">
        <v>43858</v>
      </c>
      <c r="B180" s="10">
        <v>79.422499999999999</v>
      </c>
      <c r="C180" s="7">
        <v>1853.25</v>
      </c>
      <c r="D180" s="5">
        <v>217.79</v>
      </c>
      <c r="F180" s="11">
        <f t="shared" si="15"/>
        <v>2.828936721152293E-2</v>
      </c>
      <c r="G180" s="8">
        <f t="shared" si="15"/>
        <v>1.3624380585667919E-2</v>
      </c>
      <c r="H180" s="37">
        <f t="shared" si="15"/>
        <v>1.3589612323730569E-2</v>
      </c>
      <c r="J180" s="44">
        <f t="shared" si="16"/>
        <v>33.034146532242737</v>
      </c>
      <c r="K180" s="45">
        <f t="shared" si="17"/>
        <v>666.16104741521781</v>
      </c>
      <c r="L180" s="14">
        <f t="shared" si="18"/>
        <v>48.918923045839897</v>
      </c>
      <c r="M180" s="33"/>
      <c r="N180" s="33">
        <f t="shared" si="19"/>
        <v>748.1141169933004</v>
      </c>
      <c r="O180" s="35">
        <f t="shared" si="20"/>
        <v>-10.518720079138234</v>
      </c>
    </row>
    <row r="181" spans="1:15" x14ac:dyDescent="0.2">
      <c r="A181" s="2">
        <v>43857</v>
      </c>
      <c r="B181" s="10">
        <v>77.237499999999997</v>
      </c>
      <c r="C181" s="7">
        <v>1828.34</v>
      </c>
      <c r="D181" s="5">
        <v>214.87</v>
      </c>
      <c r="F181" s="11">
        <f t="shared" si="15"/>
        <v>-2.9405296723320075E-2</v>
      </c>
      <c r="G181" s="8">
        <f t="shared" si="15"/>
        <v>-1.7887454072753155E-2</v>
      </c>
      <c r="H181" s="37">
        <f t="shared" si="15"/>
        <v>-1.4086445810773576E-2</v>
      </c>
      <c r="J181" s="44">
        <f t="shared" si="16"/>
        <v>32.125340964891542</v>
      </c>
      <c r="K181" s="45">
        <f t="shared" si="17"/>
        <v>657.20700900101951</v>
      </c>
      <c r="L181" s="14">
        <f t="shared" si="18"/>
        <v>48.263046948251159</v>
      </c>
      <c r="M181" s="33"/>
      <c r="N181" s="33">
        <f t="shared" si="19"/>
        <v>737.59539691416217</v>
      </c>
      <c r="O181" s="35">
        <f t="shared" si="20"/>
        <v>13.632713677291008</v>
      </c>
    </row>
    <row r="182" spans="1:15" x14ac:dyDescent="0.2">
      <c r="A182" s="2">
        <v>43854</v>
      </c>
      <c r="B182" s="10">
        <v>79.577500000000001</v>
      </c>
      <c r="C182" s="7">
        <v>1861.64</v>
      </c>
      <c r="D182" s="5">
        <v>217.94</v>
      </c>
      <c r="F182" s="11">
        <f t="shared" si="15"/>
        <v>-2.8819346552642791E-3</v>
      </c>
      <c r="G182" s="8">
        <f t="shared" si="15"/>
        <v>-1.2172473442358419E-2</v>
      </c>
      <c r="H182" s="37">
        <f t="shared" si="15"/>
        <v>-8.281761922096802E-3</v>
      </c>
      <c r="J182" s="44">
        <f t="shared" si="16"/>
        <v>33.098615577066276</v>
      </c>
      <c r="K182" s="45">
        <f t="shared" si="17"/>
        <v>669.17687970325983</v>
      </c>
      <c r="L182" s="14">
        <f t="shared" si="18"/>
        <v>48.952615311126991</v>
      </c>
      <c r="M182" s="33"/>
      <c r="N182" s="33">
        <f t="shared" si="19"/>
        <v>751.22811059145317</v>
      </c>
      <c r="O182" s="35">
        <f t="shared" si="20"/>
        <v>8.7503741576248331</v>
      </c>
    </row>
    <row r="183" spans="1:15" x14ac:dyDescent="0.2">
      <c r="A183" s="2">
        <v>43853</v>
      </c>
      <c r="B183" s="10">
        <v>79.807500000000005</v>
      </c>
      <c r="C183" s="7">
        <v>1884.58</v>
      </c>
      <c r="D183" s="5">
        <v>219.76</v>
      </c>
      <c r="F183" s="11">
        <f t="shared" si="15"/>
        <v>4.815864022662983E-3</v>
      </c>
      <c r="G183" s="8">
        <f t="shared" si="15"/>
        <v>-1.5258601506787477E-3</v>
      </c>
      <c r="H183" s="37">
        <f t="shared" si="15"/>
        <v>-7.0486173865895643E-3</v>
      </c>
      <c r="J183" s="44">
        <f t="shared" si="16"/>
        <v>33.194279320997985</v>
      </c>
      <c r="K183" s="45">
        <f t="shared" si="17"/>
        <v>677.42279063146964</v>
      </c>
      <c r="L183" s="14">
        <f t="shared" si="18"/>
        <v>49.361414796610383</v>
      </c>
      <c r="M183" s="33"/>
      <c r="N183" s="33">
        <f t="shared" si="19"/>
        <v>759.97848474907801</v>
      </c>
      <c r="O183" s="35">
        <f t="shared" si="20"/>
        <v>1.2265386542685519</v>
      </c>
    </row>
    <row r="184" spans="1:15" x14ac:dyDescent="0.2">
      <c r="A184" s="2">
        <v>43852</v>
      </c>
      <c r="B184" s="10">
        <v>79.424999999999997</v>
      </c>
      <c r="C184" s="7">
        <v>1887.46</v>
      </c>
      <c r="D184" s="5">
        <v>221.32</v>
      </c>
      <c r="F184" s="11">
        <f t="shared" si="15"/>
        <v>3.5695106927377688E-3</v>
      </c>
      <c r="G184" s="8">
        <f t="shared" si="15"/>
        <v>-2.3995771670190084E-3</v>
      </c>
      <c r="H184" s="37">
        <f t="shared" si="15"/>
        <v>-5.419075144508876E-4</v>
      </c>
      <c r="J184" s="44">
        <f t="shared" si="16"/>
        <v>33.035186355546344</v>
      </c>
      <c r="K184" s="45">
        <f t="shared" si="17"/>
        <v>678.45802269220405</v>
      </c>
      <c r="L184" s="14">
        <f t="shared" si="18"/>
        <v>49.711814355596154</v>
      </c>
      <c r="M184" s="33"/>
      <c r="N184" s="33">
        <f t="shared" si="19"/>
        <v>761.20502340334656</v>
      </c>
      <c r="O184" s="35">
        <f t="shared" si="20"/>
        <v>1.5413820968851724</v>
      </c>
    </row>
    <row r="185" spans="1:15" x14ac:dyDescent="0.2">
      <c r="A185" s="2">
        <v>43851</v>
      </c>
      <c r="B185" s="10">
        <v>79.142499999999998</v>
      </c>
      <c r="C185" s="7">
        <v>1892</v>
      </c>
      <c r="D185" s="5">
        <v>221.44</v>
      </c>
      <c r="F185" s="11">
        <f t="shared" si="15"/>
        <v>-6.7768958052270723E-3</v>
      </c>
      <c r="G185" s="8">
        <f t="shared" si="15"/>
        <v>1.4629542236904186E-2</v>
      </c>
      <c r="H185" s="37">
        <f t="shared" si="15"/>
        <v>-3.1511659313945648E-3</v>
      </c>
      <c r="J185" s="44">
        <f t="shared" si="16"/>
        <v>32.917686322238922</v>
      </c>
      <c r="K185" s="45">
        <f t="shared" si="17"/>
        <v>680.08995101016706</v>
      </c>
      <c r="L185" s="14">
        <f t="shared" si="18"/>
        <v>49.738768167825825</v>
      </c>
      <c r="M185" s="33"/>
      <c r="N185" s="33">
        <f t="shared" si="19"/>
        <v>762.74640550023173</v>
      </c>
      <c r="O185" s="35">
        <f t="shared" si="20"/>
        <v>-9.4241157259255033</v>
      </c>
    </row>
    <row r="186" spans="1:15" x14ac:dyDescent="0.2">
      <c r="A186" s="2">
        <v>43847</v>
      </c>
      <c r="B186" s="10">
        <v>79.682500000000005</v>
      </c>
      <c r="C186" s="7">
        <v>1864.72</v>
      </c>
      <c r="D186" s="5">
        <v>222.14</v>
      </c>
      <c r="F186" s="11">
        <f t="shared" si="15"/>
        <v>1.107093008501462E-2</v>
      </c>
      <c r="G186" s="8">
        <f t="shared" si="15"/>
        <v>-7.0396285291330005E-3</v>
      </c>
      <c r="H186" s="37">
        <f t="shared" si="15"/>
        <v>1.668395184199739E-3</v>
      </c>
      <c r="J186" s="44">
        <f t="shared" si="16"/>
        <v>33.14228815581771</v>
      </c>
      <c r="K186" s="45">
        <f t="shared" si="17"/>
        <v>670.28400287932288</v>
      </c>
      <c r="L186" s="14">
        <f t="shared" si="18"/>
        <v>49.895998739165591</v>
      </c>
      <c r="M186" s="33"/>
      <c r="N186" s="33">
        <f t="shared" si="19"/>
        <v>753.32228977430623</v>
      </c>
      <c r="O186" s="35">
        <f t="shared" si="20"/>
        <v>4.3059968025651187</v>
      </c>
    </row>
    <row r="187" spans="1:15" x14ac:dyDescent="0.2">
      <c r="A187" s="2">
        <v>43846</v>
      </c>
      <c r="B187" s="10">
        <v>78.81</v>
      </c>
      <c r="C187" s="7">
        <v>1877.94</v>
      </c>
      <c r="D187" s="5">
        <v>221.77</v>
      </c>
      <c r="F187" s="11">
        <f t="shared" si="15"/>
        <v>1.2526498361919556E-2</v>
      </c>
      <c r="G187" s="8">
        <f t="shared" si="15"/>
        <v>8.549854459135817E-3</v>
      </c>
      <c r="H187" s="37">
        <f t="shared" si="15"/>
        <v>2.8035270178612009E-3</v>
      </c>
      <c r="J187" s="44">
        <f t="shared" si="16"/>
        <v>32.779389822859393</v>
      </c>
      <c r="K187" s="45">
        <f t="shared" si="17"/>
        <v>675.03600560255461</v>
      </c>
      <c r="L187" s="14">
        <f t="shared" si="18"/>
        <v>49.812891151457436</v>
      </c>
      <c r="M187" s="33"/>
      <c r="N187" s="33">
        <f t="shared" si="19"/>
        <v>757.62828657687135</v>
      </c>
      <c r="O187" s="35">
        <f t="shared" si="20"/>
        <v>-6.2673252317629249</v>
      </c>
    </row>
    <row r="188" spans="1:15" x14ac:dyDescent="0.2">
      <c r="A188" s="2">
        <v>43845</v>
      </c>
      <c r="B188" s="10">
        <v>77.834999999999994</v>
      </c>
      <c r="C188" s="7">
        <v>1862.02</v>
      </c>
      <c r="D188" s="5">
        <v>221.15</v>
      </c>
      <c r="F188" s="11">
        <f t="shared" si="15"/>
        <v>-4.2855315338366116E-3</v>
      </c>
      <c r="G188" s="8">
        <f t="shared" si="15"/>
        <v>-3.9691030469017844E-3</v>
      </c>
      <c r="H188" s="37">
        <f t="shared" si="15"/>
        <v>9.5407650871907387E-3</v>
      </c>
      <c r="J188" s="44">
        <f t="shared" si="16"/>
        <v>32.37385873445325</v>
      </c>
      <c r="K188" s="45">
        <f t="shared" si="17"/>
        <v>669.31347282238437</v>
      </c>
      <c r="L188" s="14">
        <f t="shared" si="18"/>
        <v>49.67362978827078</v>
      </c>
      <c r="M188" s="33"/>
      <c r="N188" s="33">
        <f t="shared" si="19"/>
        <v>751.36096134510842</v>
      </c>
      <c r="O188" s="35">
        <f t="shared" si="20"/>
        <v>2.3370511383803887</v>
      </c>
    </row>
    <row r="189" spans="1:15" x14ac:dyDescent="0.2">
      <c r="A189" s="2">
        <v>43844</v>
      </c>
      <c r="B189" s="10">
        <v>78.17</v>
      </c>
      <c r="C189" s="7">
        <v>1869.44</v>
      </c>
      <c r="D189" s="5">
        <v>219.06</v>
      </c>
      <c r="F189" s="11">
        <f t="shared" si="15"/>
        <v>-1.3503281171125609E-2</v>
      </c>
      <c r="G189" s="8">
        <f t="shared" si="15"/>
        <v>-1.1558187490086131E-2</v>
      </c>
      <c r="H189" s="37">
        <f t="shared" si="15"/>
        <v>-1.2843044477490849E-2</v>
      </c>
      <c r="J189" s="44">
        <f t="shared" si="16"/>
        <v>32.513195057136393</v>
      </c>
      <c r="K189" s="45">
        <f t="shared" si="17"/>
        <v>671.98063320108179</v>
      </c>
      <c r="L189" s="14">
        <f t="shared" si="18"/>
        <v>49.204184225270616</v>
      </c>
      <c r="M189" s="33"/>
      <c r="N189" s="33">
        <f t="shared" si="19"/>
        <v>753.69801248348881</v>
      </c>
      <c r="O189" s="35">
        <f t="shared" si="20"/>
        <v>8.9428963198324709</v>
      </c>
    </row>
    <row r="190" spans="1:15" x14ac:dyDescent="0.2">
      <c r="A190" s="2">
        <v>43843</v>
      </c>
      <c r="B190" s="10">
        <v>79.239999999999995</v>
      </c>
      <c r="C190" s="7">
        <v>1891.3</v>
      </c>
      <c r="D190" s="5">
        <v>221.91</v>
      </c>
      <c r="F190" s="11">
        <f t="shared" si="15"/>
        <v>2.1364354074694666E-2</v>
      </c>
      <c r="G190" s="8">
        <f t="shared" si="15"/>
        <v>4.3225217188129911E-3</v>
      </c>
      <c r="H190" s="37">
        <f t="shared" si="15"/>
        <v>1.7655691094194233E-2</v>
      </c>
      <c r="J190" s="44">
        <f t="shared" si="16"/>
        <v>32.958239431079534</v>
      </c>
      <c r="K190" s="45">
        <f t="shared" si="17"/>
        <v>679.83833210651642</v>
      </c>
      <c r="L190" s="14">
        <f t="shared" si="18"/>
        <v>49.844337265725386</v>
      </c>
      <c r="M190" s="33"/>
      <c r="N190" s="33">
        <f t="shared" si="19"/>
        <v>762.64090880332128</v>
      </c>
      <c r="O190" s="35">
        <f t="shared" si="20"/>
        <v>-4.4801393865400314</v>
      </c>
    </row>
    <row r="191" spans="1:15" x14ac:dyDescent="0.2">
      <c r="A191" s="2">
        <v>43840</v>
      </c>
      <c r="B191" s="10">
        <v>77.582499999999996</v>
      </c>
      <c r="C191" s="7">
        <v>1883.16</v>
      </c>
      <c r="D191" s="5">
        <v>218.06</v>
      </c>
      <c r="F191" s="11">
        <f t="shared" si="15"/>
        <v>2.2607628459774204E-3</v>
      </c>
      <c r="G191" s="8">
        <f t="shared" si="15"/>
        <v>-9.4105888850897525E-3</v>
      </c>
      <c r="H191" s="37">
        <f t="shared" si="15"/>
        <v>-1.0994044892350394E-3</v>
      </c>
      <c r="J191" s="44">
        <f t="shared" si="16"/>
        <v>32.268836580789099</v>
      </c>
      <c r="K191" s="45">
        <f t="shared" si="17"/>
        <v>676.91236371263551</v>
      </c>
      <c r="L191" s="14">
        <f t="shared" si="18"/>
        <v>48.979569123356669</v>
      </c>
      <c r="M191" s="33"/>
      <c r="N191" s="33">
        <f t="shared" si="19"/>
        <v>758.16076941678125</v>
      </c>
      <c r="O191" s="35">
        <f t="shared" si="20"/>
        <v>6.4117802593654005</v>
      </c>
    </row>
    <row r="192" spans="1:15" x14ac:dyDescent="0.2">
      <c r="A192" s="2">
        <v>43839</v>
      </c>
      <c r="B192" s="10">
        <v>77.407499999999999</v>
      </c>
      <c r="C192" s="7">
        <v>1901.05</v>
      </c>
      <c r="D192" s="5">
        <v>218.3</v>
      </c>
      <c r="F192" s="11">
        <f t="shared" si="15"/>
        <v>2.1240806095187827E-2</v>
      </c>
      <c r="G192" s="8">
        <f t="shared" si="15"/>
        <v>4.7992304317721352E-3</v>
      </c>
      <c r="H192" s="37">
        <f t="shared" si="15"/>
        <v>1.4310937645200318E-2</v>
      </c>
      <c r="J192" s="44">
        <f t="shared" si="16"/>
        <v>32.196048949536717</v>
      </c>
      <c r="K192" s="45">
        <f t="shared" si="17"/>
        <v>683.34302397879389</v>
      </c>
      <c r="L192" s="14">
        <f t="shared" si="18"/>
        <v>49.033476747816017</v>
      </c>
      <c r="M192" s="33"/>
      <c r="N192" s="33">
        <f t="shared" si="19"/>
        <v>764.57254967614665</v>
      </c>
      <c r="O192" s="35">
        <f t="shared" si="20"/>
        <v>-4.6253173573430786</v>
      </c>
    </row>
    <row r="193" spans="1:15" x14ac:dyDescent="0.2">
      <c r="A193" s="2">
        <v>43838</v>
      </c>
      <c r="B193" s="10">
        <v>75.797499999999999</v>
      </c>
      <c r="C193" s="7">
        <v>1891.97</v>
      </c>
      <c r="D193" s="5">
        <v>215.22</v>
      </c>
      <c r="F193" s="11">
        <f t="shared" si="15"/>
        <v>1.6086329970843565E-2</v>
      </c>
      <c r="G193" s="8">
        <f t="shared" si="15"/>
        <v>-7.8086487733760599E-3</v>
      </c>
      <c r="H193" s="37">
        <f t="shared" si="15"/>
        <v>1.0137989298789058E-2</v>
      </c>
      <c r="J193" s="44">
        <f t="shared" si="16"/>
        <v>31.526402742014781</v>
      </c>
      <c r="K193" s="45">
        <f t="shared" si="17"/>
        <v>680.07916734286778</v>
      </c>
      <c r="L193" s="14">
        <f t="shared" si="18"/>
        <v>48.341662233921035</v>
      </c>
      <c r="M193" s="33"/>
      <c r="N193" s="33">
        <f t="shared" si="19"/>
        <v>759.94723231880357</v>
      </c>
      <c r="O193" s="35">
        <f t="shared" si="20"/>
        <v>4.3680097303621324</v>
      </c>
    </row>
    <row r="194" spans="1:15" x14ac:dyDescent="0.2">
      <c r="A194" s="2">
        <v>43837</v>
      </c>
      <c r="B194" s="10">
        <v>74.597499999999997</v>
      </c>
      <c r="C194" s="7">
        <v>1906.86</v>
      </c>
      <c r="D194" s="5">
        <v>213.06</v>
      </c>
      <c r="F194" s="11">
        <f t="shared" si="15"/>
        <v>-4.7031354236158271E-3</v>
      </c>
      <c r="G194" s="8">
        <f t="shared" si="15"/>
        <v>2.0915664676699479E-3</v>
      </c>
      <c r="H194" s="37">
        <f t="shared" si="15"/>
        <v>2.1636876763876196E-3</v>
      </c>
      <c r="J194" s="44">
        <f t="shared" si="16"/>
        <v>31.027287556284147</v>
      </c>
      <c r="K194" s="45">
        <f t="shared" si="17"/>
        <v>685.43146087909463</v>
      </c>
      <c r="L194" s="14">
        <f t="shared" si="18"/>
        <v>47.856493613786903</v>
      </c>
      <c r="M194" s="33"/>
      <c r="N194" s="33">
        <f t="shared" si="19"/>
        <v>764.3152420491657</v>
      </c>
      <c r="O194" s="35">
        <f t="shared" si="20"/>
        <v>-1.387341056114451</v>
      </c>
    </row>
    <row r="195" spans="1:15" x14ac:dyDescent="0.2">
      <c r="A195" s="2">
        <v>43836</v>
      </c>
      <c r="B195" s="10">
        <v>74.95</v>
      </c>
      <c r="C195" s="7">
        <v>1902.88</v>
      </c>
      <c r="D195" s="5">
        <v>212.6</v>
      </c>
      <c r="F195" s="11">
        <f t="shared" si="15"/>
        <v>7.9682614396664915E-3</v>
      </c>
      <c r="G195" s="8">
        <f t="shared" si="15"/>
        <v>1.4885571502477416E-2</v>
      </c>
      <c r="H195" s="37">
        <f t="shared" si="15"/>
        <v>1.8833564959026248E-2</v>
      </c>
      <c r="J195" s="44">
        <f t="shared" si="16"/>
        <v>31.173902642092521</v>
      </c>
      <c r="K195" s="45">
        <f t="shared" si="17"/>
        <v>684.00082768405218</v>
      </c>
      <c r="L195" s="14">
        <f t="shared" si="18"/>
        <v>47.753170666906477</v>
      </c>
      <c r="M195" s="33"/>
      <c r="N195" s="33">
        <f t="shared" si="19"/>
        <v>762.92790099305125</v>
      </c>
      <c r="O195" s="35">
        <f t="shared" si="20"/>
        <v>-11.161580617606319</v>
      </c>
    </row>
    <row r="196" spans="1:15" x14ac:dyDescent="0.2">
      <c r="A196" s="2">
        <v>43833</v>
      </c>
      <c r="B196" s="10">
        <v>74.357500000000002</v>
      </c>
      <c r="C196" s="7">
        <v>1874.97</v>
      </c>
      <c r="D196" s="5">
        <v>208.67</v>
      </c>
      <c r="F196" s="11">
        <f t="shared" si="15"/>
        <v>-9.7219910104878165E-3</v>
      </c>
      <c r="G196" s="8">
        <f t="shared" si="15"/>
        <v>-1.2139029825975608E-2</v>
      </c>
      <c r="H196" s="37">
        <f t="shared" si="15"/>
        <v>-5.2912575078654482E-3</v>
      </c>
      <c r="J196" s="44">
        <f t="shared" si="16"/>
        <v>30.92746451913802</v>
      </c>
      <c r="K196" s="45">
        <f t="shared" si="17"/>
        <v>673.96842253992236</v>
      </c>
      <c r="L196" s="14">
        <f t="shared" si="18"/>
        <v>46.870433316384641</v>
      </c>
      <c r="M196" s="33"/>
      <c r="N196" s="33">
        <f t="shared" si="19"/>
        <v>751.76632037544493</v>
      </c>
      <c r="O196" s="35">
        <f t="shared" si="20"/>
        <v>8.8348076536516373</v>
      </c>
    </row>
    <row r="197" spans="1:15" x14ac:dyDescent="0.2">
      <c r="A197" s="2">
        <v>43832</v>
      </c>
      <c r="B197" s="10">
        <v>75.087500000000006</v>
      </c>
      <c r="C197" s="7">
        <v>1898.01</v>
      </c>
      <c r="D197" s="5">
        <v>209.78</v>
      </c>
      <c r="F197" s="11">
        <f t="shared" si="15"/>
        <v>2.281627788183227E-2</v>
      </c>
      <c r="G197" s="8">
        <f t="shared" si="15"/>
        <v>2.7150619101220925E-2</v>
      </c>
      <c r="H197" s="37">
        <f t="shared" si="15"/>
        <v>2.2070645554202198E-2</v>
      </c>
      <c r="J197" s="44">
        <f t="shared" si="16"/>
        <v>31.231092923790825</v>
      </c>
      <c r="K197" s="45">
        <f t="shared" si="17"/>
        <v>682.25027902579666</v>
      </c>
      <c r="L197" s="14">
        <f t="shared" si="18"/>
        <v>47.119756079509131</v>
      </c>
      <c r="M197" s="33"/>
      <c r="N197" s="33">
        <f t="shared" si="19"/>
        <v>760.60112802909657</v>
      </c>
      <c r="O197" s="35">
        <f t="shared" si="20"/>
        <v>-19.74807430530791</v>
      </c>
    </row>
    <row r="198" spans="1:15" x14ac:dyDescent="0.2">
      <c r="A198" s="2">
        <v>43831</v>
      </c>
      <c r="B198" s="10">
        <v>73.412499999999994</v>
      </c>
      <c r="C198" s="7">
        <v>1847.84</v>
      </c>
      <c r="D198" s="5">
        <v>205.25</v>
      </c>
      <c r="F198" s="11">
        <f t="shared" ref="F198:H261" si="21">(B198-B199)/B199</f>
        <v>0</v>
      </c>
      <c r="G198" s="8">
        <f t="shared" si="21"/>
        <v>0</v>
      </c>
      <c r="H198" s="37">
        <f t="shared" si="21"/>
        <v>0</v>
      </c>
      <c r="J198" s="44">
        <f t="shared" ref="J198:J261" si="22">B198*$T$23</f>
        <v>30.534411310375145</v>
      </c>
      <c r="K198" s="45">
        <f t="shared" ref="K198:K261" si="23">C198*$T$24</f>
        <v>664.21639274557458</v>
      </c>
      <c r="L198" s="14">
        <f t="shared" ref="L198:L261" si="24">D198*$T$25</f>
        <v>46.102249667838926</v>
      </c>
      <c r="M198" s="33"/>
      <c r="N198" s="33">
        <f t="shared" ref="N198:N261" si="25">SUM(J198:L198)</f>
        <v>740.85305372378866</v>
      </c>
      <c r="O198" s="35">
        <f t="shared" ref="O198:O261" si="26">-(N198-N199)</f>
        <v>0</v>
      </c>
    </row>
    <row r="199" spans="1:15" x14ac:dyDescent="0.2">
      <c r="A199" s="2">
        <v>43830</v>
      </c>
      <c r="B199" s="10">
        <v>73.412499999999994</v>
      </c>
      <c r="C199" s="7">
        <v>1847.84</v>
      </c>
      <c r="D199" s="5">
        <v>205.25</v>
      </c>
      <c r="F199" s="11">
        <f t="shared" si="21"/>
        <v>7.306531284302949E-3</v>
      </c>
      <c r="G199" s="8">
        <f t="shared" si="21"/>
        <v>5.1437822501600964E-4</v>
      </c>
      <c r="H199" s="37">
        <f t="shared" si="21"/>
        <v>4.1093879947165183E-3</v>
      </c>
      <c r="J199" s="44">
        <f t="shared" si="22"/>
        <v>30.534411310375145</v>
      </c>
      <c r="K199" s="45">
        <f t="shared" si="23"/>
        <v>664.21639274557458</v>
      </c>
      <c r="L199" s="14">
        <f t="shared" si="24"/>
        <v>46.102249667838926</v>
      </c>
      <c r="M199" s="33"/>
      <c r="N199" s="33">
        <f t="shared" si="25"/>
        <v>740.85305372378866</v>
      </c>
      <c r="O199" s="35">
        <f t="shared" si="26"/>
        <v>-0.75164184708728499</v>
      </c>
    </row>
    <row r="200" spans="1:15" x14ac:dyDescent="0.2">
      <c r="A200" s="2">
        <v>43829</v>
      </c>
      <c r="B200" s="10">
        <v>72.88</v>
      </c>
      <c r="C200" s="7">
        <v>1846.89</v>
      </c>
      <c r="D200" s="5">
        <v>204.41</v>
      </c>
      <c r="F200" s="11">
        <f t="shared" si="21"/>
        <v>5.9351276742580072E-3</v>
      </c>
      <c r="G200" s="8">
        <f t="shared" si="21"/>
        <v>-1.2252647341961629E-2</v>
      </c>
      <c r="H200" s="37">
        <f t="shared" si="21"/>
        <v>-1.7731859682844776E-2</v>
      </c>
      <c r="J200" s="44">
        <f t="shared" si="22"/>
        <v>30.312928946707174</v>
      </c>
      <c r="K200" s="45">
        <f t="shared" si="23"/>
        <v>663.87490994776294</v>
      </c>
      <c r="L200" s="14">
        <f t="shared" si="24"/>
        <v>45.913572982231202</v>
      </c>
      <c r="M200" s="33"/>
      <c r="N200" s="33">
        <f t="shared" si="25"/>
        <v>740.10141187670138</v>
      </c>
      <c r="O200" s="35">
        <f t="shared" si="26"/>
        <v>8.8851073787528776</v>
      </c>
    </row>
    <row r="201" spans="1:15" x14ac:dyDescent="0.2">
      <c r="A201" s="2">
        <v>43826</v>
      </c>
      <c r="B201" s="10">
        <v>72.45</v>
      </c>
      <c r="C201" s="7">
        <v>1869.8</v>
      </c>
      <c r="D201" s="5">
        <v>208.1</v>
      </c>
      <c r="F201" s="11">
        <f t="shared" si="21"/>
        <v>-3.794280983754049E-4</v>
      </c>
      <c r="G201" s="8">
        <f t="shared" si="21"/>
        <v>5.5116466980953925E-4</v>
      </c>
      <c r="H201" s="37">
        <f t="shared" si="21"/>
        <v>1.4918908513403065E-3</v>
      </c>
      <c r="J201" s="44">
        <f t="shared" si="22"/>
        <v>30.134079338487034</v>
      </c>
      <c r="K201" s="45">
        <f t="shared" si="23"/>
        <v>672.11003720867359</v>
      </c>
      <c r="L201" s="14">
        <f t="shared" si="24"/>
        <v>46.742402708293689</v>
      </c>
      <c r="M201" s="33"/>
      <c r="N201" s="33">
        <f t="shared" si="25"/>
        <v>748.98651925545425</v>
      </c>
      <c r="O201" s="35">
        <f t="shared" si="26"/>
        <v>-0.42843186919674281</v>
      </c>
    </row>
    <row r="202" spans="1:15" x14ac:dyDescent="0.2">
      <c r="A202" s="2">
        <v>43825</v>
      </c>
      <c r="B202" s="10">
        <v>72.477500000000006</v>
      </c>
      <c r="C202" s="7">
        <v>1868.77</v>
      </c>
      <c r="D202" s="5">
        <v>207.79</v>
      </c>
      <c r="F202" s="11">
        <f t="shared" si="21"/>
        <v>1.9840292679495001E-2</v>
      </c>
      <c r="G202" s="8">
        <f t="shared" si="21"/>
        <v>4.4466552277261998E-2</v>
      </c>
      <c r="H202" s="37">
        <f t="shared" si="21"/>
        <v>1.3016770670826771E-2</v>
      </c>
      <c r="J202" s="44">
        <f t="shared" si="22"/>
        <v>30.145517394826697</v>
      </c>
      <c r="K202" s="45">
        <f t="shared" si="23"/>
        <v>671.73979796473043</v>
      </c>
      <c r="L202" s="14">
        <f t="shared" si="24"/>
        <v>46.672772026700365</v>
      </c>
      <c r="M202" s="33"/>
      <c r="N202" s="33">
        <f t="shared" si="25"/>
        <v>748.55808738625751</v>
      </c>
      <c r="O202" s="35">
        <f t="shared" si="26"/>
        <v>-29.784468343128651</v>
      </c>
    </row>
    <row r="203" spans="1:15" x14ac:dyDescent="0.2">
      <c r="A203" s="2">
        <v>43824</v>
      </c>
      <c r="B203" s="10">
        <v>71.067499999999995</v>
      </c>
      <c r="C203" s="7">
        <v>1789.21</v>
      </c>
      <c r="D203" s="5">
        <v>205.12</v>
      </c>
      <c r="F203" s="11">
        <f t="shared" si="21"/>
        <v>0</v>
      </c>
      <c r="G203" s="8">
        <f t="shared" si="21"/>
        <v>0</v>
      </c>
      <c r="H203" s="37">
        <f t="shared" si="21"/>
        <v>0</v>
      </c>
      <c r="J203" s="44">
        <f t="shared" si="22"/>
        <v>29.559057051593197</v>
      </c>
      <c r="K203" s="45">
        <f t="shared" si="23"/>
        <v>643.14151228694561</v>
      </c>
      <c r="L203" s="14">
        <f t="shared" si="24"/>
        <v>46.073049704590112</v>
      </c>
      <c r="M203" s="33"/>
      <c r="N203" s="33">
        <f t="shared" si="25"/>
        <v>718.77361904312886</v>
      </c>
      <c r="O203" s="35">
        <f t="shared" si="26"/>
        <v>0</v>
      </c>
    </row>
    <row r="204" spans="1:15" x14ac:dyDescent="0.2">
      <c r="A204" s="2">
        <v>43823</v>
      </c>
      <c r="B204" s="10">
        <v>71.067499999999995</v>
      </c>
      <c r="C204" s="7">
        <v>1789.21</v>
      </c>
      <c r="D204" s="5">
        <v>205.12</v>
      </c>
      <c r="F204" s="11">
        <f t="shared" si="21"/>
        <v>9.5070422535204868E-4</v>
      </c>
      <c r="G204" s="8">
        <f t="shared" si="21"/>
        <v>-2.1137757947573698E-3</v>
      </c>
      <c r="H204" s="37">
        <f t="shared" si="21"/>
        <v>-5.1411388107479011E-3</v>
      </c>
      <c r="J204" s="44">
        <f t="shared" si="22"/>
        <v>29.559057051593197</v>
      </c>
      <c r="K204" s="45">
        <f t="shared" si="23"/>
        <v>643.14151228694561</v>
      </c>
      <c r="L204" s="14">
        <f t="shared" si="24"/>
        <v>46.073049704590112</v>
      </c>
      <c r="M204" s="33"/>
      <c r="N204" s="33">
        <f t="shared" si="25"/>
        <v>718.77361904312886</v>
      </c>
      <c r="O204" s="35">
        <f t="shared" si="26"/>
        <v>1.5723534143115785</v>
      </c>
    </row>
    <row r="205" spans="1:15" x14ac:dyDescent="0.2">
      <c r="A205" s="2">
        <v>43822</v>
      </c>
      <c r="B205" s="10">
        <v>71</v>
      </c>
      <c r="C205" s="7">
        <v>1793</v>
      </c>
      <c r="D205" s="5">
        <v>206.18</v>
      </c>
      <c r="F205" s="11">
        <f t="shared" si="21"/>
        <v>1.6318350987689672E-2</v>
      </c>
      <c r="G205" s="8">
        <f t="shared" si="21"/>
        <v>3.6383991043940668E-3</v>
      </c>
      <c r="H205" s="37">
        <f t="shared" si="21"/>
        <v>-5.8167716917113203E-4</v>
      </c>
      <c r="J205" s="44">
        <f t="shared" si="22"/>
        <v>29.530981822395852</v>
      </c>
      <c r="K205" s="45">
        <f t="shared" si="23"/>
        <v>644.50384892242573</v>
      </c>
      <c r="L205" s="14">
        <f t="shared" si="24"/>
        <v>46.311141712618898</v>
      </c>
      <c r="M205" s="33"/>
      <c r="N205" s="33">
        <f t="shared" si="25"/>
        <v>720.34597245744044</v>
      </c>
      <c r="O205" s="35">
        <f t="shared" si="26"/>
        <v>-2.7836668623994001</v>
      </c>
    </row>
    <row r="206" spans="1:15" x14ac:dyDescent="0.2">
      <c r="A206" s="2">
        <v>43819</v>
      </c>
      <c r="B206" s="10">
        <v>69.86</v>
      </c>
      <c r="C206" s="7">
        <v>1786.5</v>
      </c>
      <c r="D206" s="5">
        <v>206.3</v>
      </c>
      <c r="F206" s="11">
        <f t="shared" si="21"/>
        <v>-2.0712806228125997E-3</v>
      </c>
      <c r="G206" s="8">
        <f t="shared" si="21"/>
        <v>-3.2249425313008975E-3</v>
      </c>
      <c r="H206" s="37">
        <f t="shared" si="21"/>
        <v>1.1647093079685969E-3</v>
      </c>
      <c r="J206" s="44">
        <f t="shared" si="22"/>
        <v>29.056822395951748</v>
      </c>
      <c r="K206" s="45">
        <f t="shared" si="23"/>
        <v>642.16738767424079</v>
      </c>
      <c r="L206" s="14">
        <f t="shared" si="24"/>
        <v>46.338095524848576</v>
      </c>
      <c r="M206" s="33"/>
      <c r="N206" s="33">
        <f t="shared" si="25"/>
        <v>717.56230559504104</v>
      </c>
      <c r="O206" s="35">
        <f t="shared" si="26"/>
        <v>2.0840553601512966</v>
      </c>
    </row>
    <row r="207" spans="1:15" x14ac:dyDescent="0.2">
      <c r="A207" s="2">
        <v>43818</v>
      </c>
      <c r="B207" s="10">
        <v>70.004999999999995</v>
      </c>
      <c r="C207" s="7">
        <v>1792.28</v>
      </c>
      <c r="D207" s="5">
        <v>206.06</v>
      </c>
      <c r="F207" s="11">
        <f t="shared" si="21"/>
        <v>1.0009294344747719E-3</v>
      </c>
      <c r="G207" s="8">
        <f t="shared" si="21"/>
        <v>4.6243616979535097E-3</v>
      </c>
      <c r="H207" s="37">
        <f t="shared" si="21"/>
        <v>1.7580246913580257E-2</v>
      </c>
      <c r="J207" s="44">
        <f t="shared" si="22"/>
        <v>29.117132147560863</v>
      </c>
      <c r="K207" s="45">
        <f t="shared" si="23"/>
        <v>644.24504090724224</v>
      </c>
      <c r="L207" s="14">
        <f t="shared" si="24"/>
        <v>46.284187900389227</v>
      </c>
      <c r="M207" s="33"/>
      <c r="N207" s="33">
        <f t="shared" si="25"/>
        <v>719.64636095519234</v>
      </c>
      <c r="O207" s="35">
        <f t="shared" si="26"/>
        <v>-3.7942533226264459</v>
      </c>
    </row>
    <row r="208" spans="1:15" x14ac:dyDescent="0.2">
      <c r="A208" s="2">
        <v>43817</v>
      </c>
      <c r="B208" s="10">
        <v>69.935000000000002</v>
      </c>
      <c r="C208" s="7">
        <v>1784.03</v>
      </c>
      <c r="D208" s="5">
        <v>202.5</v>
      </c>
      <c r="F208" s="11">
        <f t="shared" si="21"/>
        <v>-2.3893584394280372E-3</v>
      </c>
      <c r="G208" s="8">
        <f t="shared" si="21"/>
        <v>-3.7025454301766437E-3</v>
      </c>
      <c r="H208" s="37">
        <f t="shared" si="21"/>
        <v>2.0716769998487896E-2</v>
      </c>
      <c r="J208" s="44">
        <f t="shared" si="22"/>
        <v>29.088017095059914</v>
      </c>
      <c r="K208" s="45">
        <f t="shared" si="23"/>
        <v>641.27953239993042</v>
      </c>
      <c r="L208" s="14">
        <f t="shared" si="24"/>
        <v>45.484558137575554</v>
      </c>
      <c r="M208" s="33"/>
      <c r="N208" s="33">
        <f t="shared" si="25"/>
        <v>715.85210763256589</v>
      </c>
      <c r="O208" s="35">
        <f t="shared" si="26"/>
        <v>1.5296905656240369</v>
      </c>
    </row>
    <row r="209" spans="1:15" x14ac:dyDescent="0.2">
      <c r="A209" s="2">
        <v>43816</v>
      </c>
      <c r="B209" s="10">
        <v>70.102500000000006</v>
      </c>
      <c r="C209" s="7">
        <v>1790.66</v>
      </c>
      <c r="D209" s="5">
        <v>198.39</v>
      </c>
      <c r="F209" s="11">
        <f t="shared" si="21"/>
        <v>1.9652683484599849E-3</v>
      </c>
      <c r="G209" s="8">
        <f t="shared" si="21"/>
        <v>1.2124055369345665E-2</v>
      </c>
      <c r="H209" s="37">
        <f t="shared" si="21"/>
        <v>2.3746968472109888E-3</v>
      </c>
      <c r="J209" s="44">
        <f t="shared" si="22"/>
        <v>29.157685256401482</v>
      </c>
      <c r="K209" s="45">
        <f t="shared" si="23"/>
        <v>643.66272287307925</v>
      </c>
      <c r="L209" s="14">
        <f t="shared" si="24"/>
        <v>44.561390068709201</v>
      </c>
      <c r="M209" s="33"/>
      <c r="N209" s="33">
        <f t="shared" si="25"/>
        <v>717.38179819818993</v>
      </c>
      <c r="O209" s="35">
        <f t="shared" si="26"/>
        <v>-7.8730814986084852</v>
      </c>
    </row>
    <row r="210" spans="1:15" x14ac:dyDescent="0.2">
      <c r="A210" s="2">
        <v>43815</v>
      </c>
      <c r="B210" s="10">
        <v>69.965000000000003</v>
      </c>
      <c r="C210" s="7">
        <v>1769.21</v>
      </c>
      <c r="D210" s="5">
        <v>197.92</v>
      </c>
      <c r="F210" s="11">
        <f t="shared" si="21"/>
        <v>1.7117935671452068E-2</v>
      </c>
      <c r="G210" s="8">
        <f t="shared" si="21"/>
        <v>4.6963553556623062E-3</v>
      </c>
      <c r="H210" s="37">
        <f t="shared" si="21"/>
        <v>1.9628045953325297E-2</v>
      </c>
      <c r="J210" s="44">
        <f t="shared" si="22"/>
        <v>29.100494974703182</v>
      </c>
      <c r="K210" s="45">
        <f t="shared" si="23"/>
        <v>635.95240075406855</v>
      </c>
      <c r="L210" s="14">
        <f t="shared" si="24"/>
        <v>44.45582097080964</v>
      </c>
      <c r="M210" s="33"/>
      <c r="N210" s="33">
        <f t="shared" si="25"/>
        <v>709.50871669958144</v>
      </c>
      <c r="O210" s="35">
        <f t="shared" si="26"/>
        <v>-4.3182379331350376</v>
      </c>
    </row>
    <row r="211" spans="1:15" x14ac:dyDescent="0.2">
      <c r="A211" s="2">
        <v>43812</v>
      </c>
      <c r="B211" s="10">
        <v>68.787499999999994</v>
      </c>
      <c r="C211" s="7">
        <v>1760.94</v>
      </c>
      <c r="D211" s="5">
        <v>194.11</v>
      </c>
      <c r="F211" s="11">
        <f t="shared" si="21"/>
        <v>1.3593162896927717E-2</v>
      </c>
      <c r="G211" s="8">
        <f t="shared" si="21"/>
        <v>3.4652593547807931E-4</v>
      </c>
      <c r="H211" s="37">
        <f t="shared" si="21"/>
        <v>-1.3418043202032968E-2</v>
      </c>
      <c r="J211" s="44">
        <f t="shared" si="22"/>
        <v>28.61073819870499</v>
      </c>
      <c r="K211" s="45">
        <f t="shared" si="23"/>
        <v>632.97970313522387</v>
      </c>
      <c r="L211" s="14">
        <f t="shared" si="24"/>
        <v>43.600037432517489</v>
      </c>
      <c r="M211" s="33"/>
      <c r="N211" s="33">
        <f t="shared" si="25"/>
        <v>705.1904787664464</v>
      </c>
      <c r="O211" s="35">
        <f t="shared" si="26"/>
        <v>-9.9788317303364238E-3</v>
      </c>
    </row>
    <row r="212" spans="1:15" x14ac:dyDescent="0.2">
      <c r="A212" s="2">
        <v>43811</v>
      </c>
      <c r="B212" s="10">
        <v>67.864999999999995</v>
      </c>
      <c r="C212" s="7">
        <v>1760.33</v>
      </c>
      <c r="D212" s="5">
        <v>196.75</v>
      </c>
      <c r="F212" s="11">
        <f t="shared" si="21"/>
        <v>2.5482882150902899E-3</v>
      </c>
      <c r="G212" s="8">
        <f t="shared" si="21"/>
        <v>6.6391417722676581E-3</v>
      </c>
      <c r="H212" s="37">
        <f t="shared" si="21"/>
        <v>-2.7242163551863895E-2</v>
      </c>
      <c r="J212" s="44">
        <f t="shared" si="22"/>
        <v>28.227043399674567</v>
      </c>
      <c r="K212" s="45">
        <f t="shared" si="23"/>
        <v>632.76043523347118</v>
      </c>
      <c r="L212" s="14">
        <f t="shared" si="24"/>
        <v>44.193021301570319</v>
      </c>
      <c r="M212" s="33"/>
      <c r="N212" s="33">
        <f t="shared" si="25"/>
        <v>705.18049993471607</v>
      </c>
      <c r="O212" s="35">
        <f t="shared" si="26"/>
        <v>-3.0073978412380029</v>
      </c>
    </row>
    <row r="213" spans="1:15" x14ac:dyDescent="0.2">
      <c r="A213" s="2">
        <v>43810</v>
      </c>
      <c r="B213" s="10">
        <v>67.692499999999995</v>
      </c>
      <c r="C213" s="7">
        <v>1748.72</v>
      </c>
      <c r="D213" s="5">
        <v>202.26</v>
      </c>
      <c r="F213" s="11">
        <f t="shared" si="21"/>
        <v>8.5294994040523067E-3</v>
      </c>
      <c r="G213" s="8">
        <f t="shared" si="21"/>
        <v>5.4679998390073604E-3</v>
      </c>
      <c r="H213" s="37">
        <f t="shared" si="21"/>
        <v>6.9198984417781963E-3</v>
      </c>
      <c r="J213" s="44">
        <f t="shared" si="22"/>
        <v>28.155295591725789</v>
      </c>
      <c r="K213" s="45">
        <f t="shared" si="23"/>
        <v>628.58715598863603</v>
      </c>
      <c r="L213" s="14">
        <f t="shared" si="24"/>
        <v>45.430650513116198</v>
      </c>
      <c r="M213" s="33"/>
      <c r="N213" s="33">
        <f t="shared" si="25"/>
        <v>702.17310209347806</v>
      </c>
      <c r="O213" s="35">
        <f t="shared" si="26"/>
        <v>-3.9687570620691304</v>
      </c>
    </row>
    <row r="214" spans="1:15" x14ac:dyDescent="0.2">
      <c r="A214" s="2">
        <v>43809</v>
      </c>
      <c r="B214" s="10">
        <v>67.12</v>
      </c>
      <c r="C214" s="7">
        <v>1739.21</v>
      </c>
      <c r="D214" s="5">
        <v>200.87</v>
      </c>
      <c r="F214" s="11">
        <f t="shared" si="21"/>
        <v>5.8444477746141246E-3</v>
      </c>
      <c r="G214" s="8">
        <f t="shared" si="21"/>
        <v>-5.8873627472834991E-3</v>
      </c>
      <c r="H214" s="37">
        <f t="shared" si="21"/>
        <v>-2.334359789410941E-3</v>
      </c>
      <c r="J214" s="44">
        <f t="shared" si="22"/>
        <v>27.917176055200134</v>
      </c>
      <c r="K214" s="45">
        <f t="shared" si="23"/>
        <v>625.16873345475301</v>
      </c>
      <c r="L214" s="14">
        <f t="shared" si="24"/>
        <v>45.118435521455808</v>
      </c>
      <c r="M214" s="33"/>
      <c r="N214" s="33">
        <f t="shared" si="25"/>
        <v>698.20434503140893</v>
      </c>
      <c r="O214" s="35">
        <f t="shared" si="26"/>
        <v>3.6457491019688177</v>
      </c>
    </row>
    <row r="215" spans="1:15" x14ac:dyDescent="0.2">
      <c r="A215" s="2">
        <v>43808</v>
      </c>
      <c r="B215" s="10">
        <v>66.73</v>
      </c>
      <c r="C215" s="7">
        <v>1749.51</v>
      </c>
      <c r="D215" s="5">
        <v>201.34</v>
      </c>
      <c r="F215" s="11">
        <f t="shared" si="21"/>
        <v>-1.4000221639392576E-2</v>
      </c>
      <c r="G215" s="8">
        <f t="shared" si="21"/>
        <v>-1.1931947933317643E-3</v>
      </c>
      <c r="H215" s="37">
        <f t="shared" si="21"/>
        <v>1.4424272569012286E-3</v>
      </c>
      <c r="J215" s="44">
        <f t="shared" si="22"/>
        <v>27.754963619837678</v>
      </c>
      <c r="K215" s="45">
        <f t="shared" si="23"/>
        <v>628.87112589418473</v>
      </c>
      <c r="L215" s="14">
        <f t="shared" si="24"/>
        <v>45.22400461935537</v>
      </c>
      <c r="M215" s="33"/>
      <c r="N215" s="33">
        <f t="shared" si="25"/>
        <v>701.85009413337775</v>
      </c>
      <c r="O215" s="35">
        <f t="shared" si="26"/>
        <v>1.0802168076970702</v>
      </c>
    </row>
    <row r="216" spans="1:15" x14ac:dyDescent="0.2">
      <c r="A216" s="2">
        <v>43805</v>
      </c>
      <c r="B216" s="10">
        <v>67.677499999999995</v>
      </c>
      <c r="C216" s="7">
        <v>1751.6</v>
      </c>
      <c r="D216" s="5">
        <v>201.05</v>
      </c>
      <c r="F216" s="11">
        <f t="shared" si="21"/>
        <v>1.9316213570298953E-2</v>
      </c>
      <c r="G216" s="8">
        <f t="shared" si="21"/>
        <v>6.3890421033277545E-3</v>
      </c>
      <c r="H216" s="37">
        <f t="shared" si="21"/>
        <v>8.4771268057784784E-3</v>
      </c>
      <c r="J216" s="44">
        <f t="shared" si="22"/>
        <v>28.149056651904154</v>
      </c>
      <c r="K216" s="45">
        <f t="shared" si="23"/>
        <v>629.62238804937033</v>
      </c>
      <c r="L216" s="14">
        <f t="shared" si="24"/>
        <v>45.158866239800325</v>
      </c>
      <c r="M216" s="33"/>
      <c r="N216" s="33">
        <f t="shared" si="25"/>
        <v>702.93031094107482</v>
      </c>
      <c r="O216" s="35">
        <f t="shared" si="26"/>
        <v>-4.9101748892637715</v>
      </c>
    </row>
    <row r="217" spans="1:15" x14ac:dyDescent="0.2">
      <c r="A217" s="2">
        <v>43804</v>
      </c>
      <c r="B217" s="10">
        <v>66.394999999999996</v>
      </c>
      <c r="C217" s="7">
        <v>1740.48</v>
      </c>
      <c r="D217" s="5">
        <v>199.36</v>
      </c>
      <c r="F217" s="11">
        <f t="shared" si="21"/>
        <v>1.4671047604492912E-2</v>
      </c>
      <c r="G217" s="8">
        <f t="shared" si="21"/>
        <v>-1.147845446955457E-2</v>
      </c>
      <c r="H217" s="37">
        <f t="shared" si="21"/>
        <v>3.2710985858789474E-3</v>
      </c>
      <c r="J217" s="44">
        <f t="shared" si="22"/>
        <v>27.615627297154539</v>
      </c>
      <c r="K217" s="45">
        <f t="shared" si="23"/>
        <v>625.62524203709074</v>
      </c>
      <c r="L217" s="14">
        <f t="shared" si="24"/>
        <v>44.77926671756574</v>
      </c>
      <c r="M217" s="33"/>
      <c r="N217" s="33">
        <f t="shared" si="25"/>
        <v>698.02013605181105</v>
      </c>
      <c r="O217" s="35">
        <f t="shared" si="26"/>
        <v>6.7193052391436368</v>
      </c>
    </row>
    <row r="218" spans="1:15" x14ac:dyDescent="0.2">
      <c r="A218" s="2">
        <v>43803</v>
      </c>
      <c r="B218" s="10">
        <v>65.435000000000002</v>
      </c>
      <c r="C218" s="7">
        <v>1760.69</v>
      </c>
      <c r="D218" s="5">
        <v>198.71</v>
      </c>
      <c r="F218" s="11">
        <f t="shared" si="21"/>
        <v>8.826363461167934E-3</v>
      </c>
      <c r="G218" s="8">
        <f t="shared" si="21"/>
        <v>-5.2374064950620252E-3</v>
      </c>
      <c r="H218" s="37">
        <f t="shared" si="21"/>
        <v>-5.5326425912878595E-4</v>
      </c>
      <c r="J218" s="44">
        <f t="shared" si="22"/>
        <v>27.216335148570035</v>
      </c>
      <c r="K218" s="45">
        <f t="shared" si="23"/>
        <v>632.88983924106299</v>
      </c>
      <c r="L218" s="14">
        <f t="shared" si="24"/>
        <v>44.633266901321669</v>
      </c>
      <c r="M218" s="33"/>
      <c r="N218" s="33">
        <f t="shared" si="25"/>
        <v>704.73944129095469</v>
      </c>
      <c r="O218" s="35">
        <f t="shared" si="26"/>
        <v>3.1187413201732852</v>
      </c>
    </row>
    <row r="219" spans="1:15" x14ac:dyDescent="0.2">
      <c r="A219" s="2">
        <v>43802</v>
      </c>
      <c r="B219" s="10">
        <v>64.862499999999997</v>
      </c>
      <c r="C219" s="7">
        <v>1769.96</v>
      </c>
      <c r="D219" s="5">
        <v>198.82</v>
      </c>
      <c r="F219" s="11">
        <f t="shared" si="21"/>
        <v>-1.783010296789838E-2</v>
      </c>
      <c r="G219" s="8">
        <f t="shared" si="21"/>
        <v>-6.5334530758867724E-3</v>
      </c>
      <c r="H219" s="37">
        <f t="shared" si="21"/>
        <v>-4.4066099148722861E-3</v>
      </c>
      <c r="J219" s="44">
        <f t="shared" si="22"/>
        <v>26.978215612044377</v>
      </c>
      <c r="K219" s="45">
        <f t="shared" si="23"/>
        <v>636.22199243655143</v>
      </c>
      <c r="L219" s="14">
        <f t="shared" si="24"/>
        <v>44.657974562532203</v>
      </c>
      <c r="M219" s="33"/>
      <c r="N219" s="33">
        <f t="shared" si="25"/>
        <v>707.85818261112797</v>
      </c>
      <c r="O219" s="35">
        <f t="shared" si="26"/>
        <v>4.8714809778168728</v>
      </c>
    </row>
    <row r="220" spans="1:15" x14ac:dyDescent="0.2">
      <c r="A220" s="2">
        <v>43801</v>
      </c>
      <c r="B220" s="10">
        <v>66.040000000000006</v>
      </c>
      <c r="C220" s="7">
        <v>1781.6</v>
      </c>
      <c r="D220" s="5">
        <v>199.7</v>
      </c>
      <c r="F220" s="11">
        <f t="shared" si="21"/>
        <v>-1.1562207670720206E-2</v>
      </c>
      <c r="G220" s="8">
        <f t="shared" si="21"/>
        <v>-1.0661928031985809E-2</v>
      </c>
      <c r="H220" s="37">
        <f t="shared" si="21"/>
        <v>-9.6211069232295075E-3</v>
      </c>
      <c r="J220" s="44">
        <f t="shared" si="22"/>
        <v>27.467972388042565</v>
      </c>
      <c r="K220" s="45">
        <f t="shared" si="23"/>
        <v>640.40605534868587</v>
      </c>
      <c r="L220" s="14">
        <f t="shared" si="24"/>
        <v>44.85563585221648</v>
      </c>
      <c r="M220" s="33"/>
      <c r="N220" s="33">
        <f t="shared" si="25"/>
        <v>712.72966358894485</v>
      </c>
      <c r="O220" s="35">
        <f t="shared" si="26"/>
        <v>7.6586057700891388</v>
      </c>
    </row>
    <row r="221" spans="1:15" x14ac:dyDescent="0.2">
      <c r="A221" s="2">
        <v>43798</v>
      </c>
      <c r="B221" s="10">
        <v>66.8125</v>
      </c>
      <c r="C221" s="7">
        <v>1800.8</v>
      </c>
      <c r="D221" s="5">
        <v>201.64</v>
      </c>
      <c r="F221" s="11">
        <f t="shared" si="21"/>
        <v>-2.2028076463559403E-3</v>
      </c>
      <c r="G221" s="8">
        <f t="shared" si="21"/>
        <v>-9.7387421570406738E-3</v>
      </c>
      <c r="H221" s="37">
        <f t="shared" si="21"/>
        <v>-1.7821782178218497E-3</v>
      </c>
      <c r="J221" s="44">
        <f t="shared" si="22"/>
        <v>27.789277788856658</v>
      </c>
      <c r="K221" s="45">
        <f t="shared" si="23"/>
        <v>647.3076024202478</v>
      </c>
      <c r="L221" s="14">
        <f t="shared" si="24"/>
        <v>45.29138914992955</v>
      </c>
      <c r="M221" s="33"/>
      <c r="N221" s="33">
        <f t="shared" si="25"/>
        <v>720.38826935903398</v>
      </c>
      <c r="O221" s="35">
        <f t="shared" si="26"/>
        <v>6.5081692739643131</v>
      </c>
    </row>
    <row r="222" spans="1:15" x14ac:dyDescent="0.2">
      <c r="A222" s="2">
        <v>43797</v>
      </c>
      <c r="B222" s="10">
        <v>66.959999999999994</v>
      </c>
      <c r="C222" s="7">
        <v>1818.51</v>
      </c>
      <c r="D222" s="5">
        <v>202</v>
      </c>
      <c r="F222" s="11">
        <f t="shared" si="21"/>
        <v>0</v>
      </c>
      <c r="G222" s="8">
        <f t="shared" si="21"/>
        <v>0</v>
      </c>
      <c r="H222" s="37">
        <f t="shared" si="21"/>
        <v>0</v>
      </c>
      <c r="J222" s="44">
        <f t="shared" si="22"/>
        <v>27.85062736376938</v>
      </c>
      <c r="K222" s="45">
        <f t="shared" si="23"/>
        <v>653.6735606826104</v>
      </c>
      <c r="L222" s="14">
        <f t="shared" si="24"/>
        <v>45.372250586618577</v>
      </c>
      <c r="M222" s="33"/>
      <c r="N222" s="33">
        <f t="shared" si="25"/>
        <v>726.8964386329983</v>
      </c>
      <c r="O222" s="35">
        <f t="shared" si="26"/>
        <v>0</v>
      </c>
    </row>
    <row r="223" spans="1:15" x14ac:dyDescent="0.2">
      <c r="A223" s="2">
        <v>43796</v>
      </c>
      <c r="B223" s="10">
        <v>66.959999999999994</v>
      </c>
      <c r="C223" s="7">
        <v>1818.51</v>
      </c>
      <c r="D223" s="5">
        <v>202</v>
      </c>
      <c r="F223" s="11">
        <f t="shared" si="21"/>
        <v>1.3432214612735837E-2</v>
      </c>
      <c r="G223" s="8">
        <f t="shared" si="21"/>
        <v>1.2003739690807671E-2</v>
      </c>
      <c r="H223" s="37">
        <f t="shared" si="21"/>
        <v>1.5228426395939092E-2</v>
      </c>
      <c r="J223" s="44">
        <f t="shared" si="22"/>
        <v>27.85062736376938</v>
      </c>
      <c r="K223" s="45">
        <f t="shared" si="23"/>
        <v>653.6735606826104</v>
      </c>
      <c r="L223" s="14">
        <f t="shared" si="24"/>
        <v>45.372250586618577</v>
      </c>
      <c r="M223" s="33"/>
      <c r="N223" s="33">
        <f t="shared" si="25"/>
        <v>726.8964386329983</v>
      </c>
      <c r="O223" s="35">
        <f t="shared" si="26"/>
        <v>-8.8031778197870381</v>
      </c>
    </row>
    <row r="224" spans="1:15" x14ac:dyDescent="0.2">
      <c r="A224" s="2">
        <v>43795</v>
      </c>
      <c r="B224" s="10">
        <v>66.072500000000005</v>
      </c>
      <c r="C224" s="7">
        <v>1796.94</v>
      </c>
      <c r="D224" s="5">
        <v>198.97</v>
      </c>
      <c r="F224" s="11">
        <f t="shared" si="21"/>
        <v>-7.8086871644704138E-3</v>
      </c>
      <c r="G224" s="8">
        <f t="shared" si="21"/>
        <v>1.3022595048031467E-2</v>
      </c>
      <c r="H224" s="37">
        <f t="shared" si="21"/>
        <v>-4.1043095250012174E-3</v>
      </c>
      <c r="J224" s="44">
        <f t="shared" si="22"/>
        <v>27.481490090989436</v>
      </c>
      <c r="K224" s="45">
        <f t="shared" si="23"/>
        <v>645.92010389440259</v>
      </c>
      <c r="L224" s="14">
        <f t="shared" si="24"/>
        <v>44.691666827819297</v>
      </c>
      <c r="M224" s="33"/>
      <c r="N224" s="33">
        <f t="shared" si="25"/>
        <v>718.09326081321126</v>
      </c>
      <c r="O224" s="35">
        <f t="shared" si="26"/>
        <v>-7.9029561897534677</v>
      </c>
    </row>
    <row r="225" spans="1:15" x14ac:dyDescent="0.2">
      <c r="A225" s="2">
        <v>43794</v>
      </c>
      <c r="B225" s="10">
        <v>66.592500000000001</v>
      </c>
      <c r="C225" s="7">
        <v>1773.84</v>
      </c>
      <c r="D225" s="5">
        <v>199.79</v>
      </c>
      <c r="F225" s="11">
        <f t="shared" si="21"/>
        <v>1.7533807013522928E-2</v>
      </c>
      <c r="G225" s="8">
        <f t="shared" si="21"/>
        <v>1.6107966913365197E-2</v>
      </c>
      <c r="H225" s="37">
        <f t="shared" si="21"/>
        <v>4.8787848304999446E-3</v>
      </c>
      <c r="J225" s="44">
        <f t="shared" si="22"/>
        <v>27.697773338139378</v>
      </c>
      <c r="K225" s="45">
        <f t="shared" si="23"/>
        <v>637.61668007392961</v>
      </c>
      <c r="L225" s="14">
        <f t="shared" si="24"/>
        <v>44.875851211388735</v>
      </c>
      <c r="M225" s="33"/>
      <c r="N225" s="33">
        <f t="shared" si="25"/>
        <v>710.19030462345779</v>
      </c>
      <c r="O225" s="35">
        <f t="shared" si="26"/>
        <v>-10.80304636043661</v>
      </c>
    </row>
    <row r="226" spans="1:15" x14ac:dyDescent="0.2">
      <c r="A226" s="2">
        <v>43791</v>
      </c>
      <c r="B226" s="10">
        <v>65.444999999999993</v>
      </c>
      <c r="C226" s="7">
        <v>1745.72</v>
      </c>
      <c r="D226" s="5">
        <v>198.82</v>
      </c>
      <c r="F226" s="11">
        <f t="shared" si="21"/>
        <v>-8.7782909049279869E-4</v>
      </c>
      <c r="G226" s="8">
        <f t="shared" si="21"/>
        <v>6.3468821878008373E-3</v>
      </c>
      <c r="H226" s="37">
        <f t="shared" si="21"/>
        <v>4.4965391805182964E-3</v>
      </c>
      <c r="J226" s="44">
        <f t="shared" si="22"/>
        <v>27.220494441784453</v>
      </c>
      <c r="K226" s="45">
        <f t="shared" si="23"/>
        <v>627.5087892587045</v>
      </c>
      <c r="L226" s="14">
        <f t="shared" si="24"/>
        <v>44.657974562532203</v>
      </c>
      <c r="M226" s="33"/>
      <c r="N226" s="33">
        <f t="shared" si="25"/>
        <v>699.38725826302118</v>
      </c>
      <c r="O226" s="35">
        <f t="shared" si="26"/>
        <v>-4.1335974035692971</v>
      </c>
    </row>
    <row r="227" spans="1:15" x14ac:dyDescent="0.2">
      <c r="A227" s="2">
        <v>43790</v>
      </c>
      <c r="B227" s="10">
        <v>65.502499999999998</v>
      </c>
      <c r="C227" s="7">
        <v>1734.71</v>
      </c>
      <c r="D227" s="5">
        <v>197.93</v>
      </c>
      <c r="F227" s="11">
        <f t="shared" si="21"/>
        <v>-4.4834530187317411E-3</v>
      </c>
      <c r="G227" s="8">
        <f t="shared" si="21"/>
        <v>-6.1986903691142155E-3</v>
      </c>
      <c r="H227" s="37">
        <f t="shared" si="21"/>
        <v>2.1264746088806435E-3</v>
      </c>
      <c r="J227" s="44">
        <f t="shared" si="22"/>
        <v>27.244410377767384</v>
      </c>
      <c r="K227" s="45">
        <f t="shared" si="23"/>
        <v>623.55118335985571</v>
      </c>
      <c r="L227" s="14">
        <f t="shared" si="24"/>
        <v>44.458067121828783</v>
      </c>
      <c r="M227" s="33"/>
      <c r="N227" s="33">
        <f t="shared" si="25"/>
        <v>695.25366085945188</v>
      </c>
      <c r="O227" s="35">
        <f t="shared" si="26"/>
        <v>3.9176701463079553</v>
      </c>
    </row>
    <row r="228" spans="1:15" x14ac:dyDescent="0.2">
      <c r="A228" s="2">
        <v>43789</v>
      </c>
      <c r="B228" s="10">
        <v>65.797499999999999</v>
      </c>
      <c r="C228" s="7">
        <v>1745.53</v>
      </c>
      <c r="D228" s="5">
        <v>197.51</v>
      </c>
      <c r="F228" s="11">
        <f t="shared" si="21"/>
        <v>-1.164144353899892E-2</v>
      </c>
      <c r="G228" s="8">
        <f t="shared" si="21"/>
        <v>-4.1419679482425113E-3</v>
      </c>
      <c r="H228" s="37">
        <f t="shared" si="21"/>
        <v>-9.0808749749147211E-3</v>
      </c>
      <c r="J228" s="44">
        <f t="shared" si="22"/>
        <v>27.367109527592831</v>
      </c>
      <c r="K228" s="45">
        <f t="shared" si="23"/>
        <v>627.44049269914217</v>
      </c>
      <c r="L228" s="14">
        <f t="shared" si="24"/>
        <v>44.363728779024925</v>
      </c>
      <c r="M228" s="33"/>
      <c r="N228" s="33">
        <f t="shared" si="25"/>
        <v>699.17133100575984</v>
      </c>
      <c r="O228" s="35">
        <f t="shared" si="26"/>
        <v>3.3385460450164146</v>
      </c>
    </row>
    <row r="229" spans="1:15" x14ac:dyDescent="0.2">
      <c r="A229" s="2">
        <v>43788</v>
      </c>
      <c r="B229" s="10">
        <v>66.572500000000005</v>
      </c>
      <c r="C229" s="7">
        <v>1752.79</v>
      </c>
      <c r="D229" s="5">
        <v>199.32</v>
      </c>
      <c r="F229" s="11">
        <f t="shared" si="21"/>
        <v>-3.0325720703856317E-3</v>
      </c>
      <c r="G229" s="8">
        <f t="shared" si="21"/>
        <v>1.4835694681402937E-4</v>
      </c>
      <c r="H229" s="37">
        <f t="shared" si="21"/>
        <v>9.726443768996897E-3</v>
      </c>
      <c r="J229" s="44">
        <f t="shared" si="22"/>
        <v>27.689454751710535</v>
      </c>
      <c r="K229" s="45">
        <f t="shared" si="23"/>
        <v>630.05014018557654</v>
      </c>
      <c r="L229" s="14">
        <f t="shared" si="24"/>
        <v>44.770282113489181</v>
      </c>
      <c r="M229" s="33"/>
      <c r="N229" s="33">
        <f t="shared" si="25"/>
        <v>702.50987705077625</v>
      </c>
      <c r="O229" s="35">
        <f t="shared" si="26"/>
        <v>-0.44049375801023416</v>
      </c>
    </row>
    <row r="230" spans="1:15" x14ac:dyDescent="0.2">
      <c r="A230" s="2">
        <v>43787</v>
      </c>
      <c r="B230" s="10">
        <v>66.775000000000006</v>
      </c>
      <c r="C230" s="7">
        <v>1752.53</v>
      </c>
      <c r="D230" s="5">
        <v>197.4</v>
      </c>
      <c r="F230" s="11">
        <f t="shared" si="21"/>
        <v>5.0421432871765193E-3</v>
      </c>
      <c r="G230" s="8">
        <f t="shared" si="21"/>
        <v>7.496450108939956E-3</v>
      </c>
      <c r="H230" s="37">
        <f t="shared" si="21"/>
        <v>1.1788826242952391E-2</v>
      </c>
      <c r="J230" s="44">
        <f t="shared" si="22"/>
        <v>27.773680439302577</v>
      </c>
      <c r="K230" s="45">
        <f t="shared" si="23"/>
        <v>629.95668173564911</v>
      </c>
      <c r="L230" s="14">
        <f t="shared" si="24"/>
        <v>44.33902111781439</v>
      </c>
      <c r="M230" s="33"/>
      <c r="N230" s="33">
        <f t="shared" si="25"/>
        <v>702.06938329276602</v>
      </c>
      <c r="O230" s="35">
        <f t="shared" si="26"/>
        <v>-5.343251776521015</v>
      </c>
    </row>
    <row r="231" spans="1:15" x14ac:dyDescent="0.2">
      <c r="A231" s="2">
        <v>43784</v>
      </c>
      <c r="B231" s="10">
        <v>66.44</v>
      </c>
      <c r="C231" s="7">
        <v>1739.49</v>
      </c>
      <c r="D231" s="5">
        <v>195.1</v>
      </c>
      <c r="F231" s="11">
        <f t="shared" si="21"/>
        <v>1.1879378617118507E-2</v>
      </c>
      <c r="G231" s="8">
        <f t="shared" si="21"/>
        <v>-8.611649378775732E-3</v>
      </c>
      <c r="H231" s="37">
        <f t="shared" si="21"/>
        <v>1.0095780481491011E-2</v>
      </c>
      <c r="J231" s="44">
        <f t="shared" si="22"/>
        <v>27.634344116619442</v>
      </c>
      <c r="K231" s="45">
        <f t="shared" si="23"/>
        <v>625.26938101621329</v>
      </c>
      <c r="L231" s="14">
        <f t="shared" si="24"/>
        <v>43.822406383412293</v>
      </c>
      <c r="M231" s="33"/>
      <c r="N231" s="33">
        <f t="shared" si="25"/>
        <v>696.726131516245</v>
      </c>
      <c r="O231" s="35">
        <f t="shared" si="26"/>
        <v>4.6689494436315044</v>
      </c>
    </row>
    <row r="232" spans="1:15" x14ac:dyDescent="0.2">
      <c r="A232" s="2">
        <v>43783</v>
      </c>
      <c r="B232" s="10">
        <v>65.66</v>
      </c>
      <c r="C232" s="7">
        <v>1754.6</v>
      </c>
      <c r="D232" s="5">
        <v>193.15</v>
      </c>
      <c r="F232" s="11">
        <f t="shared" si="21"/>
        <v>-6.9194993761108664E-3</v>
      </c>
      <c r="G232" s="8">
        <f t="shared" si="21"/>
        <v>8.4991814546720357E-4</v>
      </c>
      <c r="H232" s="37">
        <f t="shared" si="21"/>
        <v>-2.0705005435059807E-4</v>
      </c>
      <c r="J232" s="44">
        <f t="shared" si="22"/>
        <v>27.309919245894527</v>
      </c>
      <c r="K232" s="45">
        <f t="shared" si="23"/>
        <v>630.70075477930186</v>
      </c>
      <c r="L232" s="14">
        <f t="shared" si="24"/>
        <v>43.384406934680086</v>
      </c>
      <c r="M232" s="33"/>
      <c r="N232" s="33">
        <f t="shared" si="25"/>
        <v>701.39508095987651</v>
      </c>
      <c r="O232" s="35">
        <f t="shared" si="26"/>
        <v>-0.33631654056296156</v>
      </c>
    </row>
    <row r="233" spans="1:15" x14ac:dyDescent="0.2">
      <c r="A233" s="2">
        <v>43782</v>
      </c>
      <c r="B233" s="10">
        <v>66.117500000000007</v>
      </c>
      <c r="C233" s="7">
        <v>1753.11</v>
      </c>
      <c r="D233" s="5">
        <v>193.19</v>
      </c>
      <c r="F233" s="11">
        <f t="shared" si="21"/>
        <v>9.5816155138190862E-3</v>
      </c>
      <c r="G233" s="8">
        <f t="shared" si="21"/>
        <v>-1.399887514060748E-2</v>
      </c>
      <c r="H233" s="37">
        <f t="shared" si="21"/>
        <v>-6.5819920810407835E-3</v>
      </c>
      <c r="J233" s="44">
        <f t="shared" si="22"/>
        <v>27.500206910454335</v>
      </c>
      <c r="K233" s="45">
        <f t="shared" si="23"/>
        <v>630.16516597010252</v>
      </c>
      <c r="L233" s="14">
        <f t="shared" si="24"/>
        <v>43.393391538756646</v>
      </c>
      <c r="M233" s="33"/>
      <c r="N233" s="33">
        <f t="shared" si="25"/>
        <v>701.05876441931355</v>
      </c>
      <c r="O233" s="35">
        <f t="shared" si="26"/>
        <v>8.973360983910311</v>
      </c>
    </row>
    <row r="234" spans="1:15" x14ac:dyDescent="0.2">
      <c r="A234" s="2">
        <v>43781</v>
      </c>
      <c r="B234" s="10">
        <v>65.489999999999995</v>
      </c>
      <c r="C234" s="7">
        <v>1778</v>
      </c>
      <c r="D234" s="5">
        <v>194.47</v>
      </c>
      <c r="F234" s="11">
        <f t="shared" si="21"/>
        <v>-9.1533180778035511E-4</v>
      </c>
      <c r="G234" s="8">
        <f t="shared" si="21"/>
        <v>3.584229390680952E-3</v>
      </c>
      <c r="H234" s="37">
        <f t="shared" si="21"/>
        <v>2.5631559516903036E-2</v>
      </c>
      <c r="J234" s="44">
        <f t="shared" si="22"/>
        <v>27.239211261249352</v>
      </c>
      <c r="K234" s="45">
        <f t="shared" si="23"/>
        <v>639.11201527276796</v>
      </c>
      <c r="L234" s="14">
        <f t="shared" si="24"/>
        <v>43.680898869206509</v>
      </c>
      <c r="M234" s="33"/>
      <c r="N234" s="33">
        <f t="shared" si="25"/>
        <v>710.03212540322386</v>
      </c>
      <c r="O234" s="35">
        <f t="shared" si="26"/>
        <v>-3.3492165477036906</v>
      </c>
    </row>
    <row r="235" spans="1:15" x14ac:dyDescent="0.2">
      <c r="A235" s="2">
        <v>43780</v>
      </c>
      <c r="B235" s="10">
        <v>65.55</v>
      </c>
      <c r="C235" s="7">
        <v>1771.65</v>
      </c>
      <c r="D235" s="5">
        <v>189.61</v>
      </c>
      <c r="F235" s="11">
        <f t="shared" si="21"/>
        <v>7.9188129468747686E-3</v>
      </c>
      <c r="G235" s="8">
        <f t="shared" si="21"/>
        <v>-7.9680605639796728E-3</v>
      </c>
      <c r="H235" s="37">
        <f t="shared" si="21"/>
        <v>-6.4451896876964463E-3</v>
      </c>
      <c r="J235" s="44">
        <f t="shared" si="22"/>
        <v>27.264167020535886</v>
      </c>
      <c r="K235" s="45">
        <f t="shared" si="23"/>
        <v>636.82947236107964</v>
      </c>
      <c r="L235" s="14">
        <f t="shared" si="24"/>
        <v>42.589269473904693</v>
      </c>
      <c r="M235" s="33"/>
      <c r="N235" s="33">
        <f t="shared" si="25"/>
        <v>706.68290885552017</v>
      </c>
      <c r="O235" s="35">
        <f t="shared" si="26"/>
        <v>5.1771258304532921</v>
      </c>
    </row>
    <row r="236" spans="1:15" x14ac:dyDescent="0.2">
      <c r="A236" s="2">
        <v>43777</v>
      </c>
      <c r="B236" s="10">
        <v>65.034999999999997</v>
      </c>
      <c r="C236" s="7">
        <v>1785.88</v>
      </c>
      <c r="D236" s="5">
        <v>190.84</v>
      </c>
      <c r="F236" s="11">
        <f t="shared" si="21"/>
        <v>2.7367690706548184E-3</v>
      </c>
      <c r="G236" s="8">
        <f t="shared" si="21"/>
        <v>-1.2973940275136653E-3</v>
      </c>
      <c r="H236" s="37">
        <f t="shared" si="21"/>
        <v>2.2056506669468332E-3</v>
      </c>
      <c r="J236" s="44">
        <f t="shared" si="22"/>
        <v>27.049963419993155</v>
      </c>
      <c r="K236" s="45">
        <f t="shared" si="23"/>
        <v>641.94452521672156</v>
      </c>
      <c r="L236" s="14">
        <f t="shared" si="24"/>
        <v>42.865546049258853</v>
      </c>
      <c r="M236" s="33"/>
      <c r="N236" s="33">
        <f t="shared" si="25"/>
        <v>711.86003468597346</v>
      </c>
      <c r="O236" s="35">
        <f t="shared" si="26"/>
        <v>0.66577114045401231</v>
      </c>
    </row>
    <row r="237" spans="1:15" x14ac:dyDescent="0.2">
      <c r="A237" s="2">
        <v>43776</v>
      </c>
      <c r="B237" s="10">
        <v>64.857500000000002</v>
      </c>
      <c r="C237" s="7">
        <v>1788.2</v>
      </c>
      <c r="D237" s="5">
        <v>190.42</v>
      </c>
      <c r="F237" s="11">
        <f t="shared" si="21"/>
        <v>8.5134504742652682E-3</v>
      </c>
      <c r="G237" s="8">
        <f t="shared" si="21"/>
        <v>-4.2154618909993691E-3</v>
      </c>
      <c r="H237" s="37">
        <f t="shared" si="21"/>
        <v>-5.8992430174890304E-3</v>
      </c>
      <c r="J237" s="44">
        <f t="shared" si="22"/>
        <v>26.97613596543717</v>
      </c>
      <c r="K237" s="45">
        <f t="shared" si="23"/>
        <v>642.7784621545353</v>
      </c>
      <c r="L237" s="14">
        <f t="shared" si="24"/>
        <v>42.771207706454994</v>
      </c>
      <c r="M237" s="33"/>
      <c r="N237" s="33">
        <f t="shared" si="25"/>
        <v>712.52580582642747</v>
      </c>
      <c r="O237" s="35">
        <f t="shared" si="26"/>
        <v>2.7471724768670356</v>
      </c>
    </row>
    <row r="238" spans="1:15" x14ac:dyDescent="0.2">
      <c r="A238" s="2">
        <v>43775</v>
      </c>
      <c r="B238" s="10">
        <v>64.31</v>
      </c>
      <c r="C238" s="7">
        <v>1795.77</v>
      </c>
      <c r="D238" s="5">
        <v>191.55</v>
      </c>
      <c r="F238" s="11">
        <f t="shared" si="21"/>
        <v>4.2779916773621763E-4</v>
      </c>
      <c r="G238" s="8">
        <f t="shared" si="21"/>
        <v>-3.2968679754233781E-3</v>
      </c>
      <c r="H238" s="37">
        <f t="shared" si="21"/>
        <v>-1.4254837381638441E-2</v>
      </c>
      <c r="J238" s="44">
        <f t="shared" si="22"/>
        <v>26.748414661947567</v>
      </c>
      <c r="K238" s="45">
        <f t="shared" si="23"/>
        <v>645.49954086972923</v>
      </c>
      <c r="L238" s="14">
        <f t="shared" si="24"/>
        <v>43.025022771617763</v>
      </c>
      <c r="M238" s="33"/>
      <c r="N238" s="33">
        <f t="shared" si="25"/>
        <v>715.27297830329451</v>
      </c>
      <c r="O238" s="35">
        <f t="shared" si="26"/>
        <v>2.7459119012265774</v>
      </c>
    </row>
    <row r="239" spans="1:15" x14ac:dyDescent="0.2">
      <c r="A239" s="2">
        <v>43774</v>
      </c>
      <c r="B239" s="10">
        <v>64.282499999999999</v>
      </c>
      <c r="C239" s="7">
        <v>1801.71</v>
      </c>
      <c r="D239" s="5">
        <v>194.32</v>
      </c>
      <c r="F239" s="11">
        <f t="shared" si="21"/>
        <v>-1.4368932038835128E-3</v>
      </c>
      <c r="G239" s="8">
        <f t="shared" si="21"/>
        <v>-1.6346569436902494E-3</v>
      </c>
      <c r="H239" s="37">
        <f t="shared" si="21"/>
        <v>-2.0542317173377449E-3</v>
      </c>
      <c r="J239" s="44">
        <f t="shared" si="22"/>
        <v>26.736976605607904</v>
      </c>
      <c r="K239" s="45">
        <f t="shared" si="23"/>
        <v>647.63470699499373</v>
      </c>
      <c r="L239" s="14">
        <f t="shared" si="24"/>
        <v>43.647206603919415</v>
      </c>
      <c r="M239" s="33"/>
      <c r="N239" s="33">
        <f t="shared" si="25"/>
        <v>718.01889020452109</v>
      </c>
      <c r="O239" s="35">
        <f t="shared" si="26"/>
        <v>1.1887134540984334</v>
      </c>
    </row>
    <row r="240" spans="1:15" x14ac:dyDescent="0.2">
      <c r="A240" s="2">
        <v>43773</v>
      </c>
      <c r="B240" s="10">
        <v>64.375</v>
      </c>
      <c r="C240" s="7">
        <v>1804.66</v>
      </c>
      <c r="D240" s="5">
        <v>194.72</v>
      </c>
      <c r="F240" s="11">
        <f t="shared" si="21"/>
        <v>6.5671175044953751E-3</v>
      </c>
      <c r="G240" s="8">
        <f t="shared" si="21"/>
        <v>7.379538248559833E-3</v>
      </c>
      <c r="H240" s="37">
        <f t="shared" si="21"/>
        <v>5.6812312777605326E-3</v>
      </c>
      <c r="J240" s="44">
        <f t="shared" si="22"/>
        <v>26.775450067841309</v>
      </c>
      <c r="K240" s="45">
        <f t="shared" si="23"/>
        <v>648.69510094609313</v>
      </c>
      <c r="L240" s="14">
        <f t="shared" si="24"/>
        <v>43.737052644684994</v>
      </c>
      <c r="M240" s="33"/>
      <c r="N240" s="33">
        <f t="shared" si="25"/>
        <v>719.20760365861952</v>
      </c>
      <c r="O240" s="35">
        <f t="shared" si="26"/>
        <v>-5.1737696503429333</v>
      </c>
    </row>
    <row r="241" spans="1:15" x14ac:dyDescent="0.2">
      <c r="A241" s="2">
        <v>43770</v>
      </c>
      <c r="B241" s="10">
        <v>63.954999999999998</v>
      </c>
      <c r="C241" s="7">
        <v>1791.44</v>
      </c>
      <c r="D241" s="5">
        <v>193.62</v>
      </c>
      <c r="F241" s="11">
        <f t="shared" si="21"/>
        <v>2.8380768612317104E-2</v>
      </c>
      <c r="G241" s="8">
        <f t="shared" si="21"/>
        <v>8.3189805590264728E-3</v>
      </c>
      <c r="H241" s="37">
        <f t="shared" si="21"/>
        <v>1.0279154709105133E-2</v>
      </c>
      <c r="J241" s="44">
        <f t="shared" si="22"/>
        <v>26.600759752835586</v>
      </c>
      <c r="K241" s="45">
        <f t="shared" si="23"/>
        <v>643.94309822286141</v>
      </c>
      <c r="L241" s="14">
        <f t="shared" si="24"/>
        <v>43.489976032579648</v>
      </c>
      <c r="M241" s="33"/>
      <c r="N241" s="33">
        <f t="shared" si="25"/>
        <v>714.03383400827659</v>
      </c>
      <c r="O241" s="35">
        <f t="shared" si="26"/>
        <v>-6.4893604259120821</v>
      </c>
    </row>
    <row r="242" spans="1:15" x14ac:dyDescent="0.2">
      <c r="A242" s="2">
        <v>43769</v>
      </c>
      <c r="B242" s="10">
        <v>62.19</v>
      </c>
      <c r="C242" s="7">
        <v>1776.66</v>
      </c>
      <c r="D242" s="5">
        <v>191.65</v>
      </c>
      <c r="F242" s="11">
        <f t="shared" si="21"/>
        <v>2.2609553564087809E-2</v>
      </c>
      <c r="G242" s="8">
        <f t="shared" si="21"/>
        <v>-1.8707970269495487E-3</v>
      </c>
      <c r="H242" s="37">
        <f t="shared" si="21"/>
        <v>1.8061088977423669E-2</v>
      </c>
      <c r="J242" s="44">
        <f t="shared" si="22"/>
        <v>25.866644500490111</v>
      </c>
      <c r="K242" s="45">
        <f t="shared" si="23"/>
        <v>638.63034480006525</v>
      </c>
      <c r="L242" s="14">
        <f t="shared" si="24"/>
        <v>43.047484281809162</v>
      </c>
      <c r="M242" s="33"/>
      <c r="N242" s="33">
        <f t="shared" si="25"/>
        <v>707.5444735823645</v>
      </c>
      <c r="O242" s="35">
        <f t="shared" si="26"/>
        <v>-0.13860709326638698</v>
      </c>
    </row>
    <row r="243" spans="1:15" x14ac:dyDescent="0.2">
      <c r="A243" s="2">
        <v>43768</v>
      </c>
      <c r="B243" s="10">
        <v>60.814999999999998</v>
      </c>
      <c r="C243" s="7">
        <v>1779.99</v>
      </c>
      <c r="D243" s="5">
        <v>188.25</v>
      </c>
      <c r="F243" s="11">
        <f t="shared" si="21"/>
        <v>-1.2330963048214533E-4</v>
      </c>
      <c r="G243" s="8">
        <f t="shared" si="21"/>
        <v>9.8030872917269276E-3</v>
      </c>
      <c r="H243" s="37">
        <f t="shared" si="21"/>
        <v>-5.5992816016058435E-3</v>
      </c>
      <c r="J243" s="44">
        <f t="shared" si="22"/>
        <v>25.294741683507091</v>
      </c>
      <c r="K243" s="45">
        <f t="shared" si="23"/>
        <v>639.8273318702893</v>
      </c>
      <c r="L243" s="14">
        <f t="shared" si="24"/>
        <v>42.283792935301719</v>
      </c>
      <c r="M243" s="33"/>
      <c r="N243" s="33">
        <f t="shared" si="25"/>
        <v>707.40586648909812</v>
      </c>
      <c r="O243" s="35">
        <f t="shared" si="26"/>
        <v>-5.9701808864662098</v>
      </c>
    </row>
    <row r="244" spans="1:15" x14ac:dyDescent="0.2">
      <c r="A244" s="2">
        <v>43767</v>
      </c>
      <c r="B244" s="10">
        <v>60.822499999999998</v>
      </c>
      <c r="C244" s="7">
        <v>1762.71</v>
      </c>
      <c r="D244" s="5">
        <v>189.31</v>
      </c>
      <c r="F244" s="11">
        <f t="shared" si="21"/>
        <v>-2.3127885966673437E-2</v>
      </c>
      <c r="G244" s="8">
        <f t="shared" si="21"/>
        <v>-8.0862988723073188E-3</v>
      </c>
      <c r="H244" s="37">
        <f t="shared" si="21"/>
        <v>-4.751847940866072E-4</v>
      </c>
      <c r="J244" s="44">
        <f t="shared" si="22"/>
        <v>25.297861153417909</v>
      </c>
      <c r="K244" s="45">
        <f t="shared" si="23"/>
        <v>633.61593950588349</v>
      </c>
      <c r="L244" s="14">
        <f t="shared" si="24"/>
        <v>42.521884943330505</v>
      </c>
      <c r="M244" s="33"/>
      <c r="N244" s="33">
        <f t="shared" si="25"/>
        <v>701.43568560263191</v>
      </c>
      <c r="O244" s="35">
        <f t="shared" si="26"/>
        <v>5.7845302184210823</v>
      </c>
    </row>
    <row r="245" spans="1:15" x14ac:dyDescent="0.2">
      <c r="A245" s="2">
        <v>43766</v>
      </c>
      <c r="B245" s="10">
        <v>62.262500000000003</v>
      </c>
      <c r="C245" s="7">
        <v>1777.08</v>
      </c>
      <c r="D245" s="5">
        <v>189.4</v>
      </c>
      <c r="F245" s="11">
        <f t="shared" si="21"/>
        <v>1.0017033011598665E-2</v>
      </c>
      <c r="G245" s="8">
        <f t="shared" si="21"/>
        <v>8.9421062492548251E-3</v>
      </c>
      <c r="H245" s="37">
        <f t="shared" si="21"/>
        <v>8.0366171696206259E-3</v>
      </c>
      <c r="J245" s="44">
        <f t="shared" si="22"/>
        <v>25.896799376294673</v>
      </c>
      <c r="K245" s="45">
        <f t="shared" si="23"/>
        <v>638.7813161422556</v>
      </c>
      <c r="L245" s="14">
        <f t="shared" si="24"/>
        <v>42.542100302502767</v>
      </c>
      <c r="M245" s="33"/>
      <c r="N245" s="33">
        <f t="shared" si="25"/>
        <v>707.22021582105299</v>
      </c>
      <c r="O245" s="35">
        <f t="shared" si="26"/>
        <v>-6.2574304920212853</v>
      </c>
    </row>
    <row r="246" spans="1:15" x14ac:dyDescent="0.2">
      <c r="A246" s="2">
        <v>43763</v>
      </c>
      <c r="B246" s="10">
        <v>61.645000000000003</v>
      </c>
      <c r="C246" s="7">
        <v>1761.33</v>
      </c>
      <c r="D246" s="5">
        <v>187.89</v>
      </c>
      <c r="F246" s="11">
        <f t="shared" si="21"/>
        <v>1.2316282124969208E-2</v>
      </c>
      <c r="G246" s="8">
        <f t="shared" si="21"/>
        <v>-1.0922180168240909E-2</v>
      </c>
      <c r="H246" s="37">
        <f t="shared" si="21"/>
        <v>8.1017276531816229E-3</v>
      </c>
      <c r="J246" s="44">
        <f t="shared" si="22"/>
        <v>25.639963020304116</v>
      </c>
      <c r="K246" s="45">
        <f t="shared" si="23"/>
        <v>633.11989081011495</v>
      </c>
      <c r="L246" s="14">
        <f t="shared" si="24"/>
        <v>42.202931498612692</v>
      </c>
      <c r="M246" s="33"/>
      <c r="N246" s="33">
        <f t="shared" si="25"/>
        <v>700.9627853290317</v>
      </c>
      <c r="O246" s="35">
        <f t="shared" si="26"/>
        <v>6.3402951707512329</v>
      </c>
    </row>
    <row r="247" spans="1:15" x14ac:dyDescent="0.2">
      <c r="A247" s="2">
        <v>43762</v>
      </c>
      <c r="B247" s="10">
        <v>60.895000000000003</v>
      </c>
      <c r="C247" s="7">
        <v>1780.78</v>
      </c>
      <c r="D247" s="5">
        <v>186.38</v>
      </c>
      <c r="F247" s="11">
        <f t="shared" si="21"/>
        <v>1.644872111193378E-3</v>
      </c>
      <c r="G247" s="8">
        <f t="shared" si="21"/>
        <v>1.0560842597479187E-2</v>
      </c>
      <c r="H247" s="37">
        <f t="shared" si="21"/>
        <v>1.235562718237925E-3</v>
      </c>
      <c r="J247" s="44">
        <f t="shared" si="22"/>
        <v>25.328016029222471</v>
      </c>
      <c r="K247" s="45">
        <f t="shared" si="23"/>
        <v>640.11130177583789</v>
      </c>
      <c r="L247" s="14">
        <f t="shared" si="24"/>
        <v>41.863762694722624</v>
      </c>
      <c r="M247" s="33"/>
      <c r="N247" s="33">
        <f t="shared" si="25"/>
        <v>707.30308049978294</v>
      </c>
      <c r="O247" s="35">
        <f t="shared" si="26"/>
        <v>-6.7827226869263768</v>
      </c>
    </row>
    <row r="248" spans="1:15" x14ac:dyDescent="0.2">
      <c r="A248" s="2">
        <v>43761</v>
      </c>
      <c r="B248" s="10">
        <v>60.795000000000002</v>
      </c>
      <c r="C248" s="7">
        <v>1762.17</v>
      </c>
      <c r="D248" s="5">
        <v>186.15</v>
      </c>
      <c r="F248" s="11">
        <f t="shared" si="21"/>
        <v>1.3418903150525083E-2</v>
      </c>
      <c r="G248" s="8">
        <f t="shared" si="21"/>
        <v>-2.0161632865726615E-3</v>
      </c>
      <c r="H248" s="37">
        <f t="shared" si="21"/>
        <v>2.0895031260283001E-2</v>
      </c>
      <c r="J248" s="44">
        <f t="shared" si="22"/>
        <v>25.286423097078249</v>
      </c>
      <c r="K248" s="45">
        <f t="shared" si="23"/>
        <v>633.4218334944959</v>
      </c>
      <c r="L248" s="14">
        <f t="shared" si="24"/>
        <v>41.812101221282418</v>
      </c>
      <c r="M248" s="33"/>
      <c r="N248" s="33">
        <f t="shared" si="25"/>
        <v>700.52035781285656</v>
      </c>
      <c r="O248" s="35">
        <f t="shared" si="26"/>
        <v>8.9055210798960616E-2</v>
      </c>
    </row>
    <row r="249" spans="1:15" x14ac:dyDescent="0.2">
      <c r="A249" s="2">
        <v>43760</v>
      </c>
      <c r="B249" s="10">
        <v>59.99</v>
      </c>
      <c r="C249" s="7">
        <v>1765.73</v>
      </c>
      <c r="D249" s="5">
        <v>182.34</v>
      </c>
      <c r="F249" s="11">
        <f t="shared" si="21"/>
        <v>-2.2868072013636979E-3</v>
      </c>
      <c r="G249" s="8">
        <f t="shared" si="21"/>
        <v>-1.1161139298634713E-2</v>
      </c>
      <c r="H249" s="37">
        <f t="shared" si="21"/>
        <v>-3.910202360876891E-2</v>
      </c>
      <c r="J249" s="44">
        <f t="shared" si="22"/>
        <v>24.951599993317284</v>
      </c>
      <c r="K249" s="45">
        <f t="shared" si="23"/>
        <v>634.70149534734799</v>
      </c>
      <c r="L249" s="14">
        <f t="shared" si="24"/>
        <v>40.956317682990253</v>
      </c>
      <c r="M249" s="33"/>
      <c r="N249" s="33">
        <f t="shared" si="25"/>
        <v>700.60941302365552</v>
      </c>
      <c r="O249" s="35">
        <f t="shared" si="26"/>
        <v>8.8877839804117684</v>
      </c>
    </row>
    <row r="250" spans="1:15" x14ac:dyDescent="0.2">
      <c r="A250" s="2">
        <v>43759</v>
      </c>
      <c r="B250" s="10">
        <v>60.127499999999998</v>
      </c>
      <c r="C250" s="7">
        <v>1785.66</v>
      </c>
      <c r="D250" s="5">
        <v>189.76</v>
      </c>
      <c r="F250" s="11">
        <f t="shared" si="21"/>
        <v>1.7342751998646395E-2</v>
      </c>
      <c r="G250" s="8">
        <f t="shared" si="21"/>
        <v>1.60169785662671E-2</v>
      </c>
      <c r="H250" s="37">
        <f t="shared" si="21"/>
        <v>2.1038471885929496E-2</v>
      </c>
      <c r="J250" s="44">
        <f t="shared" si="22"/>
        <v>25.008790275015585</v>
      </c>
      <c r="K250" s="45">
        <f t="shared" si="23"/>
        <v>641.86544498985995</v>
      </c>
      <c r="L250" s="14">
        <f t="shared" si="24"/>
        <v>42.622961739191787</v>
      </c>
      <c r="M250" s="33"/>
      <c r="N250" s="33">
        <f t="shared" si="25"/>
        <v>709.49719700406729</v>
      </c>
      <c r="O250" s="35">
        <f t="shared" si="26"/>
        <v>-11.423247085486196</v>
      </c>
    </row>
    <row r="251" spans="1:15" x14ac:dyDescent="0.2">
      <c r="A251" s="2">
        <v>43756</v>
      </c>
      <c r="B251" s="10">
        <v>59.102499999999999</v>
      </c>
      <c r="C251" s="7">
        <v>1757.51</v>
      </c>
      <c r="D251" s="5">
        <v>185.85</v>
      </c>
      <c r="F251" s="11">
        <f t="shared" si="21"/>
        <v>4.8027881672900183E-3</v>
      </c>
      <c r="G251" s="8">
        <f t="shared" si="21"/>
        <v>-1.6766621164992071E-2</v>
      </c>
      <c r="H251" s="37">
        <f t="shared" si="21"/>
        <v>-2.3845790220074544E-2</v>
      </c>
      <c r="J251" s="44">
        <f t="shared" si="22"/>
        <v>24.582462720537333</v>
      </c>
      <c r="K251" s="45">
        <f t="shared" si="23"/>
        <v>631.74677050733544</v>
      </c>
      <c r="L251" s="14">
        <f t="shared" si="24"/>
        <v>41.744716690708231</v>
      </c>
      <c r="M251" s="33"/>
      <c r="N251" s="33">
        <f t="shared" si="25"/>
        <v>698.07394991858109</v>
      </c>
      <c r="O251" s="35">
        <f t="shared" si="26"/>
        <v>11.675136161398086</v>
      </c>
    </row>
    <row r="252" spans="1:15" x14ac:dyDescent="0.2">
      <c r="A252" s="2">
        <v>43755</v>
      </c>
      <c r="B252" s="10">
        <v>58.82</v>
      </c>
      <c r="C252" s="7">
        <v>1787.48</v>
      </c>
      <c r="D252" s="5">
        <v>190.39</v>
      </c>
      <c r="F252" s="11">
        <f t="shared" si="21"/>
        <v>3.8827494986559568E-3</v>
      </c>
      <c r="G252" s="8">
        <f t="shared" si="21"/>
        <v>5.6542311089606643E-3</v>
      </c>
      <c r="H252" s="37">
        <f t="shared" si="21"/>
        <v>4.4315484041148774E-3</v>
      </c>
      <c r="J252" s="44">
        <f t="shared" si="22"/>
        <v>24.464962687229914</v>
      </c>
      <c r="K252" s="45">
        <f t="shared" si="23"/>
        <v>642.5196541393517</v>
      </c>
      <c r="L252" s="14">
        <f t="shared" si="24"/>
        <v>42.764469253397571</v>
      </c>
      <c r="M252" s="33"/>
      <c r="N252" s="33">
        <f t="shared" si="25"/>
        <v>709.74908607997918</v>
      </c>
      <c r="O252" s="35">
        <f t="shared" si="26"/>
        <v>-3.8958291515064047</v>
      </c>
    </row>
    <row r="253" spans="1:15" x14ac:dyDescent="0.2">
      <c r="A253" s="2">
        <v>43754</v>
      </c>
      <c r="B253" s="10">
        <v>58.592500000000001</v>
      </c>
      <c r="C253" s="7">
        <v>1777.43</v>
      </c>
      <c r="D253" s="5">
        <v>189.55</v>
      </c>
      <c r="F253" s="11">
        <f t="shared" si="21"/>
        <v>-4.0370559238483289E-3</v>
      </c>
      <c r="G253" s="8">
        <f t="shared" si="21"/>
        <v>5.6863832339394777E-3</v>
      </c>
      <c r="H253" s="37">
        <f t="shared" si="21"/>
        <v>3.4940970935466412E-3</v>
      </c>
      <c r="J253" s="44">
        <f t="shared" si="22"/>
        <v>24.370338766601815</v>
      </c>
      <c r="K253" s="45">
        <f t="shared" si="23"/>
        <v>638.90712559408109</v>
      </c>
      <c r="L253" s="14">
        <f t="shared" si="24"/>
        <v>42.575792567789861</v>
      </c>
      <c r="M253" s="33"/>
      <c r="N253" s="33">
        <f t="shared" si="25"/>
        <v>705.85325692847277</v>
      </c>
      <c r="O253" s="35">
        <f t="shared" si="26"/>
        <v>-3.6619912986914187</v>
      </c>
    </row>
    <row r="254" spans="1:15" x14ac:dyDescent="0.2">
      <c r="A254" s="2">
        <v>43753</v>
      </c>
      <c r="B254" s="10">
        <v>58.83</v>
      </c>
      <c r="C254" s="7">
        <v>1767.38</v>
      </c>
      <c r="D254" s="5">
        <v>188.89</v>
      </c>
      <c r="F254" s="11">
        <f t="shared" si="21"/>
        <v>-2.3317929367872615E-3</v>
      </c>
      <c r="G254" s="8">
        <f t="shared" si="21"/>
        <v>1.7823926101253749E-2</v>
      </c>
      <c r="H254" s="37">
        <f t="shared" si="21"/>
        <v>3.0608904408555137E-2</v>
      </c>
      <c r="J254" s="44">
        <f t="shared" si="22"/>
        <v>24.469121980444335</v>
      </c>
      <c r="K254" s="45">
        <f t="shared" si="23"/>
        <v>635.29459704881037</v>
      </c>
      <c r="L254" s="14">
        <f t="shared" si="24"/>
        <v>42.427546600526647</v>
      </c>
      <c r="M254" s="33"/>
      <c r="N254" s="33">
        <f t="shared" si="25"/>
        <v>702.19126562978136</v>
      </c>
      <c r="O254" s="35">
        <f t="shared" si="26"/>
        <v>-12.328050537166291</v>
      </c>
    </row>
    <row r="255" spans="1:15" x14ac:dyDescent="0.2">
      <c r="A255" s="2">
        <v>43752</v>
      </c>
      <c r="B255" s="10">
        <v>58.967500000000001</v>
      </c>
      <c r="C255" s="7">
        <v>1736.43</v>
      </c>
      <c r="D255" s="5">
        <v>183.28</v>
      </c>
      <c r="F255" s="11">
        <f t="shared" si="21"/>
        <v>-1.4393971466068474E-3</v>
      </c>
      <c r="G255" s="8">
        <f t="shared" si="21"/>
        <v>2.6040463762760351E-3</v>
      </c>
      <c r="H255" s="37">
        <f t="shared" si="21"/>
        <v>-4.9405505184863269E-3</v>
      </c>
      <c r="J255" s="44">
        <f t="shared" si="22"/>
        <v>24.526312262142639</v>
      </c>
      <c r="K255" s="45">
        <f t="shared" si="23"/>
        <v>624.16944695168308</v>
      </c>
      <c r="L255" s="14">
        <f t="shared" si="24"/>
        <v>41.167455878789369</v>
      </c>
      <c r="M255" s="33"/>
      <c r="N255" s="33">
        <f t="shared" si="25"/>
        <v>689.86321509261506</v>
      </c>
      <c r="O255" s="35">
        <f t="shared" si="26"/>
        <v>-1.3813909155994679</v>
      </c>
    </row>
    <row r="256" spans="1:15" x14ac:dyDescent="0.2">
      <c r="A256" s="2">
        <v>43749</v>
      </c>
      <c r="B256" s="10">
        <v>59.052500000000002</v>
      </c>
      <c r="C256" s="7">
        <v>1731.92</v>
      </c>
      <c r="D256" s="5">
        <v>184.19</v>
      </c>
      <c r="F256" s="11">
        <f t="shared" si="21"/>
        <v>2.6598287626580921E-2</v>
      </c>
      <c r="G256" s="8">
        <f t="shared" si="21"/>
        <v>6.7780451792171428E-3</v>
      </c>
      <c r="H256" s="37">
        <f t="shared" si="21"/>
        <v>2.310725990112757E-2</v>
      </c>
      <c r="J256" s="44">
        <f t="shared" si="22"/>
        <v>24.561666254465226</v>
      </c>
      <c r="K256" s="45">
        <f t="shared" si="23"/>
        <v>622.54830230101936</v>
      </c>
      <c r="L256" s="14">
        <f t="shared" si="24"/>
        <v>41.371855621531068</v>
      </c>
      <c r="M256" s="33"/>
      <c r="N256" s="33">
        <f t="shared" si="25"/>
        <v>688.4818241770156</v>
      </c>
      <c r="O256" s="35">
        <f t="shared" si="26"/>
        <v>-5.7620227094358825</v>
      </c>
    </row>
    <row r="257" spans="1:15" x14ac:dyDescent="0.2">
      <c r="A257" s="2">
        <v>43748</v>
      </c>
      <c r="B257" s="10">
        <v>57.522500000000001</v>
      </c>
      <c r="C257" s="7">
        <v>1720.26</v>
      </c>
      <c r="D257" s="5">
        <v>180.03</v>
      </c>
      <c r="F257" s="11">
        <f t="shared" si="21"/>
        <v>1.3478394925780743E-2</v>
      </c>
      <c r="G257" s="8">
        <f t="shared" si="21"/>
        <v>-1.004651594957008E-3</v>
      </c>
      <c r="H257" s="37">
        <f t="shared" si="21"/>
        <v>1.000834028357002E-3</v>
      </c>
      <c r="J257" s="44">
        <f t="shared" si="22"/>
        <v>23.925294392658667</v>
      </c>
      <c r="K257" s="45">
        <f t="shared" si="23"/>
        <v>618.35705027735207</v>
      </c>
      <c r="L257" s="14">
        <f t="shared" si="24"/>
        <v>40.43745679756902</v>
      </c>
      <c r="M257" s="33"/>
      <c r="N257" s="33">
        <f t="shared" si="25"/>
        <v>682.71980146757971</v>
      </c>
      <c r="O257" s="35">
        <f t="shared" si="26"/>
        <v>0.2632414983460194</v>
      </c>
    </row>
    <row r="258" spans="1:15" x14ac:dyDescent="0.2">
      <c r="A258" s="2">
        <v>43747</v>
      </c>
      <c r="B258" s="10">
        <v>56.7575</v>
      </c>
      <c r="C258" s="7">
        <v>1721.99</v>
      </c>
      <c r="D258" s="5">
        <v>179.85</v>
      </c>
      <c r="F258" s="11">
        <f t="shared" si="21"/>
        <v>1.1720142602495523E-2</v>
      </c>
      <c r="G258" s="8">
        <f t="shared" si="21"/>
        <v>9.6627988109128753E-3</v>
      </c>
      <c r="H258" s="37">
        <f t="shared" si="21"/>
        <v>1.181434599156115E-2</v>
      </c>
      <c r="J258" s="44">
        <f t="shared" si="22"/>
        <v>23.607108461755388</v>
      </c>
      <c r="K258" s="45">
        <f t="shared" si="23"/>
        <v>618.97890842494587</v>
      </c>
      <c r="L258" s="14">
        <f t="shared" si="24"/>
        <v>40.39702607922451</v>
      </c>
      <c r="M258" s="33"/>
      <c r="N258" s="33">
        <f t="shared" si="25"/>
        <v>682.98304296592573</v>
      </c>
      <c r="O258" s="35">
        <f t="shared" si="26"/>
        <v>-6.6689931459582112</v>
      </c>
    </row>
    <row r="259" spans="1:15" x14ac:dyDescent="0.2">
      <c r="A259" s="2">
        <v>43746</v>
      </c>
      <c r="B259" s="10">
        <v>56.1</v>
      </c>
      <c r="C259" s="7">
        <v>1705.51</v>
      </c>
      <c r="D259" s="5">
        <v>177.75</v>
      </c>
      <c r="F259" s="11">
        <f t="shared" si="21"/>
        <v>-1.1714965207434144E-2</v>
      </c>
      <c r="G259" s="8">
        <f t="shared" si="21"/>
        <v>-1.5669548555400419E-2</v>
      </c>
      <c r="H259" s="37">
        <f t="shared" si="21"/>
        <v>-1.0741317898486235E-2</v>
      </c>
      <c r="J259" s="44">
        <f t="shared" si="22"/>
        <v>23.333634932907145</v>
      </c>
      <c r="K259" s="45">
        <f t="shared" si="23"/>
        <v>613.05508052185519</v>
      </c>
      <c r="L259" s="14">
        <f t="shared" si="24"/>
        <v>39.92533436520521</v>
      </c>
      <c r="M259" s="33"/>
      <c r="N259" s="33">
        <f t="shared" si="25"/>
        <v>676.31404981996752</v>
      </c>
      <c r="O259" s="35">
        <f t="shared" si="26"/>
        <v>10.469319051333628</v>
      </c>
    </row>
    <row r="260" spans="1:15" x14ac:dyDescent="0.2">
      <c r="A260" s="2">
        <v>43745</v>
      </c>
      <c r="B260" s="10">
        <v>56.765000000000001</v>
      </c>
      <c r="C260" s="7">
        <v>1732.66</v>
      </c>
      <c r="D260" s="5">
        <v>179.68</v>
      </c>
      <c r="F260" s="11">
        <f t="shared" si="21"/>
        <v>2.202546143342204E-4</v>
      </c>
      <c r="G260" s="8">
        <f t="shared" si="21"/>
        <v>-4.0180496076797105E-3</v>
      </c>
      <c r="H260" s="37">
        <f t="shared" si="21"/>
        <v>-4.2671100027707499E-3</v>
      </c>
      <c r="J260" s="44">
        <f t="shared" si="22"/>
        <v>23.610227931666202</v>
      </c>
      <c r="K260" s="45">
        <f t="shared" si="23"/>
        <v>622.81429942773582</v>
      </c>
      <c r="L260" s="14">
        <f t="shared" si="24"/>
        <v>40.358841511899136</v>
      </c>
      <c r="M260" s="33"/>
      <c r="N260" s="33">
        <f t="shared" si="25"/>
        <v>686.78336887130115</v>
      </c>
      <c r="O260" s="35">
        <f t="shared" si="26"/>
        <v>2.6803489926962811</v>
      </c>
    </row>
    <row r="261" spans="1:15" x14ac:dyDescent="0.2">
      <c r="A261" s="2">
        <v>43742</v>
      </c>
      <c r="B261" s="10">
        <v>56.752499999999998</v>
      </c>
      <c r="C261" s="7">
        <v>1739.65</v>
      </c>
      <c r="D261" s="5">
        <v>180.45</v>
      </c>
      <c r="F261" s="11">
        <f t="shared" si="21"/>
        <v>2.8031881170183851E-2</v>
      </c>
      <c r="G261" s="8">
        <f t="shared" si="21"/>
        <v>8.8319550921469349E-3</v>
      </c>
      <c r="H261" s="37">
        <f t="shared" si="21"/>
        <v>5.9649905229122151E-3</v>
      </c>
      <c r="J261" s="44">
        <f t="shared" si="22"/>
        <v>23.605028815148174</v>
      </c>
      <c r="K261" s="45">
        <f t="shared" si="23"/>
        <v>625.32689390847634</v>
      </c>
      <c r="L261" s="14">
        <f t="shared" si="24"/>
        <v>40.531795140372878</v>
      </c>
      <c r="M261" s="33"/>
      <c r="N261" s="33">
        <f t="shared" si="25"/>
        <v>689.46371786399743</v>
      </c>
      <c r="O261" s="35">
        <f t="shared" si="26"/>
        <v>-6.3584972162657323</v>
      </c>
    </row>
    <row r="262" spans="1:15" x14ac:dyDescent="0.2">
      <c r="A262" s="2">
        <v>43741</v>
      </c>
      <c r="B262" s="10">
        <v>55.204999999999998</v>
      </c>
      <c r="C262" s="7">
        <v>1724.42</v>
      </c>
      <c r="D262" s="5">
        <v>179.38</v>
      </c>
      <c r="F262" s="11">
        <f t="shared" ref="F262:H325" si="27">(B262-B263)/B263</f>
        <v>8.4947022287175065E-3</v>
      </c>
      <c r="G262" s="8">
        <f t="shared" si="27"/>
        <v>6.531522329167744E-3</v>
      </c>
      <c r="H262" s="37">
        <f t="shared" si="27"/>
        <v>2.7376861397479961E-2</v>
      </c>
      <c r="J262" s="44">
        <f t="shared" ref="J262:J325" si="28">B262*$T$23</f>
        <v>22.961378190216379</v>
      </c>
      <c r="K262" s="45">
        <f t="shared" ref="K262:K325" si="29">C262*$T$24</f>
        <v>619.85238547619042</v>
      </c>
      <c r="L262" s="14">
        <f t="shared" ref="L262:L325" si="30">D262*$T$25</f>
        <v>40.291456981324949</v>
      </c>
      <c r="M262" s="33"/>
      <c r="N262" s="33">
        <f t="shared" ref="N262:N325" si="31">SUM(J262:L262)</f>
        <v>683.1052206477317</v>
      </c>
      <c r="O262" s="35">
        <f t="shared" ref="O262:O325" si="32">-(N262-N263)</f>
        <v>-5.2893752242639493</v>
      </c>
    </row>
    <row r="263" spans="1:15" x14ac:dyDescent="0.2">
      <c r="A263" s="2">
        <v>43740</v>
      </c>
      <c r="B263" s="10">
        <v>54.74</v>
      </c>
      <c r="C263" s="7">
        <v>1713.23</v>
      </c>
      <c r="D263" s="5">
        <v>174.6</v>
      </c>
      <c r="F263" s="11">
        <f t="shared" si="27"/>
        <v>-2.506790150941714E-2</v>
      </c>
      <c r="G263" s="8">
        <f t="shared" si="27"/>
        <v>-1.2917350848385372E-2</v>
      </c>
      <c r="H263" s="37">
        <f t="shared" si="27"/>
        <v>-6.882429895910403E-3</v>
      </c>
      <c r="J263" s="44">
        <f t="shared" si="28"/>
        <v>22.767971055745761</v>
      </c>
      <c r="K263" s="45">
        <f t="shared" si="29"/>
        <v>615.83007757354574</v>
      </c>
      <c r="L263" s="14">
        <f t="shared" si="30"/>
        <v>39.217796794176252</v>
      </c>
      <c r="M263" s="33"/>
      <c r="N263" s="33">
        <f t="shared" si="31"/>
        <v>677.81584542346775</v>
      </c>
      <c r="O263" s="35">
        <f t="shared" si="32"/>
        <v>8.9161988216010286</v>
      </c>
    </row>
    <row r="264" spans="1:15" x14ac:dyDescent="0.2">
      <c r="A264" s="2">
        <v>43739</v>
      </c>
      <c r="B264" s="10">
        <v>56.147500000000001</v>
      </c>
      <c r="C264" s="7">
        <v>1735.65</v>
      </c>
      <c r="D264" s="5">
        <v>175.81</v>
      </c>
      <c r="F264" s="11">
        <f t="shared" si="27"/>
        <v>2.7682278876635467E-3</v>
      </c>
      <c r="G264" s="8">
        <f t="shared" si="27"/>
        <v>-1.4977735020824288E-4</v>
      </c>
      <c r="H264" s="37">
        <f t="shared" si="27"/>
        <v>-1.2747079964061154E-2</v>
      </c>
      <c r="J264" s="44">
        <f t="shared" si="28"/>
        <v>23.353391575675648</v>
      </c>
      <c r="K264" s="45">
        <f t="shared" si="29"/>
        <v>623.88907160190092</v>
      </c>
      <c r="L264" s="14">
        <f t="shared" si="30"/>
        <v>39.489581067492139</v>
      </c>
      <c r="M264" s="33"/>
      <c r="N264" s="33">
        <f t="shared" si="31"/>
        <v>686.73204424506878</v>
      </c>
      <c r="O264" s="35">
        <f t="shared" si="32"/>
        <v>0.53886568644850286</v>
      </c>
    </row>
    <row r="265" spans="1:15" x14ac:dyDescent="0.2">
      <c r="A265" s="2">
        <v>43738</v>
      </c>
      <c r="B265" s="10">
        <v>55.9925</v>
      </c>
      <c r="C265" s="7">
        <v>1735.91</v>
      </c>
      <c r="D265" s="5">
        <v>178.08</v>
      </c>
      <c r="F265" s="11">
        <f t="shared" si="27"/>
        <v>2.3535325838588823E-2</v>
      </c>
      <c r="G265" s="8">
        <f t="shared" si="27"/>
        <v>6.0621866759396313E-3</v>
      </c>
      <c r="H265" s="37">
        <f t="shared" si="27"/>
        <v>5.5335968379447665E-3</v>
      </c>
      <c r="J265" s="44">
        <f t="shared" si="28"/>
        <v>23.288922530852108</v>
      </c>
      <c r="K265" s="45">
        <f t="shared" si="29"/>
        <v>623.98253005182835</v>
      </c>
      <c r="L265" s="14">
        <f t="shared" si="30"/>
        <v>39.999457348836813</v>
      </c>
      <c r="M265" s="33"/>
      <c r="N265" s="33">
        <f t="shared" si="31"/>
        <v>687.27090993151728</v>
      </c>
      <c r="O265" s="35">
        <f t="shared" si="32"/>
        <v>-4.5155371329271929</v>
      </c>
    </row>
    <row r="266" spans="1:15" x14ac:dyDescent="0.2">
      <c r="A266" s="2">
        <v>43735</v>
      </c>
      <c r="B266" s="10">
        <v>54.704999999999998</v>
      </c>
      <c r="C266" s="7">
        <v>1725.45</v>
      </c>
      <c r="D266" s="5">
        <v>177.1</v>
      </c>
      <c r="F266" s="11">
        <f t="shared" si="27"/>
        <v>-4.8660693983355006E-3</v>
      </c>
      <c r="G266" s="8">
        <f t="shared" si="27"/>
        <v>-8.2708754828029439E-3</v>
      </c>
      <c r="H266" s="37">
        <f t="shared" si="27"/>
        <v>-1.6712009327633219E-2</v>
      </c>
      <c r="J266" s="44">
        <f t="shared" si="28"/>
        <v>22.75341352949528</v>
      </c>
      <c r="K266" s="45">
        <f t="shared" si="29"/>
        <v>620.22262472013358</v>
      </c>
      <c r="L266" s="14">
        <f t="shared" si="30"/>
        <v>39.779334548961138</v>
      </c>
      <c r="M266" s="33"/>
      <c r="N266" s="33">
        <f t="shared" si="31"/>
        <v>682.75537279859009</v>
      </c>
      <c r="O266" s="35">
        <f t="shared" si="32"/>
        <v>5.9599182981518197</v>
      </c>
    </row>
    <row r="267" spans="1:15" x14ac:dyDescent="0.2">
      <c r="A267" s="2">
        <v>43734</v>
      </c>
      <c r="B267" s="10">
        <v>54.972499999999997</v>
      </c>
      <c r="C267" s="7">
        <v>1739.84</v>
      </c>
      <c r="D267" s="5">
        <v>180.11</v>
      </c>
      <c r="F267" s="11">
        <f t="shared" si="27"/>
        <v>-5.1576709044021838E-3</v>
      </c>
      <c r="G267" s="8">
        <f t="shared" si="27"/>
        <v>-1.611124620404563E-2</v>
      </c>
      <c r="H267" s="37">
        <f t="shared" si="27"/>
        <v>-1.471553610503281E-2</v>
      </c>
      <c r="J267" s="44">
        <f t="shared" si="28"/>
        <v>22.864674622981067</v>
      </c>
      <c r="K267" s="45">
        <f t="shared" si="29"/>
        <v>625.39519046803866</v>
      </c>
      <c r="L267" s="14">
        <f t="shared" si="30"/>
        <v>40.455426005722138</v>
      </c>
      <c r="M267" s="33"/>
      <c r="N267" s="33">
        <f t="shared" si="31"/>
        <v>688.71529109674191</v>
      </c>
      <c r="O267" s="35">
        <f t="shared" si="32"/>
        <v>10.963643859342824</v>
      </c>
    </row>
    <row r="268" spans="1:15" x14ac:dyDescent="0.2">
      <c r="A268" s="2">
        <v>43733</v>
      </c>
      <c r="B268" s="10">
        <v>55.2575</v>
      </c>
      <c r="C268" s="7">
        <v>1768.33</v>
      </c>
      <c r="D268" s="5">
        <v>182.8</v>
      </c>
      <c r="F268" s="11">
        <f t="shared" si="27"/>
        <v>1.5389562660786449E-2</v>
      </c>
      <c r="G268" s="8">
        <f t="shared" si="27"/>
        <v>1.5342125963906977E-2</v>
      </c>
      <c r="H268" s="37">
        <f t="shared" si="27"/>
        <v>8.3848190644307714E-3</v>
      </c>
      <c r="J268" s="44">
        <f t="shared" si="28"/>
        <v>22.983214479592096</v>
      </c>
      <c r="K268" s="45">
        <f t="shared" si="29"/>
        <v>635.6360798466219</v>
      </c>
      <c r="L268" s="14">
        <f t="shared" si="30"/>
        <v>41.059640629870671</v>
      </c>
      <c r="M268" s="33"/>
      <c r="N268" s="33">
        <f t="shared" si="31"/>
        <v>699.67893495608473</v>
      </c>
      <c r="O268" s="35">
        <f t="shared" si="32"/>
        <v>-10.294408769540837</v>
      </c>
    </row>
    <row r="269" spans="1:15" x14ac:dyDescent="0.2">
      <c r="A269" s="2">
        <v>43732</v>
      </c>
      <c r="B269" s="10">
        <v>54.42</v>
      </c>
      <c r="C269" s="7">
        <v>1741.61</v>
      </c>
      <c r="D269" s="5">
        <v>181.28</v>
      </c>
      <c r="F269" s="11">
        <f t="shared" si="27"/>
        <v>-4.7549378200438556E-3</v>
      </c>
      <c r="G269" s="8">
        <f t="shared" si="27"/>
        <v>-2.4472077521985131E-2</v>
      </c>
      <c r="H269" s="37">
        <f t="shared" si="27"/>
        <v>-2.9654212611069437E-2</v>
      </c>
      <c r="J269" s="44">
        <f t="shared" si="28"/>
        <v>22.634873672884257</v>
      </c>
      <c r="K269" s="45">
        <f t="shared" si="29"/>
        <v>626.03142683869817</v>
      </c>
      <c r="L269" s="14">
        <f t="shared" si="30"/>
        <v>40.71822567496146</v>
      </c>
      <c r="M269" s="33"/>
      <c r="N269" s="33">
        <f t="shared" si="31"/>
        <v>689.38452618654389</v>
      </c>
      <c r="O269" s="35">
        <f t="shared" si="32"/>
        <v>17.057123431748209</v>
      </c>
    </row>
    <row r="270" spans="1:15" x14ac:dyDescent="0.2">
      <c r="A270" s="2">
        <v>43731</v>
      </c>
      <c r="B270" s="10">
        <v>54.68</v>
      </c>
      <c r="C270" s="7">
        <v>1785.3</v>
      </c>
      <c r="D270" s="5">
        <v>186.82</v>
      </c>
      <c r="F270" s="11">
        <f t="shared" si="27"/>
        <v>4.5469159050200211E-3</v>
      </c>
      <c r="G270" s="8">
        <f t="shared" si="27"/>
        <v>-4.9382440807955409E-3</v>
      </c>
      <c r="H270" s="37">
        <f t="shared" si="27"/>
        <v>-1.6374453746117061E-2</v>
      </c>
      <c r="J270" s="44">
        <f t="shared" si="28"/>
        <v>22.743015296459227</v>
      </c>
      <c r="K270" s="45">
        <f t="shared" si="29"/>
        <v>641.73604098226815</v>
      </c>
      <c r="L270" s="14">
        <f t="shared" si="30"/>
        <v>41.962593339564762</v>
      </c>
      <c r="M270" s="33"/>
      <c r="N270" s="33">
        <f t="shared" si="31"/>
        <v>706.4416496182921</v>
      </c>
      <c r="O270" s="35">
        <f t="shared" si="32"/>
        <v>3.7803868689600222</v>
      </c>
    </row>
    <row r="271" spans="1:15" x14ac:dyDescent="0.2">
      <c r="A271" s="2">
        <v>43728</v>
      </c>
      <c r="B271" s="10">
        <v>54.432499999999997</v>
      </c>
      <c r="C271" s="7">
        <v>1794.16</v>
      </c>
      <c r="D271" s="5">
        <v>189.93</v>
      </c>
      <c r="F271" s="11">
        <f t="shared" si="27"/>
        <v>-1.4618030412744469E-2</v>
      </c>
      <c r="G271" s="8">
        <f t="shared" si="27"/>
        <v>-1.5009607466373823E-2</v>
      </c>
      <c r="H271" s="37">
        <f t="shared" si="27"/>
        <v>-1.1044493531081284E-3</v>
      </c>
      <c r="J271" s="44">
        <f t="shared" si="28"/>
        <v>22.640072789402282</v>
      </c>
      <c r="K271" s="45">
        <f t="shared" si="29"/>
        <v>644.92081739133266</v>
      </c>
      <c r="L271" s="14">
        <f t="shared" si="30"/>
        <v>42.661146306517161</v>
      </c>
      <c r="M271" s="33"/>
      <c r="N271" s="33">
        <f t="shared" si="31"/>
        <v>710.22203648725213</v>
      </c>
      <c r="O271" s="35">
        <f t="shared" si="32"/>
        <v>10.210547563909358</v>
      </c>
    </row>
    <row r="272" spans="1:15" x14ac:dyDescent="0.2">
      <c r="A272" s="2">
        <v>43727</v>
      </c>
      <c r="B272" s="10">
        <v>55.24</v>
      </c>
      <c r="C272" s="7">
        <v>1821.5</v>
      </c>
      <c r="D272" s="5">
        <v>190.14</v>
      </c>
      <c r="F272" s="11">
        <f t="shared" si="27"/>
        <v>-8.1249719441576617E-3</v>
      </c>
      <c r="G272" s="8">
        <f t="shared" si="27"/>
        <v>2.2228824843462656E-3</v>
      </c>
      <c r="H272" s="37">
        <f t="shared" si="27"/>
        <v>1.0630381630700543E-2</v>
      </c>
      <c r="J272" s="44">
        <f t="shared" si="28"/>
        <v>22.975935716466857</v>
      </c>
      <c r="K272" s="45">
        <f t="shared" si="29"/>
        <v>654.74833285677551</v>
      </c>
      <c r="L272" s="14">
        <f t="shared" si="30"/>
        <v>42.708315477919086</v>
      </c>
      <c r="M272" s="33"/>
      <c r="N272" s="33">
        <f t="shared" si="31"/>
        <v>720.43258405116148</v>
      </c>
      <c r="O272" s="35">
        <f t="shared" si="32"/>
        <v>-1.7132227155165083</v>
      </c>
    </row>
    <row r="273" spans="1:15" x14ac:dyDescent="0.2">
      <c r="A273" s="2">
        <v>43726</v>
      </c>
      <c r="B273" s="10">
        <v>55.692500000000003</v>
      </c>
      <c r="C273" s="7">
        <v>1817.46</v>
      </c>
      <c r="D273" s="5">
        <v>188.14</v>
      </c>
      <c r="F273" s="11">
        <f t="shared" si="27"/>
        <v>9.3792478477572345E-3</v>
      </c>
      <c r="G273" s="8">
        <f t="shared" si="27"/>
        <v>-2.7927903212531442E-3</v>
      </c>
      <c r="H273" s="37">
        <f t="shared" si="27"/>
        <v>3.190131858782106E-4</v>
      </c>
      <c r="J273" s="44">
        <f t="shared" si="28"/>
        <v>23.164143734419451</v>
      </c>
      <c r="K273" s="45">
        <f t="shared" si="29"/>
        <v>653.29613232713439</v>
      </c>
      <c r="L273" s="14">
        <f t="shared" si="30"/>
        <v>42.259085274091177</v>
      </c>
      <c r="M273" s="33"/>
      <c r="N273" s="33">
        <f t="shared" si="31"/>
        <v>718.71936133564498</v>
      </c>
      <c r="O273" s="35">
        <f t="shared" si="32"/>
        <v>1.6009085551561384</v>
      </c>
    </row>
    <row r="274" spans="1:15" x14ac:dyDescent="0.2">
      <c r="A274" s="2">
        <v>43725</v>
      </c>
      <c r="B274" s="10">
        <v>55.174999999999997</v>
      </c>
      <c r="C274" s="7">
        <v>1822.55</v>
      </c>
      <c r="D274" s="5">
        <v>188.08</v>
      </c>
      <c r="F274" s="11">
        <f t="shared" si="27"/>
        <v>3.638017280582005E-3</v>
      </c>
      <c r="G274" s="8">
        <f t="shared" si="27"/>
        <v>8.1367820161076399E-3</v>
      </c>
      <c r="H274" s="37">
        <f t="shared" si="27"/>
        <v>9.9881860165396495E-3</v>
      </c>
      <c r="J274" s="44">
        <f t="shared" si="28"/>
        <v>22.948900310573112</v>
      </c>
      <c r="K274" s="45">
        <f t="shared" si="29"/>
        <v>655.12576121225163</v>
      </c>
      <c r="L274" s="14">
        <f t="shared" si="30"/>
        <v>42.245608367976345</v>
      </c>
      <c r="M274" s="33"/>
      <c r="N274" s="33">
        <f t="shared" si="31"/>
        <v>720.32026989080111</v>
      </c>
      <c r="O274" s="35">
        <f t="shared" si="32"/>
        <v>-5.788561486279491</v>
      </c>
    </row>
    <row r="275" spans="1:15" x14ac:dyDescent="0.2">
      <c r="A275" s="2">
        <v>43724</v>
      </c>
      <c r="B275" s="10">
        <v>54.975000000000001</v>
      </c>
      <c r="C275" s="7">
        <v>1807.84</v>
      </c>
      <c r="D275" s="5">
        <v>186.22</v>
      </c>
      <c r="F275" s="11">
        <f t="shared" si="27"/>
        <v>5.257142857142883E-3</v>
      </c>
      <c r="G275" s="8">
        <f t="shared" si="27"/>
        <v>-1.7125708134439529E-2</v>
      </c>
      <c r="H275" s="37">
        <f t="shared" si="27"/>
        <v>-5.181900742561028E-3</v>
      </c>
      <c r="J275" s="44">
        <f t="shared" si="28"/>
        <v>22.865714446284674</v>
      </c>
      <c r="K275" s="45">
        <f t="shared" si="29"/>
        <v>649.83816967982057</v>
      </c>
      <c r="L275" s="14">
        <f t="shared" si="30"/>
        <v>41.827824278416394</v>
      </c>
      <c r="M275" s="33"/>
      <c r="N275" s="33">
        <f t="shared" si="31"/>
        <v>714.53170840452162</v>
      </c>
      <c r="O275" s="35">
        <f t="shared" si="32"/>
        <v>11.4211476332232</v>
      </c>
    </row>
    <row r="276" spans="1:15" x14ac:dyDescent="0.2">
      <c r="A276" s="2">
        <v>43721</v>
      </c>
      <c r="B276" s="10">
        <v>54.6875</v>
      </c>
      <c r="C276" s="7">
        <v>1839.34</v>
      </c>
      <c r="D276" s="5">
        <v>187.19</v>
      </c>
      <c r="F276" s="11">
        <f t="shared" si="27"/>
        <v>-1.9431175947442415E-2</v>
      </c>
      <c r="G276" s="8">
        <f t="shared" si="27"/>
        <v>-2.2836375471237758E-3</v>
      </c>
      <c r="H276" s="37">
        <f t="shared" si="27"/>
        <v>-1.4935723049021238E-3</v>
      </c>
      <c r="J276" s="44">
        <f t="shared" si="28"/>
        <v>22.746134766370044</v>
      </c>
      <c r="K276" s="45">
        <f t="shared" si="29"/>
        <v>661.16102034410187</v>
      </c>
      <c r="L276" s="14">
        <f t="shared" si="30"/>
        <v>42.045700927272925</v>
      </c>
      <c r="M276" s="33"/>
      <c r="N276" s="33">
        <f t="shared" si="31"/>
        <v>725.95285603774482</v>
      </c>
      <c r="O276" s="35">
        <f t="shared" si="32"/>
        <v>2.0269428118534734</v>
      </c>
    </row>
    <row r="277" spans="1:15" x14ac:dyDescent="0.2">
      <c r="A277" s="2">
        <v>43720</v>
      </c>
      <c r="B277" s="10">
        <v>55.7712</v>
      </c>
      <c r="C277" s="7">
        <v>1843.55</v>
      </c>
      <c r="D277" s="5">
        <v>187.47</v>
      </c>
      <c r="F277" s="11">
        <f t="shared" si="27"/>
        <v>-2.2594928216825533E-3</v>
      </c>
      <c r="G277" s="8">
        <f t="shared" si="27"/>
        <v>1.1278174866565337E-2</v>
      </c>
      <c r="H277" s="37">
        <f t="shared" si="27"/>
        <v>-5.4114276619449848E-3</v>
      </c>
      <c r="J277" s="44">
        <f t="shared" si="28"/>
        <v>23.196877372016949</v>
      </c>
      <c r="K277" s="45">
        <f t="shared" si="29"/>
        <v>662.67432832177246</v>
      </c>
      <c r="L277" s="14">
        <f t="shared" si="30"/>
        <v>42.108593155808833</v>
      </c>
      <c r="M277" s="33"/>
      <c r="N277" s="33">
        <f t="shared" si="31"/>
        <v>727.9797988495983</v>
      </c>
      <c r="O277" s="35">
        <f t="shared" si="32"/>
        <v>-7.1087673785473271</v>
      </c>
    </row>
    <row r="278" spans="1:15" x14ac:dyDescent="0.2">
      <c r="A278" s="2">
        <v>43719</v>
      </c>
      <c r="B278" s="10">
        <v>55.897500000000001</v>
      </c>
      <c r="C278" s="7">
        <v>1822.99</v>
      </c>
      <c r="D278" s="5">
        <v>188.49</v>
      </c>
      <c r="F278" s="11">
        <f t="shared" si="27"/>
        <v>3.1795108444854704E-2</v>
      </c>
      <c r="G278" s="8">
        <f t="shared" si="27"/>
        <v>1.3402543187498585E-3</v>
      </c>
      <c r="H278" s="37">
        <f t="shared" si="27"/>
        <v>1.2461728527689862E-2</v>
      </c>
      <c r="J278" s="44">
        <f t="shared" si="28"/>
        <v>23.2494092453151</v>
      </c>
      <c r="K278" s="45">
        <f t="shared" si="29"/>
        <v>655.28392166597484</v>
      </c>
      <c r="L278" s="14">
        <f t="shared" si="30"/>
        <v>42.337700559761068</v>
      </c>
      <c r="M278" s="33"/>
      <c r="N278" s="33">
        <f t="shared" si="31"/>
        <v>720.87103147105097</v>
      </c>
      <c r="O278" s="35">
        <f t="shared" si="32"/>
        <v>-2.1146168996355073</v>
      </c>
    </row>
    <row r="279" spans="1:15" x14ac:dyDescent="0.2">
      <c r="A279" s="2">
        <v>43718</v>
      </c>
      <c r="B279" s="10">
        <v>54.174999999999997</v>
      </c>
      <c r="C279" s="7">
        <v>1820.55</v>
      </c>
      <c r="D279" s="5">
        <v>186.17</v>
      </c>
      <c r="F279" s="11">
        <f t="shared" si="27"/>
        <v>1.1813045711350802E-2</v>
      </c>
      <c r="G279" s="8">
        <f t="shared" si="27"/>
        <v>-5.8972888852485625E-3</v>
      </c>
      <c r="H279" s="37">
        <f t="shared" si="27"/>
        <v>-1.3721127357491012E-2</v>
      </c>
      <c r="J279" s="44">
        <f t="shared" si="28"/>
        <v>22.532970989130916</v>
      </c>
      <c r="K279" s="45">
        <f t="shared" si="29"/>
        <v>654.40685005896387</v>
      </c>
      <c r="L279" s="14">
        <f t="shared" si="30"/>
        <v>41.816593523320691</v>
      </c>
      <c r="M279" s="33"/>
      <c r="N279" s="33">
        <f t="shared" si="31"/>
        <v>718.75641457141546</v>
      </c>
      <c r="O279" s="35">
        <f t="shared" si="32"/>
        <v>4.2007980458986367</v>
      </c>
    </row>
    <row r="280" spans="1:15" x14ac:dyDescent="0.2">
      <c r="A280" s="2">
        <v>43717</v>
      </c>
      <c r="B280" s="10">
        <v>53.542499999999997</v>
      </c>
      <c r="C280" s="7">
        <v>1831.35</v>
      </c>
      <c r="D280" s="5">
        <v>188.76</v>
      </c>
      <c r="F280" s="11">
        <f t="shared" si="27"/>
        <v>4.267091812810638E-3</v>
      </c>
      <c r="G280" s="8">
        <f t="shared" si="27"/>
        <v>-1.178068295237049E-3</v>
      </c>
      <c r="H280" s="37">
        <f t="shared" si="27"/>
        <v>6.7736945970450785E-3</v>
      </c>
      <c r="J280" s="44">
        <f t="shared" si="28"/>
        <v>22.269895693318727</v>
      </c>
      <c r="K280" s="45">
        <f t="shared" si="29"/>
        <v>658.28897028671747</v>
      </c>
      <c r="L280" s="14">
        <f t="shared" si="30"/>
        <v>42.398346637277832</v>
      </c>
      <c r="M280" s="33"/>
      <c r="N280" s="33">
        <f t="shared" si="31"/>
        <v>722.9572126173141</v>
      </c>
      <c r="O280" s="35">
        <f t="shared" si="32"/>
        <v>0.39653894549178403</v>
      </c>
    </row>
    <row r="281" spans="1:15" x14ac:dyDescent="0.2">
      <c r="A281" s="2">
        <v>43714</v>
      </c>
      <c r="B281" s="10">
        <v>53.314999999999998</v>
      </c>
      <c r="C281" s="7">
        <v>1833.51</v>
      </c>
      <c r="D281" s="5">
        <v>187.49</v>
      </c>
      <c r="F281" s="11">
        <f t="shared" si="27"/>
        <v>-9.3773443360888189E-5</v>
      </c>
      <c r="G281" s="8">
        <f t="shared" si="27"/>
        <v>-3.9169455430483925E-3</v>
      </c>
      <c r="H281" s="37">
        <f t="shared" si="27"/>
        <v>-1.7862755369303283E-2</v>
      </c>
      <c r="J281" s="44">
        <f t="shared" si="28"/>
        <v>22.175271772690628</v>
      </c>
      <c r="K281" s="45">
        <f t="shared" si="29"/>
        <v>659.06539433226817</v>
      </c>
      <c r="L281" s="14">
        <f t="shared" si="30"/>
        <v>42.113085457847113</v>
      </c>
      <c r="M281" s="33"/>
      <c r="N281" s="33">
        <f t="shared" si="31"/>
        <v>723.35375156280588</v>
      </c>
      <c r="O281" s="35">
        <f t="shared" si="32"/>
        <v>3.3596918517359882</v>
      </c>
    </row>
    <row r="282" spans="1:15" x14ac:dyDescent="0.2">
      <c r="A282" s="2">
        <v>43713</v>
      </c>
      <c r="B282" s="10">
        <v>53.32</v>
      </c>
      <c r="C282" s="7">
        <v>1840.72</v>
      </c>
      <c r="D282" s="5">
        <v>190.9</v>
      </c>
      <c r="F282" s="11">
        <f t="shared" si="27"/>
        <v>1.9551603805153226E-2</v>
      </c>
      <c r="G282" s="8">
        <f t="shared" si="27"/>
        <v>2.2270106963157212E-2</v>
      </c>
      <c r="H282" s="37">
        <f t="shared" si="27"/>
        <v>2.0091909800149726E-2</v>
      </c>
      <c r="J282" s="44">
        <f t="shared" si="28"/>
        <v>22.177351419297842</v>
      </c>
      <c r="K282" s="45">
        <f t="shared" si="29"/>
        <v>661.65706903987041</v>
      </c>
      <c r="L282" s="14">
        <f t="shared" si="30"/>
        <v>42.879022955373692</v>
      </c>
      <c r="M282" s="33"/>
      <c r="N282" s="33">
        <f t="shared" si="31"/>
        <v>726.71344341454187</v>
      </c>
      <c r="O282" s="35">
        <f t="shared" si="32"/>
        <v>-15.684009137789644</v>
      </c>
    </row>
    <row r="283" spans="1:15" x14ac:dyDescent="0.2">
      <c r="A283" s="2">
        <v>43712</v>
      </c>
      <c r="B283" s="10">
        <v>52.297499999999999</v>
      </c>
      <c r="C283" s="7">
        <v>1800.62</v>
      </c>
      <c r="D283" s="5">
        <v>187.14</v>
      </c>
      <c r="F283" s="11">
        <f t="shared" si="27"/>
        <v>1.6966456003889203E-2</v>
      </c>
      <c r="G283" s="8">
        <f t="shared" si="27"/>
        <v>6.022884727126432E-3</v>
      </c>
      <c r="H283" s="37">
        <f t="shared" si="27"/>
        <v>2.6043094467898462E-2</v>
      </c>
      <c r="J283" s="44">
        <f t="shared" si="28"/>
        <v>21.752063688123197</v>
      </c>
      <c r="K283" s="45">
        <f t="shared" si="29"/>
        <v>647.2429004164519</v>
      </c>
      <c r="L283" s="14">
        <f t="shared" si="30"/>
        <v>42.034470172177222</v>
      </c>
      <c r="M283" s="33"/>
      <c r="N283" s="33">
        <f t="shared" si="31"/>
        <v>711.02943427675223</v>
      </c>
      <c r="O283" s="35">
        <f t="shared" si="32"/>
        <v>-5.3047511832702412</v>
      </c>
    </row>
    <row r="284" spans="1:15" x14ac:dyDescent="0.2">
      <c r="A284" s="2">
        <v>43711</v>
      </c>
      <c r="B284" s="10">
        <v>51.424999999999997</v>
      </c>
      <c r="C284" s="7">
        <v>1789.84</v>
      </c>
      <c r="D284" s="5">
        <v>182.39</v>
      </c>
      <c r="F284" s="11">
        <f t="shared" si="27"/>
        <v>-1.4563571907636391E-2</v>
      </c>
      <c r="G284" s="8">
        <f t="shared" si="27"/>
        <v>7.6282588991662143E-3</v>
      </c>
      <c r="H284" s="37">
        <f t="shared" si="27"/>
        <v>-1.76657510637152E-2</v>
      </c>
      <c r="J284" s="44">
        <f t="shared" si="28"/>
        <v>21.389165355164881</v>
      </c>
      <c r="K284" s="45">
        <f t="shared" si="29"/>
        <v>643.36796930023115</v>
      </c>
      <c r="L284" s="14">
        <f t="shared" si="30"/>
        <v>40.967548438085949</v>
      </c>
      <c r="M284" s="33"/>
      <c r="N284" s="33">
        <f t="shared" si="31"/>
        <v>705.72468309348199</v>
      </c>
      <c r="O284" s="35">
        <f t="shared" si="32"/>
        <v>-3.8177792449503158</v>
      </c>
    </row>
    <row r="285" spans="1:15" x14ac:dyDescent="0.2">
      <c r="A285" s="2">
        <v>43710</v>
      </c>
      <c r="B285" s="10">
        <v>52.185000000000002</v>
      </c>
      <c r="C285" s="7">
        <v>1776.29</v>
      </c>
      <c r="D285" s="5">
        <v>185.67</v>
      </c>
      <c r="F285" s="11">
        <f t="shared" si="27"/>
        <v>0</v>
      </c>
      <c r="G285" s="8">
        <f t="shared" si="27"/>
        <v>0</v>
      </c>
      <c r="H285" s="37">
        <f t="shared" si="27"/>
        <v>0</v>
      </c>
      <c r="J285" s="44">
        <f t="shared" si="28"/>
        <v>21.70527163946095</v>
      </c>
      <c r="K285" s="45">
        <f t="shared" si="29"/>
        <v>638.49734623670702</v>
      </c>
      <c r="L285" s="14">
        <f t="shared" si="30"/>
        <v>41.704285972363714</v>
      </c>
      <c r="M285" s="33"/>
      <c r="N285" s="33">
        <f t="shared" si="31"/>
        <v>701.90690384853167</v>
      </c>
      <c r="O285" s="35">
        <f t="shared" si="32"/>
        <v>0</v>
      </c>
    </row>
    <row r="286" spans="1:15" x14ac:dyDescent="0.2">
      <c r="A286" s="2">
        <v>43707</v>
      </c>
      <c r="B286" s="10">
        <v>52.185000000000002</v>
      </c>
      <c r="C286" s="7">
        <v>1776.29</v>
      </c>
      <c r="D286" s="5">
        <v>185.67</v>
      </c>
      <c r="F286" s="11">
        <f t="shared" si="27"/>
        <v>-1.291804219893698E-3</v>
      </c>
      <c r="G286" s="8">
        <f t="shared" si="27"/>
        <v>-5.6594267801165065E-3</v>
      </c>
      <c r="H286" s="37">
        <f t="shared" si="27"/>
        <v>5.3888020692996886E-4</v>
      </c>
      <c r="J286" s="44">
        <f t="shared" si="28"/>
        <v>21.70527163946095</v>
      </c>
      <c r="K286" s="45">
        <f t="shared" si="29"/>
        <v>638.49734623670702</v>
      </c>
      <c r="L286" s="14">
        <f t="shared" si="30"/>
        <v>41.704285972363714</v>
      </c>
      <c r="M286" s="33"/>
      <c r="N286" s="33">
        <f t="shared" si="31"/>
        <v>701.90690384853167</v>
      </c>
      <c r="O286" s="35">
        <f t="shared" si="32"/>
        <v>3.6397095988753563</v>
      </c>
    </row>
    <row r="287" spans="1:15" x14ac:dyDescent="0.2">
      <c r="A287" s="2">
        <v>43706</v>
      </c>
      <c r="B287" s="10">
        <v>52.252499999999998</v>
      </c>
      <c r="C287" s="7">
        <v>1786.4</v>
      </c>
      <c r="D287" s="5">
        <v>185.57</v>
      </c>
      <c r="F287" s="11">
        <f t="shared" si="27"/>
        <v>1.6931834768646865E-2</v>
      </c>
      <c r="G287" s="8">
        <f t="shared" si="27"/>
        <v>1.2554910018421477E-2</v>
      </c>
      <c r="H287" s="37">
        <f t="shared" si="27"/>
        <v>2.0961707746478885E-2</v>
      </c>
      <c r="J287" s="44">
        <f t="shared" si="28"/>
        <v>21.733346868658298</v>
      </c>
      <c r="K287" s="45">
        <f t="shared" si="29"/>
        <v>642.13144211657641</v>
      </c>
      <c r="L287" s="14">
        <f t="shared" si="30"/>
        <v>41.681824462172322</v>
      </c>
      <c r="M287" s="33"/>
      <c r="N287" s="33">
        <f t="shared" si="31"/>
        <v>705.54661344740703</v>
      </c>
      <c r="O287" s="35">
        <f t="shared" si="32"/>
        <v>-9.1795830706082597</v>
      </c>
    </row>
    <row r="288" spans="1:15" x14ac:dyDescent="0.2">
      <c r="A288" s="2">
        <v>43705</v>
      </c>
      <c r="B288" s="10">
        <v>51.3825</v>
      </c>
      <c r="C288" s="7">
        <v>1764.25</v>
      </c>
      <c r="D288" s="5">
        <v>181.76</v>
      </c>
      <c r="F288" s="11">
        <f t="shared" si="27"/>
        <v>6.710423197492185E-3</v>
      </c>
      <c r="G288" s="8">
        <f t="shared" si="27"/>
        <v>1.3735717975060437E-3</v>
      </c>
      <c r="H288" s="37">
        <f t="shared" si="27"/>
        <v>2.5372311086595671E-3</v>
      </c>
      <c r="J288" s="44">
        <f t="shared" si="28"/>
        <v>21.371488359003589</v>
      </c>
      <c r="K288" s="45">
        <f t="shared" si="29"/>
        <v>634.16950109391507</v>
      </c>
      <c r="L288" s="14">
        <f t="shared" si="30"/>
        <v>40.826040923880157</v>
      </c>
      <c r="M288" s="33"/>
      <c r="N288" s="33">
        <f t="shared" si="31"/>
        <v>696.36703037679877</v>
      </c>
      <c r="O288" s="35">
        <f t="shared" si="32"/>
        <v>-1.1156612349524266</v>
      </c>
    </row>
    <row r="289" spans="1:15" x14ac:dyDescent="0.2">
      <c r="A289" s="2">
        <v>43704</v>
      </c>
      <c r="B289" s="10">
        <v>51.04</v>
      </c>
      <c r="C289" s="7">
        <v>1761.83</v>
      </c>
      <c r="D289" s="5">
        <v>181.3</v>
      </c>
      <c r="F289" s="11">
        <f t="shared" si="27"/>
        <v>-1.1283839411109556E-2</v>
      </c>
      <c r="G289" s="8">
        <f t="shared" si="27"/>
        <v>-3.9799419968680368E-3</v>
      </c>
      <c r="H289" s="37">
        <f t="shared" si="27"/>
        <v>5.211798624972265E-3</v>
      </c>
      <c r="J289" s="44">
        <f t="shared" si="28"/>
        <v>21.229032566409636</v>
      </c>
      <c r="K289" s="45">
        <f t="shared" si="29"/>
        <v>633.29961859843695</v>
      </c>
      <c r="L289" s="14">
        <f t="shared" si="30"/>
        <v>40.722717976999746</v>
      </c>
      <c r="M289" s="33"/>
      <c r="N289" s="33">
        <f t="shared" si="31"/>
        <v>695.25136914184634</v>
      </c>
      <c r="O289" s="35">
        <f t="shared" si="32"/>
        <v>2.5617078935136988</v>
      </c>
    </row>
    <row r="290" spans="1:15" x14ac:dyDescent="0.2">
      <c r="A290" s="2">
        <v>43703</v>
      </c>
      <c r="B290" s="10">
        <v>51.622500000000002</v>
      </c>
      <c r="C290" s="7">
        <v>1768.87</v>
      </c>
      <c r="D290" s="5">
        <v>180.36</v>
      </c>
      <c r="F290" s="11">
        <f t="shared" si="27"/>
        <v>1.8999210422424116E-2</v>
      </c>
      <c r="G290" s="8">
        <f t="shared" si="27"/>
        <v>1.1002389090202444E-2</v>
      </c>
      <c r="H290" s="37">
        <f t="shared" si="27"/>
        <v>1.4683544303797546E-2</v>
      </c>
      <c r="J290" s="44">
        <f t="shared" si="28"/>
        <v>21.471311396149716</v>
      </c>
      <c r="K290" s="45">
        <f t="shared" si="29"/>
        <v>635.8301858580096</v>
      </c>
      <c r="L290" s="14">
        <f t="shared" si="30"/>
        <v>40.511579781200631</v>
      </c>
      <c r="M290" s="33"/>
      <c r="N290" s="33">
        <f t="shared" si="31"/>
        <v>697.81307703536004</v>
      </c>
      <c r="O290" s="35">
        <f t="shared" si="32"/>
        <v>-7.9060972382777663</v>
      </c>
    </row>
    <row r="291" spans="1:15" x14ac:dyDescent="0.2">
      <c r="A291" s="2">
        <v>43700</v>
      </c>
      <c r="B291" s="10">
        <v>50.66</v>
      </c>
      <c r="C291" s="7">
        <v>1749.62</v>
      </c>
      <c r="D291" s="5">
        <v>177.75</v>
      </c>
      <c r="F291" s="11">
        <f t="shared" si="27"/>
        <v>-4.622046502871139E-2</v>
      </c>
      <c r="G291" s="8">
        <f t="shared" si="27"/>
        <v>-3.1003544528134704E-2</v>
      </c>
      <c r="H291" s="37">
        <f t="shared" si="27"/>
        <v>-2.3566249176005232E-2</v>
      </c>
      <c r="J291" s="44">
        <f t="shared" si="28"/>
        <v>21.070979424261601</v>
      </c>
      <c r="K291" s="45">
        <f t="shared" si="29"/>
        <v>628.91066600761542</v>
      </c>
      <c r="L291" s="14">
        <f t="shared" si="30"/>
        <v>39.92533436520521</v>
      </c>
      <c r="M291" s="33"/>
      <c r="N291" s="33">
        <f t="shared" si="31"/>
        <v>689.90697979708227</v>
      </c>
      <c r="O291" s="35">
        <f t="shared" si="32"/>
        <v>22.107028451874157</v>
      </c>
    </row>
    <row r="292" spans="1:15" x14ac:dyDescent="0.2">
      <c r="A292" s="2">
        <v>43699</v>
      </c>
      <c r="B292" s="10">
        <v>53.115000000000002</v>
      </c>
      <c r="C292" s="7">
        <v>1805.6</v>
      </c>
      <c r="D292" s="5">
        <v>182.04</v>
      </c>
      <c r="F292" s="11">
        <f t="shared" si="27"/>
        <v>-8.4650112866807006E-4</v>
      </c>
      <c r="G292" s="8">
        <f t="shared" si="27"/>
        <v>-9.8380073922151728E-3</v>
      </c>
      <c r="H292" s="37">
        <f t="shared" si="27"/>
        <v>-8.2266412421684518E-3</v>
      </c>
      <c r="J292" s="44">
        <f t="shared" si="28"/>
        <v>22.092085908402193</v>
      </c>
      <c r="K292" s="45">
        <f t="shared" si="29"/>
        <v>649.03298918813823</v>
      </c>
      <c r="L292" s="14">
        <f t="shared" si="30"/>
        <v>40.888933152416065</v>
      </c>
      <c r="M292" s="33"/>
      <c r="N292" s="33">
        <f t="shared" si="31"/>
        <v>712.01400824895643</v>
      </c>
      <c r="O292" s="35">
        <f t="shared" si="32"/>
        <v>6.8065186683456886</v>
      </c>
    </row>
    <row r="293" spans="1:15" x14ac:dyDescent="0.2">
      <c r="A293" s="2">
        <v>43698</v>
      </c>
      <c r="B293" s="10">
        <v>53.16</v>
      </c>
      <c r="C293" s="7">
        <v>1823.54</v>
      </c>
      <c r="D293" s="5">
        <v>183.55</v>
      </c>
      <c r="F293" s="11">
        <f t="shared" si="27"/>
        <v>1.0838562464346703E-2</v>
      </c>
      <c r="G293" s="8">
        <f t="shared" si="27"/>
        <v>1.230167982324654E-2</v>
      </c>
      <c r="H293" s="37">
        <f t="shared" si="27"/>
        <v>-1.4145041075022628E-3</v>
      </c>
      <c r="J293" s="44">
        <f t="shared" si="28"/>
        <v>22.110802727867089</v>
      </c>
      <c r="K293" s="45">
        <f t="shared" si="29"/>
        <v>655.48162223312897</v>
      </c>
      <c r="L293" s="14">
        <f t="shared" si="30"/>
        <v>41.228101956306141</v>
      </c>
      <c r="M293" s="33"/>
      <c r="N293" s="33">
        <f t="shared" si="31"/>
        <v>718.82052691730212</v>
      </c>
      <c r="O293" s="35">
        <f t="shared" si="32"/>
        <v>-8.144215365151922</v>
      </c>
    </row>
    <row r="294" spans="1:15" x14ac:dyDescent="0.2">
      <c r="A294" s="2">
        <v>43697</v>
      </c>
      <c r="B294" s="10">
        <v>52.59</v>
      </c>
      <c r="C294" s="7">
        <v>1801.38</v>
      </c>
      <c r="D294" s="5">
        <v>183.81</v>
      </c>
      <c r="F294" s="11">
        <f t="shared" si="27"/>
        <v>4.7539814594814962E-5</v>
      </c>
      <c r="G294" s="8">
        <f t="shared" si="27"/>
        <v>-8.1162037750808214E-3</v>
      </c>
      <c r="H294" s="37">
        <f t="shared" si="27"/>
        <v>-1.2676585916098111E-2</v>
      </c>
      <c r="J294" s="44">
        <f t="shared" si="28"/>
        <v>21.873723014645041</v>
      </c>
      <c r="K294" s="45">
        <f t="shared" si="29"/>
        <v>647.51608665470133</v>
      </c>
      <c r="L294" s="14">
        <f t="shared" si="30"/>
        <v>41.286501882803762</v>
      </c>
      <c r="M294" s="33"/>
      <c r="N294" s="33">
        <f t="shared" si="31"/>
        <v>710.6763115521502</v>
      </c>
      <c r="O294" s="35">
        <f t="shared" si="32"/>
        <v>5.8274270169434885</v>
      </c>
    </row>
    <row r="295" spans="1:15" x14ac:dyDescent="0.2">
      <c r="A295" s="2">
        <v>43696</v>
      </c>
      <c r="B295" s="10">
        <v>52.587499999999999</v>
      </c>
      <c r="C295" s="7">
        <v>1816.12</v>
      </c>
      <c r="D295" s="5">
        <v>186.17</v>
      </c>
      <c r="F295" s="11">
        <f t="shared" si="27"/>
        <v>1.8644067796610143E-2</v>
      </c>
      <c r="G295" s="8">
        <f t="shared" si="27"/>
        <v>1.3137562270929423E-2</v>
      </c>
      <c r="H295" s="37">
        <f t="shared" si="27"/>
        <v>1.3445835601524219E-2</v>
      </c>
      <c r="J295" s="44">
        <f t="shared" si="28"/>
        <v>21.872683191341434</v>
      </c>
      <c r="K295" s="45">
        <f t="shared" si="29"/>
        <v>652.81446185443156</v>
      </c>
      <c r="L295" s="14">
        <f t="shared" si="30"/>
        <v>41.816593523320691</v>
      </c>
      <c r="M295" s="33"/>
      <c r="N295" s="33">
        <f t="shared" si="31"/>
        <v>716.50373856909368</v>
      </c>
      <c r="O295" s="35">
        <f t="shared" si="32"/>
        <v>-9.4203101035781174</v>
      </c>
    </row>
    <row r="296" spans="1:15" x14ac:dyDescent="0.2">
      <c r="A296" s="2">
        <v>43693</v>
      </c>
      <c r="B296" s="10">
        <v>51.625</v>
      </c>
      <c r="C296" s="7">
        <v>1792.57</v>
      </c>
      <c r="D296" s="5">
        <v>183.7</v>
      </c>
      <c r="F296" s="11">
        <f t="shared" si="27"/>
        <v>2.3594725884802173E-2</v>
      </c>
      <c r="G296" s="8">
        <f t="shared" si="27"/>
        <v>9.261761592685205E-3</v>
      </c>
      <c r="H296" s="37">
        <f t="shared" si="27"/>
        <v>6.079193822224575E-3</v>
      </c>
      <c r="J296" s="44">
        <f t="shared" si="28"/>
        <v>21.472351219453319</v>
      </c>
      <c r="K296" s="45">
        <f t="shared" si="29"/>
        <v>644.34928302446895</v>
      </c>
      <c r="L296" s="14">
        <f t="shared" si="30"/>
        <v>41.261794221593227</v>
      </c>
      <c r="M296" s="33"/>
      <c r="N296" s="33">
        <f t="shared" si="31"/>
        <v>707.08342846551557</v>
      </c>
      <c r="O296" s="35">
        <f t="shared" si="32"/>
        <v>-6.6573228914321589</v>
      </c>
    </row>
    <row r="297" spans="1:15" x14ac:dyDescent="0.2">
      <c r="A297" s="2">
        <v>43692</v>
      </c>
      <c r="B297" s="10">
        <v>50.435000000000002</v>
      </c>
      <c r="C297" s="7">
        <v>1776.12</v>
      </c>
      <c r="D297" s="5">
        <v>182.59</v>
      </c>
      <c r="F297" s="11">
        <f t="shared" si="27"/>
        <v>-4.9815043156596342E-3</v>
      </c>
      <c r="G297" s="8">
        <f t="shared" si="27"/>
        <v>7.4647184280981155E-3</v>
      </c>
      <c r="H297" s="37">
        <f t="shared" si="27"/>
        <v>1.602581937566076E-2</v>
      </c>
      <c r="J297" s="44">
        <f t="shared" si="28"/>
        <v>20.97739532693711</v>
      </c>
      <c r="K297" s="45">
        <f t="shared" si="29"/>
        <v>638.43623878867754</v>
      </c>
      <c r="L297" s="14">
        <f t="shared" si="30"/>
        <v>41.012471458468738</v>
      </c>
      <c r="M297" s="33"/>
      <c r="N297" s="33">
        <f t="shared" si="31"/>
        <v>700.42610557408341</v>
      </c>
      <c r="O297" s="35">
        <f t="shared" si="32"/>
        <v>-5.2723047284811173</v>
      </c>
    </row>
    <row r="298" spans="1:15" x14ac:dyDescent="0.2">
      <c r="A298" s="2">
        <v>43691</v>
      </c>
      <c r="B298" s="10">
        <v>50.6875</v>
      </c>
      <c r="C298" s="7">
        <v>1762.96</v>
      </c>
      <c r="D298" s="5">
        <v>179.71</v>
      </c>
      <c r="F298" s="11">
        <f t="shared" si="27"/>
        <v>-2.976503804373833E-2</v>
      </c>
      <c r="G298" s="8">
        <f t="shared" si="27"/>
        <v>-3.3645044235175399E-2</v>
      </c>
      <c r="H298" s="37">
        <f t="shared" si="27"/>
        <v>-4.6378349694879181E-2</v>
      </c>
      <c r="J298" s="44">
        <f t="shared" si="28"/>
        <v>21.082417480601261</v>
      </c>
      <c r="K298" s="45">
        <f t="shared" si="29"/>
        <v>633.70580340004449</v>
      </c>
      <c r="L298" s="14">
        <f t="shared" si="30"/>
        <v>40.365579964956559</v>
      </c>
      <c r="M298" s="33"/>
      <c r="N298" s="33">
        <f t="shared" si="31"/>
        <v>695.15380084560229</v>
      </c>
      <c r="O298" s="35">
        <f t="shared" si="32"/>
        <v>24.673289379970242</v>
      </c>
    </row>
    <row r="299" spans="1:15" x14ac:dyDescent="0.2">
      <c r="A299" s="2">
        <v>43690</v>
      </c>
      <c r="B299" s="10">
        <v>52.2425</v>
      </c>
      <c r="C299" s="7">
        <v>1824.34</v>
      </c>
      <c r="D299" s="5">
        <v>188.45</v>
      </c>
      <c r="F299" s="11">
        <f t="shared" si="27"/>
        <v>4.2348363926576267E-2</v>
      </c>
      <c r="G299" s="8">
        <f t="shared" si="27"/>
        <v>2.2085023418416425E-2</v>
      </c>
      <c r="H299" s="37">
        <f t="shared" si="27"/>
        <v>1.6615417813022518E-2</v>
      </c>
      <c r="J299" s="44">
        <f t="shared" si="28"/>
        <v>21.729187575443877</v>
      </c>
      <c r="K299" s="45">
        <f t="shared" si="29"/>
        <v>655.7691866944441</v>
      </c>
      <c r="L299" s="14">
        <f t="shared" si="30"/>
        <v>42.328715955684501</v>
      </c>
      <c r="M299" s="33"/>
      <c r="N299" s="33">
        <f t="shared" si="31"/>
        <v>719.82709022557253</v>
      </c>
      <c r="O299" s="35">
        <f t="shared" si="32"/>
        <v>-15.744363329956741</v>
      </c>
    </row>
    <row r="300" spans="1:15" x14ac:dyDescent="0.2">
      <c r="A300" s="2">
        <v>43689</v>
      </c>
      <c r="B300" s="10">
        <v>50.12</v>
      </c>
      <c r="C300" s="7">
        <v>1784.92</v>
      </c>
      <c r="D300" s="5">
        <v>185.37</v>
      </c>
      <c r="F300" s="11">
        <f t="shared" si="27"/>
        <v>-2.5374396736156987E-3</v>
      </c>
      <c r="G300" s="8">
        <f t="shared" si="27"/>
        <v>-1.2536097987364242E-2</v>
      </c>
      <c r="H300" s="37">
        <f t="shared" si="27"/>
        <v>-1.3202022890604152E-2</v>
      </c>
      <c r="J300" s="44">
        <f t="shared" si="28"/>
        <v>20.846377590682817</v>
      </c>
      <c r="K300" s="45">
        <f t="shared" si="29"/>
        <v>641.5994478631435</v>
      </c>
      <c r="L300" s="14">
        <f t="shared" si="30"/>
        <v>41.636901441789533</v>
      </c>
      <c r="M300" s="33"/>
      <c r="N300" s="33">
        <f t="shared" si="31"/>
        <v>704.08272689561579</v>
      </c>
      <c r="O300" s="35">
        <f t="shared" si="32"/>
        <v>8.7553398079801354</v>
      </c>
    </row>
    <row r="301" spans="1:15" x14ac:dyDescent="0.2">
      <c r="A301" s="2">
        <v>43686</v>
      </c>
      <c r="B301" s="10">
        <v>50.247500000000002</v>
      </c>
      <c r="C301" s="7">
        <v>1807.58</v>
      </c>
      <c r="D301" s="5">
        <v>187.85</v>
      </c>
      <c r="F301" s="11">
        <f t="shared" si="27"/>
        <v>-1.1994297792852566E-2</v>
      </c>
      <c r="G301" s="8">
        <f t="shared" si="27"/>
        <v>-1.3808793762855475E-2</v>
      </c>
      <c r="H301" s="37">
        <f t="shared" si="27"/>
        <v>-1.2147665124106028E-2</v>
      </c>
      <c r="J301" s="44">
        <f t="shared" si="28"/>
        <v>20.8994085791667</v>
      </c>
      <c r="K301" s="45">
        <f t="shared" si="29"/>
        <v>649.74471122989314</v>
      </c>
      <c r="L301" s="14">
        <f t="shared" si="30"/>
        <v>42.193946894536133</v>
      </c>
      <c r="M301" s="33"/>
      <c r="N301" s="33">
        <f t="shared" si="31"/>
        <v>712.83806670359593</v>
      </c>
      <c r="O301" s="35">
        <f t="shared" si="32"/>
        <v>9.870398416357034</v>
      </c>
    </row>
    <row r="302" spans="1:15" x14ac:dyDescent="0.2">
      <c r="A302" s="2">
        <v>43685</v>
      </c>
      <c r="B302" s="10">
        <v>50.857500000000002</v>
      </c>
      <c r="C302" s="7">
        <v>1832.89</v>
      </c>
      <c r="D302" s="5">
        <v>190.16</v>
      </c>
      <c r="F302" s="11">
        <f t="shared" si="27"/>
        <v>2.2055868167202647E-2</v>
      </c>
      <c r="G302" s="8">
        <f t="shared" si="27"/>
        <v>2.2019627523140406E-2</v>
      </c>
      <c r="H302" s="37">
        <f t="shared" si="27"/>
        <v>2.7059141236834949E-2</v>
      </c>
      <c r="J302" s="44">
        <f t="shared" si="28"/>
        <v>21.153125465246436</v>
      </c>
      <c r="K302" s="45">
        <f t="shared" si="29"/>
        <v>658.84253187474906</v>
      </c>
      <c r="L302" s="14">
        <f t="shared" si="30"/>
        <v>42.712807779957366</v>
      </c>
      <c r="M302" s="33"/>
      <c r="N302" s="33">
        <f t="shared" si="31"/>
        <v>722.70846511995296</v>
      </c>
      <c r="O302" s="35">
        <f t="shared" si="32"/>
        <v>-15.77670481253756</v>
      </c>
    </row>
    <row r="303" spans="1:15" x14ac:dyDescent="0.2">
      <c r="A303" s="2">
        <v>43684</v>
      </c>
      <c r="B303" s="10">
        <v>49.76</v>
      </c>
      <c r="C303" s="7">
        <v>1793.4</v>
      </c>
      <c r="D303" s="5">
        <v>185.15</v>
      </c>
      <c r="F303" s="11">
        <f t="shared" si="27"/>
        <v>1.0355329949238538E-2</v>
      </c>
      <c r="G303" s="8">
        <f t="shared" si="27"/>
        <v>3.115508745238733E-3</v>
      </c>
      <c r="H303" s="37">
        <f t="shared" si="27"/>
        <v>3.4686466858165673E-3</v>
      </c>
      <c r="J303" s="44">
        <f t="shared" si="28"/>
        <v>20.696643034963625</v>
      </c>
      <c r="K303" s="45">
        <f t="shared" si="29"/>
        <v>644.64763115308335</v>
      </c>
      <c r="L303" s="14">
        <f t="shared" si="30"/>
        <v>41.587486119368464</v>
      </c>
      <c r="M303" s="33"/>
      <c r="N303" s="33">
        <f t="shared" si="31"/>
        <v>706.9317603074154</v>
      </c>
      <c r="O303" s="35">
        <f t="shared" si="32"/>
        <v>-2.3580451810667</v>
      </c>
    </row>
    <row r="304" spans="1:15" x14ac:dyDescent="0.2">
      <c r="A304" s="2">
        <v>43683</v>
      </c>
      <c r="B304" s="10">
        <v>49.25</v>
      </c>
      <c r="C304" s="7">
        <v>1787.83</v>
      </c>
      <c r="D304" s="5">
        <v>184.51</v>
      </c>
      <c r="F304" s="11">
        <f t="shared" si="27"/>
        <v>1.8930381710975466E-2</v>
      </c>
      <c r="G304" s="8">
        <f t="shared" si="27"/>
        <v>1.2860242588364492E-2</v>
      </c>
      <c r="H304" s="37">
        <f t="shared" si="27"/>
        <v>1.5297419248335449E-2</v>
      </c>
      <c r="J304" s="44">
        <f t="shared" si="28"/>
        <v>20.484519081028107</v>
      </c>
      <c r="K304" s="45">
        <f t="shared" si="29"/>
        <v>642.64546359117708</v>
      </c>
      <c r="L304" s="14">
        <f t="shared" si="30"/>
        <v>41.443732454143529</v>
      </c>
      <c r="M304" s="33"/>
      <c r="N304" s="33">
        <f t="shared" si="31"/>
        <v>704.5737151263487</v>
      </c>
      <c r="O304" s="35">
        <f t="shared" si="32"/>
        <v>-9.164646902255754</v>
      </c>
    </row>
    <row r="305" spans="1:15" x14ac:dyDescent="0.2">
      <c r="A305" s="2">
        <v>43682</v>
      </c>
      <c r="B305" s="10">
        <v>48.335000000000001</v>
      </c>
      <c r="C305" s="7">
        <v>1765.13</v>
      </c>
      <c r="D305" s="5">
        <v>181.73</v>
      </c>
      <c r="F305" s="11">
        <f t="shared" si="27"/>
        <v>-5.2347809038329605E-2</v>
      </c>
      <c r="G305" s="8">
        <f t="shared" si="27"/>
        <v>-3.1871832561812981E-2</v>
      </c>
      <c r="H305" s="37">
        <f t="shared" si="27"/>
        <v>-3.8567347370648715E-2</v>
      </c>
      <c r="J305" s="44">
        <f t="shared" si="28"/>
        <v>20.103943751908499</v>
      </c>
      <c r="K305" s="45">
        <f t="shared" si="29"/>
        <v>634.48582200136173</v>
      </c>
      <c r="L305" s="14">
        <f t="shared" si="30"/>
        <v>40.819302470822741</v>
      </c>
      <c r="M305" s="33"/>
      <c r="N305" s="33">
        <f t="shared" si="31"/>
        <v>695.40906822409295</v>
      </c>
      <c r="O305" s="35">
        <f t="shared" si="32"/>
        <v>23.635938939977564</v>
      </c>
    </row>
    <row r="306" spans="1:15" x14ac:dyDescent="0.2">
      <c r="A306" s="2">
        <v>43679</v>
      </c>
      <c r="B306" s="10">
        <v>51.005000000000003</v>
      </c>
      <c r="C306" s="7">
        <v>1823.24</v>
      </c>
      <c r="D306" s="5">
        <v>189.02</v>
      </c>
      <c r="F306" s="11">
        <f t="shared" si="27"/>
        <v>-2.1158182603272065E-2</v>
      </c>
      <c r="G306" s="8">
        <f t="shared" si="27"/>
        <v>-1.7290817756505577E-2</v>
      </c>
      <c r="H306" s="37">
        <f t="shared" si="27"/>
        <v>-1.9249727598194259E-2</v>
      </c>
      <c r="J306" s="44">
        <f t="shared" si="28"/>
        <v>21.214475040159162</v>
      </c>
      <c r="K306" s="45">
        <f t="shared" si="29"/>
        <v>655.37378556013584</v>
      </c>
      <c r="L306" s="14">
        <f t="shared" si="30"/>
        <v>42.456746563775461</v>
      </c>
      <c r="M306" s="33"/>
      <c r="N306" s="33">
        <f t="shared" si="31"/>
        <v>719.04500716407051</v>
      </c>
      <c r="O306" s="35">
        <f t="shared" si="32"/>
        <v>12.823219003725399</v>
      </c>
    </row>
    <row r="307" spans="1:15" x14ac:dyDescent="0.2">
      <c r="A307" s="2">
        <v>43678</v>
      </c>
      <c r="B307" s="10">
        <v>52.107500000000002</v>
      </c>
      <c r="C307" s="7">
        <v>1855.32</v>
      </c>
      <c r="D307" s="5">
        <v>192.73</v>
      </c>
      <c r="F307" s="11">
        <f t="shared" si="27"/>
        <v>-2.1639128802102822E-2</v>
      </c>
      <c r="G307" s="8">
        <f t="shared" si="27"/>
        <v>-6.1389129945682063E-3</v>
      </c>
      <c r="H307" s="37">
        <f t="shared" si="27"/>
        <v>-7.7228028625855949E-3</v>
      </c>
      <c r="J307" s="44">
        <f t="shared" si="28"/>
        <v>21.67303711704918</v>
      </c>
      <c r="K307" s="45">
        <f t="shared" si="29"/>
        <v>666.90512045887056</v>
      </c>
      <c r="L307" s="14">
        <f t="shared" si="30"/>
        <v>43.290068591876228</v>
      </c>
      <c r="M307" s="33"/>
      <c r="N307" s="33">
        <f t="shared" si="31"/>
        <v>731.86822616779591</v>
      </c>
      <c r="O307" s="35">
        <f t="shared" si="32"/>
        <v>4.9356421041716203</v>
      </c>
    </row>
    <row r="308" spans="1:15" x14ac:dyDescent="0.2">
      <c r="A308" s="2">
        <v>43677</v>
      </c>
      <c r="B308" s="10">
        <v>53.26</v>
      </c>
      <c r="C308" s="7">
        <v>1866.78</v>
      </c>
      <c r="D308" s="5">
        <v>194.23</v>
      </c>
      <c r="F308" s="11">
        <f t="shared" si="27"/>
        <v>2.0404253280965567E-2</v>
      </c>
      <c r="G308" s="8">
        <f t="shared" si="27"/>
        <v>-1.6723464996602634E-2</v>
      </c>
      <c r="H308" s="37">
        <f t="shared" si="27"/>
        <v>-1.4261063743402367E-2</v>
      </c>
      <c r="J308" s="44">
        <f t="shared" si="28"/>
        <v>22.152395660011308</v>
      </c>
      <c r="K308" s="45">
        <f t="shared" si="29"/>
        <v>671.02448136720909</v>
      </c>
      <c r="L308" s="14">
        <f t="shared" si="30"/>
        <v>43.626991244747153</v>
      </c>
      <c r="M308" s="33"/>
      <c r="N308" s="33">
        <f t="shared" si="31"/>
        <v>736.80386827196753</v>
      </c>
      <c r="O308" s="35">
        <f t="shared" si="32"/>
        <v>11.600918267484531</v>
      </c>
    </row>
    <row r="309" spans="1:15" x14ac:dyDescent="0.2">
      <c r="A309" s="2">
        <v>43676</v>
      </c>
      <c r="B309" s="10">
        <v>52.195</v>
      </c>
      <c r="C309" s="7">
        <v>1898.53</v>
      </c>
      <c r="D309" s="5">
        <v>197.04</v>
      </c>
      <c r="F309" s="11">
        <f t="shared" si="27"/>
        <v>-4.2922548645555406E-3</v>
      </c>
      <c r="G309" s="8">
        <f t="shared" si="27"/>
        <v>-7.2786216633114968E-3</v>
      </c>
      <c r="H309" s="37">
        <f t="shared" si="27"/>
        <v>5.6139634582014616E-3</v>
      </c>
      <c r="J309" s="44">
        <f t="shared" si="28"/>
        <v>21.709430932675371</v>
      </c>
      <c r="K309" s="45">
        <f t="shared" si="29"/>
        <v>682.43719592565139</v>
      </c>
      <c r="L309" s="14">
        <f t="shared" si="30"/>
        <v>44.258159681125363</v>
      </c>
      <c r="M309" s="33"/>
      <c r="N309" s="33">
        <f t="shared" si="31"/>
        <v>748.40478653945206</v>
      </c>
      <c r="O309" s="35">
        <f t="shared" si="32"/>
        <v>4.8501291121017402</v>
      </c>
    </row>
    <row r="310" spans="1:15" x14ac:dyDescent="0.2">
      <c r="A310" s="2">
        <v>43675</v>
      </c>
      <c r="B310" s="10">
        <v>52.42</v>
      </c>
      <c r="C310" s="7">
        <v>1912.45</v>
      </c>
      <c r="D310" s="5">
        <v>195.94</v>
      </c>
      <c r="F310" s="11">
        <f t="shared" si="27"/>
        <v>9.3385963223259726E-3</v>
      </c>
      <c r="G310" s="8">
        <f t="shared" si="27"/>
        <v>-1.5748436736059242E-2</v>
      </c>
      <c r="H310" s="37">
        <f t="shared" si="27"/>
        <v>-1.9073842302878608E-2</v>
      </c>
      <c r="J310" s="44">
        <f t="shared" si="28"/>
        <v>21.803015029999866</v>
      </c>
      <c r="K310" s="45">
        <f t="shared" si="29"/>
        <v>687.44081755253387</v>
      </c>
      <c r="L310" s="14">
        <f t="shared" si="30"/>
        <v>44.011083069020017</v>
      </c>
      <c r="M310" s="33"/>
      <c r="N310" s="33">
        <f t="shared" si="31"/>
        <v>753.2549156515538</v>
      </c>
      <c r="O310" s="35">
        <f t="shared" si="32"/>
        <v>11.65339846269444</v>
      </c>
    </row>
    <row r="311" spans="1:15" x14ac:dyDescent="0.2">
      <c r="A311" s="2">
        <v>43672</v>
      </c>
      <c r="B311" s="10">
        <v>51.935000000000002</v>
      </c>
      <c r="C311" s="7">
        <v>1943.05</v>
      </c>
      <c r="D311" s="5">
        <v>199.75</v>
      </c>
      <c r="F311" s="11">
        <f t="shared" si="27"/>
        <v>3.4779248381798804E-3</v>
      </c>
      <c r="G311" s="8">
        <f t="shared" si="27"/>
        <v>-1.5589060805949875E-2</v>
      </c>
      <c r="H311" s="37">
        <f t="shared" si="27"/>
        <v>-4.7830202780130933E-3</v>
      </c>
      <c r="J311" s="44">
        <f t="shared" si="28"/>
        <v>21.601289309100402</v>
      </c>
      <c r="K311" s="45">
        <f t="shared" si="29"/>
        <v>698.44015819783567</v>
      </c>
      <c r="L311" s="14">
        <f t="shared" si="30"/>
        <v>44.866866607312183</v>
      </c>
      <c r="M311" s="33"/>
      <c r="N311" s="33">
        <f t="shared" si="31"/>
        <v>764.90831411424824</v>
      </c>
      <c r="O311" s="35">
        <f t="shared" si="32"/>
        <v>11.201211313309159</v>
      </c>
    </row>
    <row r="312" spans="1:15" x14ac:dyDescent="0.2">
      <c r="A312" s="2">
        <v>43671</v>
      </c>
      <c r="B312" s="10">
        <v>51.755000000000003</v>
      </c>
      <c r="C312" s="7">
        <v>1973.82</v>
      </c>
      <c r="D312" s="5">
        <v>200.71</v>
      </c>
      <c r="F312" s="11">
        <f t="shared" si="27"/>
        <v>-7.9072219293620429E-3</v>
      </c>
      <c r="G312" s="8">
        <f t="shared" si="27"/>
        <v>-1.3489536737621268E-2</v>
      </c>
      <c r="H312" s="37">
        <f t="shared" si="27"/>
        <v>-1.9300302941463836E-2</v>
      </c>
      <c r="J312" s="44">
        <f t="shared" si="28"/>
        <v>21.526422031240806</v>
      </c>
      <c r="K312" s="45">
        <f t="shared" si="29"/>
        <v>709.50060629116695</v>
      </c>
      <c r="L312" s="14">
        <f t="shared" si="30"/>
        <v>45.082497105149578</v>
      </c>
      <c r="M312" s="33"/>
      <c r="N312" s="33">
        <f t="shared" si="31"/>
        <v>776.1095254275574</v>
      </c>
      <c r="O312" s="35">
        <f t="shared" si="32"/>
        <v>10.760506511272524</v>
      </c>
    </row>
    <row r="313" spans="1:15" x14ac:dyDescent="0.2">
      <c r="A313" s="2">
        <v>43670</v>
      </c>
      <c r="B313" s="10">
        <v>52.167499999999997</v>
      </c>
      <c r="C313" s="7">
        <v>2000.81</v>
      </c>
      <c r="D313" s="5">
        <v>204.66</v>
      </c>
      <c r="F313" s="11">
        <f t="shared" si="27"/>
        <v>-8.1402030262409455E-4</v>
      </c>
      <c r="G313" s="8">
        <f t="shared" si="27"/>
        <v>3.1687298507387532E-3</v>
      </c>
      <c r="H313" s="37">
        <f t="shared" si="27"/>
        <v>1.1365882585491118E-2</v>
      </c>
      <c r="J313" s="44">
        <f t="shared" si="28"/>
        <v>21.697992876335711</v>
      </c>
      <c r="K313" s="45">
        <f t="shared" si="29"/>
        <v>719.20231230478453</v>
      </c>
      <c r="L313" s="14">
        <f t="shared" si="30"/>
        <v>45.969726757709687</v>
      </c>
      <c r="M313" s="33"/>
      <c r="N313" s="33">
        <f t="shared" si="31"/>
        <v>786.87003193882992</v>
      </c>
      <c r="O313" s="35">
        <f t="shared" si="32"/>
        <v>-2.7706969826298291</v>
      </c>
    </row>
    <row r="314" spans="1:15" x14ac:dyDescent="0.2">
      <c r="A314" s="2">
        <v>43669</v>
      </c>
      <c r="B314" s="10">
        <v>52.21</v>
      </c>
      <c r="C314" s="7">
        <v>1994.49</v>
      </c>
      <c r="D314" s="5">
        <v>202.36</v>
      </c>
      <c r="F314" s="11">
        <f t="shared" si="27"/>
        <v>7.817778206736823E-3</v>
      </c>
      <c r="G314" s="8">
        <f t="shared" si="27"/>
        <v>4.4620599003842099E-3</v>
      </c>
      <c r="H314" s="37">
        <f t="shared" si="27"/>
        <v>1.9770660340065474E-4</v>
      </c>
      <c r="J314" s="44">
        <f t="shared" si="28"/>
        <v>21.715669872497006</v>
      </c>
      <c r="K314" s="45">
        <f t="shared" si="29"/>
        <v>716.93055306039548</v>
      </c>
      <c r="L314" s="14">
        <f t="shared" si="30"/>
        <v>45.453112023307604</v>
      </c>
      <c r="M314" s="33"/>
      <c r="N314" s="33">
        <f t="shared" si="31"/>
        <v>784.0993349562001</v>
      </c>
      <c r="O314" s="35">
        <f t="shared" si="32"/>
        <v>-3.362212388325247</v>
      </c>
    </row>
    <row r="315" spans="1:15" x14ac:dyDescent="0.2">
      <c r="A315" s="2">
        <v>43668</v>
      </c>
      <c r="B315" s="10">
        <v>51.805</v>
      </c>
      <c r="C315" s="7">
        <v>1985.63</v>
      </c>
      <c r="D315" s="5">
        <v>202.32</v>
      </c>
      <c r="F315" s="11">
        <f t="shared" si="27"/>
        <v>2.2854040179673209E-2</v>
      </c>
      <c r="G315" s="8">
        <f t="shared" si="27"/>
        <v>1.0745627430619249E-2</v>
      </c>
      <c r="H315" s="37">
        <f t="shared" si="27"/>
        <v>1.9963702359346538E-2</v>
      </c>
      <c r="J315" s="44">
        <f t="shared" si="28"/>
        <v>21.547218497312915</v>
      </c>
      <c r="K315" s="45">
        <f t="shared" si="29"/>
        <v>713.74577665133097</v>
      </c>
      <c r="L315" s="14">
        <f t="shared" si="30"/>
        <v>45.444127419231037</v>
      </c>
      <c r="M315" s="33"/>
      <c r="N315" s="33">
        <f t="shared" si="31"/>
        <v>780.73712256787485</v>
      </c>
      <c r="O315" s="35">
        <f t="shared" si="32"/>
        <v>-8.9590212161002682</v>
      </c>
    </row>
    <row r="316" spans="1:15" x14ac:dyDescent="0.2">
      <c r="A316" s="2">
        <v>43665</v>
      </c>
      <c r="B316" s="10">
        <v>50.647500000000001</v>
      </c>
      <c r="C316" s="7">
        <v>1964.52</v>
      </c>
      <c r="D316" s="5">
        <v>198.36</v>
      </c>
      <c r="F316" s="11">
        <f t="shared" si="27"/>
        <v>-1.4927550325780381E-2</v>
      </c>
      <c r="G316" s="8">
        <f t="shared" si="27"/>
        <v>-6.7647504929471197E-3</v>
      </c>
      <c r="H316" s="37">
        <f t="shared" si="27"/>
        <v>-1.2052993326028426E-2</v>
      </c>
      <c r="J316" s="44">
        <f t="shared" si="28"/>
        <v>21.065780307743577</v>
      </c>
      <c r="K316" s="45">
        <f t="shared" si="29"/>
        <v>706.15766942837922</v>
      </c>
      <c r="L316" s="14">
        <f t="shared" si="30"/>
        <v>44.554651615651785</v>
      </c>
      <c r="M316" s="33"/>
      <c r="N316" s="33">
        <f t="shared" si="31"/>
        <v>771.77810135177458</v>
      </c>
      <c r="O316" s="35">
        <f t="shared" si="32"/>
        <v>5.6723099163333472</v>
      </c>
    </row>
    <row r="317" spans="1:15" x14ac:dyDescent="0.2">
      <c r="A317" s="2">
        <v>43664</v>
      </c>
      <c r="B317" s="10">
        <v>51.414999999999999</v>
      </c>
      <c r="C317" s="7">
        <v>1977.9</v>
      </c>
      <c r="D317" s="5">
        <v>200.78</v>
      </c>
      <c r="F317" s="11">
        <f t="shared" si="27"/>
        <v>1.1359724612736672E-2</v>
      </c>
      <c r="G317" s="8">
        <f t="shared" si="27"/>
        <v>-7.093266667670608E-3</v>
      </c>
      <c r="H317" s="37">
        <f t="shared" si="27"/>
        <v>-5.0545094152626866E-3</v>
      </c>
      <c r="J317" s="44">
        <f t="shared" si="28"/>
        <v>21.38500606195046</v>
      </c>
      <c r="K317" s="45">
        <f t="shared" si="29"/>
        <v>710.967185043874</v>
      </c>
      <c r="L317" s="14">
        <f t="shared" si="30"/>
        <v>45.098220162283553</v>
      </c>
      <c r="M317" s="33"/>
      <c r="N317" s="33">
        <f t="shared" si="31"/>
        <v>777.45041126810793</v>
      </c>
      <c r="O317" s="35">
        <f t="shared" si="32"/>
        <v>5.0680155187969831</v>
      </c>
    </row>
    <row r="318" spans="1:15" x14ac:dyDescent="0.2">
      <c r="A318" s="2">
        <v>43663</v>
      </c>
      <c r="B318" s="10">
        <v>50.837499999999999</v>
      </c>
      <c r="C318" s="7">
        <v>1992.03</v>
      </c>
      <c r="D318" s="5">
        <v>201.8</v>
      </c>
      <c r="F318" s="11">
        <f t="shared" si="27"/>
        <v>-5.6234718826406148E-3</v>
      </c>
      <c r="G318" s="8">
        <f t="shared" si="27"/>
        <v>-8.8909896014727693E-3</v>
      </c>
      <c r="H318" s="37">
        <f t="shared" si="27"/>
        <v>-1.0007849293563541E-2</v>
      </c>
      <c r="J318" s="44">
        <f t="shared" si="28"/>
        <v>21.14480687881759</v>
      </c>
      <c r="K318" s="45">
        <f t="shared" si="29"/>
        <v>716.04629234185154</v>
      </c>
      <c r="L318" s="14">
        <f t="shared" si="30"/>
        <v>45.327327566235788</v>
      </c>
      <c r="M318" s="33"/>
      <c r="N318" s="33">
        <f t="shared" si="31"/>
        <v>782.51842678690491</v>
      </c>
      <c r="O318" s="35">
        <f t="shared" si="32"/>
        <v>7.0012656424447641</v>
      </c>
    </row>
    <row r="319" spans="1:15" x14ac:dyDescent="0.2">
      <c r="A319" s="2">
        <v>43662</v>
      </c>
      <c r="B319" s="10">
        <v>51.125</v>
      </c>
      <c r="C319" s="7">
        <v>2009.9</v>
      </c>
      <c r="D319" s="5">
        <v>203.84</v>
      </c>
      <c r="F319" s="11">
        <f t="shared" si="27"/>
        <v>-3.4598703766873344E-3</v>
      </c>
      <c r="G319" s="8">
        <f t="shared" si="27"/>
        <v>-5.4874096358714878E-3</v>
      </c>
      <c r="H319" s="37">
        <f t="shared" si="27"/>
        <v>-3.432887058015457E-4</v>
      </c>
      <c r="J319" s="44">
        <f t="shared" si="28"/>
        <v>21.264386558732223</v>
      </c>
      <c r="K319" s="45">
        <f t="shared" si="29"/>
        <v>722.46976349647719</v>
      </c>
      <c r="L319" s="14">
        <f t="shared" si="30"/>
        <v>45.785542374140249</v>
      </c>
      <c r="M319" s="33"/>
      <c r="N319" s="33">
        <f t="shared" si="31"/>
        <v>789.51969242934967</v>
      </c>
      <c r="O319" s="35">
        <f t="shared" si="32"/>
        <v>4.0759128566702429</v>
      </c>
    </row>
    <row r="320" spans="1:15" x14ac:dyDescent="0.2">
      <c r="A320" s="2">
        <v>43661</v>
      </c>
      <c r="B320" s="10">
        <v>51.302500000000002</v>
      </c>
      <c r="C320" s="7">
        <v>2020.99</v>
      </c>
      <c r="D320" s="5">
        <v>203.91</v>
      </c>
      <c r="F320" s="11">
        <f t="shared" si="27"/>
        <v>9.3949827840629444E-3</v>
      </c>
      <c r="G320" s="8">
        <f t="shared" si="27"/>
        <v>4.9676777722526154E-3</v>
      </c>
      <c r="H320" s="37">
        <f t="shared" si="27"/>
        <v>-4.6858983745790396E-3</v>
      </c>
      <c r="J320" s="44">
        <f t="shared" si="28"/>
        <v>21.338214013288212</v>
      </c>
      <c r="K320" s="45">
        <f t="shared" si="29"/>
        <v>726.45612584145749</v>
      </c>
      <c r="L320" s="14">
        <f t="shared" si="30"/>
        <v>45.801265431274224</v>
      </c>
      <c r="M320" s="33"/>
      <c r="N320" s="33">
        <f t="shared" si="31"/>
        <v>793.59560528601992</v>
      </c>
      <c r="O320" s="35">
        <f t="shared" si="32"/>
        <v>-3.5739369638233711</v>
      </c>
    </row>
    <row r="321" spans="1:15" x14ac:dyDescent="0.2">
      <c r="A321" s="2">
        <v>43658</v>
      </c>
      <c r="B321" s="10">
        <v>50.825000000000003</v>
      </c>
      <c r="C321" s="7">
        <v>2011</v>
      </c>
      <c r="D321" s="5">
        <v>204.87</v>
      </c>
      <c r="F321" s="11">
        <f t="shared" si="27"/>
        <v>7.6827757125155459E-3</v>
      </c>
      <c r="G321" s="8">
        <f t="shared" si="27"/>
        <v>4.9623451453472715E-3</v>
      </c>
      <c r="H321" s="37">
        <f t="shared" si="27"/>
        <v>1.8088754161904363E-2</v>
      </c>
      <c r="J321" s="44">
        <f t="shared" si="28"/>
        <v>21.139607762299566</v>
      </c>
      <c r="K321" s="45">
        <f t="shared" si="29"/>
        <v>722.86516463078544</v>
      </c>
      <c r="L321" s="14">
        <f t="shared" si="30"/>
        <v>46.01689592911162</v>
      </c>
      <c r="M321" s="33"/>
      <c r="N321" s="33">
        <f t="shared" si="31"/>
        <v>790.02166832219655</v>
      </c>
      <c r="O321" s="35">
        <f t="shared" si="32"/>
        <v>-4.5481654590990956</v>
      </c>
    </row>
    <row r="322" spans="1:15" x14ac:dyDescent="0.2">
      <c r="A322" s="2">
        <v>43657</v>
      </c>
      <c r="B322" s="10">
        <v>50.4375</v>
      </c>
      <c r="C322" s="7">
        <v>2001.07</v>
      </c>
      <c r="D322" s="5">
        <v>201.23</v>
      </c>
      <c r="F322" s="11">
        <f t="shared" si="27"/>
        <v>-7.2823894110121039E-3</v>
      </c>
      <c r="G322" s="8">
        <f t="shared" si="27"/>
        <v>-8.0994939055522401E-3</v>
      </c>
      <c r="H322" s="37">
        <f t="shared" si="27"/>
        <v>-7.3990036008484191E-3</v>
      </c>
      <c r="J322" s="44">
        <f t="shared" si="28"/>
        <v>20.978435150240713</v>
      </c>
      <c r="K322" s="45">
        <f t="shared" si="29"/>
        <v>719.29577075471195</v>
      </c>
      <c r="L322" s="14">
        <f t="shared" si="30"/>
        <v>45.199296958144828</v>
      </c>
      <c r="M322" s="33"/>
      <c r="N322" s="33">
        <f t="shared" si="31"/>
        <v>785.47350286309745</v>
      </c>
      <c r="O322" s="35">
        <f t="shared" si="32"/>
        <v>6.3643206241652024</v>
      </c>
    </row>
    <row r="323" spans="1:15" x14ac:dyDescent="0.2">
      <c r="A323" s="2">
        <v>43656</v>
      </c>
      <c r="B323" s="10">
        <v>50.807499999999997</v>
      </c>
      <c r="C323" s="7">
        <v>2017.41</v>
      </c>
      <c r="D323" s="5">
        <v>202.73</v>
      </c>
      <c r="F323" s="11">
        <f t="shared" si="27"/>
        <v>9.8886901212481646E-3</v>
      </c>
      <c r="G323" s="8">
        <f t="shared" si="27"/>
        <v>1.4640647789569044E-2</v>
      </c>
      <c r="H323" s="37">
        <f t="shared" si="27"/>
        <v>1.7669795692987208E-2</v>
      </c>
      <c r="J323" s="44">
        <f t="shared" si="28"/>
        <v>21.132328999174327</v>
      </c>
      <c r="K323" s="45">
        <f t="shared" si="29"/>
        <v>725.16927487707255</v>
      </c>
      <c r="L323" s="14">
        <f t="shared" si="30"/>
        <v>45.53621961101576</v>
      </c>
      <c r="M323" s="33"/>
      <c r="N323" s="33">
        <f t="shared" si="31"/>
        <v>791.83782348726265</v>
      </c>
      <c r="O323" s="35">
        <f t="shared" si="32"/>
        <v>-11.461321832257113</v>
      </c>
    </row>
    <row r="324" spans="1:15" x14ac:dyDescent="0.2">
      <c r="A324" s="2">
        <v>43655</v>
      </c>
      <c r="B324" s="10">
        <v>50.31</v>
      </c>
      <c r="C324" s="7">
        <v>1988.3</v>
      </c>
      <c r="D324" s="5">
        <v>199.21</v>
      </c>
      <c r="F324" s="11">
        <f t="shared" si="27"/>
        <v>6.0993900609938945E-3</v>
      </c>
      <c r="G324" s="8">
        <f t="shared" si="27"/>
        <v>1.8429355843304386E-2</v>
      </c>
      <c r="H324" s="37">
        <f t="shared" si="27"/>
        <v>1.7623620760114513E-2</v>
      </c>
      <c r="J324" s="44">
        <f t="shared" si="28"/>
        <v>20.925404161756834</v>
      </c>
      <c r="K324" s="45">
        <f t="shared" si="29"/>
        <v>714.70552304096998</v>
      </c>
      <c r="L324" s="14">
        <f t="shared" si="30"/>
        <v>44.745574452278646</v>
      </c>
      <c r="M324" s="33"/>
      <c r="N324" s="33">
        <f t="shared" si="31"/>
        <v>780.37650165500554</v>
      </c>
      <c r="O324" s="35">
        <f t="shared" si="32"/>
        <v>-13.834992192288837</v>
      </c>
    </row>
    <row r="325" spans="1:15" x14ac:dyDescent="0.2">
      <c r="A325" s="2">
        <v>43654</v>
      </c>
      <c r="B325" s="10">
        <v>50.005000000000003</v>
      </c>
      <c r="C325" s="7">
        <v>1952.32</v>
      </c>
      <c r="D325" s="5">
        <v>195.76</v>
      </c>
      <c r="F325" s="11">
        <f t="shared" si="27"/>
        <v>-2.0614013612103903E-2</v>
      </c>
      <c r="G325" s="8">
        <f t="shared" si="27"/>
        <v>4.8432505880353976E-3</v>
      </c>
      <c r="H325" s="37">
        <f t="shared" si="27"/>
        <v>-3.2586558044807269E-3</v>
      </c>
      <c r="J325" s="44">
        <f t="shared" si="28"/>
        <v>20.798545718716966</v>
      </c>
      <c r="K325" s="45">
        <f t="shared" si="29"/>
        <v>701.77231139332423</v>
      </c>
      <c r="L325" s="14">
        <f t="shared" si="30"/>
        <v>43.9706523506755</v>
      </c>
      <c r="M325" s="33"/>
      <c r="N325" s="33">
        <f t="shared" si="31"/>
        <v>766.5415094627167</v>
      </c>
      <c r="O325" s="35">
        <f t="shared" si="32"/>
        <v>-2.8009577001758998</v>
      </c>
    </row>
    <row r="326" spans="1:15" x14ac:dyDescent="0.2">
      <c r="A326" s="2">
        <v>43651</v>
      </c>
      <c r="B326" s="10">
        <v>51.057499999999997</v>
      </c>
      <c r="C326" s="7">
        <v>1942.91</v>
      </c>
      <c r="D326" s="5">
        <v>196.4</v>
      </c>
      <c r="F326" s="11">
        <f t="shared" ref="F326:H389" si="33">(B326-B327)/B327</f>
        <v>-8.8058314172499794E-4</v>
      </c>
      <c r="G326" s="8">
        <f t="shared" si="33"/>
        <v>2.0165033522434668E-3</v>
      </c>
      <c r="H326" s="37">
        <f t="shared" si="33"/>
        <v>-4.0567951318457559E-3</v>
      </c>
      <c r="J326" s="44">
        <f t="shared" ref="J326:J389" si="34">B326*$T$23</f>
        <v>21.236311329534875</v>
      </c>
      <c r="K326" s="45">
        <f t="shared" ref="K326:K389" si="35">C326*$T$24</f>
        <v>698.38983441710559</v>
      </c>
      <c r="L326" s="14">
        <f t="shared" ref="L326:L389" si="36">D326*$T$25</f>
        <v>44.114406015900435</v>
      </c>
      <c r="M326" s="33"/>
      <c r="N326" s="33">
        <f t="shared" ref="N326:N389" si="37">SUM(J326:L326)</f>
        <v>763.7405517625408</v>
      </c>
      <c r="O326" s="35">
        <f t="shared" ref="O326:O389" si="38">-(N326-N327)</f>
        <v>-1.2070624036812205</v>
      </c>
    </row>
    <row r="327" spans="1:15" x14ac:dyDescent="0.2">
      <c r="A327" s="2">
        <v>43650</v>
      </c>
      <c r="B327" s="10">
        <v>51.102499999999999</v>
      </c>
      <c r="C327" s="7">
        <v>1939</v>
      </c>
      <c r="D327" s="5">
        <v>197.2</v>
      </c>
      <c r="F327" s="11">
        <f t="shared" si="33"/>
        <v>0</v>
      </c>
      <c r="G327" s="8">
        <f t="shared" si="33"/>
        <v>0</v>
      </c>
      <c r="H327" s="37">
        <f t="shared" si="33"/>
        <v>0</v>
      </c>
      <c r="J327" s="44">
        <f t="shared" si="34"/>
        <v>21.255028148999774</v>
      </c>
      <c r="K327" s="45">
        <f t="shared" si="35"/>
        <v>696.98436311242813</v>
      </c>
      <c r="L327" s="14">
        <f t="shared" si="36"/>
        <v>44.294098097431593</v>
      </c>
      <c r="M327" s="33"/>
      <c r="N327" s="33">
        <f t="shared" si="37"/>
        <v>762.53348935885958</v>
      </c>
      <c r="O327" s="35">
        <f t="shared" si="38"/>
        <v>0</v>
      </c>
    </row>
    <row r="328" spans="1:15" x14ac:dyDescent="0.2">
      <c r="A328" s="2">
        <v>43649</v>
      </c>
      <c r="B328" s="10">
        <v>51.102499999999999</v>
      </c>
      <c r="C328" s="7">
        <v>1939</v>
      </c>
      <c r="D328" s="5">
        <v>197.2</v>
      </c>
      <c r="F328" s="11">
        <f t="shared" si="33"/>
        <v>8.2868840329502636E-3</v>
      </c>
      <c r="G328" s="8">
        <f t="shared" si="33"/>
        <v>2.4246372091340346E-3</v>
      </c>
      <c r="H328" s="37">
        <f t="shared" si="33"/>
        <v>1.1282051282051224E-2</v>
      </c>
      <c r="J328" s="44">
        <f t="shared" si="34"/>
        <v>21.255028148999774</v>
      </c>
      <c r="K328" s="45">
        <f t="shared" si="35"/>
        <v>696.98436311242813</v>
      </c>
      <c r="L328" s="14">
        <f t="shared" si="36"/>
        <v>44.294098097431593</v>
      </c>
      <c r="M328" s="33"/>
      <c r="N328" s="33">
        <f t="shared" si="37"/>
        <v>762.53348935885958</v>
      </c>
      <c r="O328" s="35">
        <f t="shared" si="38"/>
        <v>-2.3546901936763334</v>
      </c>
    </row>
    <row r="329" spans="1:15" x14ac:dyDescent="0.2">
      <c r="A329" s="2">
        <v>43648</v>
      </c>
      <c r="B329" s="10">
        <v>50.682499999999997</v>
      </c>
      <c r="C329" s="7">
        <v>1934.31</v>
      </c>
      <c r="D329" s="5">
        <v>195</v>
      </c>
      <c r="F329" s="11">
        <f t="shared" si="33"/>
        <v>5.8546266435126684E-3</v>
      </c>
      <c r="G329" s="8">
        <f t="shared" si="33"/>
        <v>6.3053080080532576E-3</v>
      </c>
      <c r="H329" s="37">
        <f t="shared" si="33"/>
        <v>1.0362694300518135E-2</v>
      </c>
      <c r="J329" s="44">
        <f t="shared" si="34"/>
        <v>21.080337833994051</v>
      </c>
      <c r="K329" s="45">
        <f t="shared" si="35"/>
        <v>695.29851645796839</v>
      </c>
      <c r="L329" s="14">
        <f t="shared" si="36"/>
        <v>43.799944873220902</v>
      </c>
      <c r="M329" s="33"/>
      <c r="N329" s="33">
        <f t="shared" si="37"/>
        <v>760.17879916518325</v>
      </c>
      <c r="O329" s="35">
        <f t="shared" si="38"/>
        <v>-4.9285309425765718</v>
      </c>
    </row>
    <row r="330" spans="1:15" x14ac:dyDescent="0.2">
      <c r="A330" s="2">
        <v>43647</v>
      </c>
      <c r="B330" s="10">
        <v>50.387500000000003</v>
      </c>
      <c r="C330" s="7">
        <v>1922.19</v>
      </c>
      <c r="D330" s="5">
        <v>193</v>
      </c>
      <c r="F330" s="11">
        <f t="shared" si="33"/>
        <v>1.8340743734842482E-2</v>
      </c>
      <c r="G330" s="8">
        <f t="shared" si="33"/>
        <v>1.5082143819014245E-2</v>
      </c>
      <c r="H330" s="37">
        <f t="shared" si="33"/>
        <v>0</v>
      </c>
      <c r="J330" s="44">
        <f t="shared" si="34"/>
        <v>20.957638684168607</v>
      </c>
      <c r="K330" s="45">
        <f t="shared" si="35"/>
        <v>690.94191486904504</v>
      </c>
      <c r="L330" s="14">
        <f t="shared" si="36"/>
        <v>43.350714669392993</v>
      </c>
      <c r="M330" s="33"/>
      <c r="N330" s="33">
        <f t="shared" si="37"/>
        <v>755.25026822260668</v>
      </c>
      <c r="O330" s="35">
        <f t="shared" si="38"/>
        <v>-10.643507128157239</v>
      </c>
    </row>
    <row r="331" spans="1:15" x14ac:dyDescent="0.2">
      <c r="A331" s="2">
        <v>43644</v>
      </c>
      <c r="B331" s="10">
        <v>49.48</v>
      </c>
      <c r="C331" s="7">
        <v>1893.63</v>
      </c>
      <c r="D331" s="5">
        <v>193</v>
      </c>
      <c r="F331" s="11">
        <f t="shared" si="33"/>
        <v>-9.1118453990188322E-3</v>
      </c>
      <c r="G331" s="8">
        <f t="shared" si="33"/>
        <v>-5.5926649442308192E-3</v>
      </c>
      <c r="H331" s="37">
        <f t="shared" si="33"/>
        <v>1.8469656992084433E-2</v>
      </c>
      <c r="J331" s="44">
        <f t="shared" si="34"/>
        <v>20.58018282495981</v>
      </c>
      <c r="K331" s="45">
        <f t="shared" si="35"/>
        <v>680.67586360009659</v>
      </c>
      <c r="L331" s="14">
        <f t="shared" si="36"/>
        <v>43.350714669392993</v>
      </c>
      <c r="M331" s="33"/>
      <c r="N331" s="33">
        <f t="shared" si="37"/>
        <v>744.60676109444944</v>
      </c>
      <c r="O331" s="35">
        <f t="shared" si="38"/>
        <v>3.231296875814337</v>
      </c>
    </row>
    <row r="332" spans="1:15" x14ac:dyDescent="0.2">
      <c r="A332" s="2">
        <v>43643</v>
      </c>
      <c r="B332" s="10">
        <v>49.935000000000002</v>
      </c>
      <c r="C332" s="7">
        <v>1904.28</v>
      </c>
      <c r="D332" s="5">
        <v>189.5</v>
      </c>
      <c r="F332" s="11">
        <f t="shared" si="33"/>
        <v>-3.0030030030031167E-4</v>
      </c>
      <c r="G332" s="8">
        <f t="shared" si="33"/>
        <v>3.3986184220926247E-3</v>
      </c>
      <c r="H332" s="37">
        <f t="shared" si="33"/>
        <v>9.8049664286475723E-3</v>
      </c>
      <c r="J332" s="44">
        <f t="shared" si="34"/>
        <v>20.769430666216014</v>
      </c>
      <c r="K332" s="45">
        <f t="shared" si="35"/>
        <v>684.50406549135357</v>
      </c>
      <c r="L332" s="14">
        <f t="shared" si="36"/>
        <v>42.564561812694159</v>
      </c>
      <c r="M332" s="33"/>
      <c r="N332" s="33">
        <f t="shared" si="37"/>
        <v>747.83805797026378</v>
      </c>
      <c r="O332" s="35">
        <f t="shared" si="38"/>
        <v>-2.72554131705283</v>
      </c>
    </row>
    <row r="333" spans="1:15" x14ac:dyDescent="0.2">
      <c r="A333" s="2">
        <v>43642</v>
      </c>
      <c r="B333" s="10">
        <v>49.95</v>
      </c>
      <c r="C333" s="7">
        <v>1897.83</v>
      </c>
      <c r="D333" s="5">
        <v>187.66</v>
      </c>
      <c r="F333" s="11">
        <f t="shared" si="33"/>
        <v>2.1629084215370551E-2</v>
      </c>
      <c r="G333" s="8">
        <f t="shared" si="33"/>
        <v>1.0413838266063956E-2</v>
      </c>
      <c r="H333" s="37">
        <f t="shared" si="33"/>
        <v>-6.2486761279390316E-3</v>
      </c>
      <c r="J333" s="44">
        <f t="shared" si="34"/>
        <v>20.775669606037646</v>
      </c>
      <c r="K333" s="45">
        <f t="shared" si="35"/>
        <v>682.18557702200076</v>
      </c>
      <c r="L333" s="14">
        <f t="shared" si="36"/>
        <v>42.151270025172487</v>
      </c>
      <c r="M333" s="33"/>
      <c r="N333" s="33">
        <f t="shared" si="37"/>
        <v>745.11251665321095</v>
      </c>
      <c r="O333" s="35">
        <f t="shared" si="38"/>
        <v>-7.2057505163204496</v>
      </c>
    </row>
    <row r="334" spans="1:15" x14ac:dyDescent="0.2">
      <c r="A334" s="2">
        <v>43641</v>
      </c>
      <c r="B334" s="10">
        <v>48.892499999999998</v>
      </c>
      <c r="C334" s="7">
        <v>1878.27</v>
      </c>
      <c r="D334" s="5">
        <v>188.84</v>
      </c>
      <c r="F334" s="11">
        <f t="shared" si="33"/>
        <v>-1.5157619095578705E-2</v>
      </c>
      <c r="G334" s="8">
        <f t="shared" si="33"/>
        <v>-1.861643764042014E-2</v>
      </c>
      <c r="H334" s="37">
        <f t="shared" si="33"/>
        <v>-1.9522326064382093E-2</v>
      </c>
      <c r="J334" s="44">
        <f t="shared" si="34"/>
        <v>20.335824348612523</v>
      </c>
      <c r="K334" s="45">
        <f t="shared" si="35"/>
        <v>675.15462594284702</v>
      </c>
      <c r="L334" s="14">
        <f t="shared" si="36"/>
        <v>42.416315845430951</v>
      </c>
      <c r="M334" s="33"/>
      <c r="N334" s="33">
        <f t="shared" si="37"/>
        <v>737.9067661368905</v>
      </c>
      <c r="O334" s="35">
        <f t="shared" si="38"/>
        <v>13.964941793402204</v>
      </c>
    </row>
    <row r="335" spans="1:15" x14ac:dyDescent="0.2">
      <c r="A335" s="2">
        <v>43640</v>
      </c>
      <c r="B335" s="10">
        <v>49.645000000000003</v>
      </c>
      <c r="C335" s="7">
        <v>1913.9</v>
      </c>
      <c r="D335" s="5">
        <v>192.6</v>
      </c>
      <c r="F335" s="11">
        <f t="shared" si="33"/>
        <v>-1.0061374383740246E-3</v>
      </c>
      <c r="G335" s="8">
        <f t="shared" si="33"/>
        <v>1.360330664992485E-3</v>
      </c>
      <c r="H335" s="37">
        <f t="shared" si="33"/>
        <v>7.6383802448467516E-3</v>
      </c>
      <c r="J335" s="44">
        <f t="shared" si="34"/>
        <v>20.648811162997777</v>
      </c>
      <c r="K335" s="45">
        <f t="shared" si="35"/>
        <v>687.96202813866751</v>
      </c>
      <c r="L335" s="14">
        <f t="shared" si="36"/>
        <v>43.260868628627414</v>
      </c>
      <c r="M335" s="33"/>
      <c r="N335" s="33">
        <f t="shared" si="37"/>
        <v>751.8717079302927</v>
      </c>
      <c r="O335" s="35">
        <f t="shared" si="38"/>
        <v>-1.2417260819963758</v>
      </c>
    </row>
    <row r="336" spans="1:15" x14ac:dyDescent="0.2">
      <c r="A336" s="2">
        <v>43637</v>
      </c>
      <c r="B336" s="10">
        <v>49.695</v>
      </c>
      <c r="C336" s="7">
        <v>1911.3</v>
      </c>
      <c r="D336" s="5">
        <v>191.14</v>
      </c>
      <c r="F336" s="11">
        <f t="shared" si="33"/>
        <v>-3.4092048531034133E-3</v>
      </c>
      <c r="G336" s="8">
        <f t="shared" si="33"/>
        <v>-3.5919278069430557E-3</v>
      </c>
      <c r="H336" s="37">
        <f t="shared" si="33"/>
        <v>8.4946974093810228E-3</v>
      </c>
      <c r="J336" s="44">
        <f t="shared" si="34"/>
        <v>20.669607629069883</v>
      </c>
      <c r="K336" s="45">
        <f t="shared" si="35"/>
        <v>687.02744363939337</v>
      </c>
      <c r="L336" s="14">
        <f t="shared" si="36"/>
        <v>42.932930579833041</v>
      </c>
      <c r="M336" s="33"/>
      <c r="N336" s="33">
        <f t="shared" si="37"/>
        <v>750.62998184829632</v>
      </c>
      <c r="O336" s="35">
        <f t="shared" si="38"/>
        <v>2.1857265936399699</v>
      </c>
    </row>
    <row r="337" spans="1:15" x14ac:dyDescent="0.2">
      <c r="A337" s="2">
        <v>43636</v>
      </c>
      <c r="B337" s="10">
        <v>49.865000000000002</v>
      </c>
      <c r="C337" s="7">
        <v>1918.19</v>
      </c>
      <c r="D337" s="5">
        <v>189.53</v>
      </c>
      <c r="F337" s="11">
        <f t="shared" si="33"/>
        <v>8.0355789154495545E-3</v>
      </c>
      <c r="G337" s="8">
        <f t="shared" si="33"/>
        <v>4.9245857323226188E-3</v>
      </c>
      <c r="H337" s="37">
        <f t="shared" si="33"/>
        <v>1.0934499679965924E-2</v>
      </c>
      <c r="J337" s="44">
        <f t="shared" si="34"/>
        <v>20.740315613715058</v>
      </c>
      <c r="K337" s="45">
        <f t="shared" si="35"/>
        <v>689.50409256246962</v>
      </c>
      <c r="L337" s="14">
        <f t="shared" si="36"/>
        <v>42.571300265751574</v>
      </c>
      <c r="M337" s="33"/>
      <c r="N337" s="33">
        <f t="shared" si="37"/>
        <v>752.81570844193629</v>
      </c>
      <c r="O337" s="35">
        <f t="shared" si="38"/>
        <v>-4.0046752846492382</v>
      </c>
    </row>
    <row r="338" spans="1:15" x14ac:dyDescent="0.2">
      <c r="A338" s="2">
        <v>43635</v>
      </c>
      <c r="B338" s="10">
        <v>49.467500000000001</v>
      </c>
      <c r="C338" s="7">
        <v>1908.79</v>
      </c>
      <c r="D338" s="5">
        <v>187.48</v>
      </c>
      <c r="F338" s="11">
        <f t="shared" si="33"/>
        <v>-2.9226505416980806E-3</v>
      </c>
      <c r="G338" s="8">
        <f t="shared" si="33"/>
        <v>3.9024492865670926E-3</v>
      </c>
      <c r="H338" s="37">
        <f t="shared" si="33"/>
        <v>-5.2528253833501832E-3</v>
      </c>
      <c r="J338" s="44">
        <f t="shared" si="34"/>
        <v>20.574983708441785</v>
      </c>
      <c r="K338" s="45">
        <f t="shared" si="35"/>
        <v>686.12521014201729</v>
      </c>
      <c r="L338" s="14">
        <f t="shared" si="36"/>
        <v>42.11083930682797</v>
      </c>
      <c r="M338" s="33"/>
      <c r="N338" s="33">
        <f t="shared" si="37"/>
        <v>748.81103315728706</v>
      </c>
      <c r="O338" s="35">
        <f t="shared" si="38"/>
        <v>-2.3844816761934453</v>
      </c>
    </row>
    <row r="339" spans="1:15" x14ac:dyDescent="0.2">
      <c r="A339" s="2">
        <v>43634</v>
      </c>
      <c r="B339" s="10">
        <v>49.612499999999997</v>
      </c>
      <c r="C339" s="7">
        <v>1901.37</v>
      </c>
      <c r="D339" s="5">
        <v>188.47</v>
      </c>
      <c r="F339" s="11">
        <f t="shared" si="33"/>
        <v>2.3518489865387605E-2</v>
      </c>
      <c r="G339" s="8">
        <f t="shared" si="33"/>
        <v>8.1334867419923951E-3</v>
      </c>
      <c r="H339" s="37">
        <f t="shared" si="33"/>
        <v>-2.8569916935611453E-3</v>
      </c>
      <c r="J339" s="44">
        <f t="shared" si="34"/>
        <v>20.635293460050903</v>
      </c>
      <c r="K339" s="45">
        <f t="shared" si="35"/>
        <v>683.45804976331999</v>
      </c>
      <c r="L339" s="14">
        <f t="shared" si="36"/>
        <v>42.333208257722788</v>
      </c>
      <c r="M339" s="33"/>
      <c r="N339" s="33">
        <f t="shared" si="37"/>
        <v>746.42655148109361</v>
      </c>
      <c r="O339" s="35">
        <f t="shared" si="38"/>
        <v>-5.8669158171271647</v>
      </c>
    </row>
    <row r="340" spans="1:15" x14ac:dyDescent="0.2">
      <c r="A340" s="2">
        <v>43633</v>
      </c>
      <c r="B340" s="10">
        <v>48.472499999999997</v>
      </c>
      <c r="C340" s="7">
        <v>1886.03</v>
      </c>
      <c r="D340" s="5">
        <v>189.01</v>
      </c>
      <c r="F340" s="11">
        <f t="shared" si="33"/>
        <v>5.9665871121717196E-3</v>
      </c>
      <c r="G340" s="8">
        <f t="shared" si="33"/>
        <v>8.7502072558258408E-3</v>
      </c>
      <c r="H340" s="37">
        <f t="shared" si="33"/>
        <v>4.2353719737495049E-2</v>
      </c>
      <c r="J340" s="44">
        <f t="shared" si="34"/>
        <v>20.1611340336068</v>
      </c>
      <c r="K340" s="45">
        <f t="shared" si="35"/>
        <v>677.94400121760327</v>
      </c>
      <c r="L340" s="14">
        <f t="shared" si="36"/>
        <v>42.454500412756317</v>
      </c>
      <c r="M340" s="33"/>
      <c r="N340" s="33">
        <f t="shared" si="37"/>
        <v>740.55963566396645</v>
      </c>
      <c r="O340" s="35">
        <f t="shared" si="38"/>
        <v>-7.7253168965071382</v>
      </c>
    </row>
    <row r="341" spans="1:15" x14ac:dyDescent="0.2">
      <c r="A341" s="2">
        <v>43630</v>
      </c>
      <c r="B341" s="10">
        <v>48.185000000000002</v>
      </c>
      <c r="C341" s="7">
        <v>1869.67</v>
      </c>
      <c r="D341" s="5">
        <v>181.33</v>
      </c>
      <c r="F341" s="11">
        <f t="shared" si="33"/>
        <v>-7.2624259593097942E-3</v>
      </c>
      <c r="G341" s="8">
        <f t="shared" si="33"/>
        <v>-3.3684435652028111E-4</v>
      </c>
      <c r="H341" s="37">
        <f t="shared" si="33"/>
        <v>2.1750154955767247E-2</v>
      </c>
      <c r="J341" s="44">
        <f t="shared" si="34"/>
        <v>20.04155435369217</v>
      </c>
      <c r="K341" s="45">
        <f t="shared" si="35"/>
        <v>672.06330798370993</v>
      </c>
      <c r="L341" s="14">
        <f t="shared" si="36"/>
        <v>40.729456430057162</v>
      </c>
      <c r="M341" s="33"/>
      <c r="N341" s="33">
        <f t="shared" si="37"/>
        <v>732.83431876745931</v>
      </c>
      <c r="O341" s="35">
        <f t="shared" si="38"/>
        <v>-0.49394219429393615</v>
      </c>
    </row>
    <row r="342" spans="1:15" x14ac:dyDescent="0.2">
      <c r="A342" s="2">
        <v>43629</v>
      </c>
      <c r="B342" s="10">
        <v>48.537500000000001</v>
      </c>
      <c r="C342" s="7">
        <v>1870.3</v>
      </c>
      <c r="D342" s="5">
        <v>177.47</v>
      </c>
      <c r="F342" s="11">
        <f t="shared" si="33"/>
        <v>-2.0598383026928287E-4</v>
      </c>
      <c r="G342" s="8">
        <f t="shared" si="33"/>
        <v>8.074078865101449E-3</v>
      </c>
      <c r="H342" s="37">
        <f t="shared" si="33"/>
        <v>1.388254113345525E-2</v>
      </c>
      <c r="J342" s="44">
        <f t="shared" si="34"/>
        <v>20.188169439500545</v>
      </c>
      <c r="K342" s="45">
        <f t="shared" si="35"/>
        <v>672.28976499699547</v>
      </c>
      <c r="L342" s="14">
        <f t="shared" si="36"/>
        <v>39.862442136669301</v>
      </c>
      <c r="M342" s="33"/>
      <c r="N342" s="33">
        <f t="shared" si="37"/>
        <v>732.34037657316537</v>
      </c>
      <c r="O342" s="35">
        <f t="shared" si="38"/>
        <v>-5.9262999425615135</v>
      </c>
    </row>
    <row r="343" spans="1:15" x14ac:dyDescent="0.2">
      <c r="A343" s="2">
        <v>43628</v>
      </c>
      <c r="B343" s="10">
        <v>48.547499999999999</v>
      </c>
      <c r="C343" s="7">
        <v>1855.32</v>
      </c>
      <c r="D343" s="5">
        <v>175.04</v>
      </c>
      <c r="F343" s="11">
        <f t="shared" si="33"/>
        <v>-3.1825881628253401E-3</v>
      </c>
      <c r="G343" s="8">
        <f t="shared" si="33"/>
        <v>-4.4964318291571114E-3</v>
      </c>
      <c r="H343" s="37">
        <f t="shared" si="33"/>
        <v>-1.7181358787198217E-2</v>
      </c>
      <c r="J343" s="44">
        <f t="shared" si="34"/>
        <v>20.192328732714966</v>
      </c>
      <c r="K343" s="45">
        <f t="shared" si="35"/>
        <v>666.90512045887056</v>
      </c>
      <c r="L343" s="14">
        <f t="shared" si="36"/>
        <v>39.31662743901839</v>
      </c>
      <c r="M343" s="33"/>
      <c r="N343" s="33">
        <f t="shared" si="37"/>
        <v>726.41407663060386</v>
      </c>
      <c r="O343" s="35">
        <f t="shared" si="38"/>
        <v>3.7640289889559426</v>
      </c>
    </row>
    <row r="344" spans="1:15" x14ac:dyDescent="0.2">
      <c r="A344" s="2">
        <v>43627</v>
      </c>
      <c r="B344" s="10">
        <v>48.702500000000001</v>
      </c>
      <c r="C344" s="7">
        <v>1863.7</v>
      </c>
      <c r="D344" s="5">
        <v>178.1</v>
      </c>
      <c r="F344" s="11">
        <f t="shared" si="33"/>
        <v>1.1579603281752985E-2</v>
      </c>
      <c r="G344" s="8">
        <f t="shared" si="33"/>
        <v>1.6499787706314186E-3</v>
      </c>
      <c r="H344" s="37">
        <f t="shared" si="33"/>
        <v>1.8762155359798659E-2</v>
      </c>
      <c r="J344" s="44">
        <f t="shared" si="34"/>
        <v>20.256797777538505</v>
      </c>
      <c r="K344" s="45">
        <f t="shared" si="35"/>
        <v>669.91735819114615</v>
      </c>
      <c r="L344" s="14">
        <f t="shared" si="36"/>
        <v>40.003949650875086</v>
      </c>
      <c r="M344" s="33"/>
      <c r="N344" s="33">
        <f t="shared" si="37"/>
        <v>730.1781056195598</v>
      </c>
      <c r="O344" s="35">
        <f t="shared" si="38"/>
        <v>-2.0721467512785239</v>
      </c>
    </row>
    <row r="345" spans="1:15" x14ac:dyDescent="0.2">
      <c r="A345" s="2">
        <v>43626</v>
      </c>
      <c r="B345" s="10">
        <v>48.145000000000003</v>
      </c>
      <c r="C345" s="7">
        <v>1860.63</v>
      </c>
      <c r="D345" s="5">
        <v>174.82</v>
      </c>
      <c r="F345" s="11">
        <f t="shared" si="33"/>
        <v>1.2779384696292436E-2</v>
      </c>
      <c r="G345" s="8">
        <f t="shared" si="33"/>
        <v>3.1374201094216909E-2</v>
      </c>
      <c r="H345" s="37">
        <f t="shared" si="33"/>
        <v>8.4799538505912833E-3</v>
      </c>
      <c r="J345" s="44">
        <f t="shared" si="34"/>
        <v>20.024917180834482</v>
      </c>
      <c r="K345" s="45">
        <f t="shared" si="35"/>
        <v>668.81382957084952</v>
      </c>
      <c r="L345" s="14">
        <f t="shared" si="36"/>
        <v>39.267212116597321</v>
      </c>
      <c r="M345" s="33"/>
      <c r="N345" s="33">
        <f t="shared" si="37"/>
        <v>728.10595886828128</v>
      </c>
      <c r="O345" s="35">
        <f t="shared" si="38"/>
        <v>-20.928046900631671</v>
      </c>
    </row>
    <row r="346" spans="1:15" x14ac:dyDescent="0.2">
      <c r="A346" s="2">
        <v>43623</v>
      </c>
      <c r="B346" s="10">
        <v>47.537500000000001</v>
      </c>
      <c r="C346" s="7">
        <v>1804.03</v>
      </c>
      <c r="D346" s="5">
        <v>173.35</v>
      </c>
      <c r="F346" s="11">
        <f t="shared" si="33"/>
        <v>2.6616996004751144E-2</v>
      </c>
      <c r="G346" s="8">
        <f t="shared" si="33"/>
        <v>2.8312319022321574E-2</v>
      </c>
      <c r="H346" s="37">
        <f t="shared" si="33"/>
        <v>2.9822372720251775E-2</v>
      </c>
      <c r="J346" s="44">
        <f t="shared" si="34"/>
        <v>19.772240118058349</v>
      </c>
      <c r="K346" s="45">
        <f t="shared" si="35"/>
        <v>648.46864393280748</v>
      </c>
      <c r="L346" s="14">
        <f t="shared" si="36"/>
        <v>38.937027916783812</v>
      </c>
      <c r="M346" s="33"/>
      <c r="N346" s="33">
        <f t="shared" si="37"/>
        <v>707.17791196764961</v>
      </c>
      <c r="O346" s="35">
        <f t="shared" si="38"/>
        <v>-19.494359192185698</v>
      </c>
    </row>
    <row r="347" spans="1:15" x14ac:dyDescent="0.2">
      <c r="A347" s="2">
        <v>43622</v>
      </c>
      <c r="B347" s="10">
        <v>46.305</v>
      </c>
      <c r="C347" s="7">
        <v>1754.36</v>
      </c>
      <c r="D347" s="5">
        <v>168.33</v>
      </c>
      <c r="F347" s="11">
        <f t="shared" si="33"/>
        <v>1.468171359701987E-2</v>
      </c>
      <c r="G347" s="8">
        <f t="shared" si="33"/>
        <v>9.1228070175438016E-3</v>
      </c>
      <c r="H347" s="37">
        <f t="shared" si="33"/>
        <v>9.5141820776609989E-4</v>
      </c>
      <c r="J347" s="44">
        <f t="shared" si="34"/>
        <v>19.259607229380844</v>
      </c>
      <c r="K347" s="45">
        <f t="shared" si="35"/>
        <v>630.61448544090729</v>
      </c>
      <c r="L347" s="14">
        <f t="shared" si="36"/>
        <v>37.809460105175766</v>
      </c>
      <c r="M347" s="33"/>
      <c r="N347" s="33">
        <f t="shared" si="37"/>
        <v>687.68355277546391</v>
      </c>
      <c r="O347" s="35">
        <f t="shared" si="38"/>
        <v>-6.0155765072439635</v>
      </c>
    </row>
    <row r="348" spans="1:15" x14ac:dyDescent="0.2">
      <c r="A348" s="2">
        <v>43621</v>
      </c>
      <c r="B348" s="10">
        <v>45.634999999999998</v>
      </c>
      <c r="C348" s="7">
        <v>1738.5</v>
      </c>
      <c r="D348" s="5">
        <v>168.17</v>
      </c>
      <c r="F348" s="11">
        <f t="shared" si="33"/>
        <v>1.6143397906924994E-2</v>
      </c>
      <c r="G348" s="8">
        <f t="shared" si="33"/>
        <v>5.168944702698984E-3</v>
      </c>
      <c r="H348" s="37">
        <f t="shared" si="33"/>
        <v>3.9999999999999255E-3</v>
      </c>
      <c r="J348" s="44">
        <f t="shared" si="34"/>
        <v>18.980934584014573</v>
      </c>
      <c r="K348" s="45">
        <f t="shared" si="35"/>
        <v>624.91351999533583</v>
      </c>
      <c r="L348" s="14">
        <f t="shared" si="36"/>
        <v>37.773521688869529</v>
      </c>
      <c r="M348" s="33"/>
      <c r="N348" s="33">
        <f t="shared" si="37"/>
        <v>681.66797626821995</v>
      </c>
      <c r="O348" s="35">
        <f t="shared" si="38"/>
        <v>-3.6655737315239776</v>
      </c>
    </row>
    <row r="349" spans="1:15" x14ac:dyDescent="0.2">
      <c r="A349" s="2">
        <v>43620</v>
      </c>
      <c r="B349" s="10">
        <v>44.91</v>
      </c>
      <c r="C349" s="7">
        <v>1729.56</v>
      </c>
      <c r="D349" s="5">
        <v>167.5</v>
      </c>
      <c r="F349" s="11">
        <f t="shared" si="33"/>
        <v>3.6583958453548615E-2</v>
      </c>
      <c r="G349" s="8">
        <f t="shared" si="33"/>
        <v>2.1781897453166197E-2</v>
      </c>
      <c r="H349" s="37">
        <f t="shared" si="33"/>
        <v>2.0408163265306086E-2</v>
      </c>
      <c r="J349" s="44">
        <f t="shared" si="34"/>
        <v>18.679385825968978</v>
      </c>
      <c r="K349" s="45">
        <f t="shared" si="35"/>
        <v>621.6999871401398</v>
      </c>
      <c r="L349" s="14">
        <f t="shared" si="36"/>
        <v>37.623029570587185</v>
      </c>
      <c r="M349" s="33"/>
      <c r="N349" s="33">
        <f t="shared" si="37"/>
        <v>678.00240253669597</v>
      </c>
      <c r="O349" s="35">
        <f t="shared" si="38"/>
        <v>-14.664835676756297</v>
      </c>
    </row>
    <row r="350" spans="1:15" x14ac:dyDescent="0.2">
      <c r="A350" s="2">
        <v>43619</v>
      </c>
      <c r="B350" s="10">
        <v>43.325000000000003</v>
      </c>
      <c r="C350" s="7">
        <v>1692.69</v>
      </c>
      <c r="D350" s="5">
        <v>164.15</v>
      </c>
      <c r="F350" s="11">
        <f t="shared" si="33"/>
        <v>-1.0110241617638556E-2</v>
      </c>
      <c r="G350" s="8">
        <f t="shared" si="33"/>
        <v>-4.6409437374300665E-2</v>
      </c>
      <c r="H350" s="37">
        <f t="shared" si="33"/>
        <v>-7.5054938862906373E-2</v>
      </c>
      <c r="J350" s="44">
        <f t="shared" si="34"/>
        <v>18.020137851483103</v>
      </c>
      <c r="K350" s="45">
        <f t="shared" si="35"/>
        <v>608.44686002928108</v>
      </c>
      <c r="L350" s="14">
        <f t="shared" si="36"/>
        <v>36.870568979175445</v>
      </c>
      <c r="M350" s="33"/>
      <c r="N350" s="33">
        <f t="shared" si="37"/>
        <v>663.33756685993967</v>
      </c>
      <c r="O350" s="35">
        <f t="shared" si="38"/>
        <v>32.787872286152378</v>
      </c>
    </row>
    <row r="351" spans="1:15" x14ac:dyDescent="0.2">
      <c r="A351" s="2">
        <v>43616</v>
      </c>
      <c r="B351" s="10">
        <v>43.767499999999998</v>
      </c>
      <c r="C351" s="7">
        <v>1775.07</v>
      </c>
      <c r="D351" s="5">
        <v>177.47</v>
      </c>
      <c r="F351" s="11">
        <f t="shared" si="33"/>
        <v>-1.8115535614133583E-2</v>
      </c>
      <c r="G351" s="8">
        <f t="shared" si="33"/>
        <v>-2.2710755813953491E-2</v>
      </c>
      <c r="H351" s="37">
        <f t="shared" si="33"/>
        <v>-3.0271569859570472E-2</v>
      </c>
      <c r="J351" s="44">
        <f t="shared" si="34"/>
        <v>18.204186576221272</v>
      </c>
      <c r="K351" s="45">
        <f t="shared" si="35"/>
        <v>638.05881043320153</v>
      </c>
      <c r="L351" s="14">
        <f t="shared" si="36"/>
        <v>39.862442136669301</v>
      </c>
      <c r="M351" s="33"/>
      <c r="N351" s="33">
        <f t="shared" si="37"/>
        <v>696.12543914609205</v>
      </c>
      <c r="O351" s="35">
        <f t="shared" si="38"/>
        <v>16.407773128226836</v>
      </c>
    </row>
    <row r="352" spans="1:15" x14ac:dyDescent="0.2">
      <c r="A352" s="2">
        <v>43615</v>
      </c>
      <c r="B352" s="10">
        <v>44.575000000000003</v>
      </c>
      <c r="C352" s="7">
        <v>1816.32</v>
      </c>
      <c r="D352" s="5">
        <v>183.01</v>
      </c>
      <c r="F352" s="11">
        <f t="shared" si="33"/>
        <v>5.1866050287519222E-3</v>
      </c>
      <c r="G352" s="8">
        <f t="shared" si="33"/>
        <v>-1.5776252068228818E-3</v>
      </c>
      <c r="H352" s="37">
        <f t="shared" si="33"/>
        <v>4.5007958724408211E-3</v>
      </c>
      <c r="J352" s="44">
        <f t="shared" si="34"/>
        <v>18.540049503285847</v>
      </c>
      <c r="K352" s="45">
        <f t="shared" si="35"/>
        <v>652.88635296976042</v>
      </c>
      <c r="L352" s="14">
        <f t="shared" si="36"/>
        <v>41.106809801272597</v>
      </c>
      <c r="M352" s="33"/>
      <c r="N352" s="33">
        <f t="shared" si="37"/>
        <v>712.53321227431888</v>
      </c>
      <c r="O352" s="35">
        <f t="shared" si="38"/>
        <v>0.75178937746682095</v>
      </c>
    </row>
    <row r="353" spans="1:15" x14ac:dyDescent="0.2">
      <c r="A353" s="2">
        <v>43614</v>
      </c>
      <c r="B353" s="10">
        <v>44.344999999999999</v>
      </c>
      <c r="C353" s="7">
        <v>1819.19</v>
      </c>
      <c r="D353" s="5">
        <v>182.19</v>
      </c>
      <c r="F353" s="11">
        <f t="shared" si="33"/>
        <v>-4.7691185546765097E-3</v>
      </c>
      <c r="G353" s="8">
        <f t="shared" si="33"/>
        <v>-9.3877795505410006E-3</v>
      </c>
      <c r="H353" s="37">
        <f t="shared" si="33"/>
        <v>-1.1502360154088245E-2</v>
      </c>
      <c r="J353" s="44">
        <f t="shared" si="34"/>
        <v>18.444385759354141</v>
      </c>
      <c r="K353" s="45">
        <f t="shared" si="35"/>
        <v>653.9179904747283</v>
      </c>
      <c r="L353" s="14">
        <f t="shared" si="36"/>
        <v>40.922625417703159</v>
      </c>
      <c r="M353" s="33"/>
      <c r="N353" s="33">
        <f t="shared" si="37"/>
        <v>713.28500165178571</v>
      </c>
      <c r="O353" s="35">
        <f t="shared" si="38"/>
        <v>6.761583138203946</v>
      </c>
    </row>
    <row r="354" spans="1:15" x14ac:dyDescent="0.2">
      <c r="A354" s="2">
        <v>43613</v>
      </c>
      <c r="B354" s="10">
        <v>44.557499999999997</v>
      </c>
      <c r="C354" s="7">
        <v>1836.43</v>
      </c>
      <c r="D354" s="5">
        <v>184.31</v>
      </c>
      <c r="F354" s="11">
        <f t="shared" si="33"/>
        <v>-4.1347711907024033E-3</v>
      </c>
      <c r="G354" s="8">
        <f t="shared" si="33"/>
        <v>7.2122767759203697E-3</v>
      </c>
      <c r="H354" s="37">
        <f t="shared" si="33"/>
        <v>1.7949850878161935E-2</v>
      </c>
      <c r="J354" s="44">
        <f t="shared" si="34"/>
        <v>18.532770740160608</v>
      </c>
      <c r="K354" s="45">
        <f t="shared" si="35"/>
        <v>660.11500461606829</v>
      </c>
      <c r="L354" s="14">
        <f t="shared" si="36"/>
        <v>41.398809433760739</v>
      </c>
      <c r="M354" s="33"/>
      <c r="N354" s="33">
        <f t="shared" si="37"/>
        <v>720.04658478998965</v>
      </c>
      <c r="O354" s="35">
        <f t="shared" si="38"/>
        <v>-5.3798929896203163</v>
      </c>
    </row>
    <row r="355" spans="1:15" x14ac:dyDescent="0.2">
      <c r="A355" s="2">
        <v>43612</v>
      </c>
      <c r="B355" s="10">
        <v>44.7425</v>
      </c>
      <c r="C355" s="7">
        <v>1823.28</v>
      </c>
      <c r="D355" s="5">
        <v>181.06</v>
      </c>
      <c r="F355" s="11">
        <f t="shared" si="33"/>
        <v>0</v>
      </c>
      <c r="G355" s="8">
        <f t="shared" si="33"/>
        <v>0</v>
      </c>
      <c r="H355" s="37">
        <f t="shared" si="33"/>
        <v>0</v>
      </c>
      <c r="J355" s="44">
        <f t="shared" si="34"/>
        <v>18.609717664627414</v>
      </c>
      <c r="K355" s="45">
        <f t="shared" si="35"/>
        <v>655.38816378320155</v>
      </c>
      <c r="L355" s="14">
        <f t="shared" si="36"/>
        <v>40.66881035254039</v>
      </c>
      <c r="M355" s="33"/>
      <c r="N355" s="33">
        <f t="shared" si="37"/>
        <v>714.66669180036934</v>
      </c>
      <c r="O355" s="35">
        <f t="shared" si="38"/>
        <v>0</v>
      </c>
    </row>
    <row r="356" spans="1:15" x14ac:dyDescent="0.2">
      <c r="A356" s="2">
        <v>43609</v>
      </c>
      <c r="B356" s="10">
        <v>44.7425</v>
      </c>
      <c r="C356" s="7">
        <v>1823.28</v>
      </c>
      <c r="D356" s="5">
        <v>181.06</v>
      </c>
      <c r="F356" s="11">
        <f t="shared" si="33"/>
        <v>-3.8405877769119323E-3</v>
      </c>
      <c r="G356" s="8">
        <f t="shared" si="33"/>
        <v>4.2963844272588814E-3</v>
      </c>
      <c r="H356" s="37">
        <f t="shared" si="33"/>
        <v>1.0504782440426701E-3</v>
      </c>
      <c r="J356" s="44">
        <f t="shared" si="34"/>
        <v>18.609717664627414</v>
      </c>
      <c r="K356" s="45">
        <f t="shared" si="35"/>
        <v>655.38816378320155</v>
      </c>
      <c r="L356" s="14">
        <f t="shared" si="36"/>
        <v>40.66881035254039</v>
      </c>
      <c r="M356" s="33"/>
      <c r="N356" s="33">
        <f t="shared" si="37"/>
        <v>714.66669180036934</v>
      </c>
      <c r="O356" s="35">
        <f t="shared" si="38"/>
        <v>-2.7746825592367941</v>
      </c>
    </row>
    <row r="357" spans="1:15" x14ac:dyDescent="0.2">
      <c r="A357" s="2">
        <v>43608</v>
      </c>
      <c r="B357" s="10">
        <v>44.914999999999999</v>
      </c>
      <c r="C357" s="7">
        <v>1815.48</v>
      </c>
      <c r="D357" s="5">
        <v>180.87</v>
      </c>
      <c r="F357" s="11">
        <f t="shared" si="33"/>
        <v>-1.7069701280227622E-2</v>
      </c>
      <c r="G357" s="8">
        <f t="shared" si="33"/>
        <v>-2.3767529897616817E-2</v>
      </c>
      <c r="H357" s="37">
        <f t="shared" si="33"/>
        <v>-2.401251888625075E-2</v>
      </c>
      <c r="J357" s="44">
        <f t="shared" si="34"/>
        <v>18.681465472576193</v>
      </c>
      <c r="K357" s="45">
        <f t="shared" si="35"/>
        <v>652.58441028537959</v>
      </c>
      <c r="L357" s="14">
        <f t="shared" si="36"/>
        <v>40.626133483176744</v>
      </c>
      <c r="M357" s="33"/>
      <c r="N357" s="33">
        <f t="shared" si="37"/>
        <v>711.89200924113254</v>
      </c>
      <c r="O357" s="35">
        <f t="shared" si="38"/>
        <v>17.211898561900284</v>
      </c>
    </row>
    <row r="358" spans="1:15" x14ac:dyDescent="0.2">
      <c r="A358" s="2">
        <v>43607</v>
      </c>
      <c r="B358" s="10">
        <v>45.695</v>
      </c>
      <c r="C358" s="7">
        <v>1859.68</v>
      </c>
      <c r="D358" s="5">
        <v>185.32</v>
      </c>
      <c r="F358" s="11">
        <f t="shared" si="33"/>
        <v>-2.0471596998928154E-2</v>
      </c>
      <c r="G358" s="8">
        <f t="shared" si="33"/>
        <v>1.1628407769499558E-3</v>
      </c>
      <c r="H358" s="37">
        <f t="shared" si="33"/>
        <v>2.7053349204631534E-3</v>
      </c>
      <c r="J358" s="44">
        <f t="shared" si="34"/>
        <v>19.005890343301104</v>
      </c>
      <c r="K358" s="45">
        <f t="shared" si="35"/>
        <v>668.47234677303788</v>
      </c>
      <c r="L358" s="14">
        <f t="shared" si="36"/>
        <v>41.62567068669383</v>
      </c>
      <c r="M358" s="33"/>
      <c r="N358" s="33">
        <f t="shared" si="37"/>
        <v>729.10390780303283</v>
      </c>
      <c r="O358" s="35">
        <f t="shared" si="38"/>
        <v>-0.49151909453041753</v>
      </c>
    </row>
    <row r="359" spans="1:15" x14ac:dyDescent="0.2">
      <c r="A359" s="2">
        <v>43606</v>
      </c>
      <c r="B359" s="10">
        <v>46.65</v>
      </c>
      <c r="C359" s="7">
        <v>1857.52</v>
      </c>
      <c r="D359" s="5">
        <v>184.82</v>
      </c>
      <c r="F359" s="11">
        <f t="shared" si="33"/>
        <v>1.9170899557594576E-2</v>
      </c>
      <c r="G359" s="8">
        <f t="shared" si="33"/>
        <v>-7.8000182896983028E-4</v>
      </c>
      <c r="H359" s="37">
        <f t="shared" si="33"/>
        <v>1.1492994746059514E-2</v>
      </c>
      <c r="J359" s="44">
        <f t="shared" si="34"/>
        <v>19.403102845278401</v>
      </c>
      <c r="K359" s="45">
        <f t="shared" si="35"/>
        <v>667.69592272748707</v>
      </c>
      <c r="L359" s="14">
        <f t="shared" si="36"/>
        <v>41.513363135736853</v>
      </c>
      <c r="M359" s="33"/>
      <c r="N359" s="33">
        <f t="shared" si="37"/>
        <v>728.61238870850241</v>
      </c>
      <c r="O359" s="35">
        <f t="shared" si="38"/>
        <v>-0.31545910745126093</v>
      </c>
    </row>
    <row r="360" spans="1:15" x14ac:dyDescent="0.2">
      <c r="A360" s="2">
        <v>43605</v>
      </c>
      <c r="B360" s="10">
        <v>45.772500000000001</v>
      </c>
      <c r="C360" s="7">
        <v>1858.97</v>
      </c>
      <c r="D360" s="5">
        <v>182.72</v>
      </c>
      <c r="F360" s="11">
        <f t="shared" si="33"/>
        <v>-3.1269841269841253E-2</v>
      </c>
      <c r="G360" s="8">
        <f t="shared" si="33"/>
        <v>-5.3665061530229928E-3</v>
      </c>
      <c r="H360" s="37">
        <f t="shared" si="33"/>
        <v>-1.3923367512142537E-2</v>
      </c>
      <c r="J360" s="44">
        <f t="shared" si="34"/>
        <v>19.038124865712874</v>
      </c>
      <c r="K360" s="45">
        <f t="shared" si="35"/>
        <v>668.21713331362071</v>
      </c>
      <c r="L360" s="14">
        <f t="shared" si="36"/>
        <v>41.041671421717552</v>
      </c>
      <c r="M360" s="33"/>
      <c r="N360" s="33">
        <f t="shared" si="37"/>
        <v>728.29692960105115</v>
      </c>
      <c r="O360" s="35">
        <f t="shared" si="38"/>
        <v>4.7993819691065482</v>
      </c>
    </row>
    <row r="361" spans="1:15" x14ac:dyDescent="0.2">
      <c r="A361" s="2">
        <v>43602</v>
      </c>
      <c r="B361" s="10">
        <v>47.25</v>
      </c>
      <c r="C361" s="7">
        <v>1869</v>
      </c>
      <c r="D361" s="5">
        <v>185.3</v>
      </c>
      <c r="F361" s="11">
        <f t="shared" si="33"/>
        <v>-5.681818181818247E-3</v>
      </c>
      <c r="G361" s="8">
        <f t="shared" si="33"/>
        <v>-2.0219441488385715E-2</v>
      </c>
      <c r="H361" s="37">
        <f t="shared" si="33"/>
        <v>-9.0379164661211712E-3</v>
      </c>
      <c r="J361" s="44">
        <f t="shared" si="34"/>
        <v>19.652660438143716</v>
      </c>
      <c r="K361" s="45">
        <f t="shared" si="35"/>
        <v>671.82247274735846</v>
      </c>
      <c r="L361" s="14">
        <f t="shared" si="36"/>
        <v>41.621178384655558</v>
      </c>
      <c r="M361" s="33"/>
      <c r="N361" s="33">
        <f t="shared" si="37"/>
        <v>733.0963115701577</v>
      </c>
      <c r="O361" s="35">
        <f t="shared" si="38"/>
        <v>14.35610203017734</v>
      </c>
    </row>
    <row r="362" spans="1:15" x14ac:dyDescent="0.2">
      <c r="A362" s="2">
        <v>43601</v>
      </c>
      <c r="B362" s="10">
        <v>47.52</v>
      </c>
      <c r="C362" s="7">
        <v>1907.57</v>
      </c>
      <c r="D362" s="5">
        <v>186.99</v>
      </c>
      <c r="F362" s="11">
        <f t="shared" si="33"/>
        <v>-4.3997485857949666E-3</v>
      </c>
      <c r="G362" s="8">
        <f t="shared" si="33"/>
        <v>1.9463966010207542E-2</v>
      </c>
      <c r="H362" s="37">
        <f t="shared" si="33"/>
        <v>3.8653567402158096E-3</v>
      </c>
      <c r="J362" s="44">
        <f t="shared" si="34"/>
        <v>19.76496135493311</v>
      </c>
      <c r="K362" s="45">
        <f t="shared" si="35"/>
        <v>685.68667433851181</v>
      </c>
      <c r="L362" s="14">
        <f t="shared" si="36"/>
        <v>42.000777906890136</v>
      </c>
      <c r="M362" s="33"/>
      <c r="N362" s="33">
        <f t="shared" si="37"/>
        <v>747.45241360033503</v>
      </c>
      <c r="O362" s="35">
        <f t="shared" si="38"/>
        <v>-13.165749817244205</v>
      </c>
    </row>
    <row r="363" spans="1:15" x14ac:dyDescent="0.2">
      <c r="A363" s="2">
        <v>43600</v>
      </c>
      <c r="B363" s="10">
        <v>47.73</v>
      </c>
      <c r="C363" s="7">
        <v>1871.15</v>
      </c>
      <c r="D363" s="5">
        <v>186.27</v>
      </c>
      <c r="F363" s="11">
        <f t="shared" si="33"/>
        <v>1.1979221880631776E-2</v>
      </c>
      <c r="G363" s="8">
        <f t="shared" si="33"/>
        <v>1.6863030671912811E-2</v>
      </c>
      <c r="H363" s="37">
        <f t="shared" si="33"/>
        <v>3.0653460963868871E-2</v>
      </c>
      <c r="J363" s="44">
        <f t="shared" si="34"/>
        <v>19.85230651243597</v>
      </c>
      <c r="K363" s="45">
        <f t="shared" si="35"/>
        <v>672.59530223714285</v>
      </c>
      <c r="L363" s="14">
        <f t="shared" si="36"/>
        <v>41.839055033512089</v>
      </c>
      <c r="M363" s="33"/>
      <c r="N363" s="33">
        <f t="shared" si="37"/>
        <v>734.28666378309083</v>
      </c>
      <c r="O363" s="35">
        <f t="shared" si="38"/>
        <v>-12.633274274476889</v>
      </c>
    </row>
    <row r="364" spans="1:15" x14ac:dyDescent="0.2">
      <c r="A364" s="2">
        <v>43599</v>
      </c>
      <c r="B364" s="10">
        <v>47.164999999999999</v>
      </c>
      <c r="C364" s="7">
        <v>1840.12</v>
      </c>
      <c r="D364" s="5">
        <v>180.73</v>
      </c>
      <c r="F364" s="11">
        <f t="shared" si="33"/>
        <v>1.5830282145164753E-2</v>
      </c>
      <c r="G364" s="8">
        <f t="shared" si="33"/>
        <v>9.5683279566351892E-3</v>
      </c>
      <c r="H364" s="37">
        <f t="shared" si="33"/>
        <v>-4.4618265946898879E-3</v>
      </c>
      <c r="J364" s="44">
        <f t="shared" si="34"/>
        <v>19.617306445821132</v>
      </c>
      <c r="K364" s="45">
        <f t="shared" si="35"/>
        <v>661.44139569388403</v>
      </c>
      <c r="L364" s="14">
        <f t="shared" si="36"/>
        <v>40.594687368908787</v>
      </c>
      <c r="M364" s="33"/>
      <c r="N364" s="33">
        <f t="shared" si="37"/>
        <v>721.65338950861394</v>
      </c>
      <c r="O364" s="35">
        <f t="shared" si="38"/>
        <v>-6.39267507537852</v>
      </c>
    </row>
    <row r="365" spans="1:15" x14ac:dyDescent="0.2">
      <c r="A365" s="2">
        <v>43598</v>
      </c>
      <c r="B365" s="10">
        <v>46.43</v>
      </c>
      <c r="C365" s="7">
        <v>1822.68</v>
      </c>
      <c r="D365" s="5">
        <v>181.54</v>
      </c>
      <c r="F365" s="11">
        <f t="shared" si="33"/>
        <v>-5.8119484734760155E-2</v>
      </c>
      <c r="G365" s="8">
        <f t="shared" si="33"/>
        <v>-3.5608842421612906E-2</v>
      </c>
      <c r="H365" s="37">
        <f t="shared" si="33"/>
        <v>-3.6104916640118993E-2</v>
      </c>
      <c r="J365" s="44">
        <f t="shared" si="34"/>
        <v>19.311598394561116</v>
      </c>
      <c r="K365" s="45">
        <f t="shared" si="35"/>
        <v>655.17249043721529</v>
      </c>
      <c r="L365" s="14">
        <f t="shared" si="36"/>
        <v>40.776625601459088</v>
      </c>
      <c r="M365" s="33"/>
      <c r="N365" s="33">
        <f t="shared" si="37"/>
        <v>715.26071443323542</v>
      </c>
      <c r="O365" s="35">
        <f t="shared" si="38"/>
        <v>26.910380507078116</v>
      </c>
    </row>
    <row r="366" spans="1:15" x14ac:dyDescent="0.2">
      <c r="A366" s="2">
        <v>43595</v>
      </c>
      <c r="B366" s="10">
        <v>49.295000000000002</v>
      </c>
      <c r="C366" s="7">
        <v>1889.98</v>
      </c>
      <c r="D366" s="5">
        <v>188.34</v>
      </c>
      <c r="F366" s="11">
        <f t="shared" si="33"/>
        <v>-1.7636508569151017E-2</v>
      </c>
      <c r="G366" s="8">
        <f t="shared" si="33"/>
        <v>-5.2056193318489544E-3</v>
      </c>
      <c r="H366" s="37">
        <f t="shared" si="33"/>
        <v>-1.6432547044792063E-3</v>
      </c>
      <c r="J366" s="44">
        <f t="shared" si="34"/>
        <v>20.503235900493006</v>
      </c>
      <c r="K366" s="45">
        <f t="shared" si="35"/>
        <v>679.36385074534655</v>
      </c>
      <c r="L366" s="14">
        <f t="shared" si="36"/>
        <v>42.304008294473974</v>
      </c>
      <c r="M366" s="33"/>
      <c r="N366" s="33">
        <f t="shared" si="37"/>
        <v>742.17109494031354</v>
      </c>
      <c r="O366" s="35">
        <f t="shared" si="38"/>
        <v>3.9927437840771063</v>
      </c>
    </row>
    <row r="367" spans="1:15" x14ac:dyDescent="0.2">
      <c r="A367" s="2">
        <v>43594</v>
      </c>
      <c r="B367" s="10">
        <v>50.18</v>
      </c>
      <c r="C367" s="7">
        <v>1899.87</v>
      </c>
      <c r="D367" s="5">
        <v>188.65</v>
      </c>
      <c r="F367" s="11">
        <f t="shared" si="33"/>
        <v>-1.0744208969935963E-2</v>
      </c>
      <c r="G367" s="8">
        <f t="shared" si="33"/>
        <v>-9.3337574370232559E-3</v>
      </c>
      <c r="H367" s="37">
        <f t="shared" si="33"/>
        <v>-4.6955787696527718E-3</v>
      </c>
      <c r="J367" s="44">
        <f t="shared" si="34"/>
        <v>20.871333349969348</v>
      </c>
      <c r="K367" s="45">
        <f t="shared" si="35"/>
        <v>682.91886639835411</v>
      </c>
      <c r="L367" s="14">
        <f t="shared" si="36"/>
        <v>42.373638976067298</v>
      </c>
      <c r="M367" s="33"/>
      <c r="N367" s="33">
        <f t="shared" si="37"/>
        <v>746.16383872439064</v>
      </c>
      <c r="O367" s="35">
        <f t="shared" si="38"/>
        <v>6.8608437428144953</v>
      </c>
    </row>
    <row r="368" spans="1:15" x14ac:dyDescent="0.2">
      <c r="A368" s="2">
        <v>43593</v>
      </c>
      <c r="B368" s="10">
        <v>50.725000000000001</v>
      </c>
      <c r="C368" s="7">
        <v>1917.77</v>
      </c>
      <c r="D368" s="5">
        <v>189.54</v>
      </c>
      <c r="F368" s="11">
        <f t="shared" si="33"/>
        <v>1.9718032140388463E-4</v>
      </c>
      <c r="G368" s="8">
        <f t="shared" si="33"/>
        <v>-1.6814159292035493E-3</v>
      </c>
      <c r="H368" s="37">
        <f t="shared" si="33"/>
        <v>-1.2119934657744541E-3</v>
      </c>
      <c r="J368" s="44">
        <f t="shared" si="34"/>
        <v>21.098014830155346</v>
      </c>
      <c r="K368" s="45">
        <f t="shared" si="35"/>
        <v>689.35312122027915</v>
      </c>
      <c r="L368" s="14">
        <f t="shared" si="36"/>
        <v>42.573546416770718</v>
      </c>
      <c r="M368" s="33"/>
      <c r="N368" s="33">
        <f t="shared" si="37"/>
        <v>753.02468246720514</v>
      </c>
      <c r="O368" s="35">
        <f t="shared" si="38"/>
        <v>1.2085436927856108</v>
      </c>
    </row>
    <row r="369" spans="1:15" x14ac:dyDescent="0.2">
      <c r="A369" s="2">
        <v>43592</v>
      </c>
      <c r="B369" s="10">
        <v>50.715000000000003</v>
      </c>
      <c r="C369" s="7">
        <v>1921</v>
      </c>
      <c r="D369" s="5">
        <v>189.77</v>
      </c>
      <c r="F369" s="11">
        <f t="shared" si="33"/>
        <v>-2.6957022256331429E-2</v>
      </c>
      <c r="G369" s="8">
        <f t="shared" si="33"/>
        <v>-1.5149573197303302E-2</v>
      </c>
      <c r="H369" s="37">
        <f t="shared" si="33"/>
        <v>-2.1198679595626085E-2</v>
      </c>
      <c r="J369" s="44">
        <f t="shared" si="34"/>
        <v>21.093855536940925</v>
      </c>
      <c r="K369" s="45">
        <f t="shared" si="35"/>
        <v>690.51416273283883</v>
      </c>
      <c r="L369" s="14">
        <f t="shared" si="36"/>
        <v>42.62520789021093</v>
      </c>
      <c r="M369" s="33"/>
      <c r="N369" s="33">
        <f t="shared" si="37"/>
        <v>754.23322615999075</v>
      </c>
      <c r="O369" s="35">
        <f t="shared" si="38"/>
        <v>12.129461055318302</v>
      </c>
    </row>
    <row r="370" spans="1:15" x14ac:dyDescent="0.2">
      <c r="A370" s="2">
        <v>43591</v>
      </c>
      <c r="B370" s="10">
        <v>52.12</v>
      </c>
      <c r="C370" s="7">
        <v>1950.55</v>
      </c>
      <c r="D370" s="5">
        <v>193.88</v>
      </c>
      <c r="F370" s="11">
        <f t="shared" si="33"/>
        <v>-1.5442739079102763E-2</v>
      </c>
      <c r="G370" s="8">
        <f t="shared" si="33"/>
        <v>-6.0689135065173719E-3</v>
      </c>
      <c r="H370" s="37">
        <f t="shared" si="33"/>
        <v>-8.1342405484217707E-3</v>
      </c>
      <c r="J370" s="44">
        <f t="shared" si="34"/>
        <v>21.678236233567205</v>
      </c>
      <c r="K370" s="45">
        <f t="shared" si="35"/>
        <v>701.13607502266461</v>
      </c>
      <c r="L370" s="14">
        <f t="shared" si="36"/>
        <v>43.548375959077269</v>
      </c>
      <c r="M370" s="33"/>
      <c r="N370" s="33">
        <f t="shared" si="37"/>
        <v>766.36268721530905</v>
      </c>
      <c r="O370" s="35">
        <f t="shared" si="38"/>
        <v>4.9782761501505775</v>
      </c>
    </row>
    <row r="371" spans="1:15" x14ac:dyDescent="0.2">
      <c r="A371" s="2">
        <v>43588</v>
      </c>
      <c r="B371" s="10">
        <v>52.9375</v>
      </c>
      <c r="C371" s="7">
        <v>1962.46</v>
      </c>
      <c r="D371" s="5">
        <v>195.47</v>
      </c>
      <c r="F371" s="11">
        <f t="shared" si="33"/>
        <v>1.2431269423858447E-2</v>
      </c>
      <c r="G371" s="8">
        <f t="shared" si="33"/>
        <v>3.2428109973590399E-2</v>
      </c>
      <c r="H371" s="37">
        <f t="shared" si="33"/>
        <v>1.5270347478315056E-2</v>
      </c>
      <c r="J371" s="44">
        <f t="shared" si="34"/>
        <v>22.018258453846201</v>
      </c>
      <c r="K371" s="45">
        <f t="shared" si="35"/>
        <v>705.4171909404929</v>
      </c>
      <c r="L371" s="14">
        <f t="shared" si="36"/>
        <v>43.905513971120456</v>
      </c>
      <c r="M371" s="33"/>
      <c r="N371" s="33">
        <f t="shared" si="37"/>
        <v>771.34096336545963</v>
      </c>
      <c r="O371" s="35">
        <f t="shared" si="38"/>
        <v>-23.087564202891485</v>
      </c>
    </row>
    <row r="372" spans="1:15" x14ac:dyDescent="0.2">
      <c r="A372" s="2">
        <v>43587</v>
      </c>
      <c r="B372" s="10">
        <v>52.287500000000001</v>
      </c>
      <c r="C372" s="7">
        <v>1900.82</v>
      </c>
      <c r="D372" s="5">
        <v>192.53</v>
      </c>
      <c r="F372" s="11">
        <f t="shared" si="33"/>
        <v>-6.5076952308569472E-3</v>
      </c>
      <c r="G372" s="8">
        <f t="shared" si="33"/>
        <v>-5.5976395747886739E-3</v>
      </c>
      <c r="H372" s="37">
        <f t="shared" si="33"/>
        <v>-2.5902709423405688E-3</v>
      </c>
      <c r="J372" s="44">
        <f t="shared" si="34"/>
        <v>21.747904394908776</v>
      </c>
      <c r="K372" s="45">
        <f t="shared" si="35"/>
        <v>683.26034919616586</v>
      </c>
      <c r="L372" s="14">
        <f t="shared" si="36"/>
        <v>43.245145571493438</v>
      </c>
      <c r="M372" s="33"/>
      <c r="N372" s="33">
        <f t="shared" si="37"/>
        <v>748.25339916256814</v>
      </c>
      <c r="O372" s="35">
        <f t="shared" si="38"/>
        <v>4.1009380136401887</v>
      </c>
    </row>
    <row r="373" spans="1:15" x14ac:dyDescent="0.2">
      <c r="A373" s="2">
        <v>43586</v>
      </c>
      <c r="B373" s="10">
        <v>52.63</v>
      </c>
      <c r="C373" s="7">
        <v>1911.52</v>
      </c>
      <c r="D373" s="5">
        <v>193.03</v>
      </c>
      <c r="F373" s="11">
        <f t="shared" si="33"/>
        <v>4.9085563362734952E-2</v>
      </c>
      <c r="G373" s="8">
        <f t="shared" si="33"/>
        <v>-7.7860598384652119E-3</v>
      </c>
      <c r="H373" s="37">
        <f t="shared" si="33"/>
        <v>-1.9131334022751011E-3</v>
      </c>
      <c r="J373" s="44">
        <f t="shared" si="34"/>
        <v>21.890360187502729</v>
      </c>
      <c r="K373" s="45">
        <f t="shared" si="35"/>
        <v>687.10652386625509</v>
      </c>
      <c r="L373" s="14">
        <f t="shared" si="36"/>
        <v>43.357453122450416</v>
      </c>
      <c r="M373" s="33"/>
      <c r="N373" s="33">
        <f t="shared" si="37"/>
        <v>752.35433717620833</v>
      </c>
      <c r="O373" s="35">
        <f t="shared" si="38"/>
        <v>4.4507152833144801</v>
      </c>
    </row>
    <row r="374" spans="1:15" x14ac:dyDescent="0.2">
      <c r="A374" s="2">
        <v>43585</v>
      </c>
      <c r="B374" s="10">
        <v>50.167499999999997</v>
      </c>
      <c r="C374" s="7">
        <v>1926.52</v>
      </c>
      <c r="D374" s="5">
        <v>193.4</v>
      </c>
      <c r="F374" s="11">
        <f t="shared" si="33"/>
        <v>-1.9256145838424447E-2</v>
      </c>
      <c r="G374" s="8">
        <f t="shared" si="33"/>
        <v>-6.1441475833535807E-3</v>
      </c>
      <c r="H374" s="37">
        <f t="shared" si="33"/>
        <v>-7.0849163158434921E-3</v>
      </c>
      <c r="J374" s="44">
        <f t="shared" si="34"/>
        <v>20.866134233451319</v>
      </c>
      <c r="K374" s="45">
        <f t="shared" si="35"/>
        <v>692.49835751591286</v>
      </c>
      <c r="L374" s="14">
        <f t="shared" si="36"/>
        <v>43.440560710158579</v>
      </c>
      <c r="M374" s="33"/>
      <c r="N374" s="33">
        <f t="shared" si="37"/>
        <v>756.80505245952281</v>
      </c>
      <c r="O374" s="35">
        <f t="shared" si="38"/>
        <v>5.0007751400900133</v>
      </c>
    </row>
    <row r="375" spans="1:15" x14ac:dyDescent="0.2">
      <c r="A375" s="2">
        <v>43584</v>
      </c>
      <c r="B375" s="10">
        <v>51.152500000000003</v>
      </c>
      <c r="C375" s="7">
        <v>1938.43</v>
      </c>
      <c r="D375" s="5">
        <v>194.78</v>
      </c>
      <c r="F375" s="11">
        <f t="shared" si="33"/>
        <v>1.5173764072442598E-3</v>
      </c>
      <c r="G375" s="8">
        <f t="shared" si="33"/>
        <v>-6.2543896074601767E-3</v>
      </c>
      <c r="H375" s="37">
        <f t="shared" si="33"/>
        <v>1.71810538409316E-2</v>
      </c>
      <c r="J375" s="44">
        <f t="shared" si="34"/>
        <v>21.275824615071887</v>
      </c>
      <c r="K375" s="45">
        <f t="shared" si="35"/>
        <v>696.77947343374115</v>
      </c>
      <c r="L375" s="14">
        <f t="shared" si="36"/>
        <v>43.750529550799833</v>
      </c>
      <c r="M375" s="33"/>
      <c r="N375" s="33">
        <f t="shared" si="37"/>
        <v>761.80582759961283</v>
      </c>
      <c r="O375" s="35">
        <f t="shared" si="38"/>
        <v>3.6141398273464347</v>
      </c>
    </row>
    <row r="376" spans="1:15" x14ac:dyDescent="0.2">
      <c r="A376" s="2">
        <v>43581</v>
      </c>
      <c r="B376" s="10">
        <v>51.075000000000003</v>
      </c>
      <c r="C376" s="7">
        <v>1950.63</v>
      </c>
      <c r="D376" s="5">
        <v>191.49</v>
      </c>
      <c r="F376" s="11">
        <f t="shared" si="33"/>
        <v>-4.7739672642244241E-3</v>
      </c>
      <c r="G376" s="8">
        <f t="shared" si="33"/>
        <v>2.5433039821264349E-2</v>
      </c>
      <c r="H376" s="37">
        <f t="shared" si="33"/>
        <v>-9.1586463831107422E-3</v>
      </c>
      <c r="J376" s="44">
        <f t="shared" si="34"/>
        <v>21.243590092660114</v>
      </c>
      <c r="K376" s="45">
        <f t="shared" si="35"/>
        <v>701.16483146879614</v>
      </c>
      <c r="L376" s="14">
        <f t="shared" si="36"/>
        <v>43.011545865502924</v>
      </c>
      <c r="M376" s="33"/>
      <c r="N376" s="33">
        <f t="shared" si="37"/>
        <v>765.41996742695926</v>
      </c>
      <c r="O376" s="35">
        <f t="shared" si="38"/>
        <v>-16.890989383888609</v>
      </c>
    </row>
    <row r="377" spans="1:15" x14ac:dyDescent="0.2">
      <c r="A377" s="2">
        <v>43580</v>
      </c>
      <c r="B377" s="10">
        <v>51.32</v>
      </c>
      <c r="C377" s="7">
        <v>1902.25</v>
      </c>
      <c r="D377" s="5">
        <v>193.26</v>
      </c>
      <c r="F377" s="11">
        <f t="shared" si="33"/>
        <v>-9.075111025294437E-3</v>
      </c>
      <c r="G377" s="8">
        <f t="shared" si="33"/>
        <v>2.6291573550677008E-4</v>
      </c>
      <c r="H377" s="37">
        <f t="shared" si="33"/>
        <v>5.8494906342425115E-2</v>
      </c>
      <c r="J377" s="44">
        <f t="shared" si="34"/>
        <v>21.345492776413451</v>
      </c>
      <c r="K377" s="45">
        <f t="shared" si="35"/>
        <v>683.77437067076653</v>
      </c>
      <c r="L377" s="14">
        <f t="shared" si="36"/>
        <v>43.409114595890621</v>
      </c>
      <c r="M377" s="33"/>
      <c r="N377" s="33">
        <f t="shared" si="37"/>
        <v>748.52897804307065</v>
      </c>
      <c r="O377" s="35">
        <f t="shared" si="38"/>
        <v>-2.3831302956851914</v>
      </c>
    </row>
    <row r="378" spans="1:15" x14ac:dyDescent="0.2">
      <c r="A378" s="2">
        <v>43579</v>
      </c>
      <c r="B378" s="10">
        <v>51.79</v>
      </c>
      <c r="C378" s="7">
        <v>1901.75</v>
      </c>
      <c r="D378" s="5">
        <v>182.58</v>
      </c>
      <c r="F378" s="11">
        <f t="shared" si="33"/>
        <v>-1.5423173317909832E-3</v>
      </c>
      <c r="G378" s="8">
        <f t="shared" si="33"/>
        <v>-1.1446274762575558E-2</v>
      </c>
      <c r="H378" s="37">
        <f t="shared" si="33"/>
        <v>-6.5295461965392786E-3</v>
      </c>
      <c r="J378" s="44">
        <f t="shared" si="34"/>
        <v>21.540979557491283</v>
      </c>
      <c r="K378" s="45">
        <f t="shared" si="35"/>
        <v>683.59464288244465</v>
      </c>
      <c r="L378" s="14">
        <f t="shared" si="36"/>
        <v>41.010225307449602</v>
      </c>
      <c r="M378" s="33"/>
      <c r="N378" s="33">
        <f t="shared" si="37"/>
        <v>746.14584774738546</v>
      </c>
      <c r="O378" s="35">
        <f t="shared" si="38"/>
        <v>8.2180242657098006</v>
      </c>
    </row>
    <row r="379" spans="1:15" x14ac:dyDescent="0.2">
      <c r="A379" s="2">
        <v>43578</v>
      </c>
      <c r="B379" s="10">
        <v>51.87</v>
      </c>
      <c r="C379" s="7">
        <v>1923.77</v>
      </c>
      <c r="D379" s="5">
        <v>183.78</v>
      </c>
      <c r="F379" s="11">
        <f t="shared" si="33"/>
        <v>1.4423311983572036E-2</v>
      </c>
      <c r="G379" s="8">
        <f t="shared" si="33"/>
        <v>1.9318500935193498E-2</v>
      </c>
      <c r="H379" s="37">
        <f t="shared" si="33"/>
        <v>1.2896825396825415E-2</v>
      </c>
      <c r="J379" s="44">
        <f t="shared" si="34"/>
        <v>21.574253903206657</v>
      </c>
      <c r="K379" s="45">
        <f t="shared" si="35"/>
        <v>691.50985468014221</v>
      </c>
      <c r="L379" s="14">
        <f t="shared" si="36"/>
        <v>41.279763429746346</v>
      </c>
      <c r="M379" s="33"/>
      <c r="N379" s="33">
        <f t="shared" si="37"/>
        <v>754.36387201309526</v>
      </c>
      <c r="O379" s="35">
        <f t="shared" si="38"/>
        <v>-13.938097537477006</v>
      </c>
    </row>
    <row r="380" spans="1:15" x14ac:dyDescent="0.2">
      <c r="A380" s="2">
        <v>43577</v>
      </c>
      <c r="B380" s="10">
        <v>51.1325</v>
      </c>
      <c r="C380" s="7">
        <v>1887.31</v>
      </c>
      <c r="D380" s="5">
        <v>181.44</v>
      </c>
      <c r="F380" s="11">
        <f t="shared" si="33"/>
        <v>3.2865692141665235E-3</v>
      </c>
      <c r="G380" s="8">
        <f t="shared" si="33"/>
        <v>1.3761689647578217E-2</v>
      </c>
      <c r="H380" s="37">
        <f t="shared" si="33"/>
        <v>1.7724927080996166E-2</v>
      </c>
      <c r="J380" s="44">
        <f t="shared" si="34"/>
        <v>21.267506028643041</v>
      </c>
      <c r="K380" s="45">
        <f t="shared" si="35"/>
        <v>678.40410435570743</v>
      </c>
      <c r="L380" s="14">
        <f t="shared" si="36"/>
        <v>40.754164091267697</v>
      </c>
      <c r="M380" s="33"/>
      <c r="N380" s="33">
        <f t="shared" si="37"/>
        <v>740.42577447561825</v>
      </c>
      <c r="O380" s="35">
        <f t="shared" si="38"/>
        <v>-9.9887037570051689</v>
      </c>
    </row>
    <row r="381" spans="1:15" x14ac:dyDescent="0.2">
      <c r="A381" s="2">
        <v>43574</v>
      </c>
      <c r="B381" s="10">
        <v>50.965000000000003</v>
      </c>
      <c r="C381" s="7">
        <v>1861.69</v>
      </c>
      <c r="D381" s="5">
        <v>178.28</v>
      </c>
      <c r="F381" s="11">
        <f t="shared" si="33"/>
        <v>0</v>
      </c>
      <c r="G381" s="8">
        <f t="shared" si="33"/>
        <v>0</v>
      </c>
      <c r="H381" s="37">
        <f t="shared" si="33"/>
        <v>0</v>
      </c>
      <c r="J381" s="44">
        <f t="shared" si="34"/>
        <v>21.197837867301473</v>
      </c>
      <c r="K381" s="45">
        <f t="shared" si="35"/>
        <v>669.19485248209196</v>
      </c>
      <c r="L381" s="14">
        <f t="shared" si="36"/>
        <v>40.044380369219603</v>
      </c>
      <c r="M381" s="33"/>
      <c r="N381" s="33">
        <f t="shared" si="37"/>
        <v>730.43707071861309</v>
      </c>
      <c r="O381" s="35">
        <f t="shared" si="38"/>
        <v>0</v>
      </c>
    </row>
    <row r="382" spans="1:15" x14ac:dyDescent="0.2">
      <c r="A382" s="2">
        <v>43573</v>
      </c>
      <c r="B382" s="10">
        <v>50.965000000000003</v>
      </c>
      <c r="C382" s="7">
        <v>1861.69</v>
      </c>
      <c r="D382" s="5">
        <v>178.28</v>
      </c>
      <c r="F382" s="11">
        <f t="shared" si="33"/>
        <v>3.5937576921184376E-3</v>
      </c>
      <c r="G382" s="8">
        <f t="shared" si="33"/>
        <v>-1.6784461771108643E-3</v>
      </c>
      <c r="H382" s="37">
        <f t="shared" si="33"/>
        <v>-2.7967334153708467E-3</v>
      </c>
      <c r="J382" s="44">
        <f t="shared" si="34"/>
        <v>21.197837867301473</v>
      </c>
      <c r="K382" s="45">
        <f t="shared" si="35"/>
        <v>669.19485248209196</v>
      </c>
      <c r="L382" s="14">
        <f t="shared" si="36"/>
        <v>40.044380369219603</v>
      </c>
      <c r="M382" s="33"/>
      <c r="N382" s="33">
        <f t="shared" si="37"/>
        <v>730.43707071861309</v>
      </c>
      <c r="O382" s="35">
        <f t="shared" si="38"/>
        <v>1.1614964046889327</v>
      </c>
    </row>
    <row r="383" spans="1:15" x14ac:dyDescent="0.2">
      <c r="A383" s="2">
        <v>43572</v>
      </c>
      <c r="B383" s="10">
        <v>50.782499999999999</v>
      </c>
      <c r="C383" s="7">
        <v>1864.82</v>
      </c>
      <c r="D383" s="5">
        <v>178.78</v>
      </c>
      <c r="F383" s="11">
        <f t="shared" si="33"/>
        <v>1.9473023839397717E-2</v>
      </c>
      <c r="G383" s="8">
        <f t="shared" si="33"/>
        <v>9.5542768807968309E-4</v>
      </c>
      <c r="H383" s="37">
        <f t="shared" si="33"/>
        <v>-5.0315871862248234E-4</v>
      </c>
      <c r="J383" s="44">
        <f t="shared" si="34"/>
        <v>21.12193076613827</v>
      </c>
      <c r="K383" s="45">
        <f t="shared" si="35"/>
        <v>670.31994843698715</v>
      </c>
      <c r="L383" s="14">
        <f t="shared" si="36"/>
        <v>40.15668792017658</v>
      </c>
      <c r="M383" s="33"/>
      <c r="N383" s="33">
        <f t="shared" si="37"/>
        <v>731.59856712330202</v>
      </c>
      <c r="O383" s="35">
        <f t="shared" si="38"/>
        <v>-1.0230670090527383</v>
      </c>
    </row>
    <row r="384" spans="1:15" x14ac:dyDescent="0.2">
      <c r="A384" s="2">
        <v>43571</v>
      </c>
      <c r="B384" s="10">
        <v>49.8125</v>
      </c>
      <c r="C384" s="7">
        <v>1863.04</v>
      </c>
      <c r="D384" s="5">
        <v>178.87</v>
      </c>
      <c r="F384" s="11">
        <f t="shared" si="33"/>
        <v>1.0038648797876942E-4</v>
      </c>
      <c r="G384" s="8">
        <f t="shared" si="33"/>
        <v>9.8489324451045725E-3</v>
      </c>
      <c r="H384" s="37">
        <f t="shared" si="33"/>
        <v>-4.3417756749234687E-3</v>
      </c>
      <c r="J384" s="44">
        <f t="shared" si="34"/>
        <v>20.718479324339341</v>
      </c>
      <c r="K384" s="45">
        <f t="shared" si="35"/>
        <v>669.6801175105611</v>
      </c>
      <c r="L384" s="14">
        <f t="shared" si="36"/>
        <v>40.176903279348835</v>
      </c>
      <c r="M384" s="33"/>
      <c r="N384" s="33">
        <f t="shared" si="37"/>
        <v>730.57550011424928</v>
      </c>
      <c r="O384" s="35">
        <f t="shared" si="38"/>
        <v>-6.3581876947330329</v>
      </c>
    </row>
    <row r="385" spans="1:15" x14ac:dyDescent="0.2">
      <c r="A385" s="2">
        <v>43570</v>
      </c>
      <c r="B385" s="10">
        <v>49.807499999999997</v>
      </c>
      <c r="C385" s="7">
        <v>1844.87</v>
      </c>
      <c r="D385" s="5">
        <v>179.65</v>
      </c>
      <c r="F385" s="11">
        <f t="shared" si="33"/>
        <v>1.810227786996456E-3</v>
      </c>
      <c r="G385" s="8">
        <f t="shared" si="33"/>
        <v>9.8206243963839786E-4</v>
      </c>
      <c r="H385" s="37">
        <f t="shared" si="33"/>
        <v>3.0709101060860488E-3</v>
      </c>
      <c r="J385" s="44">
        <f t="shared" si="34"/>
        <v>20.716399677732131</v>
      </c>
      <c r="K385" s="45">
        <f t="shared" si="35"/>
        <v>663.14880968294233</v>
      </c>
      <c r="L385" s="14">
        <f t="shared" si="36"/>
        <v>40.35210305884172</v>
      </c>
      <c r="M385" s="33"/>
      <c r="N385" s="33">
        <f t="shared" si="37"/>
        <v>724.21731241951625</v>
      </c>
      <c r="O385" s="35">
        <f t="shared" si="38"/>
        <v>-0.81158653870795661</v>
      </c>
    </row>
    <row r="386" spans="1:15" x14ac:dyDescent="0.2">
      <c r="A386" s="2">
        <v>43567</v>
      </c>
      <c r="B386" s="10">
        <v>49.717500000000001</v>
      </c>
      <c r="C386" s="7">
        <v>1843.06</v>
      </c>
      <c r="D386" s="5">
        <v>179.1</v>
      </c>
      <c r="F386" s="11">
        <f t="shared" si="33"/>
        <v>-4.0211108318665036E-4</v>
      </c>
      <c r="G386" s="8">
        <f t="shared" si="33"/>
        <v>-5.4770155145953835E-4</v>
      </c>
      <c r="H386" s="37">
        <f t="shared" si="33"/>
        <v>8.9572418455298487E-3</v>
      </c>
      <c r="J386" s="44">
        <f t="shared" si="34"/>
        <v>20.678966038802333</v>
      </c>
      <c r="K386" s="45">
        <f t="shared" si="35"/>
        <v>662.49819508921701</v>
      </c>
      <c r="L386" s="14">
        <f t="shared" si="36"/>
        <v>40.22856475278904</v>
      </c>
      <c r="M386" s="33"/>
      <c r="N386" s="33">
        <f t="shared" si="37"/>
        <v>723.40572588080829</v>
      </c>
      <c r="O386" s="35">
        <f t="shared" si="38"/>
        <v>1.4230706796070081E-2</v>
      </c>
    </row>
    <row r="387" spans="1:15" x14ac:dyDescent="0.2">
      <c r="A387" s="2">
        <v>43566</v>
      </c>
      <c r="B387" s="10">
        <v>49.737499999999997</v>
      </c>
      <c r="C387" s="7">
        <v>1844.07</v>
      </c>
      <c r="D387" s="5">
        <v>177.51</v>
      </c>
      <c r="F387" s="11">
        <f t="shared" si="33"/>
        <v>-8.3241949955139855E-3</v>
      </c>
      <c r="G387" s="8">
        <f t="shared" si="33"/>
        <v>-1.7647090665988162E-3</v>
      </c>
      <c r="H387" s="37">
        <f t="shared" si="33"/>
        <v>-1.7433359577100568E-3</v>
      </c>
      <c r="J387" s="44">
        <f t="shared" si="34"/>
        <v>20.687284625231175</v>
      </c>
      <c r="K387" s="45">
        <f t="shared" si="35"/>
        <v>662.86124522162731</v>
      </c>
      <c r="L387" s="14">
        <f t="shared" si="36"/>
        <v>39.871426740745854</v>
      </c>
      <c r="M387" s="33"/>
      <c r="N387" s="33">
        <f t="shared" si="37"/>
        <v>723.41995658760436</v>
      </c>
      <c r="O387" s="35">
        <f t="shared" si="38"/>
        <v>1.4151063531544423</v>
      </c>
    </row>
    <row r="388" spans="1:15" x14ac:dyDescent="0.2">
      <c r="A388" s="2">
        <v>43565</v>
      </c>
      <c r="B388" s="10">
        <v>50.155000000000001</v>
      </c>
      <c r="C388" s="7">
        <v>1847.33</v>
      </c>
      <c r="D388" s="5">
        <v>177.82</v>
      </c>
      <c r="F388" s="11">
        <f t="shared" si="33"/>
        <v>5.6140350877193212E-3</v>
      </c>
      <c r="G388" s="8">
        <f t="shared" si="33"/>
        <v>6.2587153564580842E-3</v>
      </c>
      <c r="H388" s="37">
        <f t="shared" si="33"/>
        <v>1.3515035476967037E-3</v>
      </c>
      <c r="J388" s="44">
        <f t="shared" si="34"/>
        <v>20.860935116933295</v>
      </c>
      <c r="K388" s="45">
        <f t="shared" si="35"/>
        <v>664.03307040148627</v>
      </c>
      <c r="L388" s="14">
        <f t="shared" si="36"/>
        <v>39.941057422339185</v>
      </c>
      <c r="M388" s="33"/>
      <c r="N388" s="33">
        <f t="shared" si="37"/>
        <v>724.8350629407588</v>
      </c>
      <c r="O388" s="35">
        <f t="shared" si="38"/>
        <v>-4.3005124101011916</v>
      </c>
    </row>
    <row r="389" spans="1:15" x14ac:dyDescent="0.2">
      <c r="A389" s="2">
        <v>43564</v>
      </c>
      <c r="B389" s="10">
        <v>49.875</v>
      </c>
      <c r="C389" s="7">
        <v>1835.84</v>
      </c>
      <c r="D389" s="5">
        <v>177.58</v>
      </c>
      <c r="F389" s="11">
        <f t="shared" si="33"/>
        <v>-2.9985007496251591E-3</v>
      </c>
      <c r="G389" s="8">
        <f t="shared" si="33"/>
        <v>-7.5789519206858804E-3</v>
      </c>
      <c r="H389" s="37">
        <f t="shared" si="33"/>
        <v>1.514891670954099E-2</v>
      </c>
      <c r="J389" s="44">
        <f t="shared" si="34"/>
        <v>20.744474906929479</v>
      </c>
      <c r="K389" s="45">
        <f t="shared" si="35"/>
        <v>659.90292582584834</v>
      </c>
      <c r="L389" s="14">
        <f t="shared" si="36"/>
        <v>39.887149797879836</v>
      </c>
      <c r="M389" s="33"/>
      <c r="N389" s="33">
        <f t="shared" si="37"/>
        <v>720.53455053065761</v>
      </c>
      <c r="O389" s="35">
        <f t="shared" si="38"/>
        <v>4.5067265626912558</v>
      </c>
    </row>
    <row r="390" spans="1:15" x14ac:dyDescent="0.2">
      <c r="A390" s="2">
        <v>43563</v>
      </c>
      <c r="B390" s="10">
        <v>50.024999999999999</v>
      </c>
      <c r="C390" s="7">
        <v>1849.86</v>
      </c>
      <c r="D390" s="5">
        <v>174.93</v>
      </c>
      <c r="F390" s="11">
        <f t="shared" ref="F390:H453" si="39">(B390-B391)/B391</f>
        <v>1.5736040609137025E-2</v>
      </c>
      <c r="G390" s="8">
        <f t="shared" si="39"/>
        <v>6.8470782896455232E-3</v>
      </c>
      <c r="H390" s="37">
        <f t="shared" si="39"/>
        <v>-4.4957887548371959E-3</v>
      </c>
      <c r="J390" s="44">
        <f t="shared" ref="J390:J453" si="40">B390*$T$23</f>
        <v>20.806864305145808</v>
      </c>
      <c r="K390" s="45">
        <f t="shared" ref="K390:K453" si="41">C390*$T$24</f>
        <v>664.9424930103952</v>
      </c>
      <c r="L390" s="14">
        <f t="shared" ref="L390:L453" si="42">D390*$T$25</f>
        <v>39.291919777807863</v>
      </c>
      <c r="M390" s="33"/>
      <c r="N390" s="33">
        <f t="shared" ref="N390:N453" si="43">SUM(J390:L390)</f>
        <v>725.04127709334887</v>
      </c>
      <c r="O390" s="35">
        <f t="shared" ref="O390:O453" si="44">-(N390-N391)</f>
        <v>-4.6668504477853503</v>
      </c>
    </row>
    <row r="391" spans="1:15" x14ac:dyDescent="0.2">
      <c r="A391" s="2">
        <v>43560</v>
      </c>
      <c r="B391" s="10">
        <v>49.25</v>
      </c>
      <c r="C391" s="7">
        <v>1837.28</v>
      </c>
      <c r="D391" s="5">
        <v>175.72</v>
      </c>
      <c r="F391" s="11">
        <f t="shared" si="39"/>
        <v>6.6942613316981056E-3</v>
      </c>
      <c r="G391" s="8">
        <f t="shared" si="39"/>
        <v>1.0127222545990387E-2</v>
      </c>
      <c r="H391" s="37">
        <f t="shared" si="39"/>
        <v>-1.7043517782070864E-3</v>
      </c>
      <c r="J391" s="44">
        <f t="shared" si="40"/>
        <v>20.484519081028107</v>
      </c>
      <c r="K391" s="45">
        <f t="shared" si="41"/>
        <v>660.42054185621555</v>
      </c>
      <c r="L391" s="14">
        <f t="shared" si="42"/>
        <v>39.469365708319884</v>
      </c>
      <c r="M391" s="33"/>
      <c r="N391" s="33">
        <f t="shared" si="43"/>
        <v>720.37442664556352</v>
      </c>
      <c r="O391" s="35">
        <f t="shared" si="44"/>
        <v>-6.690004043977865</v>
      </c>
    </row>
    <row r="392" spans="1:15" x14ac:dyDescent="0.2">
      <c r="A392" s="2">
        <v>43559</v>
      </c>
      <c r="B392" s="10">
        <v>48.922499999999999</v>
      </c>
      <c r="C392" s="7">
        <v>1818.86</v>
      </c>
      <c r="D392" s="5">
        <v>176.02</v>
      </c>
      <c r="F392" s="11">
        <f t="shared" si="39"/>
        <v>1.7404658305605499E-3</v>
      </c>
      <c r="G392" s="8">
        <f t="shared" si="39"/>
        <v>-1.0106003185588761E-3</v>
      </c>
      <c r="H392" s="37">
        <f t="shared" si="39"/>
        <v>1.4290653451653902E-2</v>
      </c>
      <c r="J392" s="44">
        <f t="shared" si="40"/>
        <v>20.34830222825579</v>
      </c>
      <c r="K392" s="45">
        <f t="shared" si="41"/>
        <v>653.79937013443578</v>
      </c>
      <c r="L392" s="14">
        <f t="shared" si="42"/>
        <v>39.536750238894072</v>
      </c>
      <c r="M392" s="33"/>
      <c r="N392" s="33">
        <f t="shared" si="43"/>
        <v>713.68442260158565</v>
      </c>
      <c r="O392" s="35">
        <f t="shared" si="44"/>
        <v>6.8998815955410464E-2</v>
      </c>
    </row>
    <row r="393" spans="1:15" x14ac:dyDescent="0.2">
      <c r="A393" s="2">
        <v>43558</v>
      </c>
      <c r="B393" s="10">
        <v>48.837499999999999</v>
      </c>
      <c r="C393" s="7">
        <v>1820.7</v>
      </c>
      <c r="D393" s="5">
        <v>173.54</v>
      </c>
      <c r="F393" s="11">
        <f t="shared" si="39"/>
        <v>6.8549634058343674E-3</v>
      </c>
      <c r="G393" s="8">
        <f t="shared" si="39"/>
        <v>3.7045612410280307E-3</v>
      </c>
      <c r="H393" s="37">
        <f t="shared" si="39"/>
        <v>-3.7887485648679486E-3</v>
      </c>
      <c r="J393" s="44">
        <f t="shared" si="40"/>
        <v>20.312948235933202</v>
      </c>
      <c r="K393" s="45">
        <f t="shared" si="41"/>
        <v>654.46076839546049</v>
      </c>
      <c r="L393" s="14">
        <f t="shared" si="42"/>
        <v>38.979704786147458</v>
      </c>
      <c r="M393" s="33"/>
      <c r="N393" s="33">
        <f t="shared" si="43"/>
        <v>713.75342141754106</v>
      </c>
      <c r="O393" s="35">
        <f t="shared" si="44"/>
        <v>-2.4055920071629089</v>
      </c>
    </row>
    <row r="394" spans="1:15" x14ac:dyDescent="0.2">
      <c r="A394" s="2">
        <v>43557</v>
      </c>
      <c r="B394" s="10">
        <v>48.505000000000003</v>
      </c>
      <c r="C394" s="7">
        <v>1813.98</v>
      </c>
      <c r="D394" s="5">
        <v>174.2</v>
      </c>
      <c r="F394" s="11">
        <f t="shared" si="39"/>
        <v>1.4536707801715128E-2</v>
      </c>
      <c r="G394" s="8">
        <f t="shared" si="39"/>
        <v>-1.1575413821046108E-4</v>
      </c>
      <c r="H394" s="37">
        <f t="shared" si="39"/>
        <v>3.260225251926497E-2</v>
      </c>
      <c r="J394" s="44">
        <f t="shared" si="40"/>
        <v>20.174651736553674</v>
      </c>
      <c r="K394" s="45">
        <f t="shared" si="41"/>
        <v>652.04522692041382</v>
      </c>
      <c r="L394" s="14">
        <f t="shared" si="42"/>
        <v>39.127950753410673</v>
      </c>
      <c r="M394" s="33"/>
      <c r="N394" s="33">
        <f t="shared" si="43"/>
        <v>711.34782941037815</v>
      </c>
      <c r="O394" s="35">
        <f t="shared" si="44"/>
        <v>-1.448968267833834</v>
      </c>
    </row>
    <row r="395" spans="1:15" x14ac:dyDescent="0.2">
      <c r="A395" s="2">
        <v>43556</v>
      </c>
      <c r="B395" s="10">
        <v>47.81</v>
      </c>
      <c r="C395" s="7">
        <v>1814.19</v>
      </c>
      <c r="D395" s="5">
        <v>168.7</v>
      </c>
      <c r="F395" s="11">
        <f t="shared" si="39"/>
        <v>6.791260858120666E-3</v>
      </c>
      <c r="G395" s="8">
        <f t="shared" si="39"/>
        <v>1.8778604520567208E-2</v>
      </c>
      <c r="H395" s="37">
        <f t="shared" si="39"/>
        <v>1.2058311836342858E-2</v>
      </c>
      <c r="J395" s="44">
        <f t="shared" si="40"/>
        <v>19.885580858151346</v>
      </c>
      <c r="K395" s="45">
        <f t="shared" si="41"/>
        <v>652.120712591509</v>
      </c>
      <c r="L395" s="14">
        <f t="shared" si="42"/>
        <v>37.892567692883929</v>
      </c>
      <c r="M395" s="33"/>
      <c r="N395" s="33">
        <f t="shared" si="43"/>
        <v>709.89886114254432</v>
      </c>
      <c r="O395" s="35">
        <f t="shared" si="44"/>
        <v>-12.605808043982506</v>
      </c>
    </row>
    <row r="396" spans="1:15" x14ac:dyDescent="0.2">
      <c r="A396" s="2">
        <v>43553</v>
      </c>
      <c r="B396" s="10">
        <v>47.487499999999997</v>
      </c>
      <c r="C396" s="7">
        <v>1780.75</v>
      </c>
      <c r="D396" s="5">
        <v>166.69</v>
      </c>
      <c r="F396" s="11">
        <f t="shared" si="39"/>
        <v>6.5175922000847274E-3</v>
      </c>
      <c r="G396" s="8">
        <f t="shared" si="39"/>
        <v>4.1332566453518779E-3</v>
      </c>
      <c r="H396" s="37">
        <f t="shared" si="39"/>
        <v>6.8861371186951757E-3</v>
      </c>
      <c r="J396" s="44">
        <f t="shared" si="40"/>
        <v>19.751443651986239</v>
      </c>
      <c r="K396" s="45">
        <f t="shared" si="41"/>
        <v>640.10051810853861</v>
      </c>
      <c r="L396" s="14">
        <f t="shared" si="42"/>
        <v>37.441091338036884</v>
      </c>
      <c r="M396" s="33"/>
      <c r="N396" s="33">
        <f t="shared" si="43"/>
        <v>697.29305309856181</v>
      </c>
      <c r="O396" s="35">
        <f t="shared" si="44"/>
        <v>-3.0187688593248367</v>
      </c>
    </row>
    <row r="397" spans="1:15" x14ac:dyDescent="0.2">
      <c r="A397" s="2">
        <v>43552</v>
      </c>
      <c r="B397" s="10">
        <v>47.18</v>
      </c>
      <c r="C397" s="7">
        <v>1773.42</v>
      </c>
      <c r="D397" s="5">
        <v>165.55</v>
      </c>
      <c r="F397" s="11">
        <f t="shared" si="39"/>
        <v>1.3264710564015493E-3</v>
      </c>
      <c r="G397" s="8">
        <f t="shared" si="39"/>
        <v>4.3722036586056673E-3</v>
      </c>
      <c r="H397" s="37">
        <f t="shared" si="39"/>
        <v>-1.9292216796285837E-3</v>
      </c>
      <c r="J397" s="44">
        <f t="shared" si="40"/>
        <v>19.623545385642764</v>
      </c>
      <c r="K397" s="45">
        <f t="shared" si="41"/>
        <v>637.46570873173926</v>
      </c>
      <c r="L397" s="14">
        <f t="shared" si="42"/>
        <v>37.185030121854979</v>
      </c>
      <c r="M397" s="33"/>
      <c r="N397" s="33">
        <f t="shared" si="43"/>
        <v>694.27428423923698</v>
      </c>
      <c r="O397" s="35">
        <f t="shared" si="44"/>
        <v>-2.729115801668172</v>
      </c>
    </row>
    <row r="398" spans="1:15" x14ac:dyDescent="0.2">
      <c r="A398" s="2">
        <v>43551</v>
      </c>
      <c r="B398" s="10">
        <v>47.1175</v>
      </c>
      <c r="C398" s="7">
        <v>1765.7</v>
      </c>
      <c r="D398" s="5">
        <v>165.87</v>
      </c>
      <c r="F398" s="11">
        <f t="shared" si="39"/>
        <v>8.9940574977247553E-3</v>
      </c>
      <c r="G398" s="8">
        <f t="shared" si="39"/>
        <v>-1.0124680450284761E-2</v>
      </c>
      <c r="H398" s="37">
        <f t="shared" si="39"/>
        <v>-1.0794370229007647E-2</v>
      </c>
      <c r="J398" s="44">
        <f t="shared" si="40"/>
        <v>19.597549803052626</v>
      </c>
      <c r="K398" s="45">
        <f t="shared" si="41"/>
        <v>634.69071168004871</v>
      </c>
      <c r="L398" s="14">
        <f t="shared" si="42"/>
        <v>37.256906954467439</v>
      </c>
      <c r="M398" s="33"/>
      <c r="N398" s="33">
        <f t="shared" si="43"/>
        <v>691.5451684375688</v>
      </c>
      <c r="O398" s="35">
        <f t="shared" si="44"/>
        <v>6.7236307336463597</v>
      </c>
    </row>
    <row r="399" spans="1:15" x14ac:dyDescent="0.2">
      <c r="A399" s="2">
        <v>43550</v>
      </c>
      <c r="B399" s="10">
        <v>46.697499999999998</v>
      </c>
      <c r="C399" s="7">
        <v>1783.76</v>
      </c>
      <c r="D399" s="5">
        <v>167.68</v>
      </c>
      <c r="F399" s="11">
        <f t="shared" si="39"/>
        <v>-1.0331673201229293E-2</v>
      </c>
      <c r="G399" s="8">
        <f t="shared" si="39"/>
        <v>5.3543449099906441E-3</v>
      </c>
      <c r="H399" s="37">
        <f t="shared" si="39"/>
        <v>8.3588910938722401E-3</v>
      </c>
      <c r="J399" s="44">
        <f t="shared" si="40"/>
        <v>19.422859488046903</v>
      </c>
      <c r="K399" s="45">
        <f t="shared" si="41"/>
        <v>641.18247939423657</v>
      </c>
      <c r="L399" s="14">
        <f t="shared" si="42"/>
        <v>37.663460288931695</v>
      </c>
      <c r="M399" s="33"/>
      <c r="N399" s="33">
        <f t="shared" si="43"/>
        <v>698.26879917121516</v>
      </c>
      <c r="O399" s="35">
        <f t="shared" si="44"/>
        <v>-3.5242774255739278</v>
      </c>
    </row>
    <row r="400" spans="1:15" x14ac:dyDescent="0.2">
      <c r="A400" s="2">
        <v>43549</v>
      </c>
      <c r="B400" s="10">
        <v>47.185000000000002</v>
      </c>
      <c r="C400" s="7">
        <v>1774.26</v>
      </c>
      <c r="D400" s="5">
        <v>166.29</v>
      </c>
      <c r="F400" s="11">
        <f t="shared" si="39"/>
        <v>-1.2091075634650627E-2</v>
      </c>
      <c r="G400" s="8">
        <f t="shared" si="39"/>
        <v>5.3774712852099763E-3</v>
      </c>
      <c r="H400" s="37">
        <f t="shared" si="39"/>
        <v>1.1865644395764808E-2</v>
      </c>
      <c r="J400" s="44">
        <f t="shared" si="40"/>
        <v>19.625625032249975</v>
      </c>
      <c r="K400" s="45">
        <f t="shared" si="41"/>
        <v>637.76765141611997</v>
      </c>
      <c r="L400" s="14">
        <f t="shared" si="42"/>
        <v>37.351245297271298</v>
      </c>
      <c r="M400" s="33"/>
      <c r="N400" s="33">
        <f t="shared" si="43"/>
        <v>694.74452174564124</v>
      </c>
      <c r="O400" s="35">
        <f t="shared" si="44"/>
        <v>-3.6090336879494771</v>
      </c>
    </row>
    <row r="401" spans="1:15" x14ac:dyDescent="0.2">
      <c r="A401" s="2">
        <v>43546</v>
      </c>
      <c r="B401" s="10">
        <v>47.762500000000003</v>
      </c>
      <c r="C401" s="7">
        <v>1764.77</v>
      </c>
      <c r="D401" s="5">
        <v>164.34</v>
      </c>
      <c r="F401" s="11">
        <f t="shared" si="39"/>
        <v>-2.070839099902605E-2</v>
      </c>
      <c r="G401" s="8">
        <f t="shared" si="39"/>
        <v>-2.9951738618998937E-2</v>
      </c>
      <c r="H401" s="37">
        <f t="shared" si="39"/>
        <v>-1.0476878612716817E-2</v>
      </c>
      <c r="J401" s="44">
        <f t="shared" si="40"/>
        <v>19.865824215382844</v>
      </c>
      <c r="K401" s="45">
        <f t="shared" si="41"/>
        <v>634.35641799376981</v>
      </c>
      <c r="L401" s="14">
        <f t="shared" si="42"/>
        <v>36.913245848539091</v>
      </c>
      <c r="M401" s="33"/>
      <c r="N401" s="33">
        <f t="shared" si="43"/>
        <v>691.13548805769176</v>
      </c>
      <c r="O401" s="35">
        <f t="shared" si="44"/>
        <v>20.397653263310417</v>
      </c>
    </row>
    <row r="402" spans="1:15" x14ac:dyDescent="0.2">
      <c r="A402" s="2">
        <v>43545</v>
      </c>
      <c r="B402" s="10">
        <v>48.772500000000001</v>
      </c>
      <c r="C402" s="7">
        <v>1819.26</v>
      </c>
      <c r="D402" s="5">
        <v>166.08</v>
      </c>
      <c r="F402" s="11">
        <f t="shared" si="39"/>
        <v>3.6830357142857179E-2</v>
      </c>
      <c r="G402" s="8">
        <f t="shared" si="39"/>
        <v>1.2235223422190328E-2</v>
      </c>
      <c r="H402" s="37">
        <f t="shared" si="39"/>
        <v>3.8684719535784259E-3</v>
      </c>
      <c r="J402" s="44">
        <f t="shared" si="40"/>
        <v>20.285912830039461</v>
      </c>
      <c r="K402" s="45">
        <f t="shared" si="41"/>
        <v>653.94315236509328</v>
      </c>
      <c r="L402" s="14">
        <f t="shared" si="42"/>
        <v>37.304076125869372</v>
      </c>
      <c r="M402" s="33"/>
      <c r="N402" s="33">
        <f t="shared" si="43"/>
        <v>711.53314132100218</v>
      </c>
      <c r="O402" s="35">
        <f t="shared" si="44"/>
        <v>-8.7687793450218123</v>
      </c>
    </row>
    <row r="403" spans="1:15" x14ac:dyDescent="0.2">
      <c r="A403" s="2">
        <v>43544</v>
      </c>
      <c r="B403" s="10">
        <v>47.04</v>
      </c>
      <c r="C403" s="7">
        <v>1797.27</v>
      </c>
      <c r="D403" s="5">
        <v>165.44</v>
      </c>
      <c r="F403" s="11">
        <f t="shared" si="39"/>
        <v>8.7385407173108647E-3</v>
      </c>
      <c r="G403" s="8">
        <f t="shared" si="39"/>
        <v>2.0103868093197533E-2</v>
      </c>
      <c r="H403" s="37">
        <f t="shared" si="39"/>
        <v>2.3952466423222161E-2</v>
      </c>
      <c r="J403" s="44">
        <f t="shared" si="40"/>
        <v>19.565315280640856</v>
      </c>
      <c r="K403" s="45">
        <f t="shared" si="41"/>
        <v>646.038724234695</v>
      </c>
      <c r="L403" s="14">
        <f t="shared" si="42"/>
        <v>37.160322460644437</v>
      </c>
      <c r="M403" s="33"/>
      <c r="N403" s="33">
        <f t="shared" si="43"/>
        <v>702.76436197598036</v>
      </c>
      <c r="O403" s="35">
        <f t="shared" si="44"/>
        <v>-13.770668167619988</v>
      </c>
    </row>
    <row r="404" spans="1:15" x14ac:dyDescent="0.2">
      <c r="A404" s="2">
        <v>43543</v>
      </c>
      <c r="B404" s="10">
        <v>46.6325</v>
      </c>
      <c r="C404" s="7">
        <v>1761.85</v>
      </c>
      <c r="D404" s="5">
        <v>161.57</v>
      </c>
      <c r="F404" s="11">
        <f t="shared" si="39"/>
        <v>-7.9246888628869746E-3</v>
      </c>
      <c r="G404" s="8">
        <f t="shared" si="39"/>
        <v>1.1307866716413522E-2</v>
      </c>
      <c r="H404" s="37">
        <f t="shared" si="39"/>
        <v>6.8548638374773749E-3</v>
      </c>
      <c r="J404" s="44">
        <f t="shared" si="40"/>
        <v>19.395824082153162</v>
      </c>
      <c r="K404" s="45">
        <f t="shared" si="41"/>
        <v>633.3068077099698</v>
      </c>
      <c r="L404" s="14">
        <f t="shared" si="42"/>
        <v>36.29106201623744</v>
      </c>
      <c r="M404" s="33"/>
      <c r="N404" s="33">
        <f t="shared" si="43"/>
        <v>688.99369380836038</v>
      </c>
      <c r="O404" s="35">
        <f t="shared" si="44"/>
        <v>-7.1734177997519737</v>
      </c>
    </row>
    <row r="405" spans="1:15" x14ac:dyDescent="0.2">
      <c r="A405" s="2">
        <v>43542</v>
      </c>
      <c r="B405" s="10">
        <v>47.005000000000003</v>
      </c>
      <c r="C405" s="7">
        <v>1742.15</v>
      </c>
      <c r="D405" s="5">
        <v>160.47</v>
      </c>
      <c r="F405" s="11">
        <f t="shared" si="39"/>
        <v>1.0208467655276197E-2</v>
      </c>
      <c r="G405" s="8">
        <f t="shared" si="39"/>
        <v>1.7397042677941666E-2</v>
      </c>
      <c r="H405" s="37">
        <f t="shared" si="39"/>
        <v>-3.3196770695264437E-2</v>
      </c>
      <c r="J405" s="44">
        <f t="shared" si="40"/>
        <v>19.550757754390382</v>
      </c>
      <c r="K405" s="45">
        <f t="shared" si="41"/>
        <v>626.22553285008598</v>
      </c>
      <c r="L405" s="14">
        <f t="shared" si="42"/>
        <v>36.043985404132094</v>
      </c>
      <c r="M405" s="33"/>
      <c r="N405" s="33">
        <f t="shared" si="43"/>
        <v>681.8202760086084</v>
      </c>
      <c r="O405" s="35">
        <f t="shared" si="44"/>
        <v>-9.6681188443595829</v>
      </c>
    </row>
    <row r="406" spans="1:15" x14ac:dyDescent="0.2">
      <c r="A406" s="2">
        <v>43539</v>
      </c>
      <c r="B406" s="10">
        <v>46.53</v>
      </c>
      <c r="C406" s="7">
        <v>1712.36</v>
      </c>
      <c r="D406" s="5">
        <v>165.98</v>
      </c>
      <c r="F406" s="11">
        <f t="shared" si="39"/>
        <v>1.3008218581614406E-2</v>
      </c>
      <c r="G406" s="8">
        <f t="shared" si="39"/>
        <v>1.550212902231018E-2</v>
      </c>
      <c r="H406" s="37">
        <f t="shared" si="39"/>
        <v>-2.4622436387142257E-2</v>
      </c>
      <c r="J406" s="44">
        <f t="shared" si="40"/>
        <v>19.353191326705339</v>
      </c>
      <c r="K406" s="45">
        <f t="shared" si="41"/>
        <v>615.51735122186551</v>
      </c>
      <c r="L406" s="14">
        <f t="shared" si="42"/>
        <v>37.281614615677974</v>
      </c>
      <c r="M406" s="33"/>
      <c r="N406" s="33">
        <f t="shared" si="43"/>
        <v>672.15215716424882</v>
      </c>
      <c r="O406" s="35">
        <f t="shared" si="44"/>
        <v>-8.7035492660123737</v>
      </c>
    </row>
    <row r="407" spans="1:15" x14ac:dyDescent="0.2">
      <c r="A407" s="2">
        <v>43538</v>
      </c>
      <c r="B407" s="10">
        <v>45.932499999999997</v>
      </c>
      <c r="C407" s="7">
        <v>1686.22</v>
      </c>
      <c r="D407" s="5">
        <v>170.17</v>
      </c>
      <c r="F407" s="11">
        <f t="shared" si="39"/>
        <v>1.1116614385559307E-2</v>
      </c>
      <c r="G407" s="8">
        <f t="shared" si="39"/>
        <v>-2.7146752148378105E-3</v>
      </c>
      <c r="H407" s="37">
        <f t="shared" si="39"/>
        <v>-1.8457633962046589E-2</v>
      </c>
      <c r="J407" s="44">
        <f t="shared" si="40"/>
        <v>19.104673557143624</v>
      </c>
      <c r="K407" s="45">
        <f t="shared" si="41"/>
        <v>606.1211824483953</v>
      </c>
      <c r="L407" s="14">
        <f t="shared" si="42"/>
        <v>38.222751892697438</v>
      </c>
      <c r="M407" s="33"/>
      <c r="N407" s="33">
        <f t="shared" si="43"/>
        <v>663.44860789823645</v>
      </c>
      <c r="O407" s="35">
        <f t="shared" si="44"/>
        <v>2.1586251155915761</v>
      </c>
    </row>
    <row r="408" spans="1:15" x14ac:dyDescent="0.2">
      <c r="A408" s="2">
        <v>43537</v>
      </c>
      <c r="B408" s="10">
        <v>45.427500000000002</v>
      </c>
      <c r="C408" s="7">
        <v>1690.81</v>
      </c>
      <c r="D408" s="5">
        <v>173.37</v>
      </c>
      <c r="F408" s="11">
        <f t="shared" si="39"/>
        <v>4.4220883312144788E-3</v>
      </c>
      <c r="G408" s="8">
        <f t="shared" si="39"/>
        <v>1.0585141354372146E-2</v>
      </c>
      <c r="H408" s="37">
        <f t="shared" si="39"/>
        <v>8.4341554211262056E-3</v>
      </c>
      <c r="J408" s="44">
        <f t="shared" si="40"/>
        <v>18.894629249815317</v>
      </c>
      <c r="K408" s="45">
        <f t="shared" si="41"/>
        <v>607.77108354519055</v>
      </c>
      <c r="L408" s="14">
        <f t="shared" si="42"/>
        <v>38.941520218822092</v>
      </c>
      <c r="M408" s="33"/>
      <c r="N408" s="33">
        <f t="shared" si="43"/>
        <v>665.60723301382802</v>
      </c>
      <c r="O408" s="35">
        <f t="shared" si="44"/>
        <v>-6.7748360244263495</v>
      </c>
    </row>
    <row r="409" spans="1:15" x14ac:dyDescent="0.2">
      <c r="A409" s="2">
        <v>43536</v>
      </c>
      <c r="B409" s="10">
        <v>45.227499999999999</v>
      </c>
      <c r="C409" s="7">
        <v>1673.1</v>
      </c>
      <c r="D409" s="5">
        <v>171.92</v>
      </c>
      <c r="F409" s="11">
        <f t="shared" si="39"/>
        <v>1.1235326998323034E-2</v>
      </c>
      <c r="G409" s="8">
        <f t="shared" si="39"/>
        <v>1.484478816247871E-3</v>
      </c>
      <c r="H409" s="37">
        <f t="shared" si="39"/>
        <v>-8.71738246062682E-4</v>
      </c>
      <c r="J409" s="44">
        <f t="shared" si="40"/>
        <v>18.811443385526879</v>
      </c>
      <c r="K409" s="45">
        <f t="shared" si="41"/>
        <v>601.40512528282795</v>
      </c>
      <c r="L409" s="14">
        <f t="shared" si="42"/>
        <v>38.615828321046855</v>
      </c>
      <c r="M409" s="33"/>
      <c r="N409" s="33">
        <f t="shared" si="43"/>
        <v>658.83239698940167</v>
      </c>
      <c r="O409" s="35">
        <f t="shared" si="44"/>
        <v>-1.0667620488144394</v>
      </c>
    </row>
    <row r="410" spans="1:15" x14ac:dyDescent="0.2">
      <c r="A410" s="2">
        <v>43535</v>
      </c>
      <c r="B410" s="10">
        <v>44.725000000000001</v>
      </c>
      <c r="C410" s="7">
        <v>1670.62</v>
      </c>
      <c r="D410" s="5">
        <v>172.07</v>
      </c>
      <c r="F410" s="11">
        <f t="shared" si="39"/>
        <v>3.4642299462147995E-2</v>
      </c>
      <c r="G410" s="8">
        <f t="shared" si="39"/>
        <v>3.0737907206317829E-2</v>
      </c>
      <c r="H410" s="37">
        <f t="shared" si="39"/>
        <v>1.4563679245283012E-2</v>
      </c>
      <c r="J410" s="44">
        <f t="shared" si="40"/>
        <v>18.602438901502175</v>
      </c>
      <c r="K410" s="45">
        <f t="shared" si="41"/>
        <v>600.51367545275116</v>
      </c>
      <c r="L410" s="14">
        <f t="shared" si="42"/>
        <v>38.649520586333949</v>
      </c>
      <c r="M410" s="33"/>
      <c r="N410" s="33">
        <f t="shared" si="43"/>
        <v>657.76563494058723</v>
      </c>
      <c r="O410" s="35">
        <f t="shared" si="44"/>
        <v>-19.085730288983655</v>
      </c>
    </row>
    <row r="411" spans="1:15" x14ac:dyDescent="0.2">
      <c r="A411" s="2">
        <v>43532</v>
      </c>
      <c r="B411" s="10">
        <v>43.227499999999999</v>
      </c>
      <c r="C411" s="7">
        <v>1620.8</v>
      </c>
      <c r="D411" s="5">
        <v>169.6</v>
      </c>
      <c r="F411" s="11">
        <f t="shared" si="39"/>
        <v>2.3768115942028787E-3</v>
      </c>
      <c r="G411" s="8">
        <f t="shared" si="39"/>
        <v>-3.1673790706971869E-3</v>
      </c>
      <c r="H411" s="37">
        <f t="shared" si="39"/>
        <v>2.7789274522556548E-3</v>
      </c>
      <c r="J411" s="44">
        <f t="shared" si="40"/>
        <v>17.979584742642487</v>
      </c>
      <c r="K411" s="45">
        <f t="shared" si="41"/>
        <v>582.60559862435457</v>
      </c>
      <c r="L411" s="14">
        <f t="shared" si="42"/>
        <v>38.094721284606486</v>
      </c>
      <c r="M411" s="33"/>
      <c r="N411" s="33">
        <f t="shared" si="43"/>
        <v>638.67990465160358</v>
      </c>
      <c r="O411" s="35">
        <f t="shared" si="44"/>
        <v>1.7029943663684435</v>
      </c>
    </row>
    <row r="412" spans="1:15" x14ac:dyDescent="0.2">
      <c r="A412" s="2">
        <v>43531</v>
      </c>
      <c r="B412" s="10">
        <v>43.125</v>
      </c>
      <c r="C412" s="7">
        <v>1625.95</v>
      </c>
      <c r="D412" s="5">
        <v>169.13</v>
      </c>
      <c r="F412" s="11">
        <f t="shared" si="39"/>
        <v>-1.157460462984191E-2</v>
      </c>
      <c r="G412" s="8">
        <f t="shared" si="39"/>
        <v>-2.5764702357769856E-2</v>
      </c>
      <c r="H412" s="37">
        <f t="shared" si="39"/>
        <v>-1.959306706857571E-2</v>
      </c>
      <c r="J412" s="44">
        <f t="shared" si="40"/>
        <v>17.936951987194664</v>
      </c>
      <c r="K412" s="45">
        <f t="shared" si="41"/>
        <v>584.45679484407037</v>
      </c>
      <c r="L412" s="14">
        <f t="shared" si="42"/>
        <v>37.989152186706924</v>
      </c>
      <c r="M412" s="33"/>
      <c r="N412" s="33">
        <f t="shared" si="43"/>
        <v>640.38289901797202</v>
      </c>
      <c r="O412" s="35">
        <f t="shared" si="44"/>
        <v>16.425833147483104</v>
      </c>
    </row>
    <row r="413" spans="1:15" x14ac:dyDescent="0.2">
      <c r="A413" s="2">
        <v>43530</v>
      </c>
      <c r="B413" s="10">
        <v>43.63</v>
      </c>
      <c r="C413" s="7">
        <v>1668.95</v>
      </c>
      <c r="D413" s="5">
        <v>172.51</v>
      </c>
      <c r="F413" s="11">
        <f t="shared" si="39"/>
        <v>-5.7540021648720494E-3</v>
      </c>
      <c r="G413" s="8">
        <f t="shared" si="39"/>
        <v>-1.3873542775772124E-2</v>
      </c>
      <c r="H413" s="37">
        <f t="shared" si="39"/>
        <v>7.2988438631320799E-3</v>
      </c>
      <c r="J413" s="44">
        <f t="shared" si="40"/>
        <v>18.146996294522971</v>
      </c>
      <c r="K413" s="45">
        <f t="shared" si="41"/>
        <v>599.91338463975603</v>
      </c>
      <c r="L413" s="14">
        <f t="shared" si="42"/>
        <v>38.748351231176088</v>
      </c>
      <c r="M413" s="33"/>
      <c r="N413" s="33">
        <f t="shared" si="43"/>
        <v>656.80873216545513</v>
      </c>
      <c r="O413" s="35">
        <f t="shared" si="44"/>
        <v>8.26427021586926</v>
      </c>
    </row>
    <row r="414" spans="1:15" x14ac:dyDescent="0.2">
      <c r="A414" s="2">
        <v>43529</v>
      </c>
      <c r="B414" s="10">
        <v>43.8825</v>
      </c>
      <c r="C414" s="7">
        <v>1692.43</v>
      </c>
      <c r="D414" s="5">
        <v>171.26</v>
      </c>
      <c r="F414" s="11">
        <f t="shared" si="39"/>
        <v>-1.8197327267557191E-3</v>
      </c>
      <c r="G414" s="8">
        <f t="shared" si="39"/>
        <v>-2.2049676624395012E-3</v>
      </c>
      <c r="H414" s="37">
        <f t="shared" si="39"/>
        <v>2.3241919101392044E-2</v>
      </c>
      <c r="J414" s="44">
        <f t="shared" si="40"/>
        <v>18.252018448187126</v>
      </c>
      <c r="K414" s="45">
        <f t="shared" si="41"/>
        <v>608.35340157935366</v>
      </c>
      <c r="L414" s="14">
        <f t="shared" si="42"/>
        <v>38.467582353783648</v>
      </c>
      <c r="M414" s="33"/>
      <c r="N414" s="33">
        <f t="shared" si="43"/>
        <v>665.07300238132439</v>
      </c>
      <c r="O414" s="35">
        <f t="shared" si="44"/>
        <v>0.50388545591818001</v>
      </c>
    </row>
    <row r="415" spans="1:15" x14ac:dyDescent="0.2">
      <c r="A415" s="2">
        <v>43528</v>
      </c>
      <c r="B415" s="10">
        <v>43.962499999999999</v>
      </c>
      <c r="C415" s="7">
        <v>1696.17</v>
      </c>
      <c r="D415" s="5">
        <v>167.37</v>
      </c>
      <c r="F415" s="11">
        <f t="shared" si="39"/>
        <v>5.0294336171914922E-3</v>
      </c>
      <c r="G415" s="8">
        <f t="shared" si="39"/>
        <v>1.4619585698647542E-2</v>
      </c>
      <c r="H415" s="37">
        <f t="shared" si="39"/>
        <v>3.136554104017749E-2</v>
      </c>
      <c r="J415" s="44">
        <f t="shared" si="40"/>
        <v>18.285292793902499</v>
      </c>
      <c r="K415" s="45">
        <f t="shared" si="41"/>
        <v>609.69776543600165</v>
      </c>
      <c r="L415" s="14">
        <f t="shared" si="42"/>
        <v>37.593829607338371</v>
      </c>
      <c r="M415" s="33"/>
      <c r="N415" s="33">
        <f t="shared" si="43"/>
        <v>665.57688783724257</v>
      </c>
      <c r="O415" s="35">
        <f t="shared" si="44"/>
        <v>-10.019889612634984</v>
      </c>
    </row>
    <row r="416" spans="1:15" x14ac:dyDescent="0.2">
      <c r="A416" s="2">
        <v>43525</v>
      </c>
      <c r="B416" s="10">
        <v>43.7425</v>
      </c>
      <c r="C416" s="7">
        <v>1671.73</v>
      </c>
      <c r="D416" s="5">
        <v>162.28</v>
      </c>
      <c r="F416" s="11">
        <f t="shared" si="39"/>
        <v>1.0511117528154739E-2</v>
      </c>
      <c r="G416" s="8">
        <f t="shared" si="39"/>
        <v>1.9453236006171427E-2</v>
      </c>
      <c r="H416" s="37">
        <f t="shared" si="39"/>
        <v>5.1409104986064576E-3</v>
      </c>
      <c r="J416" s="44">
        <f t="shared" si="40"/>
        <v>18.193788343185219</v>
      </c>
      <c r="K416" s="45">
        <f t="shared" si="41"/>
        <v>600.91267114282596</v>
      </c>
      <c r="L416" s="14">
        <f t="shared" si="42"/>
        <v>36.45053873859635</v>
      </c>
      <c r="M416" s="33"/>
      <c r="N416" s="33">
        <f t="shared" si="43"/>
        <v>655.55699822460758</v>
      </c>
      <c r="O416" s="35">
        <f t="shared" si="44"/>
        <v>-11.842311270783739</v>
      </c>
    </row>
    <row r="417" spans="1:15" x14ac:dyDescent="0.2">
      <c r="A417" s="2">
        <v>43524</v>
      </c>
      <c r="B417" s="10">
        <v>43.287500000000001</v>
      </c>
      <c r="C417" s="7">
        <v>1639.83</v>
      </c>
      <c r="D417" s="5">
        <v>161.44999999999999</v>
      </c>
      <c r="F417" s="11">
        <f t="shared" si="39"/>
        <v>-9.835878080860061E-3</v>
      </c>
      <c r="G417" s="8">
        <f t="shared" si="39"/>
        <v>-7.6778238853444415E-4</v>
      </c>
      <c r="H417" s="37">
        <f t="shared" si="39"/>
        <v>-8.3532952521344732E-3</v>
      </c>
      <c r="J417" s="44">
        <f t="shared" si="40"/>
        <v>18.004540501929021</v>
      </c>
      <c r="K417" s="45">
        <f t="shared" si="41"/>
        <v>589.44603824788703</v>
      </c>
      <c r="L417" s="14">
        <f t="shared" si="42"/>
        <v>36.264108204007762</v>
      </c>
      <c r="M417" s="33"/>
      <c r="N417" s="33">
        <f t="shared" si="43"/>
        <v>643.71468695382384</v>
      </c>
      <c r="O417" s="35">
        <f t="shared" si="44"/>
        <v>0.9372401733943434</v>
      </c>
    </row>
    <row r="418" spans="1:15" x14ac:dyDescent="0.2">
      <c r="A418" s="2">
        <v>43523</v>
      </c>
      <c r="B418" s="10">
        <v>43.717500000000001</v>
      </c>
      <c r="C418" s="7">
        <v>1641.09</v>
      </c>
      <c r="D418" s="5">
        <v>162.81</v>
      </c>
      <c r="F418" s="11">
        <f t="shared" si="39"/>
        <v>3.0975735673721794E-3</v>
      </c>
      <c r="G418" s="8">
        <f t="shared" si="39"/>
        <v>2.8660474211683125E-3</v>
      </c>
      <c r="H418" s="37">
        <f t="shared" si="39"/>
        <v>-8.0424054103454164E-3</v>
      </c>
      <c r="J418" s="44">
        <f t="shared" si="40"/>
        <v>18.183390110149166</v>
      </c>
      <c r="K418" s="45">
        <f t="shared" si="41"/>
        <v>589.89895227445822</v>
      </c>
      <c r="L418" s="14">
        <f t="shared" si="42"/>
        <v>36.569584742610743</v>
      </c>
      <c r="M418" s="33"/>
      <c r="N418" s="33">
        <f t="shared" si="43"/>
        <v>644.65192712721819</v>
      </c>
      <c r="O418" s="35">
        <f t="shared" si="44"/>
        <v>-1.445505178327835</v>
      </c>
    </row>
    <row r="419" spans="1:15" x14ac:dyDescent="0.2">
      <c r="A419" s="2">
        <v>43522</v>
      </c>
      <c r="B419" s="10">
        <v>43.582500000000003</v>
      </c>
      <c r="C419" s="7">
        <v>1636.4</v>
      </c>
      <c r="D419" s="5">
        <v>164.13</v>
      </c>
      <c r="F419" s="11">
        <f t="shared" si="39"/>
        <v>5.7395396889182537E-4</v>
      </c>
      <c r="G419" s="8">
        <f t="shared" si="39"/>
        <v>2.0820575627679676E-3</v>
      </c>
      <c r="H419" s="37">
        <f t="shared" si="39"/>
        <v>-2.9765520592881125E-3</v>
      </c>
      <c r="J419" s="44">
        <f t="shared" si="40"/>
        <v>18.127239651754468</v>
      </c>
      <c r="K419" s="45">
        <f t="shared" si="41"/>
        <v>588.21310561999871</v>
      </c>
      <c r="L419" s="14">
        <f t="shared" si="42"/>
        <v>36.866076677137158</v>
      </c>
      <c r="M419" s="33"/>
      <c r="N419" s="33">
        <f t="shared" si="43"/>
        <v>643.20642194889035</v>
      </c>
      <c r="O419" s="35">
        <f t="shared" si="44"/>
        <v>-1.1224857936873605</v>
      </c>
    </row>
    <row r="420" spans="1:15" x14ac:dyDescent="0.2">
      <c r="A420" s="2">
        <v>43521</v>
      </c>
      <c r="B420" s="10">
        <v>43.557499999999997</v>
      </c>
      <c r="C420" s="7">
        <v>1633</v>
      </c>
      <c r="D420" s="5">
        <v>164.62</v>
      </c>
      <c r="F420" s="11">
        <f t="shared" si="39"/>
        <v>7.2845002023471756E-3</v>
      </c>
      <c r="G420" s="8">
        <f t="shared" si="39"/>
        <v>8.8259089460397081E-4</v>
      </c>
      <c r="H420" s="37">
        <f t="shared" si="39"/>
        <v>1.686330224226338E-2</v>
      </c>
      <c r="J420" s="44">
        <f t="shared" si="40"/>
        <v>18.116841418718412</v>
      </c>
      <c r="K420" s="45">
        <f t="shared" si="41"/>
        <v>586.99095665940956</v>
      </c>
      <c r="L420" s="14">
        <f t="shared" si="42"/>
        <v>36.976138077074999</v>
      </c>
      <c r="M420" s="33"/>
      <c r="N420" s="33">
        <f t="shared" si="43"/>
        <v>642.08393615520299</v>
      </c>
      <c r="O420" s="35">
        <f t="shared" si="44"/>
        <v>-1.2618329948465998</v>
      </c>
    </row>
    <row r="421" spans="1:15" x14ac:dyDescent="0.2">
      <c r="A421" s="2">
        <v>43518</v>
      </c>
      <c r="B421" s="10">
        <v>43.2425</v>
      </c>
      <c r="C421" s="7">
        <v>1631.56</v>
      </c>
      <c r="D421" s="5">
        <v>161.88999999999999</v>
      </c>
      <c r="F421" s="11">
        <f t="shared" si="39"/>
        <v>1.1165672863322791E-2</v>
      </c>
      <c r="G421" s="8">
        <f t="shared" si="39"/>
        <v>7.4840685669119514E-3</v>
      </c>
      <c r="H421" s="37">
        <f t="shared" si="39"/>
        <v>1.1559610097475597E-2</v>
      </c>
      <c r="J421" s="44">
        <f t="shared" si="40"/>
        <v>17.985823682464119</v>
      </c>
      <c r="K421" s="45">
        <f t="shared" si="41"/>
        <v>586.47334062904235</v>
      </c>
      <c r="L421" s="14">
        <f t="shared" si="42"/>
        <v>36.3629388488499</v>
      </c>
      <c r="M421" s="33"/>
      <c r="N421" s="33">
        <f t="shared" si="43"/>
        <v>640.82210316035639</v>
      </c>
      <c r="O421" s="35">
        <f t="shared" si="44"/>
        <v>-4.9707457784529652</v>
      </c>
    </row>
    <row r="422" spans="1:15" x14ac:dyDescent="0.2">
      <c r="A422" s="2">
        <v>43517</v>
      </c>
      <c r="B422" s="10">
        <v>42.765000000000001</v>
      </c>
      <c r="C422" s="7">
        <v>1619.44</v>
      </c>
      <c r="D422" s="5">
        <v>160.04</v>
      </c>
      <c r="F422" s="11">
        <f t="shared" si="39"/>
        <v>-5.6385514154507869E-3</v>
      </c>
      <c r="G422" s="8">
        <f t="shared" si="39"/>
        <v>-1.6398495777078198E-3</v>
      </c>
      <c r="H422" s="37">
        <f t="shared" si="39"/>
        <v>-1.5501968503937071E-2</v>
      </c>
      <c r="J422" s="44">
        <f t="shared" si="40"/>
        <v>17.787217431475472</v>
      </c>
      <c r="K422" s="45">
        <f t="shared" si="41"/>
        <v>582.11673904011889</v>
      </c>
      <c r="L422" s="14">
        <f t="shared" si="42"/>
        <v>35.947400910309092</v>
      </c>
      <c r="M422" s="33"/>
      <c r="N422" s="33">
        <f t="shared" si="43"/>
        <v>635.85135738190343</v>
      </c>
      <c r="O422" s="35">
        <f t="shared" si="44"/>
        <v>1.6230447511456987</v>
      </c>
    </row>
    <row r="423" spans="1:15" x14ac:dyDescent="0.2">
      <c r="A423" s="2">
        <v>43516</v>
      </c>
      <c r="B423" s="10">
        <v>43.0075</v>
      </c>
      <c r="C423" s="7">
        <v>1622.1</v>
      </c>
      <c r="D423" s="5">
        <v>162.56</v>
      </c>
      <c r="F423" s="11">
        <f t="shared" si="39"/>
        <v>6.4353829052828312E-3</v>
      </c>
      <c r="G423" s="8">
        <f t="shared" si="39"/>
        <v>-3.3669619926516782E-3</v>
      </c>
      <c r="H423" s="37">
        <f t="shared" si="39"/>
        <v>1.6636884589316054E-3</v>
      </c>
      <c r="J423" s="44">
        <f t="shared" si="40"/>
        <v>17.888080291925206</v>
      </c>
      <c r="K423" s="45">
        <f t="shared" si="41"/>
        <v>583.07289087399158</v>
      </c>
      <c r="L423" s="14">
        <f t="shared" si="42"/>
        <v>36.513430967132258</v>
      </c>
      <c r="M423" s="33"/>
      <c r="N423" s="33">
        <f t="shared" si="43"/>
        <v>637.47440213304913</v>
      </c>
      <c r="O423" s="35">
        <f t="shared" si="44"/>
        <v>1.7947899190947965</v>
      </c>
    </row>
    <row r="424" spans="1:15" x14ac:dyDescent="0.2">
      <c r="A424" s="2">
        <v>43515</v>
      </c>
      <c r="B424" s="10">
        <v>42.732500000000002</v>
      </c>
      <c r="C424" s="7">
        <v>1627.58</v>
      </c>
      <c r="D424" s="5">
        <v>162.29</v>
      </c>
      <c r="F424" s="11">
        <f t="shared" si="39"/>
        <v>2.9926065015844347E-3</v>
      </c>
      <c r="G424" s="8">
        <f t="shared" si="39"/>
        <v>1.2208091047607127E-2</v>
      </c>
      <c r="H424" s="37">
        <f t="shared" si="39"/>
        <v>-1.2923076923077412E-3</v>
      </c>
      <c r="J424" s="44">
        <f t="shared" si="40"/>
        <v>17.773699728528602</v>
      </c>
      <c r="K424" s="45">
        <f t="shared" si="41"/>
        <v>585.04270743399979</v>
      </c>
      <c r="L424" s="14">
        <f t="shared" si="42"/>
        <v>36.452784889615486</v>
      </c>
      <c r="M424" s="33"/>
      <c r="N424" s="33">
        <f t="shared" si="43"/>
        <v>639.26919205214392</v>
      </c>
      <c r="O424" s="35">
        <f t="shared" si="44"/>
        <v>-7.0619747866006719</v>
      </c>
    </row>
    <row r="425" spans="1:15" x14ac:dyDescent="0.2">
      <c r="A425" s="2">
        <v>43514</v>
      </c>
      <c r="B425" s="10">
        <v>42.604999999999997</v>
      </c>
      <c r="C425" s="7">
        <v>1607.95</v>
      </c>
      <c r="D425" s="5">
        <v>162.5</v>
      </c>
      <c r="F425" s="11">
        <f t="shared" si="39"/>
        <v>0</v>
      </c>
      <c r="G425" s="8">
        <f t="shared" si="39"/>
        <v>0</v>
      </c>
      <c r="H425" s="37">
        <f t="shared" si="39"/>
        <v>0</v>
      </c>
      <c r="J425" s="44">
        <f t="shared" si="40"/>
        <v>17.720668740044719</v>
      </c>
      <c r="K425" s="45">
        <f t="shared" si="41"/>
        <v>577.98659446448107</v>
      </c>
      <c r="L425" s="14">
        <f t="shared" si="42"/>
        <v>36.499954061017419</v>
      </c>
      <c r="M425" s="33"/>
      <c r="N425" s="33">
        <f t="shared" si="43"/>
        <v>632.20721726554325</v>
      </c>
      <c r="O425" s="35">
        <f t="shared" si="44"/>
        <v>0</v>
      </c>
    </row>
    <row r="426" spans="1:15" x14ac:dyDescent="0.2">
      <c r="A426" s="2">
        <v>43511</v>
      </c>
      <c r="B426" s="10">
        <v>42.604999999999997</v>
      </c>
      <c r="C426" s="7">
        <v>1607.95</v>
      </c>
      <c r="D426" s="5">
        <v>162.5</v>
      </c>
      <c r="F426" s="11">
        <f t="shared" si="39"/>
        <v>-2.2248243559720364E-3</v>
      </c>
      <c r="G426" s="8">
        <f t="shared" si="39"/>
        <v>-9.0592549225033403E-3</v>
      </c>
      <c r="H426" s="37">
        <f t="shared" si="39"/>
        <v>-8.844159804818473E-3</v>
      </c>
      <c r="J426" s="44">
        <f t="shared" si="40"/>
        <v>17.720668740044719</v>
      </c>
      <c r="K426" s="45">
        <f t="shared" si="41"/>
        <v>577.98659446448107</v>
      </c>
      <c r="L426" s="14">
        <f t="shared" si="42"/>
        <v>36.499954061017419</v>
      </c>
      <c r="M426" s="33"/>
      <c r="N426" s="33">
        <f t="shared" si="43"/>
        <v>632.20721726554325</v>
      </c>
      <c r="O426" s="35">
        <f t="shared" si="44"/>
        <v>5.6492021599767668</v>
      </c>
    </row>
    <row r="427" spans="1:15" x14ac:dyDescent="0.2">
      <c r="A427" s="2">
        <v>43510</v>
      </c>
      <c r="B427" s="10">
        <v>42.7</v>
      </c>
      <c r="C427" s="7">
        <v>1622.65</v>
      </c>
      <c r="D427" s="5">
        <v>163.95</v>
      </c>
      <c r="F427" s="11">
        <f t="shared" si="39"/>
        <v>3.6432013162534054E-3</v>
      </c>
      <c r="G427" s="8">
        <f t="shared" si="39"/>
        <v>-1.0579268292682872E-2</v>
      </c>
      <c r="H427" s="37">
        <f t="shared" si="39"/>
        <v>-7.3139513622237184E-4</v>
      </c>
      <c r="J427" s="44">
        <f t="shared" si="40"/>
        <v>17.760182025581731</v>
      </c>
      <c r="K427" s="45">
        <f t="shared" si="41"/>
        <v>583.27059144114571</v>
      </c>
      <c r="L427" s="14">
        <f t="shared" si="42"/>
        <v>36.825645958792649</v>
      </c>
      <c r="M427" s="33"/>
      <c r="N427" s="33">
        <f t="shared" si="43"/>
        <v>637.85641942552002</v>
      </c>
      <c r="O427" s="35">
        <f t="shared" si="44"/>
        <v>6.1990390221770895</v>
      </c>
    </row>
    <row r="428" spans="1:15" x14ac:dyDescent="0.2">
      <c r="A428" s="2">
        <v>43509</v>
      </c>
      <c r="B428" s="10">
        <v>42.545000000000002</v>
      </c>
      <c r="C428" s="7">
        <v>1640</v>
      </c>
      <c r="D428" s="5">
        <v>164.07</v>
      </c>
      <c r="F428" s="11">
        <f t="shared" si="39"/>
        <v>-4.1547194101467589E-3</v>
      </c>
      <c r="G428" s="8">
        <f t="shared" si="39"/>
        <v>1.2148887979926918E-3</v>
      </c>
      <c r="H428" s="37">
        <f t="shared" si="39"/>
        <v>-5.8773630634997506E-3</v>
      </c>
      <c r="J428" s="44">
        <f t="shared" si="40"/>
        <v>17.695712980758191</v>
      </c>
      <c r="K428" s="45">
        <f t="shared" si="41"/>
        <v>589.50714569591651</v>
      </c>
      <c r="L428" s="14">
        <f t="shared" si="42"/>
        <v>36.852599771022327</v>
      </c>
      <c r="M428" s="33"/>
      <c r="N428" s="33">
        <f t="shared" si="43"/>
        <v>644.05545844769711</v>
      </c>
      <c r="O428" s="35">
        <f t="shared" si="44"/>
        <v>-0.42361249410873825</v>
      </c>
    </row>
    <row r="429" spans="1:15" x14ac:dyDescent="0.2">
      <c r="A429" s="2">
        <v>43508</v>
      </c>
      <c r="B429" s="10">
        <v>42.722499999999997</v>
      </c>
      <c r="C429" s="7">
        <v>1638.01</v>
      </c>
      <c r="D429" s="5">
        <v>165.04</v>
      </c>
      <c r="F429" s="11">
        <f t="shared" si="39"/>
        <v>8.6171280174702214E-3</v>
      </c>
      <c r="G429" s="8">
        <f t="shared" si="39"/>
        <v>2.9547454431175357E-2</v>
      </c>
      <c r="H429" s="37">
        <f t="shared" si="39"/>
        <v>-4.5237951625550395E-3</v>
      </c>
      <c r="J429" s="44">
        <f t="shared" si="40"/>
        <v>17.769540435314177</v>
      </c>
      <c r="K429" s="45">
        <f t="shared" si="41"/>
        <v>588.79182909839528</v>
      </c>
      <c r="L429" s="14">
        <f t="shared" si="42"/>
        <v>37.070476419878858</v>
      </c>
      <c r="M429" s="33"/>
      <c r="N429" s="33">
        <f t="shared" si="43"/>
        <v>643.63184595358837</v>
      </c>
      <c r="O429" s="35">
        <f t="shared" si="44"/>
        <v>-16.881359533918499</v>
      </c>
    </row>
    <row r="430" spans="1:15" x14ac:dyDescent="0.2">
      <c r="A430" s="2">
        <v>43507</v>
      </c>
      <c r="B430" s="10">
        <v>42.357500000000002</v>
      </c>
      <c r="C430" s="7">
        <v>1591</v>
      </c>
      <c r="D430" s="5">
        <v>165.79</v>
      </c>
      <c r="F430" s="11">
        <f t="shared" si="39"/>
        <v>-5.7508362185317166E-3</v>
      </c>
      <c r="G430" s="8">
        <f t="shared" si="39"/>
        <v>1.7503872259510475E-3</v>
      </c>
      <c r="H430" s="37">
        <f t="shared" si="39"/>
        <v>-9.203370585071537E-3</v>
      </c>
      <c r="J430" s="44">
        <f t="shared" si="40"/>
        <v>17.617726232987778</v>
      </c>
      <c r="K430" s="45">
        <f t="shared" si="41"/>
        <v>571.89382244036779</v>
      </c>
      <c r="L430" s="14">
        <f t="shared" si="42"/>
        <v>37.238937746314321</v>
      </c>
      <c r="M430" s="33"/>
      <c r="N430" s="33">
        <f t="shared" si="43"/>
        <v>626.75048641966987</v>
      </c>
      <c r="O430" s="35">
        <f t="shared" si="44"/>
        <v>-0.55147656236908915</v>
      </c>
    </row>
    <row r="431" spans="1:15" x14ac:dyDescent="0.2">
      <c r="A431" s="2">
        <v>43504</v>
      </c>
      <c r="B431" s="10">
        <v>42.602499999999999</v>
      </c>
      <c r="C431" s="7">
        <v>1588.22</v>
      </c>
      <c r="D431" s="5">
        <v>167.33</v>
      </c>
      <c r="F431" s="11">
        <f t="shared" si="39"/>
        <v>-3.1005031005031073E-3</v>
      </c>
      <c r="G431" s="8">
        <f t="shared" si="39"/>
        <v>-1.6198269293904041E-2</v>
      </c>
      <c r="H431" s="37">
        <f t="shared" si="39"/>
        <v>5.7098208919342296E-3</v>
      </c>
      <c r="J431" s="44">
        <f t="shared" si="40"/>
        <v>17.719628916741115</v>
      </c>
      <c r="K431" s="45">
        <f t="shared" si="41"/>
        <v>570.89453593729786</v>
      </c>
      <c r="L431" s="14">
        <f t="shared" si="42"/>
        <v>37.584845003261819</v>
      </c>
      <c r="M431" s="33"/>
      <c r="N431" s="33">
        <f t="shared" si="43"/>
        <v>626.19900985730078</v>
      </c>
      <c r="O431" s="35">
        <f t="shared" si="44"/>
        <v>9.2414896175095009</v>
      </c>
    </row>
    <row r="432" spans="1:15" x14ac:dyDescent="0.2">
      <c r="A432" s="2">
        <v>43503</v>
      </c>
      <c r="B432" s="10">
        <v>42.734999999999999</v>
      </c>
      <c r="C432" s="7">
        <v>1614.37</v>
      </c>
      <c r="D432" s="5">
        <v>166.38</v>
      </c>
      <c r="F432" s="11">
        <f t="shared" si="39"/>
        <v>-1.8939393939394002E-2</v>
      </c>
      <c r="G432" s="8">
        <f t="shared" si="39"/>
        <v>-1.5784083011229987E-2</v>
      </c>
      <c r="H432" s="37">
        <f t="shared" si="39"/>
        <v>-2.410698574696471E-2</v>
      </c>
      <c r="J432" s="44">
        <f t="shared" si="40"/>
        <v>17.774739551832205</v>
      </c>
      <c r="K432" s="45">
        <f t="shared" si="41"/>
        <v>580.29429926653449</v>
      </c>
      <c r="L432" s="14">
        <f t="shared" si="42"/>
        <v>37.371460656443553</v>
      </c>
      <c r="M432" s="33"/>
      <c r="N432" s="33">
        <f t="shared" si="43"/>
        <v>635.44049947481028</v>
      </c>
      <c r="O432" s="35">
        <f t="shared" si="44"/>
        <v>10.572614638365508</v>
      </c>
    </row>
    <row r="433" spans="1:15" x14ac:dyDescent="0.2">
      <c r="A433" s="2">
        <v>43502</v>
      </c>
      <c r="B433" s="10">
        <v>43.56</v>
      </c>
      <c r="C433" s="7">
        <v>1640.26</v>
      </c>
      <c r="D433" s="5">
        <v>170.49</v>
      </c>
      <c r="F433" s="11">
        <f t="shared" si="39"/>
        <v>3.4447123665175261E-4</v>
      </c>
      <c r="G433" s="8">
        <f t="shared" si="39"/>
        <v>-1.1182715320018541E-2</v>
      </c>
      <c r="H433" s="37">
        <f t="shared" si="39"/>
        <v>-3.9144659967281347E-3</v>
      </c>
      <c r="J433" s="44">
        <f t="shared" si="40"/>
        <v>18.117881242022019</v>
      </c>
      <c r="K433" s="45">
        <f t="shared" si="41"/>
        <v>589.60060414584393</v>
      </c>
      <c r="L433" s="14">
        <f t="shared" si="42"/>
        <v>38.294628725309906</v>
      </c>
      <c r="M433" s="33"/>
      <c r="N433" s="33">
        <f t="shared" si="43"/>
        <v>646.01311411317579</v>
      </c>
      <c r="O433" s="35">
        <f t="shared" si="44"/>
        <v>6.8121541252041879</v>
      </c>
    </row>
    <row r="434" spans="1:15" x14ac:dyDescent="0.2">
      <c r="A434" s="2">
        <v>43501</v>
      </c>
      <c r="B434" s="10">
        <v>43.545000000000002</v>
      </c>
      <c r="C434" s="7">
        <v>1658.81</v>
      </c>
      <c r="D434" s="5">
        <v>171.16</v>
      </c>
      <c r="F434" s="11">
        <f t="shared" si="39"/>
        <v>1.7109489051094929E-2</v>
      </c>
      <c r="G434" s="8">
        <f t="shared" si="39"/>
        <v>1.5612467933215373E-2</v>
      </c>
      <c r="H434" s="37">
        <f t="shared" si="39"/>
        <v>1.1285081240768075E-2</v>
      </c>
      <c r="J434" s="44">
        <f t="shared" si="40"/>
        <v>18.111642302200384</v>
      </c>
      <c r="K434" s="45">
        <f t="shared" si="41"/>
        <v>596.26850509258736</v>
      </c>
      <c r="L434" s="14">
        <f t="shared" si="42"/>
        <v>38.44512084359225</v>
      </c>
      <c r="M434" s="33"/>
      <c r="N434" s="33">
        <f t="shared" si="43"/>
        <v>652.82526823837998</v>
      </c>
      <c r="O434" s="35">
        <f t="shared" si="44"/>
        <v>-9.8998002770302946</v>
      </c>
    </row>
    <row r="435" spans="1:15" x14ac:dyDescent="0.2">
      <c r="A435" s="2">
        <v>43500</v>
      </c>
      <c r="B435" s="10">
        <v>42.8125</v>
      </c>
      <c r="C435" s="7">
        <v>1633.31</v>
      </c>
      <c r="D435" s="5">
        <v>169.25</v>
      </c>
      <c r="F435" s="11">
        <f t="shared" si="39"/>
        <v>2.8404996396829148E-2</v>
      </c>
      <c r="G435" s="8">
        <f t="shared" si="39"/>
        <v>4.3536277156367344E-3</v>
      </c>
      <c r="H435" s="37">
        <f t="shared" si="39"/>
        <v>2.1362621447106343E-2</v>
      </c>
      <c r="J435" s="44">
        <f t="shared" si="40"/>
        <v>17.806974074243978</v>
      </c>
      <c r="K435" s="45">
        <f t="shared" si="41"/>
        <v>587.10238788816912</v>
      </c>
      <c r="L435" s="14">
        <f t="shared" si="42"/>
        <v>38.016105998936602</v>
      </c>
      <c r="M435" s="33"/>
      <c r="N435" s="33">
        <f t="shared" si="43"/>
        <v>642.92546796134968</v>
      </c>
      <c r="O435" s="35">
        <f t="shared" si="44"/>
        <v>-3.8319193660192923</v>
      </c>
    </row>
    <row r="436" spans="1:15" x14ac:dyDescent="0.2">
      <c r="A436" s="2">
        <v>43497</v>
      </c>
      <c r="B436" s="10">
        <v>41.63</v>
      </c>
      <c r="C436" s="7">
        <v>1626.23</v>
      </c>
      <c r="D436" s="5">
        <v>165.71</v>
      </c>
      <c r="F436" s="11">
        <f t="shared" si="39"/>
        <v>4.8065368901713837E-4</v>
      </c>
      <c r="G436" s="8">
        <f t="shared" si="39"/>
        <v>-5.3818808073403036E-2</v>
      </c>
      <c r="H436" s="37">
        <f t="shared" si="39"/>
        <v>-5.879176915231806E-3</v>
      </c>
      <c r="J436" s="44">
        <f t="shared" si="40"/>
        <v>17.315137651638583</v>
      </c>
      <c r="K436" s="45">
        <f t="shared" si="41"/>
        <v>584.55744240553065</v>
      </c>
      <c r="L436" s="14">
        <f t="shared" si="42"/>
        <v>37.220968538161209</v>
      </c>
      <c r="M436" s="33"/>
      <c r="N436" s="33">
        <f t="shared" si="43"/>
        <v>639.09354859533039</v>
      </c>
      <c r="O436" s="35">
        <f t="shared" si="44"/>
        <v>33.461445053003217</v>
      </c>
    </row>
    <row r="437" spans="1:15" x14ac:dyDescent="0.2">
      <c r="A437" s="2">
        <v>43496</v>
      </c>
      <c r="B437" s="10">
        <v>41.61</v>
      </c>
      <c r="C437" s="7">
        <v>1718.73</v>
      </c>
      <c r="D437" s="5">
        <v>166.69</v>
      </c>
      <c r="F437" s="11">
        <f t="shared" si="39"/>
        <v>7.2012102874432537E-3</v>
      </c>
      <c r="G437" s="8">
        <f t="shared" si="39"/>
        <v>2.8914710583502423E-2</v>
      </c>
      <c r="H437" s="37">
        <f t="shared" si="39"/>
        <v>0.10816380800425483</v>
      </c>
      <c r="J437" s="44">
        <f t="shared" si="40"/>
        <v>17.306819065209737</v>
      </c>
      <c r="K437" s="45">
        <f t="shared" si="41"/>
        <v>617.80708324508691</v>
      </c>
      <c r="L437" s="14">
        <f t="shared" si="42"/>
        <v>37.441091338036884</v>
      </c>
      <c r="M437" s="33"/>
      <c r="N437" s="33">
        <f t="shared" si="43"/>
        <v>672.55499364833361</v>
      </c>
      <c r="O437" s="35">
        <f t="shared" si="44"/>
        <v>-21.139931033167159</v>
      </c>
    </row>
    <row r="438" spans="1:15" x14ac:dyDescent="0.2">
      <c r="A438" s="2">
        <v>43495</v>
      </c>
      <c r="B438" s="10">
        <v>41.3125</v>
      </c>
      <c r="C438" s="7">
        <v>1670.43</v>
      </c>
      <c r="D438" s="5">
        <v>150.41999999999999</v>
      </c>
      <c r="F438" s="11">
        <f t="shared" si="39"/>
        <v>6.8334626325316741E-2</v>
      </c>
      <c r="G438" s="8">
        <f t="shared" si="39"/>
        <v>4.8027455015434005E-2</v>
      </c>
      <c r="H438" s="37">
        <f t="shared" si="39"/>
        <v>4.3206879811359941E-2</v>
      </c>
      <c r="J438" s="44">
        <f t="shared" si="40"/>
        <v>17.183080092080683</v>
      </c>
      <c r="K438" s="45">
        <f t="shared" si="41"/>
        <v>600.44537889318894</v>
      </c>
      <c r="L438" s="14">
        <f t="shared" si="42"/>
        <v>33.78660362989686</v>
      </c>
      <c r="M438" s="33"/>
      <c r="N438" s="33">
        <f t="shared" si="43"/>
        <v>651.41506261516645</v>
      </c>
      <c r="O438" s="35">
        <f t="shared" si="44"/>
        <v>-30.014769708921676</v>
      </c>
    </row>
    <row r="439" spans="1:15" x14ac:dyDescent="0.2">
      <c r="A439" s="2">
        <v>43494</v>
      </c>
      <c r="B439" s="10">
        <v>38.67</v>
      </c>
      <c r="C439" s="7">
        <v>1593.88</v>
      </c>
      <c r="D439" s="5">
        <v>144.19</v>
      </c>
      <c r="F439" s="11">
        <f t="shared" si="39"/>
        <v>-1.0364683301343599E-2</v>
      </c>
      <c r="G439" s="8">
        <f t="shared" si="39"/>
        <v>-2.6869936320509918E-2</v>
      </c>
      <c r="H439" s="37">
        <f t="shared" si="39"/>
        <v>-2.224181189394454E-2</v>
      </c>
      <c r="J439" s="44">
        <f t="shared" si="40"/>
        <v>16.083986860169684</v>
      </c>
      <c r="K439" s="45">
        <f t="shared" si="41"/>
        <v>572.92905450110209</v>
      </c>
      <c r="L439" s="14">
        <f t="shared" si="42"/>
        <v>32.387251544972933</v>
      </c>
      <c r="M439" s="33"/>
      <c r="N439" s="33">
        <f t="shared" si="43"/>
        <v>621.40029290624477</v>
      </c>
      <c r="O439" s="35">
        <f t="shared" si="44"/>
        <v>16.724828837557766</v>
      </c>
    </row>
    <row r="440" spans="1:15" x14ac:dyDescent="0.2">
      <c r="A440" s="2">
        <v>43493</v>
      </c>
      <c r="B440" s="10">
        <v>39.075000000000003</v>
      </c>
      <c r="C440" s="7">
        <v>1637.89</v>
      </c>
      <c r="D440" s="5">
        <v>147.47</v>
      </c>
      <c r="F440" s="11">
        <f t="shared" si="39"/>
        <v>-9.2545638945231972E-3</v>
      </c>
      <c r="G440" s="8">
        <f t="shared" si="39"/>
        <v>-1.9562185361882374E-2</v>
      </c>
      <c r="H440" s="37">
        <f t="shared" si="39"/>
        <v>-1.033487685390237E-2</v>
      </c>
      <c r="J440" s="44">
        <f t="shared" si="40"/>
        <v>16.252438235353775</v>
      </c>
      <c r="K440" s="45">
        <f t="shared" si="41"/>
        <v>588.74869442919805</v>
      </c>
      <c r="L440" s="14">
        <f t="shared" si="42"/>
        <v>33.123989079250698</v>
      </c>
      <c r="M440" s="33"/>
      <c r="N440" s="33">
        <f t="shared" si="43"/>
        <v>638.12512174380254</v>
      </c>
      <c r="O440" s="35">
        <f t="shared" si="44"/>
        <v>12.244729703994835</v>
      </c>
    </row>
    <row r="441" spans="1:15" x14ac:dyDescent="0.2">
      <c r="A441" s="2">
        <v>43490</v>
      </c>
      <c r="B441" s="10">
        <v>39.44</v>
      </c>
      <c r="C441" s="7">
        <v>1670.57</v>
      </c>
      <c r="D441" s="5">
        <v>149.01</v>
      </c>
      <c r="F441" s="11">
        <f t="shared" si="39"/>
        <v>3.3136869679109379E-2</v>
      </c>
      <c r="G441" s="8">
        <f t="shared" si="39"/>
        <v>9.4505507785827021E-3</v>
      </c>
      <c r="H441" s="37">
        <f t="shared" si="39"/>
        <v>2.18062127134333E-2</v>
      </c>
      <c r="J441" s="44">
        <f t="shared" si="40"/>
        <v>16.404252437680174</v>
      </c>
      <c r="K441" s="45">
        <f t="shared" si="41"/>
        <v>600.49570267391903</v>
      </c>
      <c r="L441" s="14">
        <f t="shared" si="42"/>
        <v>33.469896336198182</v>
      </c>
      <c r="M441" s="33"/>
      <c r="N441" s="33">
        <f t="shared" si="43"/>
        <v>650.36985144779737</v>
      </c>
      <c r="O441" s="35">
        <f t="shared" si="44"/>
        <v>-6.8623118344206659</v>
      </c>
    </row>
    <row r="442" spans="1:15" x14ac:dyDescent="0.2">
      <c r="A442" s="2">
        <v>43489</v>
      </c>
      <c r="B442" s="10">
        <v>38.174999999999997</v>
      </c>
      <c r="C442" s="7">
        <v>1654.93</v>
      </c>
      <c r="D442" s="5">
        <v>145.83000000000001</v>
      </c>
      <c r="F442" s="11">
        <f t="shared" si="39"/>
        <v>-7.9261954261954197E-3</v>
      </c>
      <c r="G442" s="8">
        <f t="shared" si="39"/>
        <v>9.091352544481214E-3</v>
      </c>
      <c r="H442" s="37">
        <f t="shared" si="39"/>
        <v>1.060291060291061E-2</v>
      </c>
      <c r="J442" s="44">
        <f t="shared" si="40"/>
        <v>15.878101846055795</v>
      </c>
      <c r="K442" s="45">
        <f t="shared" si="41"/>
        <v>594.87381745520918</v>
      </c>
      <c r="L442" s="14">
        <f t="shared" si="42"/>
        <v>32.755620312111816</v>
      </c>
      <c r="M442" s="33"/>
      <c r="N442" s="33">
        <f t="shared" si="43"/>
        <v>643.50753961337671</v>
      </c>
      <c r="O442" s="35">
        <f t="shared" si="44"/>
        <v>-5.5762853106482453</v>
      </c>
    </row>
    <row r="443" spans="1:15" x14ac:dyDescent="0.2">
      <c r="A443" s="2">
        <v>43488</v>
      </c>
      <c r="B443" s="10">
        <v>38.479999999999997</v>
      </c>
      <c r="C443" s="7">
        <v>1640.02</v>
      </c>
      <c r="D443" s="5">
        <v>144.30000000000001</v>
      </c>
      <c r="F443" s="11">
        <f t="shared" si="39"/>
        <v>4.0443574690148471E-3</v>
      </c>
      <c r="G443" s="8">
        <f t="shared" si="39"/>
        <v>4.8095480250218477E-3</v>
      </c>
      <c r="H443" s="37">
        <f t="shared" si="39"/>
        <v>-2.2158975401504247E-2</v>
      </c>
      <c r="J443" s="44">
        <f t="shared" si="40"/>
        <v>16.004960289095663</v>
      </c>
      <c r="K443" s="45">
        <f t="shared" si="41"/>
        <v>589.51433480744936</v>
      </c>
      <c r="L443" s="14">
        <f t="shared" si="42"/>
        <v>32.411959206183468</v>
      </c>
      <c r="M443" s="33"/>
      <c r="N443" s="33">
        <f t="shared" si="43"/>
        <v>637.93125430272846</v>
      </c>
      <c r="O443" s="35">
        <f t="shared" si="44"/>
        <v>-2.1517039382190433</v>
      </c>
    </row>
    <row r="444" spans="1:15" x14ac:dyDescent="0.2">
      <c r="A444" s="2">
        <v>43487</v>
      </c>
      <c r="B444" s="10">
        <v>38.325000000000003</v>
      </c>
      <c r="C444" s="7">
        <v>1632.17</v>
      </c>
      <c r="D444" s="5">
        <v>147.57</v>
      </c>
      <c r="F444" s="11">
        <f t="shared" si="39"/>
        <v>-2.2446116566764329E-2</v>
      </c>
      <c r="G444" s="8">
        <f t="shared" si="39"/>
        <v>-3.774908619266594E-2</v>
      </c>
      <c r="H444" s="37">
        <f t="shared" si="39"/>
        <v>-1.6462276726206339E-2</v>
      </c>
      <c r="J444" s="44">
        <f t="shared" si="40"/>
        <v>15.940491244272128</v>
      </c>
      <c r="K444" s="45">
        <f t="shared" si="41"/>
        <v>586.69260853079516</v>
      </c>
      <c r="L444" s="14">
        <f t="shared" si="42"/>
        <v>33.14645058944209</v>
      </c>
      <c r="M444" s="33"/>
      <c r="N444" s="33">
        <f t="shared" si="43"/>
        <v>635.77955036450942</v>
      </c>
      <c r="O444" s="35">
        <f t="shared" si="44"/>
        <v>23.936757677102378</v>
      </c>
    </row>
    <row r="445" spans="1:15" x14ac:dyDescent="0.2">
      <c r="A445" s="2">
        <v>43486</v>
      </c>
      <c r="B445" s="10">
        <v>39.204999999999998</v>
      </c>
      <c r="C445" s="7">
        <v>1696.2</v>
      </c>
      <c r="D445" s="5">
        <v>150.04</v>
      </c>
      <c r="F445" s="11">
        <f t="shared" si="39"/>
        <v>0</v>
      </c>
      <c r="G445" s="8">
        <f t="shared" si="39"/>
        <v>0</v>
      </c>
      <c r="H445" s="37">
        <f t="shared" si="39"/>
        <v>0</v>
      </c>
      <c r="J445" s="44">
        <f t="shared" si="40"/>
        <v>16.306509047141258</v>
      </c>
      <c r="K445" s="45">
        <f t="shared" si="41"/>
        <v>609.70854910330092</v>
      </c>
      <c r="L445" s="14">
        <f t="shared" si="42"/>
        <v>33.70124989116956</v>
      </c>
      <c r="M445" s="33"/>
      <c r="N445" s="33">
        <f t="shared" si="43"/>
        <v>659.7163080416118</v>
      </c>
      <c r="O445" s="35">
        <f t="shared" si="44"/>
        <v>0</v>
      </c>
    </row>
    <row r="446" spans="1:15" x14ac:dyDescent="0.2">
      <c r="A446" s="2">
        <v>43483</v>
      </c>
      <c r="B446" s="10">
        <v>39.204999999999998</v>
      </c>
      <c r="C446" s="7">
        <v>1696.2</v>
      </c>
      <c r="D446" s="5">
        <v>150.04</v>
      </c>
      <c r="F446" s="11">
        <f t="shared" si="39"/>
        <v>6.1593737969971732E-3</v>
      </c>
      <c r="G446" s="8">
        <f t="shared" si="39"/>
        <v>1.7599603123043775E-3</v>
      </c>
      <c r="H446" s="37">
        <f t="shared" si="39"/>
        <v>1.1732973701955364E-2</v>
      </c>
      <c r="J446" s="44">
        <f t="shared" si="40"/>
        <v>16.306509047141258</v>
      </c>
      <c r="K446" s="45">
        <f t="shared" si="41"/>
        <v>609.70854910330092</v>
      </c>
      <c r="L446" s="14">
        <f t="shared" si="42"/>
        <v>33.70124989116956</v>
      </c>
      <c r="M446" s="33"/>
      <c r="N446" s="33">
        <f t="shared" si="43"/>
        <v>659.7163080416118</v>
      </c>
      <c r="O446" s="35">
        <f t="shared" si="44"/>
        <v>-1.561830932875182</v>
      </c>
    </row>
    <row r="447" spans="1:15" x14ac:dyDescent="0.2">
      <c r="A447" s="2">
        <v>43482</v>
      </c>
      <c r="B447" s="10">
        <v>38.965000000000003</v>
      </c>
      <c r="C447" s="7">
        <v>1693.22</v>
      </c>
      <c r="D447" s="5">
        <v>148.30000000000001</v>
      </c>
      <c r="F447" s="11">
        <f t="shared" si="39"/>
        <v>5.9377823673681159E-3</v>
      </c>
      <c r="G447" s="8">
        <f t="shared" si="39"/>
        <v>5.6064331444725885E-3</v>
      </c>
      <c r="H447" s="37">
        <f t="shared" si="39"/>
        <v>5.1511454520809232E-3</v>
      </c>
      <c r="J447" s="44">
        <f t="shared" si="40"/>
        <v>16.206686009995131</v>
      </c>
      <c r="K447" s="45">
        <f t="shared" si="41"/>
        <v>608.63737148490225</v>
      </c>
      <c r="L447" s="14">
        <f t="shared" si="42"/>
        <v>33.310419613839287</v>
      </c>
      <c r="M447" s="33"/>
      <c r="N447" s="33">
        <f t="shared" si="43"/>
        <v>658.15447710873661</v>
      </c>
      <c r="O447" s="35">
        <f t="shared" si="44"/>
        <v>-3.6596318649042132</v>
      </c>
    </row>
    <row r="448" spans="1:15" x14ac:dyDescent="0.2">
      <c r="A448" s="2">
        <v>43481</v>
      </c>
      <c r="B448" s="10">
        <v>38.734999999999999</v>
      </c>
      <c r="C448" s="7">
        <v>1683.78</v>
      </c>
      <c r="D448" s="5">
        <v>147.54</v>
      </c>
      <c r="F448" s="11">
        <f t="shared" si="39"/>
        <v>1.2216632913046348E-2</v>
      </c>
      <c r="G448" s="8">
        <f t="shared" si="39"/>
        <v>5.5059239442002842E-3</v>
      </c>
      <c r="H448" s="37">
        <f t="shared" si="39"/>
        <v>-9.4662638469284778E-3</v>
      </c>
      <c r="J448" s="44">
        <f t="shared" si="40"/>
        <v>16.111022266063426</v>
      </c>
      <c r="K448" s="45">
        <f t="shared" si="41"/>
        <v>605.24411084138433</v>
      </c>
      <c r="L448" s="14">
        <f t="shared" si="42"/>
        <v>33.139712136384674</v>
      </c>
      <c r="M448" s="33"/>
      <c r="N448" s="33">
        <f t="shared" si="43"/>
        <v>654.4948452438324</v>
      </c>
      <c r="O448" s="35">
        <f t="shared" si="44"/>
        <v>-3.1919200807318475</v>
      </c>
    </row>
    <row r="449" spans="1:15" x14ac:dyDescent="0.2">
      <c r="A449" s="2">
        <v>43480</v>
      </c>
      <c r="B449" s="10">
        <v>38.267499999999998</v>
      </c>
      <c r="C449" s="7">
        <v>1674.56</v>
      </c>
      <c r="D449" s="5">
        <v>148.94999999999999</v>
      </c>
      <c r="F449" s="11">
        <f t="shared" si="39"/>
        <v>2.0466666666666623E-2</v>
      </c>
      <c r="G449" s="8">
        <f t="shared" si="39"/>
        <v>3.5462308543726485E-2</v>
      </c>
      <c r="H449" s="37">
        <f t="shared" si="39"/>
        <v>2.4485865602861288E-2</v>
      </c>
      <c r="J449" s="44">
        <f t="shared" si="40"/>
        <v>15.916575308289199</v>
      </c>
      <c r="K449" s="45">
        <f t="shared" si="41"/>
        <v>601.92993042472801</v>
      </c>
      <c r="L449" s="14">
        <f t="shared" si="42"/>
        <v>33.456419430083351</v>
      </c>
      <c r="M449" s="33"/>
      <c r="N449" s="33">
        <f t="shared" si="43"/>
        <v>651.30292516310055</v>
      </c>
      <c r="O449" s="35">
        <f t="shared" si="44"/>
        <v>-21.733632837545429</v>
      </c>
    </row>
    <row r="450" spans="1:15" x14ac:dyDescent="0.2">
      <c r="A450" s="2">
        <v>43479</v>
      </c>
      <c r="B450" s="10">
        <v>37.5</v>
      </c>
      <c r="C450" s="7">
        <v>1617.21</v>
      </c>
      <c r="D450" s="5">
        <v>145.38999999999999</v>
      </c>
      <c r="F450" s="11">
        <f t="shared" si="39"/>
        <v>-1.5037100269223141E-2</v>
      </c>
      <c r="G450" s="8">
        <f t="shared" si="39"/>
        <v>-1.4232944848100594E-2</v>
      </c>
      <c r="H450" s="37">
        <f t="shared" si="39"/>
        <v>1.1057023643949756E-2</v>
      </c>
      <c r="J450" s="44">
        <f t="shared" si="40"/>
        <v>15.597349554082315</v>
      </c>
      <c r="K450" s="45">
        <f t="shared" si="41"/>
        <v>581.31515310420309</v>
      </c>
      <c r="L450" s="14">
        <f t="shared" si="42"/>
        <v>32.65678966726967</v>
      </c>
      <c r="M450" s="33"/>
      <c r="N450" s="33">
        <f t="shared" si="43"/>
        <v>629.56929232555512</v>
      </c>
      <c r="O450" s="35">
        <f t="shared" si="44"/>
        <v>8.2742692391163928</v>
      </c>
    </row>
    <row r="451" spans="1:15" x14ac:dyDescent="0.2">
      <c r="A451" s="2">
        <v>43476</v>
      </c>
      <c r="B451" s="10">
        <v>38.072499999999998</v>
      </c>
      <c r="C451" s="7">
        <v>1640.56</v>
      </c>
      <c r="D451" s="5">
        <v>143.80000000000001</v>
      </c>
      <c r="F451" s="11">
        <f t="shared" si="39"/>
        <v>-9.8179453836152088E-3</v>
      </c>
      <c r="G451" s="8">
        <f t="shared" si="39"/>
        <v>-9.4552656048110043E-3</v>
      </c>
      <c r="H451" s="37">
        <f t="shared" si="39"/>
        <v>-2.773925104022034E-3</v>
      </c>
      <c r="J451" s="44">
        <f t="shared" si="40"/>
        <v>15.835469090607971</v>
      </c>
      <c r="K451" s="45">
        <f t="shared" si="41"/>
        <v>589.70844081883706</v>
      </c>
      <c r="L451" s="14">
        <f t="shared" si="42"/>
        <v>32.299651655226491</v>
      </c>
      <c r="M451" s="33"/>
      <c r="N451" s="33">
        <f t="shared" si="43"/>
        <v>637.84356156467152</v>
      </c>
      <c r="O451" s="35">
        <f t="shared" si="44"/>
        <v>5.8759336898526726</v>
      </c>
    </row>
    <row r="452" spans="1:15" x14ac:dyDescent="0.2">
      <c r="A452" s="2">
        <v>43475</v>
      </c>
      <c r="B452" s="10">
        <v>38.450000000000003</v>
      </c>
      <c r="C452" s="7">
        <v>1656.22</v>
      </c>
      <c r="D452" s="5">
        <v>144.19999999999999</v>
      </c>
      <c r="F452" s="11">
        <f t="shared" si="39"/>
        <v>3.196138542821793E-3</v>
      </c>
      <c r="G452" s="8">
        <f t="shared" si="39"/>
        <v>-1.9283846163117508E-3</v>
      </c>
      <c r="H452" s="37">
        <f t="shared" si="39"/>
        <v>-2.080011093392577E-4</v>
      </c>
      <c r="J452" s="44">
        <f t="shared" si="40"/>
        <v>15.992482409452402</v>
      </c>
      <c r="K452" s="45">
        <f t="shared" si="41"/>
        <v>595.33751514907976</v>
      </c>
      <c r="L452" s="14">
        <f t="shared" si="42"/>
        <v>32.38949769599207</v>
      </c>
      <c r="M452" s="33"/>
      <c r="N452" s="33">
        <f t="shared" si="43"/>
        <v>643.71949525452419</v>
      </c>
      <c r="O452" s="35">
        <f t="shared" si="44"/>
        <v>1.1060449564412238</v>
      </c>
    </row>
    <row r="453" spans="1:15" x14ac:dyDescent="0.2">
      <c r="A453" s="2">
        <v>43474</v>
      </c>
      <c r="B453" s="10">
        <v>38.327500000000001</v>
      </c>
      <c r="C453" s="7">
        <v>1659.42</v>
      </c>
      <c r="D453" s="5">
        <v>144.22999999999999</v>
      </c>
      <c r="F453" s="11">
        <f t="shared" si="39"/>
        <v>1.698175787728028E-2</v>
      </c>
      <c r="G453" s="8">
        <f t="shared" si="39"/>
        <v>1.7143753999204058E-3</v>
      </c>
      <c r="H453" s="37">
        <f t="shared" si="39"/>
        <v>1.1927313548024898E-2</v>
      </c>
      <c r="J453" s="44">
        <f t="shared" si="40"/>
        <v>15.941531067575733</v>
      </c>
      <c r="K453" s="45">
        <f t="shared" si="41"/>
        <v>596.48777299434016</v>
      </c>
      <c r="L453" s="14">
        <f t="shared" si="42"/>
        <v>32.396236149049486</v>
      </c>
      <c r="M453" s="33"/>
      <c r="N453" s="33">
        <f t="shared" si="43"/>
        <v>644.82554021096541</v>
      </c>
      <c r="O453" s="35">
        <f t="shared" si="44"/>
        <v>-1.6688942766453465</v>
      </c>
    </row>
    <row r="454" spans="1:15" x14ac:dyDescent="0.2">
      <c r="A454" s="2">
        <v>43473</v>
      </c>
      <c r="B454" s="10">
        <v>37.6875</v>
      </c>
      <c r="C454" s="7">
        <v>1656.58</v>
      </c>
      <c r="D454" s="5">
        <v>142.53</v>
      </c>
      <c r="F454" s="11">
        <f t="shared" ref="F454:H517" si="45">(B454-B455)/B455</f>
        <v>1.906307037112143E-2</v>
      </c>
      <c r="G454" s="8">
        <f t="shared" si="45"/>
        <v>1.6612355861577981E-2</v>
      </c>
      <c r="H454" s="37">
        <f t="shared" si="45"/>
        <v>3.2452010141253089E-2</v>
      </c>
      <c r="J454" s="44">
        <f t="shared" ref="J454:J517" si="46">B454*$T$23</f>
        <v>15.675336301852727</v>
      </c>
      <c r="K454" s="45">
        <f t="shared" ref="K454:K517" si="47">C454*$T$24</f>
        <v>595.46691915667157</v>
      </c>
      <c r="L454" s="14">
        <f t="shared" ref="L454:L517" si="48">D454*$T$25</f>
        <v>32.014390475795771</v>
      </c>
      <c r="M454" s="33"/>
      <c r="N454" s="33">
        <f t="shared" ref="N454:N517" si="49">SUM(J454:L454)</f>
        <v>643.15664593432007</v>
      </c>
      <c r="O454" s="35">
        <f t="shared" ref="O454:O517" si="50">-(N454-N455)</f>
        <v>-11.029968287940278</v>
      </c>
    </row>
    <row r="455" spans="1:15" x14ac:dyDescent="0.2">
      <c r="A455" s="2">
        <v>43472</v>
      </c>
      <c r="B455" s="10">
        <v>36.982500000000002</v>
      </c>
      <c r="C455" s="7">
        <v>1629.51</v>
      </c>
      <c r="D455" s="5">
        <v>138.05000000000001</v>
      </c>
      <c r="F455" s="11">
        <f t="shared" si="45"/>
        <v>-2.225819506272657E-3</v>
      </c>
      <c r="G455" s="8">
        <f t="shared" si="45"/>
        <v>3.4353398206158403E-2</v>
      </c>
      <c r="H455" s="37">
        <f t="shared" si="45"/>
        <v>7.2490032620531168E-4</v>
      </c>
      <c r="J455" s="44">
        <f t="shared" si="46"/>
        <v>15.382106130235981</v>
      </c>
      <c r="K455" s="45">
        <f t="shared" si="47"/>
        <v>585.73645669692246</v>
      </c>
      <c r="L455" s="14">
        <f t="shared" si="48"/>
        <v>31.008114819221262</v>
      </c>
      <c r="M455" s="33"/>
      <c r="N455" s="33">
        <f t="shared" si="49"/>
        <v>632.12667764637979</v>
      </c>
      <c r="O455" s="35">
        <f t="shared" si="50"/>
        <v>-19.441883149137652</v>
      </c>
    </row>
    <row r="456" spans="1:15" x14ac:dyDescent="0.2">
      <c r="A456" s="2">
        <v>43469</v>
      </c>
      <c r="B456" s="10">
        <v>37.064999999999998</v>
      </c>
      <c r="C456" s="7">
        <v>1575.39</v>
      </c>
      <c r="D456" s="5">
        <v>137.94999999999999</v>
      </c>
      <c r="F456" s="11">
        <f t="shared" si="45"/>
        <v>4.2689359307968161E-2</v>
      </c>
      <c r="G456" s="8">
        <f t="shared" si="45"/>
        <v>5.0063988055563044E-2</v>
      </c>
      <c r="H456" s="37">
        <f t="shared" si="45"/>
        <v>4.7138302717473657E-2</v>
      </c>
      <c r="J456" s="44">
        <f t="shared" si="46"/>
        <v>15.416420299254959</v>
      </c>
      <c r="K456" s="45">
        <f t="shared" si="47"/>
        <v>566.28272088895733</v>
      </c>
      <c r="L456" s="14">
        <f t="shared" si="48"/>
        <v>30.98565330902986</v>
      </c>
      <c r="M456" s="33"/>
      <c r="N456" s="33">
        <f t="shared" si="49"/>
        <v>612.68479449724214</v>
      </c>
      <c r="O456" s="35">
        <f t="shared" si="50"/>
        <v>-29.024740889893906</v>
      </c>
    </row>
    <row r="457" spans="1:15" x14ac:dyDescent="0.2">
      <c r="A457" s="2">
        <v>43468</v>
      </c>
      <c r="B457" s="10">
        <v>35.547499999999999</v>
      </c>
      <c r="C457" s="7">
        <v>1500.28</v>
      </c>
      <c r="D457" s="5">
        <v>131.74</v>
      </c>
      <c r="F457" s="11">
        <f t="shared" si="45"/>
        <v>-9.960739614994929E-2</v>
      </c>
      <c r="G457" s="8">
        <f t="shared" si="45"/>
        <v>-2.5241532554105328E-2</v>
      </c>
      <c r="H457" s="37">
        <f t="shared" si="45"/>
        <v>-2.9038915094339604E-2</v>
      </c>
      <c r="J457" s="44">
        <f t="shared" si="46"/>
        <v>14.78524755396643</v>
      </c>
      <c r="K457" s="45">
        <f t="shared" si="47"/>
        <v>539.28401252723756</v>
      </c>
      <c r="L457" s="14">
        <f t="shared" si="48"/>
        <v>29.590793526144214</v>
      </c>
      <c r="M457" s="33"/>
      <c r="N457" s="33">
        <f t="shared" si="49"/>
        <v>583.66005360734823</v>
      </c>
      <c r="O457" s="35">
        <f t="shared" si="50"/>
        <v>16.485474710726066</v>
      </c>
    </row>
    <row r="458" spans="1:15" x14ac:dyDescent="0.2">
      <c r="A458" s="2">
        <v>43467</v>
      </c>
      <c r="B458" s="10">
        <v>39.479999999999997</v>
      </c>
      <c r="C458" s="7">
        <v>1539.13</v>
      </c>
      <c r="D458" s="5">
        <v>135.68</v>
      </c>
      <c r="F458" s="11">
        <f t="shared" si="45"/>
        <v>1.1411182959298743E-3</v>
      </c>
      <c r="G458" s="8">
        <f t="shared" si="45"/>
        <v>2.4740840362989992E-2</v>
      </c>
      <c r="H458" s="37">
        <f t="shared" si="45"/>
        <v>3.5014112441833882E-2</v>
      </c>
      <c r="J458" s="44">
        <f t="shared" si="46"/>
        <v>16.420889610537859</v>
      </c>
      <c r="K458" s="45">
        <f t="shared" si="47"/>
        <v>553.24886167985119</v>
      </c>
      <c r="L458" s="14">
        <f t="shared" si="48"/>
        <v>30.47577702768519</v>
      </c>
      <c r="M458" s="33"/>
      <c r="N458" s="33">
        <f t="shared" si="49"/>
        <v>600.1455283180743</v>
      </c>
      <c r="O458" s="35">
        <f t="shared" si="50"/>
        <v>-14.407069365335474</v>
      </c>
    </row>
    <row r="459" spans="1:15" x14ac:dyDescent="0.2">
      <c r="A459" s="2">
        <v>43466</v>
      </c>
      <c r="B459" s="10">
        <v>39.435000000000002</v>
      </c>
      <c r="C459" s="7">
        <v>1501.97</v>
      </c>
      <c r="D459" s="5">
        <v>131.09</v>
      </c>
      <c r="F459" s="11">
        <f t="shared" si="45"/>
        <v>0</v>
      </c>
      <c r="G459" s="8">
        <f t="shared" si="45"/>
        <v>0</v>
      </c>
      <c r="H459" s="37">
        <f t="shared" si="45"/>
        <v>0</v>
      </c>
      <c r="J459" s="44">
        <f t="shared" si="46"/>
        <v>16.402172791072964</v>
      </c>
      <c r="K459" s="45">
        <f t="shared" si="47"/>
        <v>539.89149245176566</v>
      </c>
      <c r="L459" s="14">
        <f t="shared" si="48"/>
        <v>29.444793709900143</v>
      </c>
      <c r="M459" s="33"/>
      <c r="N459" s="33">
        <f t="shared" si="49"/>
        <v>585.73845895273882</v>
      </c>
      <c r="O459" s="35">
        <f t="shared" si="50"/>
        <v>0</v>
      </c>
    </row>
    <row r="460" spans="1:15" x14ac:dyDescent="0.2">
      <c r="A460" s="2">
        <v>43465</v>
      </c>
      <c r="B460" s="10">
        <v>39.435000000000002</v>
      </c>
      <c r="C460" s="7">
        <v>1501.97</v>
      </c>
      <c r="D460" s="5">
        <v>131.09</v>
      </c>
      <c r="F460" s="11">
        <f t="shared" si="45"/>
        <v>9.6652371503553706E-3</v>
      </c>
      <c r="G460" s="8">
        <f t="shared" si="45"/>
        <v>1.6204110905129868E-2</v>
      </c>
      <c r="H460" s="37">
        <f t="shared" si="45"/>
        <v>-1.5840840840840732E-2</v>
      </c>
      <c r="J460" s="44">
        <f t="shared" si="46"/>
        <v>16.402172791072964</v>
      </c>
      <c r="K460" s="45">
        <f t="shared" si="47"/>
        <v>539.89149245176566</v>
      </c>
      <c r="L460" s="14">
        <f t="shared" si="48"/>
        <v>29.444793709900143</v>
      </c>
      <c r="M460" s="33"/>
      <c r="N460" s="33">
        <f t="shared" si="49"/>
        <v>585.73845895273882</v>
      </c>
      <c r="O460" s="35">
        <f t="shared" si="50"/>
        <v>-8.292036514426286</v>
      </c>
    </row>
    <row r="461" spans="1:15" x14ac:dyDescent="0.2">
      <c r="A461" s="2">
        <v>43462</v>
      </c>
      <c r="B461" s="10">
        <v>39.057499999999997</v>
      </c>
      <c r="C461" s="7">
        <v>1478.02</v>
      </c>
      <c r="D461" s="5">
        <v>133.19999999999999</v>
      </c>
      <c r="F461" s="11">
        <f t="shared" si="45"/>
        <v>5.1232788984940177E-4</v>
      </c>
      <c r="G461" s="8">
        <f t="shared" si="45"/>
        <v>1.1206589857967681E-2</v>
      </c>
      <c r="H461" s="37">
        <f t="shared" si="45"/>
        <v>-9.8126672613739335E-3</v>
      </c>
      <c r="J461" s="44">
        <f t="shared" si="46"/>
        <v>16.245159472228533</v>
      </c>
      <c r="K461" s="45">
        <f t="shared" si="47"/>
        <v>531.28253139114543</v>
      </c>
      <c r="L461" s="14">
        <f t="shared" si="48"/>
        <v>29.918731574938583</v>
      </c>
      <c r="M461" s="33"/>
      <c r="N461" s="33">
        <f t="shared" si="49"/>
        <v>577.44642243831254</v>
      </c>
      <c r="O461" s="35">
        <f t="shared" si="50"/>
        <v>-5.599708997328662</v>
      </c>
    </row>
    <row r="462" spans="1:15" x14ac:dyDescent="0.2">
      <c r="A462" s="2">
        <v>43461</v>
      </c>
      <c r="B462" s="10">
        <v>39.037500000000001</v>
      </c>
      <c r="C462" s="7">
        <v>1461.64</v>
      </c>
      <c r="D462" s="5">
        <v>134.52000000000001</v>
      </c>
      <c r="F462" s="11">
        <f t="shared" si="45"/>
        <v>-6.4897881275051339E-3</v>
      </c>
      <c r="G462" s="8">
        <f t="shared" si="45"/>
        <v>-6.2954653613433885E-3</v>
      </c>
      <c r="H462" s="37">
        <f t="shared" si="45"/>
        <v>2.5339096735728381E-3</v>
      </c>
      <c r="J462" s="44">
        <f t="shared" si="46"/>
        <v>16.23684088579969</v>
      </c>
      <c r="K462" s="45">
        <f t="shared" si="47"/>
        <v>525.39464904571923</v>
      </c>
      <c r="L462" s="14">
        <f t="shared" si="48"/>
        <v>30.215223509465005</v>
      </c>
      <c r="M462" s="33"/>
      <c r="N462" s="33">
        <f t="shared" si="49"/>
        <v>571.84671344098388</v>
      </c>
      <c r="O462" s="35">
        <f t="shared" si="50"/>
        <v>3.3582514820391225</v>
      </c>
    </row>
    <row r="463" spans="1:15" x14ac:dyDescent="0.2">
      <c r="A463" s="2">
        <v>43460</v>
      </c>
      <c r="B463" s="10">
        <v>39.292499999999997</v>
      </c>
      <c r="C463" s="7">
        <v>1470.9</v>
      </c>
      <c r="D463" s="5">
        <v>134.18</v>
      </c>
      <c r="F463" s="11">
        <f t="shared" si="45"/>
        <v>7.0421575972212588E-2</v>
      </c>
      <c r="G463" s="8">
        <f t="shared" si="45"/>
        <v>9.4452215839757173E-2</v>
      </c>
      <c r="H463" s="37">
        <f t="shared" si="45"/>
        <v>8.1573432210220898E-2</v>
      </c>
      <c r="J463" s="44">
        <f t="shared" si="46"/>
        <v>16.342902862767449</v>
      </c>
      <c r="K463" s="45">
        <f t="shared" si="47"/>
        <v>528.72320768544125</v>
      </c>
      <c r="L463" s="14">
        <f t="shared" si="48"/>
        <v>30.138854374814262</v>
      </c>
      <c r="M463" s="33"/>
      <c r="N463" s="33">
        <f t="shared" si="49"/>
        <v>575.204964923023</v>
      </c>
      <c r="O463" s="35">
        <f t="shared" si="50"/>
        <v>-48.977573026467894</v>
      </c>
    </row>
    <row r="464" spans="1:15" x14ac:dyDescent="0.2">
      <c r="A464" s="2">
        <v>43459</v>
      </c>
      <c r="B464" s="10">
        <v>36.707500000000003</v>
      </c>
      <c r="C464" s="7">
        <v>1343.96</v>
      </c>
      <c r="D464" s="5">
        <v>124.06</v>
      </c>
      <c r="F464" s="11">
        <f t="shared" si="45"/>
        <v>0</v>
      </c>
      <c r="G464" s="8">
        <f t="shared" si="45"/>
        <v>0</v>
      </c>
      <c r="H464" s="37">
        <f t="shared" si="45"/>
        <v>0</v>
      </c>
      <c r="J464" s="44">
        <f t="shared" si="46"/>
        <v>15.267725566839378</v>
      </c>
      <c r="K464" s="45">
        <f t="shared" si="47"/>
        <v>483.09391678627071</v>
      </c>
      <c r="L464" s="14">
        <f t="shared" si="48"/>
        <v>27.865749543445052</v>
      </c>
      <c r="M464" s="33"/>
      <c r="N464" s="33">
        <f t="shared" si="49"/>
        <v>526.2273918965551</v>
      </c>
      <c r="O464" s="35">
        <f t="shared" si="50"/>
        <v>0</v>
      </c>
    </row>
    <row r="465" spans="1:15" x14ac:dyDescent="0.2">
      <c r="A465" s="2">
        <v>43458</v>
      </c>
      <c r="B465" s="10">
        <v>36.707500000000003</v>
      </c>
      <c r="C465" s="7">
        <v>1343.96</v>
      </c>
      <c r="D465" s="5">
        <v>124.06</v>
      </c>
      <c r="F465" s="11">
        <f t="shared" si="45"/>
        <v>-2.587407947986451E-2</v>
      </c>
      <c r="G465" s="8">
        <f t="shared" si="45"/>
        <v>-2.4313042215688415E-2</v>
      </c>
      <c r="H465" s="37">
        <f t="shared" si="45"/>
        <v>-7.1228491396558664E-3</v>
      </c>
      <c r="J465" s="44">
        <f t="shared" si="46"/>
        <v>15.267725566839378</v>
      </c>
      <c r="K465" s="45">
        <f t="shared" si="47"/>
        <v>483.09391678627071</v>
      </c>
      <c r="L465" s="14">
        <f t="shared" si="48"/>
        <v>27.865749543445052</v>
      </c>
      <c r="M465" s="33"/>
      <c r="N465" s="33">
        <f t="shared" si="49"/>
        <v>526.2273918965551</v>
      </c>
      <c r="O465" s="35">
        <f t="shared" si="50"/>
        <v>12.643605790912147</v>
      </c>
    </row>
    <row r="466" spans="1:15" x14ac:dyDescent="0.2">
      <c r="A466" s="2">
        <v>43455</v>
      </c>
      <c r="B466" s="10">
        <v>37.682499999999997</v>
      </c>
      <c r="C466" s="7">
        <v>1377.45</v>
      </c>
      <c r="D466" s="5">
        <v>124.95</v>
      </c>
      <c r="F466" s="11">
        <f t="shared" si="45"/>
        <v>-3.8895619460562532E-2</v>
      </c>
      <c r="G466" s="8">
        <f t="shared" si="45"/>
        <v>-5.7077141077332673E-2</v>
      </c>
      <c r="H466" s="37">
        <f t="shared" si="45"/>
        <v>-6.3343328335832103E-2</v>
      </c>
      <c r="J466" s="44">
        <f t="shared" si="46"/>
        <v>15.673256655245515</v>
      </c>
      <c r="K466" s="45">
        <f t="shared" si="47"/>
        <v>495.1320840480733</v>
      </c>
      <c r="L466" s="14">
        <f t="shared" si="48"/>
        <v>28.065656984148472</v>
      </c>
      <c r="M466" s="33"/>
      <c r="N466" s="33">
        <f t="shared" si="49"/>
        <v>538.87099768746725</v>
      </c>
      <c r="O466" s="35">
        <f t="shared" si="50"/>
        <v>32.503695806936548</v>
      </c>
    </row>
    <row r="467" spans="1:15" x14ac:dyDescent="0.2">
      <c r="A467" s="2">
        <v>43454</v>
      </c>
      <c r="B467" s="10">
        <v>39.207500000000003</v>
      </c>
      <c r="C467" s="7">
        <v>1460.83</v>
      </c>
      <c r="D467" s="5">
        <v>133.4</v>
      </c>
      <c r="F467" s="11">
        <f t="shared" si="45"/>
        <v>-2.5234632357511184E-2</v>
      </c>
      <c r="G467" s="8">
        <f t="shared" si="45"/>
        <v>-2.2908473125183938E-2</v>
      </c>
      <c r="H467" s="37">
        <f t="shared" si="45"/>
        <v>1.2008405884118627E-3</v>
      </c>
      <c r="J467" s="44">
        <f t="shared" si="46"/>
        <v>16.307548870444865</v>
      </c>
      <c r="K467" s="45">
        <f t="shared" si="47"/>
        <v>525.10349002863757</v>
      </c>
      <c r="L467" s="14">
        <f t="shared" si="48"/>
        <v>29.963654595321376</v>
      </c>
      <c r="M467" s="33"/>
      <c r="N467" s="33">
        <f t="shared" si="49"/>
        <v>571.3746934944038</v>
      </c>
      <c r="O467" s="35">
        <f t="shared" si="50"/>
        <v>12.697583345009548</v>
      </c>
    </row>
    <row r="468" spans="1:15" x14ac:dyDescent="0.2">
      <c r="A468" s="2">
        <v>43453</v>
      </c>
      <c r="B468" s="10">
        <v>40.222499999999997</v>
      </c>
      <c r="C468" s="7">
        <v>1495.08</v>
      </c>
      <c r="D468" s="5">
        <v>133.24</v>
      </c>
      <c r="F468" s="11">
        <f t="shared" si="45"/>
        <v>-3.1191666164870277E-2</v>
      </c>
      <c r="G468" s="8">
        <f t="shared" si="45"/>
        <v>-3.6352386108747838E-2</v>
      </c>
      <c r="H468" s="37">
        <f t="shared" si="45"/>
        <v>-7.2532368091326654E-2</v>
      </c>
      <c r="J468" s="44">
        <f t="shared" si="46"/>
        <v>16.729717131708689</v>
      </c>
      <c r="K468" s="45">
        <f t="shared" si="47"/>
        <v>537.41484352868952</v>
      </c>
      <c r="L468" s="14">
        <f t="shared" si="48"/>
        <v>29.927716179015146</v>
      </c>
      <c r="M468" s="33"/>
      <c r="N468" s="33">
        <f t="shared" si="49"/>
        <v>584.07227683941335</v>
      </c>
      <c r="O468" s="35">
        <f t="shared" si="50"/>
        <v>23.152412355924298</v>
      </c>
    </row>
    <row r="469" spans="1:15" x14ac:dyDescent="0.2">
      <c r="A469" s="2">
        <v>43452</v>
      </c>
      <c r="B469" s="10">
        <v>41.517499999999998</v>
      </c>
      <c r="C469" s="7">
        <v>1551.48</v>
      </c>
      <c r="D469" s="5">
        <v>143.66</v>
      </c>
      <c r="F469" s="11">
        <f t="shared" si="45"/>
        <v>1.2992558253019371E-2</v>
      </c>
      <c r="G469" s="8">
        <f t="shared" si="45"/>
        <v>2.0099808667179475E-2</v>
      </c>
      <c r="H469" s="37">
        <f t="shared" si="45"/>
        <v>2.475212211998002E-2</v>
      </c>
      <c r="J469" s="44">
        <f t="shared" si="46"/>
        <v>17.268345602976332</v>
      </c>
      <c r="K469" s="45">
        <f t="shared" si="47"/>
        <v>557.6881380514028</v>
      </c>
      <c r="L469" s="14">
        <f t="shared" si="48"/>
        <v>32.268205540958533</v>
      </c>
      <c r="M469" s="33"/>
      <c r="N469" s="33">
        <f t="shared" si="49"/>
        <v>607.22468919533765</v>
      </c>
      <c r="O469" s="35">
        <f t="shared" si="50"/>
        <v>-11.989453745311948</v>
      </c>
    </row>
    <row r="470" spans="1:15" x14ac:dyDescent="0.2">
      <c r="A470" s="2">
        <v>43451</v>
      </c>
      <c r="B470" s="10">
        <v>40.984999999999999</v>
      </c>
      <c r="C470" s="7">
        <v>1520.91</v>
      </c>
      <c r="D470" s="5">
        <v>140.19</v>
      </c>
      <c r="F470" s="11">
        <f t="shared" si="45"/>
        <v>-9.306260575296061E-3</v>
      </c>
      <c r="G470" s="8">
        <f t="shared" si="45"/>
        <v>-4.4600511335439817E-2</v>
      </c>
      <c r="H470" s="37">
        <f t="shared" si="45"/>
        <v>-2.6863806747188704E-2</v>
      </c>
      <c r="J470" s="44">
        <f t="shared" si="46"/>
        <v>17.046863239308365</v>
      </c>
      <c r="K470" s="45">
        <f t="shared" si="47"/>
        <v>546.69958107340028</v>
      </c>
      <c r="L470" s="14">
        <f t="shared" si="48"/>
        <v>31.488791137317119</v>
      </c>
      <c r="M470" s="33"/>
      <c r="N470" s="33">
        <f t="shared" si="49"/>
        <v>595.2352354500257</v>
      </c>
      <c r="O470" s="35">
        <f t="shared" si="50"/>
        <v>26.55073917487573</v>
      </c>
    </row>
    <row r="471" spans="1:15" x14ac:dyDescent="0.2">
      <c r="A471" s="2">
        <v>43448</v>
      </c>
      <c r="B471" s="10">
        <v>41.37</v>
      </c>
      <c r="C471" s="7">
        <v>1591.91</v>
      </c>
      <c r="D471" s="5">
        <v>144.06</v>
      </c>
      <c r="F471" s="11">
        <f t="shared" si="45"/>
        <v>-3.1997660134542256E-2</v>
      </c>
      <c r="G471" s="8">
        <f t="shared" si="45"/>
        <v>-4.0081284144767797E-2</v>
      </c>
      <c r="H471" s="37">
        <f t="shared" si="45"/>
        <v>-6.5512723260464012E-3</v>
      </c>
      <c r="J471" s="44">
        <f t="shared" si="46"/>
        <v>17.20699602806361</v>
      </c>
      <c r="K471" s="45">
        <f t="shared" si="47"/>
        <v>572.22092701511372</v>
      </c>
      <c r="L471" s="14">
        <f t="shared" si="48"/>
        <v>32.358051581724119</v>
      </c>
      <c r="M471" s="33"/>
      <c r="N471" s="33">
        <f t="shared" si="49"/>
        <v>621.78597462490143</v>
      </c>
      <c r="O471" s="35">
        <f t="shared" si="50"/>
        <v>24.675179873407387</v>
      </c>
    </row>
    <row r="472" spans="1:15" x14ac:dyDescent="0.2">
      <c r="A472" s="2">
        <v>43447</v>
      </c>
      <c r="B472" s="10">
        <v>42.737499999999997</v>
      </c>
      <c r="C472" s="7">
        <v>1658.38</v>
      </c>
      <c r="D472" s="5">
        <v>145.01</v>
      </c>
      <c r="F472" s="11">
        <f t="shared" si="45"/>
        <v>1.0940272028385538E-2</v>
      </c>
      <c r="G472" s="8">
        <f t="shared" si="45"/>
        <v>-3.1018190124673015E-3</v>
      </c>
      <c r="H472" s="37">
        <f t="shared" si="45"/>
        <v>3.5294117647058196E-3</v>
      </c>
      <c r="J472" s="44">
        <f t="shared" si="46"/>
        <v>17.775779375135812</v>
      </c>
      <c r="K472" s="45">
        <f t="shared" si="47"/>
        <v>596.11393919463058</v>
      </c>
      <c r="L472" s="14">
        <f t="shared" si="48"/>
        <v>32.571435928542371</v>
      </c>
      <c r="M472" s="33"/>
      <c r="N472" s="33">
        <f t="shared" si="49"/>
        <v>646.46115449830882</v>
      </c>
      <c r="O472" s="35">
        <f t="shared" si="50"/>
        <v>1.547869762339019</v>
      </c>
    </row>
    <row r="473" spans="1:15" x14ac:dyDescent="0.2">
      <c r="A473" s="2">
        <v>43446</v>
      </c>
      <c r="B473" s="10">
        <v>42.274999999999999</v>
      </c>
      <c r="C473" s="7">
        <v>1663.54</v>
      </c>
      <c r="D473" s="5">
        <v>144.5</v>
      </c>
      <c r="F473" s="11">
        <f t="shared" si="45"/>
        <v>2.7871671707288079E-3</v>
      </c>
      <c r="G473" s="8">
        <f t="shared" si="45"/>
        <v>1.2353642803242347E-2</v>
      </c>
      <c r="H473" s="37">
        <f t="shared" si="45"/>
        <v>1.7032657657657567E-2</v>
      </c>
      <c r="J473" s="44">
        <f t="shared" si="46"/>
        <v>17.583412063968797</v>
      </c>
      <c r="K473" s="45">
        <f t="shared" si="47"/>
        <v>597.9687299701128</v>
      </c>
      <c r="L473" s="14">
        <f t="shared" si="48"/>
        <v>32.456882226566258</v>
      </c>
      <c r="M473" s="33"/>
      <c r="N473" s="33">
        <f t="shared" si="49"/>
        <v>648.00902426064783</v>
      </c>
      <c r="O473" s="35">
        <f t="shared" si="50"/>
        <v>-7.8893884477713527</v>
      </c>
    </row>
    <row r="474" spans="1:15" x14ac:dyDescent="0.2">
      <c r="A474" s="2">
        <v>43445</v>
      </c>
      <c r="B474" s="10">
        <v>42.157499999999999</v>
      </c>
      <c r="C474" s="7">
        <v>1643.24</v>
      </c>
      <c r="D474" s="5">
        <v>142.08000000000001</v>
      </c>
      <c r="F474" s="11">
        <f t="shared" si="45"/>
        <v>-5.719339622641503E-3</v>
      </c>
      <c r="G474" s="8">
        <f t="shared" si="45"/>
        <v>1.3467151727878444E-3</v>
      </c>
      <c r="H474" s="37">
        <f t="shared" si="45"/>
        <v>1.6214310891788381E-3</v>
      </c>
      <c r="J474" s="44">
        <f t="shared" si="46"/>
        <v>17.534540368699339</v>
      </c>
      <c r="K474" s="45">
        <f t="shared" si="47"/>
        <v>590.67178176424261</v>
      </c>
      <c r="L474" s="14">
        <f t="shared" si="48"/>
        <v>31.913313679934493</v>
      </c>
      <c r="M474" s="33"/>
      <c r="N474" s="33">
        <f t="shared" si="49"/>
        <v>640.11963581287648</v>
      </c>
      <c r="O474" s="35">
        <f t="shared" si="50"/>
        <v>-0.74519543737346794</v>
      </c>
    </row>
    <row r="475" spans="1:15" x14ac:dyDescent="0.2">
      <c r="A475" s="2">
        <v>43444</v>
      </c>
      <c r="B475" s="10">
        <v>42.4</v>
      </c>
      <c r="C475" s="7">
        <v>1641.03</v>
      </c>
      <c r="D475" s="5">
        <v>141.85</v>
      </c>
      <c r="F475" s="11">
        <f t="shared" si="45"/>
        <v>6.5879280669475055E-3</v>
      </c>
      <c r="G475" s="8">
        <f t="shared" si="45"/>
        <v>7.3045122243159616E-3</v>
      </c>
      <c r="H475" s="37">
        <f t="shared" si="45"/>
        <v>3.2236937854751908E-2</v>
      </c>
      <c r="J475" s="44">
        <f t="shared" si="46"/>
        <v>17.63540322914907</v>
      </c>
      <c r="K475" s="45">
        <f t="shared" si="47"/>
        <v>589.87738493985967</v>
      </c>
      <c r="L475" s="14">
        <f t="shared" si="48"/>
        <v>31.861652206494281</v>
      </c>
      <c r="M475" s="33"/>
      <c r="N475" s="33">
        <f t="shared" si="49"/>
        <v>639.37444037550301</v>
      </c>
      <c r="O475" s="35">
        <f t="shared" si="50"/>
        <v>-5.3879866502408049</v>
      </c>
    </row>
    <row r="476" spans="1:15" x14ac:dyDescent="0.2">
      <c r="A476" s="2">
        <v>43441</v>
      </c>
      <c r="B476" s="10">
        <v>42.122500000000002</v>
      </c>
      <c r="C476" s="7">
        <v>1629.13</v>
      </c>
      <c r="D476" s="5">
        <v>137.41999999999999</v>
      </c>
      <c r="F476" s="11">
        <f t="shared" si="45"/>
        <v>-3.5657051282051225E-2</v>
      </c>
      <c r="G476" s="8">
        <f t="shared" si="45"/>
        <v>-4.123141026018276E-2</v>
      </c>
      <c r="H476" s="37">
        <f t="shared" si="45"/>
        <v>-1.5827544224020683E-2</v>
      </c>
      <c r="J476" s="44">
        <f t="shared" si="46"/>
        <v>17.519982842448862</v>
      </c>
      <c r="K476" s="45">
        <f t="shared" si="47"/>
        <v>585.59986357779792</v>
      </c>
      <c r="L476" s="14">
        <f t="shared" si="48"/>
        <v>30.866607305015464</v>
      </c>
      <c r="M476" s="33"/>
      <c r="N476" s="33">
        <f t="shared" si="49"/>
        <v>633.98645372526221</v>
      </c>
      <c r="O476" s="35">
        <f t="shared" si="50"/>
        <v>26.327666993044318</v>
      </c>
    </row>
    <row r="477" spans="1:15" x14ac:dyDescent="0.2">
      <c r="A477" s="2">
        <v>43440</v>
      </c>
      <c r="B477" s="10">
        <v>43.68</v>
      </c>
      <c r="C477" s="7">
        <v>1699.19</v>
      </c>
      <c r="D477" s="5">
        <v>139.63</v>
      </c>
      <c r="F477" s="11">
        <f t="shared" si="45"/>
        <v>-1.1149470824608064E-2</v>
      </c>
      <c r="G477" s="8">
        <f t="shared" si="45"/>
        <v>1.845480700071923E-2</v>
      </c>
      <c r="H477" s="37">
        <f t="shared" si="45"/>
        <v>1.2325092438193203E-2</v>
      </c>
      <c r="J477" s="44">
        <f t="shared" si="46"/>
        <v>18.167792760595081</v>
      </c>
      <c r="K477" s="45">
        <f t="shared" si="47"/>
        <v>610.78332127746614</v>
      </c>
      <c r="L477" s="14">
        <f t="shared" si="48"/>
        <v>31.363006680245302</v>
      </c>
      <c r="M477" s="33"/>
      <c r="N477" s="33">
        <f t="shared" si="49"/>
        <v>660.31412071830653</v>
      </c>
      <c r="O477" s="35">
        <f t="shared" si="50"/>
        <v>-11.244637687307659</v>
      </c>
    </row>
    <row r="478" spans="1:15" x14ac:dyDescent="0.2">
      <c r="A478" s="2">
        <v>43439</v>
      </c>
      <c r="B478" s="10">
        <v>44.172499999999999</v>
      </c>
      <c r="C478" s="7">
        <v>1668.4</v>
      </c>
      <c r="D478" s="5">
        <v>137.93</v>
      </c>
      <c r="F478" s="11">
        <f t="shared" si="45"/>
        <v>0</v>
      </c>
      <c r="G478" s="8">
        <f t="shared" si="45"/>
        <v>0</v>
      </c>
      <c r="H478" s="37">
        <f t="shared" si="45"/>
        <v>0</v>
      </c>
      <c r="J478" s="44">
        <f t="shared" si="46"/>
        <v>18.372637951405363</v>
      </c>
      <c r="K478" s="45">
        <f t="shared" si="47"/>
        <v>599.7156840726019</v>
      </c>
      <c r="L478" s="14">
        <f t="shared" si="48"/>
        <v>30.981161006991584</v>
      </c>
      <c r="M478" s="33"/>
      <c r="N478" s="33">
        <f t="shared" si="49"/>
        <v>649.06948303099887</v>
      </c>
      <c r="O478" s="35">
        <f t="shared" si="50"/>
        <v>0</v>
      </c>
    </row>
    <row r="479" spans="1:15" x14ac:dyDescent="0.2">
      <c r="A479" s="2">
        <v>43438</v>
      </c>
      <c r="B479" s="10">
        <v>44.172499999999999</v>
      </c>
      <c r="C479" s="7">
        <v>1668.4</v>
      </c>
      <c r="D479" s="5">
        <v>137.93</v>
      </c>
      <c r="F479" s="11">
        <f t="shared" si="45"/>
        <v>-4.3988745806730851E-2</v>
      </c>
      <c r="G479" s="8">
        <f t="shared" si="45"/>
        <v>-5.8656254936920157E-2</v>
      </c>
      <c r="H479" s="37">
        <f t="shared" si="45"/>
        <v>-2.2397051527393838E-2</v>
      </c>
      <c r="J479" s="44">
        <f t="shared" si="46"/>
        <v>18.372637951405363</v>
      </c>
      <c r="K479" s="45">
        <f t="shared" si="47"/>
        <v>599.7156840726019</v>
      </c>
      <c r="L479" s="14">
        <f t="shared" si="48"/>
        <v>30.981161006991584</v>
      </c>
      <c r="M479" s="33"/>
      <c r="N479" s="33">
        <f t="shared" si="49"/>
        <v>649.06948303099887</v>
      </c>
      <c r="O479" s="35">
        <f t="shared" si="50"/>
        <v>38.924161815774141</v>
      </c>
    </row>
    <row r="480" spans="1:15" x14ac:dyDescent="0.2">
      <c r="A480" s="2">
        <v>43437</v>
      </c>
      <c r="B480" s="10">
        <v>46.204999999999998</v>
      </c>
      <c r="C480" s="7">
        <v>1772.36</v>
      </c>
      <c r="D480" s="5">
        <v>141.09</v>
      </c>
      <c r="F480" s="11">
        <f t="shared" si="45"/>
        <v>3.4942322768506999E-2</v>
      </c>
      <c r="G480" s="8">
        <f t="shared" si="45"/>
        <v>4.862824449611567E-2</v>
      </c>
      <c r="H480" s="37">
        <f t="shared" si="45"/>
        <v>3.4136974610624402E-3</v>
      </c>
      <c r="J480" s="44">
        <f t="shared" si="46"/>
        <v>19.218014297236621</v>
      </c>
      <c r="K480" s="45">
        <f t="shared" si="47"/>
        <v>637.0846858204967</v>
      </c>
      <c r="L480" s="14">
        <f t="shared" si="48"/>
        <v>31.690944729039678</v>
      </c>
      <c r="M480" s="33"/>
      <c r="N480" s="33">
        <f t="shared" si="49"/>
        <v>687.99364484677301</v>
      </c>
      <c r="O480" s="35">
        <f t="shared" si="50"/>
        <v>-30.300318834726681</v>
      </c>
    </row>
    <row r="481" spans="1:15" x14ac:dyDescent="0.2">
      <c r="A481" s="2">
        <v>43434</v>
      </c>
      <c r="B481" s="10">
        <v>44.645000000000003</v>
      </c>
      <c r="C481" s="7">
        <v>1690.17</v>
      </c>
      <c r="D481" s="5">
        <v>140.61000000000001</v>
      </c>
      <c r="F481" s="11">
        <f t="shared" si="45"/>
        <v>-5.4023948760790795E-3</v>
      </c>
      <c r="G481" s="8">
        <f t="shared" si="45"/>
        <v>9.9189158505471157E-3</v>
      </c>
      <c r="H481" s="37">
        <f t="shared" si="45"/>
        <v>1.3916931064320787E-2</v>
      </c>
      <c r="J481" s="44">
        <f t="shared" si="46"/>
        <v>18.569164555786802</v>
      </c>
      <c r="K481" s="45">
        <f t="shared" si="47"/>
        <v>607.54103197613858</v>
      </c>
      <c r="L481" s="14">
        <f t="shared" si="48"/>
        <v>31.583129480120981</v>
      </c>
      <c r="M481" s="33"/>
      <c r="N481" s="33">
        <f t="shared" si="49"/>
        <v>657.69332601204633</v>
      </c>
      <c r="O481" s="35">
        <f t="shared" si="50"/>
        <v>-6.2996068585322291</v>
      </c>
    </row>
    <row r="482" spans="1:15" x14ac:dyDescent="0.2">
      <c r="A482" s="2">
        <v>43433</v>
      </c>
      <c r="B482" s="10">
        <v>44.887500000000003</v>
      </c>
      <c r="C482" s="7">
        <v>1673.57</v>
      </c>
      <c r="D482" s="5">
        <v>138.68</v>
      </c>
      <c r="F482" s="11">
        <f t="shared" si="45"/>
        <v>-7.682104565049112E-3</v>
      </c>
      <c r="G482" s="8">
        <f t="shared" si="45"/>
        <v>-2.4914319773506562E-3</v>
      </c>
      <c r="H482" s="37">
        <f t="shared" si="45"/>
        <v>1.4039192746417198E-2</v>
      </c>
      <c r="J482" s="44">
        <f t="shared" si="46"/>
        <v>18.670027416236533</v>
      </c>
      <c r="K482" s="45">
        <f t="shared" si="47"/>
        <v>601.57406940385056</v>
      </c>
      <c r="L482" s="14">
        <f t="shared" si="48"/>
        <v>31.14962233342705</v>
      </c>
      <c r="M482" s="33"/>
      <c r="N482" s="33">
        <f t="shared" si="49"/>
        <v>651.3937191535141</v>
      </c>
      <c r="O482" s="35">
        <f t="shared" si="50"/>
        <v>1.2157987538977295</v>
      </c>
    </row>
    <row r="483" spans="1:15" x14ac:dyDescent="0.2">
      <c r="A483" s="2">
        <v>43432</v>
      </c>
      <c r="B483" s="10">
        <v>45.234999999999999</v>
      </c>
      <c r="C483" s="7">
        <v>1677.75</v>
      </c>
      <c r="D483" s="5">
        <v>136.76</v>
      </c>
      <c r="F483" s="11">
        <f t="shared" si="45"/>
        <v>3.8452708907254295E-2</v>
      </c>
      <c r="G483" s="8">
        <f t="shared" si="45"/>
        <v>6.0913609287855171E-2</v>
      </c>
      <c r="H483" s="37">
        <f t="shared" si="45"/>
        <v>1.303703703703697E-2</v>
      </c>
      <c r="J483" s="44">
        <f t="shared" si="46"/>
        <v>18.814562855437693</v>
      </c>
      <c r="K483" s="45">
        <f t="shared" si="47"/>
        <v>603.07659371422187</v>
      </c>
      <c r="L483" s="14">
        <f t="shared" si="48"/>
        <v>30.718361337752256</v>
      </c>
      <c r="M483" s="33"/>
      <c r="N483" s="33">
        <f t="shared" si="49"/>
        <v>652.60951790741183</v>
      </c>
      <c r="O483" s="35">
        <f t="shared" si="50"/>
        <v>-35.718359890886404</v>
      </c>
    </row>
    <row r="484" spans="1:15" x14ac:dyDescent="0.2">
      <c r="A484" s="2">
        <v>43431</v>
      </c>
      <c r="B484" s="10">
        <v>43.56</v>
      </c>
      <c r="C484" s="7">
        <v>1581.42</v>
      </c>
      <c r="D484" s="5">
        <v>135</v>
      </c>
      <c r="F484" s="11">
        <f t="shared" si="45"/>
        <v>-2.1761539342572181E-3</v>
      </c>
      <c r="G484" s="8">
        <f t="shared" si="45"/>
        <v>5.6914116598145565E-5</v>
      </c>
      <c r="H484" s="37">
        <f t="shared" si="45"/>
        <v>-1.0118785745710481E-2</v>
      </c>
      <c r="J484" s="44">
        <f t="shared" si="46"/>
        <v>18.117881242022019</v>
      </c>
      <c r="K484" s="45">
        <f t="shared" si="47"/>
        <v>568.45023801611967</v>
      </c>
      <c r="L484" s="14">
        <f t="shared" si="48"/>
        <v>30.323038758383699</v>
      </c>
      <c r="M484" s="33"/>
      <c r="N484" s="33">
        <f t="shared" si="49"/>
        <v>616.89115801652542</v>
      </c>
      <c r="O484" s="35">
        <f t="shared" si="50"/>
        <v>0.31713112428030854</v>
      </c>
    </row>
    <row r="485" spans="1:15" x14ac:dyDescent="0.2">
      <c r="A485" s="2">
        <v>43430</v>
      </c>
      <c r="B485" s="10">
        <v>43.655000000000001</v>
      </c>
      <c r="C485" s="7">
        <v>1581.33</v>
      </c>
      <c r="D485" s="5">
        <v>136.38</v>
      </c>
      <c r="F485" s="11">
        <f t="shared" si="45"/>
        <v>1.352371002379716E-2</v>
      </c>
      <c r="G485" s="8">
        <f t="shared" si="45"/>
        <v>5.2774190112245836E-2</v>
      </c>
      <c r="H485" s="37">
        <f t="shared" si="45"/>
        <v>3.5299476201320928E-2</v>
      </c>
      <c r="J485" s="44">
        <f t="shared" si="46"/>
        <v>18.157394527559028</v>
      </c>
      <c r="K485" s="45">
        <f t="shared" si="47"/>
        <v>568.41788701422172</v>
      </c>
      <c r="L485" s="14">
        <f t="shared" si="48"/>
        <v>30.633007599024957</v>
      </c>
      <c r="M485" s="33"/>
      <c r="N485" s="33">
        <f t="shared" si="49"/>
        <v>617.20828914080573</v>
      </c>
      <c r="O485" s="35">
        <f t="shared" si="50"/>
        <v>-29.780782614198188</v>
      </c>
    </row>
    <row r="486" spans="1:15" x14ac:dyDescent="0.2">
      <c r="A486" s="2">
        <v>43427</v>
      </c>
      <c r="B486" s="10">
        <v>43.072499999999998</v>
      </c>
      <c r="C486" s="7">
        <v>1502.06</v>
      </c>
      <c r="D486" s="5">
        <v>131.72999999999999</v>
      </c>
      <c r="F486" s="11">
        <f t="shared" si="45"/>
        <v>-2.5398800769317848E-2</v>
      </c>
      <c r="G486" s="8">
        <f t="shared" si="45"/>
        <v>-9.6721235816526821E-3</v>
      </c>
      <c r="H486" s="37">
        <f t="shared" si="45"/>
        <v>-2.291944815309304E-2</v>
      </c>
      <c r="J486" s="44">
        <f t="shared" si="46"/>
        <v>17.915115697818948</v>
      </c>
      <c r="K486" s="45">
        <f t="shared" si="47"/>
        <v>539.92384345366361</v>
      </c>
      <c r="L486" s="14">
        <f t="shared" si="48"/>
        <v>29.588547375125071</v>
      </c>
      <c r="M486" s="33"/>
      <c r="N486" s="33">
        <f t="shared" si="49"/>
        <v>587.42750652660754</v>
      </c>
      <c r="O486" s="35">
        <f t="shared" si="50"/>
        <v>6.4341546375984535</v>
      </c>
    </row>
    <row r="487" spans="1:15" x14ac:dyDescent="0.2">
      <c r="A487" s="2">
        <v>43426</v>
      </c>
      <c r="B487" s="10">
        <v>44.195</v>
      </c>
      <c r="C487" s="7">
        <v>1516.73</v>
      </c>
      <c r="D487" s="5">
        <v>134.82</v>
      </c>
      <c r="F487" s="11">
        <f t="shared" si="45"/>
        <v>0</v>
      </c>
      <c r="G487" s="8">
        <f t="shared" si="45"/>
        <v>0</v>
      </c>
      <c r="H487" s="37">
        <f t="shared" si="45"/>
        <v>0</v>
      </c>
      <c r="J487" s="44">
        <f t="shared" si="46"/>
        <v>18.381996361137812</v>
      </c>
      <c r="K487" s="45">
        <f t="shared" si="47"/>
        <v>545.19705676302897</v>
      </c>
      <c r="L487" s="14">
        <f t="shared" si="48"/>
        <v>30.282608040039189</v>
      </c>
      <c r="M487" s="33"/>
      <c r="N487" s="33">
        <f t="shared" si="49"/>
        <v>593.861661164206</v>
      </c>
      <c r="O487" s="35">
        <f t="shared" si="50"/>
        <v>0</v>
      </c>
    </row>
    <row r="488" spans="1:15" x14ac:dyDescent="0.2">
      <c r="A488" s="2">
        <v>43425</v>
      </c>
      <c r="B488" s="10">
        <v>44.195</v>
      </c>
      <c r="C488" s="7">
        <v>1516.73</v>
      </c>
      <c r="D488" s="5">
        <v>134.82</v>
      </c>
      <c r="F488" s="11">
        <f t="shared" si="45"/>
        <v>-1.1300711944851884E-3</v>
      </c>
      <c r="G488" s="8">
        <f t="shared" si="45"/>
        <v>1.4223048426571076E-2</v>
      </c>
      <c r="H488" s="37">
        <f t="shared" si="45"/>
        <v>1.8047270255984189E-2</v>
      </c>
      <c r="J488" s="44">
        <f t="shared" si="46"/>
        <v>18.381996361137812</v>
      </c>
      <c r="K488" s="45">
        <f t="shared" si="47"/>
        <v>545.19705676302897</v>
      </c>
      <c r="L488" s="14">
        <f t="shared" si="48"/>
        <v>30.282608040039189</v>
      </c>
      <c r="M488" s="33"/>
      <c r="N488" s="33">
        <f t="shared" si="49"/>
        <v>593.861661164206</v>
      </c>
      <c r="O488" s="35">
        <f t="shared" si="50"/>
        <v>-8.1616537427170215</v>
      </c>
    </row>
    <row r="489" spans="1:15" x14ac:dyDescent="0.2">
      <c r="A489" s="2">
        <v>43424</v>
      </c>
      <c r="B489" s="10">
        <v>44.244999999999997</v>
      </c>
      <c r="C489" s="7">
        <v>1495.46</v>
      </c>
      <c r="D489" s="5">
        <v>132.43</v>
      </c>
      <c r="F489" s="11">
        <f t="shared" si="45"/>
        <v>-4.7777897342085568E-2</v>
      </c>
      <c r="G489" s="8">
        <f t="shared" si="45"/>
        <v>-1.112881788545843E-2</v>
      </c>
      <c r="H489" s="37">
        <f t="shared" si="45"/>
        <v>6.6894716837703943E-3</v>
      </c>
      <c r="J489" s="44">
        <f t="shared" si="46"/>
        <v>18.402792827209922</v>
      </c>
      <c r="K489" s="45">
        <f t="shared" si="47"/>
        <v>537.55143664781417</v>
      </c>
      <c r="L489" s="14">
        <f t="shared" si="48"/>
        <v>29.745777946464841</v>
      </c>
      <c r="M489" s="33"/>
      <c r="N489" s="33">
        <f t="shared" si="49"/>
        <v>585.70000742148898</v>
      </c>
      <c r="O489" s="35">
        <f t="shared" si="50"/>
        <v>6.7753391588333898</v>
      </c>
    </row>
    <row r="490" spans="1:15" x14ac:dyDescent="0.2">
      <c r="A490" s="2">
        <v>43423</v>
      </c>
      <c r="B490" s="10">
        <v>46.465000000000003</v>
      </c>
      <c r="C490" s="7">
        <v>1512.29</v>
      </c>
      <c r="D490" s="5">
        <v>131.55000000000001</v>
      </c>
      <c r="F490" s="11">
        <f t="shared" si="45"/>
        <v>-3.9632098382679622E-2</v>
      </c>
      <c r="G490" s="8">
        <f t="shared" si="45"/>
        <v>-5.090968426205441E-2</v>
      </c>
      <c r="H490" s="37">
        <f t="shared" si="45"/>
        <v>-5.7192001720060129E-2</v>
      </c>
      <c r="J490" s="44">
        <f t="shared" si="46"/>
        <v>19.326155920811594</v>
      </c>
      <c r="K490" s="45">
        <f t="shared" si="47"/>
        <v>543.60107400273023</v>
      </c>
      <c r="L490" s="14">
        <f t="shared" si="48"/>
        <v>29.548116656780564</v>
      </c>
      <c r="M490" s="33"/>
      <c r="N490" s="33">
        <f t="shared" si="49"/>
        <v>592.47534658032237</v>
      </c>
      <c r="O490" s="35">
        <f t="shared" si="50"/>
        <v>31.749009364488074</v>
      </c>
    </row>
    <row r="491" spans="1:15" x14ac:dyDescent="0.2">
      <c r="A491" s="2">
        <v>43420</v>
      </c>
      <c r="B491" s="10">
        <v>48.3825</v>
      </c>
      <c r="C491" s="7">
        <v>1593.41</v>
      </c>
      <c r="D491" s="5">
        <v>139.53</v>
      </c>
      <c r="F491" s="11">
        <f t="shared" si="45"/>
        <v>1.1075701374013921E-2</v>
      </c>
      <c r="G491" s="8">
        <f t="shared" si="45"/>
        <v>-1.6073457491478517E-2</v>
      </c>
      <c r="H491" s="37">
        <f t="shared" si="45"/>
        <v>-3.0031282586027067E-2</v>
      </c>
      <c r="J491" s="44">
        <f t="shared" si="46"/>
        <v>20.123700394677002</v>
      </c>
      <c r="K491" s="45">
        <f t="shared" si="47"/>
        <v>572.76011038007948</v>
      </c>
      <c r="L491" s="14">
        <f t="shared" si="48"/>
        <v>31.340545170053911</v>
      </c>
      <c r="M491" s="33"/>
      <c r="N491" s="33">
        <f t="shared" si="49"/>
        <v>624.22435594481044</v>
      </c>
      <c r="O491" s="35">
        <f t="shared" si="50"/>
        <v>10.106523359943253</v>
      </c>
    </row>
    <row r="492" spans="1:15" x14ac:dyDescent="0.2">
      <c r="A492" s="2">
        <v>43419</v>
      </c>
      <c r="B492" s="10">
        <v>47.852499999999999</v>
      </c>
      <c r="C492" s="7">
        <v>1619.44</v>
      </c>
      <c r="D492" s="5">
        <v>143.85</v>
      </c>
      <c r="F492" s="11">
        <f t="shared" si="45"/>
        <v>2.4678800856530968E-2</v>
      </c>
      <c r="G492" s="8">
        <f t="shared" si="45"/>
        <v>1.2776655555625084E-2</v>
      </c>
      <c r="H492" s="37">
        <f t="shared" si="45"/>
        <v>-2.5655248925253401E-3</v>
      </c>
      <c r="J492" s="44">
        <f t="shared" si="46"/>
        <v>19.903257854312638</v>
      </c>
      <c r="K492" s="45">
        <f t="shared" si="47"/>
        <v>582.11673904011889</v>
      </c>
      <c r="L492" s="14">
        <f t="shared" si="48"/>
        <v>32.310882410322186</v>
      </c>
      <c r="M492" s="33"/>
      <c r="N492" s="33">
        <f t="shared" si="49"/>
        <v>634.33087930475369</v>
      </c>
      <c r="O492" s="35">
        <f t="shared" si="50"/>
        <v>-7.7399283860878541</v>
      </c>
    </row>
    <row r="493" spans="1:15" x14ac:dyDescent="0.2">
      <c r="A493" s="2">
        <v>43418</v>
      </c>
      <c r="B493" s="10">
        <v>46.7</v>
      </c>
      <c r="C493" s="7">
        <v>1599.01</v>
      </c>
      <c r="D493" s="5">
        <v>144.22</v>
      </c>
      <c r="F493" s="11">
        <f t="shared" si="45"/>
        <v>-2.824741195442948E-2</v>
      </c>
      <c r="G493" s="8">
        <f t="shared" si="45"/>
        <v>-1.9715909439236914E-2</v>
      </c>
      <c r="H493" s="37">
        <f t="shared" si="45"/>
        <v>1.4490714687675875E-2</v>
      </c>
      <c r="J493" s="44">
        <f t="shared" si="46"/>
        <v>19.42389931135051</v>
      </c>
      <c r="K493" s="45">
        <f t="shared" si="47"/>
        <v>574.77306160928504</v>
      </c>
      <c r="L493" s="14">
        <f t="shared" si="48"/>
        <v>32.393989998030349</v>
      </c>
      <c r="M493" s="33"/>
      <c r="N493" s="33">
        <f t="shared" si="49"/>
        <v>626.59095091866584</v>
      </c>
      <c r="O493" s="35">
        <f t="shared" si="50"/>
        <v>11.662008288781294</v>
      </c>
    </row>
    <row r="494" spans="1:15" x14ac:dyDescent="0.2">
      <c r="A494" s="2">
        <v>43417</v>
      </c>
      <c r="B494" s="10">
        <v>48.057499999999997</v>
      </c>
      <c r="C494" s="7">
        <v>1631.17</v>
      </c>
      <c r="D494" s="5">
        <v>142.16</v>
      </c>
      <c r="F494" s="11">
        <f t="shared" si="45"/>
        <v>-9.991244785497233E-3</v>
      </c>
      <c r="G494" s="8">
        <f t="shared" si="45"/>
        <v>-3.470079726303471E-3</v>
      </c>
      <c r="H494" s="37">
        <f t="shared" si="45"/>
        <v>4.3094312963616052E-3</v>
      </c>
      <c r="J494" s="44">
        <f t="shared" si="46"/>
        <v>19.988523365208287</v>
      </c>
      <c r="K494" s="45">
        <f t="shared" si="47"/>
        <v>586.33315295415127</v>
      </c>
      <c r="L494" s="14">
        <f t="shared" si="48"/>
        <v>31.931282888087605</v>
      </c>
      <c r="M494" s="33"/>
      <c r="N494" s="33">
        <f t="shared" si="49"/>
        <v>638.25295920744713</v>
      </c>
      <c r="O494" s="35">
        <f t="shared" si="50"/>
        <v>2.1064181840690708</v>
      </c>
    </row>
    <row r="495" spans="1:15" x14ac:dyDescent="0.2">
      <c r="A495" s="2">
        <v>43416</v>
      </c>
      <c r="B495" s="10">
        <v>48.542499999999997</v>
      </c>
      <c r="C495" s="7">
        <v>1636.85</v>
      </c>
      <c r="D495" s="5">
        <v>141.55000000000001</v>
      </c>
      <c r="F495" s="11">
        <f t="shared" si="45"/>
        <v>-5.0374138015356833E-2</v>
      </c>
      <c r="G495" s="8">
        <f t="shared" si="45"/>
        <v>-4.4136110673137094E-2</v>
      </c>
      <c r="H495" s="37">
        <f t="shared" si="45"/>
        <v>-2.3523730684326685E-2</v>
      </c>
      <c r="J495" s="44">
        <f t="shared" si="46"/>
        <v>20.190249086107752</v>
      </c>
      <c r="K495" s="45">
        <f t="shared" si="47"/>
        <v>588.37486062948835</v>
      </c>
      <c r="L495" s="14">
        <f t="shared" si="48"/>
        <v>31.794267675920096</v>
      </c>
      <c r="M495" s="33"/>
      <c r="N495" s="33">
        <f t="shared" si="49"/>
        <v>640.3593773915162</v>
      </c>
      <c r="O495" s="35">
        <f t="shared" si="50"/>
        <v>29.004607982982634</v>
      </c>
    </row>
    <row r="496" spans="1:15" x14ac:dyDescent="0.2">
      <c r="A496" s="2">
        <v>43413</v>
      </c>
      <c r="B496" s="10">
        <v>51.1175</v>
      </c>
      <c r="C496" s="7">
        <v>1712.43</v>
      </c>
      <c r="D496" s="5">
        <v>144.96</v>
      </c>
      <c r="F496" s="11">
        <f t="shared" si="45"/>
        <v>-1.9281500311765599E-2</v>
      </c>
      <c r="G496" s="8">
        <f t="shared" si="45"/>
        <v>-2.4206369557413211E-2</v>
      </c>
      <c r="H496" s="37">
        <f t="shared" si="45"/>
        <v>-1.9679448163927752E-2</v>
      </c>
      <c r="J496" s="44">
        <f t="shared" si="46"/>
        <v>21.261267088821405</v>
      </c>
      <c r="K496" s="45">
        <f t="shared" si="47"/>
        <v>615.54251311223072</v>
      </c>
      <c r="L496" s="14">
        <f t="shared" si="48"/>
        <v>32.560205173446676</v>
      </c>
      <c r="M496" s="33"/>
      <c r="N496" s="33">
        <f t="shared" si="49"/>
        <v>669.36398537449884</v>
      </c>
      <c r="O496" s="35">
        <f t="shared" si="50"/>
        <v>16.341311810449724</v>
      </c>
    </row>
    <row r="497" spans="1:15" x14ac:dyDescent="0.2">
      <c r="A497" s="2">
        <v>43412</v>
      </c>
      <c r="B497" s="10">
        <v>52.122500000000002</v>
      </c>
      <c r="C497" s="7">
        <v>1754.91</v>
      </c>
      <c r="D497" s="5">
        <v>147.87</v>
      </c>
      <c r="F497" s="11">
        <f t="shared" si="45"/>
        <v>-6.9540366753988074E-3</v>
      </c>
      <c r="G497" s="8">
        <f t="shared" si="45"/>
        <v>-3.3039208426133287E-4</v>
      </c>
      <c r="H497" s="37">
        <f t="shared" si="45"/>
        <v>-2.4153632943971468E-2</v>
      </c>
      <c r="J497" s="44">
        <f t="shared" si="46"/>
        <v>21.679276056870815</v>
      </c>
      <c r="K497" s="45">
        <f t="shared" si="47"/>
        <v>630.81218600806153</v>
      </c>
      <c r="L497" s="14">
        <f t="shared" si="48"/>
        <v>33.213835120016284</v>
      </c>
      <c r="M497" s="33"/>
      <c r="N497" s="33">
        <f t="shared" si="49"/>
        <v>685.70529718494856</v>
      </c>
      <c r="O497" s="35">
        <f t="shared" si="50"/>
        <v>1.1823897097849567</v>
      </c>
    </row>
    <row r="498" spans="1:15" x14ac:dyDescent="0.2">
      <c r="A498" s="2">
        <v>43411</v>
      </c>
      <c r="B498" s="10">
        <v>52.487499999999997</v>
      </c>
      <c r="C498" s="7">
        <v>1755.49</v>
      </c>
      <c r="D498" s="5">
        <v>151.53</v>
      </c>
      <c r="F498" s="11">
        <f t="shared" si="45"/>
        <v>3.0328311331402943E-2</v>
      </c>
      <c r="G498" s="8">
        <f t="shared" si="45"/>
        <v>6.8589794315836936E-2</v>
      </c>
      <c r="H498" s="37">
        <f t="shared" si="45"/>
        <v>1.0604241696678694E-2</v>
      </c>
      <c r="J498" s="44">
        <f t="shared" si="46"/>
        <v>21.831090259197214</v>
      </c>
      <c r="K498" s="45">
        <f t="shared" si="47"/>
        <v>631.02067024251494</v>
      </c>
      <c r="L498" s="14">
        <f t="shared" si="48"/>
        <v>34.035926393021349</v>
      </c>
      <c r="M498" s="33"/>
      <c r="N498" s="33">
        <f t="shared" si="49"/>
        <v>686.88768689473352</v>
      </c>
      <c r="O498" s="35">
        <f t="shared" si="50"/>
        <v>-41.50320318990066</v>
      </c>
    </row>
    <row r="499" spans="1:15" x14ac:dyDescent="0.2">
      <c r="A499" s="2">
        <v>43410</v>
      </c>
      <c r="B499" s="10">
        <v>50.942500000000003</v>
      </c>
      <c r="C499" s="7">
        <v>1642.81</v>
      </c>
      <c r="D499" s="5">
        <v>149.94</v>
      </c>
      <c r="F499" s="11">
        <f t="shared" si="45"/>
        <v>1.0814028473634638E-2</v>
      </c>
      <c r="G499" s="8">
        <f t="shared" si="45"/>
        <v>9.2210345251259318E-3</v>
      </c>
      <c r="H499" s="37">
        <f t="shared" si="45"/>
        <v>8.4745762711863799E-3</v>
      </c>
      <c r="J499" s="44">
        <f t="shared" si="46"/>
        <v>21.188479457569024</v>
      </c>
      <c r="K499" s="45">
        <f t="shared" si="47"/>
        <v>590.51721586628571</v>
      </c>
      <c r="L499" s="14">
        <f t="shared" si="48"/>
        <v>33.678788380978162</v>
      </c>
      <c r="M499" s="33"/>
      <c r="N499" s="33">
        <f t="shared" si="49"/>
        <v>645.38448370483286</v>
      </c>
      <c r="O499" s="35">
        <f t="shared" si="50"/>
        <v>-5.9051247140216674</v>
      </c>
    </row>
    <row r="500" spans="1:15" x14ac:dyDescent="0.2">
      <c r="A500" s="2">
        <v>43409</v>
      </c>
      <c r="B500" s="10">
        <v>50.397500000000001</v>
      </c>
      <c r="C500" s="7">
        <v>1627.8</v>
      </c>
      <c r="D500" s="5">
        <v>148.68</v>
      </c>
      <c r="F500" s="11">
        <f t="shared" si="45"/>
        <v>-2.8388278388278326E-2</v>
      </c>
      <c r="G500" s="8">
        <f t="shared" si="45"/>
        <v>-2.2653449652663128E-2</v>
      </c>
      <c r="H500" s="37">
        <f t="shared" si="45"/>
        <v>-1.1107416029264966E-2</v>
      </c>
      <c r="J500" s="44">
        <f t="shared" si="46"/>
        <v>20.961797977383025</v>
      </c>
      <c r="K500" s="45">
        <f t="shared" si="47"/>
        <v>585.12178766086151</v>
      </c>
      <c r="L500" s="14">
        <f t="shared" si="48"/>
        <v>33.395773352566586</v>
      </c>
      <c r="M500" s="33"/>
      <c r="N500" s="33">
        <f t="shared" si="49"/>
        <v>639.47935899081119</v>
      </c>
      <c r="O500" s="35">
        <f t="shared" si="50"/>
        <v>14.549822052792365</v>
      </c>
    </row>
    <row r="501" spans="1:15" x14ac:dyDescent="0.2">
      <c r="A501" s="2">
        <v>43406</v>
      </c>
      <c r="B501" s="10">
        <v>51.87</v>
      </c>
      <c r="C501" s="7">
        <v>1665.53</v>
      </c>
      <c r="D501" s="5">
        <v>150.35</v>
      </c>
      <c r="F501" s="11">
        <f t="shared" si="45"/>
        <v>-6.6330663306633106E-2</v>
      </c>
      <c r="G501" s="8">
        <f t="shared" si="45"/>
        <v>0</v>
      </c>
      <c r="H501" s="37">
        <f t="shared" si="45"/>
        <v>-9.225700164744683E-3</v>
      </c>
      <c r="J501" s="44">
        <f t="shared" si="46"/>
        <v>21.574253903206657</v>
      </c>
      <c r="K501" s="45">
        <f t="shared" si="47"/>
        <v>598.68404656763403</v>
      </c>
      <c r="L501" s="14">
        <f t="shared" si="48"/>
        <v>33.770880572762884</v>
      </c>
      <c r="M501" s="33"/>
      <c r="N501" s="33">
        <f t="shared" si="49"/>
        <v>654.02918104360356</v>
      </c>
      <c r="O501" s="35">
        <f t="shared" si="50"/>
        <v>1.847160692194052</v>
      </c>
    </row>
    <row r="502" spans="1:15" x14ac:dyDescent="0.2">
      <c r="A502" s="2">
        <v>43405</v>
      </c>
      <c r="B502" s="10">
        <v>55.555</v>
      </c>
      <c r="C502" s="7">
        <v>1665.53</v>
      </c>
      <c r="D502" s="5">
        <v>151.75</v>
      </c>
      <c r="F502" s="11">
        <f t="shared" si="45"/>
        <v>1.5352279996344627E-2</v>
      </c>
      <c r="G502" s="8">
        <f t="shared" si="45"/>
        <v>4.2252551611066252E-2</v>
      </c>
      <c r="H502" s="37">
        <f t="shared" si="45"/>
        <v>-2.6352197114429173E-4</v>
      </c>
      <c r="J502" s="44">
        <f t="shared" si="46"/>
        <v>23.106953452721147</v>
      </c>
      <c r="K502" s="45">
        <f t="shared" si="47"/>
        <v>598.68404656763403</v>
      </c>
      <c r="L502" s="14">
        <f t="shared" si="48"/>
        <v>34.085341715442418</v>
      </c>
      <c r="M502" s="33"/>
      <c r="N502" s="33">
        <f t="shared" si="49"/>
        <v>655.87634173579761</v>
      </c>
      <c r="O502" s="35">
        <f t="shared" si="50"/>
        <v>-24.610836560927851</v>
      </c>
    </row>
    <row r="503" spans="1:15" x14ac:dyDescent="0.2">
      <c r="A503" s="2">
        <v>43404</v>
      </c>
      <c r="B503" s="10">
        <v>54.715000000000003</v>
      </c>
      <c r="C503" s="7">
        <v>1598.01</v>
      </c>
      <c r="D503" s="5">
        <v>151.79</v>
      </c>
      <c r="F503" s="11">
        <f t="shared" si="45"/>
        <v>2.6066572902015948E-2</v>
      </c>
      <c r="G503" s="8">
        <f t="shared" si="45"/>
        <v>4.4164347041988419E-2</v>
      </c>
      <c r="H503" s="37">
        <f t="shared" si="45"/>
        <v>3.8093284092463368E-2</v>
      </c>
      <c r="J503" s="44">
        <f t="shared" si="46"/>
        <v>22.757572822709704</v>
      </c>
      <c r="K503" s="45">
        <f t="shared" si="47"/>
        <v>574.41360603264116</v>
      </c>
      <c r="L503" s="14">
        <f t="shared" si="48"/>
        <v>34.094326319518977</v>
      </c>
      <c r="M503" s="33"/>
      <c r="N503" s="33">
        <f t="shared" si="49"/>
        <v>631.26550517486976</v>
      </c>
      <c r="O503" s="35">
        <f t="shared" si="50"/>
        <v>-26.124850299823152</v>
      </c>
    </row>
    <row r="504" spans="1:15" x14ac:dyDescent="0.2">
      <c r="A504" s="2">
        <v>43403</v>
      </c>
      <c r="B504" s="10">
        <v>53.325000000000003</v>
      </c>
      <c r="C504" s="7">
        <v>1530.42</v>
      </c>
      <c r="D504" s="5">
        <v>146.22</v>
      </c>
      <c r="F504" s="11">
        <f t="shared" si="45"/>
        <v>4.9943460233697803E-3</v>
      </c>
      <c r="G504" s="8">
        <f t="shared" si="45"/>
        <v>-5.4975046787274096E-3</v>
      </c>
      <c r="H504" s="37">
        <f t="shared" si="45"/>
        <v>2.9066084875782921E-2</v>
      </c>
      <c r="J504" s="44">
        <f t="shared" si="46"/>
        <v>22.179431065905053</v>
      </c>
      <c r="K504" s="45">
        <f t="shared" si="47"/>
        <v>550.1180036072833</v>
      </c>
      <c r="L504" s="14">
        <f t="shared" si="48"/>
        <v>32.843220201858259</v>
      </c>
      <c r="M504" s="33"/>
      <c r="N504" s="33">
        <f t="shared" si="49"/>
        <v>605.14065487504661</v>
      </c>
      <c r="O504" s="35">
        <f t="shared" si="50"/>
        <v>2.0031125373201348</v>
      </c>
    </row>
    <row r="505" spans="1:15" x14ac:dyDescent="0.2">
      <c r="A505" s="2">
        <v>43402</v>
      </c>
      <c r="B505" s="10">
        <v>53.06</v>
      </c>
      <c r="C505" s="7">
        <v>1538.88</v>
      </c>
      <c r="D505" s="5">
        <v>142.09</v>
      </c>
      <c r="F505" s="11">
        <f t="shared" si="45"/>
        <v>-1.8770226537216838E-2</v>
      </c>
      <c r="G505" s="8">
        <f t="shared" si="45"/>
        <v>-6.3263554519390461E-2</v>
      </c>
      <c r="H505" s="37">
        <f t="shared" si="45"/>
        <v>-2.2563114810483599E-2</v>
      </c>
      <c r="J505" s="44">
        <f t="shared" si="46"/>
        <v>22.069209795722873</v>
      </c>
      <c r="K505" s="45">
        <f t="shared" si="47"/>
        <v>553.1589977856903</v>
      </c>
      <c r="L505" s="14">
        <f t="shared" si="48"/>
        <v>31.915559830953629</v>
      </c>
      <c r="M505" s="33"/>
      <c r="N505" s="33">
        <f t="shared" si="49"/>
        <v>607.14376741236674</v>
      </c>
      <c r="O505" s="35">
        <f t="shared" si="50"/>
        <v>38.517123876137134</v>
      </c>
    </row>
    <row r="506" spans="1:15" x14ac:dyDescent="0.2">
      <c r="A506" s="2">
        <v>43399</v>
      </c>
      <c r="B506" s="10">
        <v>54.075000000000003</v>
      </c>
      <c r="C506" s="7">
        <v>1642.81</v>
      </c>
      <c r="D506" s="5">
        <v>145.37</v>
      </c>
      <c r="F506" s="11">
        <f t="shared" si="45"/>
        <v>-1.5923566878980892E-2</v>
      </c>
      <c r="G506" s="8">
        <f t="shared" si="45"/>
        <v>-7.819680501860099E-2</v>
      </c>
      <c r="H506" s="37">
        <f t="shared" si="45"/>
        <v>-3.6965882742629907E-2</v>
      </c>
      <c r="J506" s="44">
        <f t="shared" si="46"/>
        <v>22.491378056986701</v>
      </c>
      <c r="K506" s="45">
        <f t="shared" si="47"/>
        <v>590.51721586628571</v>
      </c>
      <c r="L506" s="14">
        <f t="shared" si="48"/>
        <v>32.652297365231398</v>
      </c>
      <c r="M506" s="33"/>
      <c r="N506" s="33">
        <f t="shared" si="49"/>
        <v>645.66089128850388</v>
      </c>
      <c r="O506" s="35">
        <f t="shared" si="50"/>
        <v>51.711019586028897</v>
      </c>
    </row>
    <row r="507" spans="1:15" x14ac:dyDescent="0.2">
      <c r="A507" s="2">
        <v>43398</v>
      </c>
      <c r="B507" s="10">
        <v>54.95</v>
      </c>
      <c r="C507" s="7">
        <v>1782.17</v>
      </c>
      <c r="D507" s="5">
        <v>150.94999999999999</v>
      </c>
      <c r="F507" s="11">
        <f t="shared" si="45"/>
        <v>2.1897810218978138E-2</v>
      </c>
      <c r="G507" s="8">
        <f t="shared" si="45"/>
        <v>7.0886912630693438E-2</v>
      </c>
      <c r="H507" s="37">
        <f t="shared" si="45"/>
        <v>3.3620925773760593E-2</v>
      </c>
      <c r="J507" s="44">
        <f t="shared" si="46"/>
        <v>22.855316213248621</v>
      </c>
      <c r="K507" s="45">
        <f t="shared" si="47"/>
        <v>640.61094502737285</v>
      </c>
      <c r="L507" s="14">
        <f t="shared" si="48"/>
        <v>33.905649633911253</v>
      </c>
      <c r="M507" s="33"/>
      <c r="N507" s="33">
        <f t="shared" si="49"/>
        <v>697.37191087453277</v>
      </c>
      <c r="O507" s="35">
        <f t="shared" si="50"/>
        <v>-43.997591303070863</v>
      </c>
    </row>
    <row r="508" spans="1:15" x14ac:dyDescent="0.2">
      <c r="A508" s="2">
        <v>43397</v>
      </c>
      <c r="B508" s="10">
        <v>53.772500000000001</v>
      </c>
      <c r="C508" s="7">
        <v>1664.2</v>
      </c>
      <c r="D508" s="5">
        <v>146.04</v>
      </c>
      <c r="F508" s="11">
        <f t="shared" si="45"/>
        <v>-3.4301620796479984E-2</v>
      </c>
      <c r="G508" s="8">
        <f t="shared" si="45"/>
        <v>-5.9082942273986541E-2</v>
      </c>
      <c r="H508" s="37">
        <f t="shared" si="45"/>
        <v>-5.4083813718505055E-2</v>
      </c>
      <c r="J508" s="44">
        <f t="shared" si="46"/>
        <v>22.365559437250436</v>
      </c>
      <c r="K508" s="45">
        <f t="shared" si="47"/>
        <v>598.20597065069774</v>
      </c>
      <c r="L508" s="14">
        <f t="shared" si="48"/>
        <v>32.802789483513742</v>
      </c>
      <c r="M508" s="33"/>
      <c r="N508" s="33">
        <f t="shared" si="49"/>
        <v>653.37431957146191</v>
      </c>
      <c r="O508" s="35">
        <f t="shared" si="50"/>
        <v>40.233068864218581</v>
      </c>
    </row>
    <row r="509" spans="1:15" x14ac:dyDescent="0.2">
      <c r="A509" s="2">
        <v>43396</v>
      </c>
      <c r="B509" s="10">
        <v>55.682499999999997</v>
      </c>
      <c r="C509" s="7">
        <v>1768.7</v>
      </c>
      <c r="D509" s="5">
        <v>154.38999999999999</v>
      </c>
      <c r="F509" s="11">
        <f t="shared" si="45"/>
        <v>9.4266938590527264E-3</v>
      </c>
      <c r="G509" s="8">
        <f t="shared" si="45"/>
        <v>-1.1512882132677532E-2</v>
      </c>
      <c r="H509" s="37">
        <f t="shared" si="45"/>
        <v>-2.5197053882931564E-3</v>
      </c>
      <c r="J509" s="44">
        <f t="shared" si="46"/>
        <v>23.159984441205026</v>
      </c>
      <c r="K509" s="45">
        <f t="shared" si="47"/>
        <v>635.76907840998024</v>
      </c>
      <c r="L509" s="14">
        <f t="shared" si="48"/>
        <v>34.678325584495255</v>
      </c>
      <c r="M509" s="33"/>
      <c r="N509" s="33">
        <f t="shared" si="49"/>
        <v>693.60738843568049</v>
      </c>
      <c r="O509" s="35">
        <f t="shared" si="50"/>
        <v>7.2761015214598501</v>
      </c>
    </row>
    <row r="510" spans="1:15" x14ac:dyDescent="0.2">
      <c r="A510" s="2">
        <v>43395</v>
      </c>
      <c r="B510" s="10">
        <v>55.162500000000001</v>
      </c>
      <c r="C510" s="7">
        <v>1789.3</v>
      </c>
      <c r="D510" s="5">
        <v>154.78</v>
      </c>
      <c r="F510" s="11">
        <f t="shared" si="45"/>
        <v>6.1100725001140095E-3</v>
      </c>
      <c r="G510" s="8">
        <f t="shared" si="45"/>
        <v>1.4325153200342387E-2</v>
      </c>
      <c r="H510" s="37">
        <f t="shared" si="45"/>
        <v>4.7387211944173299E-3</v>
      </c>
      <c r="J510" s="44">
        <f t="shared" si="46"/>
        <v>22.943701194055087</v>
      </c>
      <c r="K510" s="45">
        <f t="shared" si="47"/>
        <v>643.17386328884356</v>
      </c>
      <c r="L510" s="14">
        <f t="shared" si="48"/>
        <v>34.765925474241698</v>
      </c>
      <c r="M510" s="33"/>
      <c r="N510" s="33">
        <f t="shared" si="49"/>
        <v>700.88348995714034</v>
      </c>
      <c r="O510" s="35">
        <f t="shared" si="50"/>
        <v>-9.3867477688705776</v>
      </c>
    </row>
    <row r="511" spans="1:15" x14ac:dyDescent="0.2">
      <c r="A511" s="2">
        <v>43392</v>
      </c>
      <c r="B511" s="10">
        <v>54.827500000000001</v>
      </c>
      <c r="C511" s="7">
        <v>1764.03</v>
      </c>
      <c r="D511" s="5">
        <v>154.05000000000001</v>
      </c>
      <c r="F511" s="11">
        <f t="shared" si="45"/>
        <v>1.5230071289695361E-2</v>
      </c>
      <c r="G511" s="8">
        <f t="shared" si="45"/>
        <v>-3.778124152886992E-3</v>
      </c>
      <c r="H511" s="37">
        <f t="shared" si="45"/>
        <v>-5.6158017041051909E-3</v>
      </c>
      <c r="J511" s="44">
        <f t="shared" si="46"/>
        <v>22.804364871371952</v>
      </c>
      <c r="K511" s="45">
        <f t="shared" si="47"/>
        <v>634.09042086705335</v>
      </c>
      <c r="L511" s="14">
        <f t="shared" si="48"/>
        <v>34.601956449844515</v>
      </c>
      <c r="M511" s="33"/>
      <c r="N511" s="33">
        <f t="shared" si="49"/>
        <v>691.49674218826976</v>
      </c>
      <c r="O511" s="35">
        <f t="shared" si="50"/>
        <v>2.2580710795264167</v>
      </c>
    </row>
    <row r="512" spans="1:15" x14ac:dyDescent="0.2">
      <c r="A512" s="2">
        <v>43391</v>
      </c>
      <c r="B512" s="10">
        <v>54.005000000000003</v>
      </c>
      <c r="C512" s="7">
        <v>1770.72</v>
      </c>
      <c r="D512" s="5">
        <v>154.91999999999999</v>
      </c>
      <c r="F512" s="11">
        <f t="shared" si="45"/>
        <v>-2.3373570233735645E-2</v>
      </c>
      <c r="G512" s="8">
        <f t="shared" si="45"/>
        <v>-3.3307310575248529E-2</v>
      </c>
      <c r="H512" s="37">
        <f t="shared" si="45"/>
        <v>-2.8227324049680091E-2</v>
      </c>
      <c r="J512" s="44">
        <f t="shared" si="46"/>
        <v>22.462263004485745</v>
      </c>
      <c r="K512" s="45">
        <f t="shared" si="47"/>
        <v>636.49517867480074</v>
      </c>
      <c r="L512" s="14">
        <f t="shared" si="48"/>
        <v>34.797371588509648</v>
      </c>
      <c r="M512" s="33"/>
      <c r="N512" s="33">
        <f t="shared" si="49"/>
        <v>693.75481326779618</v>
      </c>
      <c r="O512" s="35">
        <f t="shared" si="50"/>
        <v>23.478741337618203</v>
      </c>
    </row>
    <row r="513" spans="1:15" x14ac:dyDescent="0.2">
      <c r="A513" s="2">
        <v>43390</v>
      </c>
      <c r="B513" s="10">
        <v>55.297499999999999</v>
      </c>
      <c r="C513" s="7">
        <v>1831.73</v>
      </c>
      <c r="D513" s="5">
        <v>159.41999999999999</v>
      </c>
      <c r="F513" s="11">
        <f t="shared" si="45"/>
        <v>-4.3214044564483817E-3</v>
      </c>
      <c r="G513" s="8">
        <f t="shared" si="45"/>
        <v>6.4671751027495011E-3</v>
      </c>
      <c r="H513" s="37">
        <f t="shared" si="45"/>
        <v>4.0307343494141983E-3</v>
      </c>
      <c r="J513" s="44">
        <f t="shared" si="46"/>
        <v>22.999851652449781</v>
      </c>
      <c r="K513" s="45">
        <f t="shared" si="47"/>
        <v>658.42556340584213</v>
      </c>
      <c r="L513" s="14">
        <f t="shared" si="48"/>
        <v>35.808139547122437</v>
      </c>
      <c r="M513" s="33"/>
      <c r="N513" s="33">
        <f t="shared" si="49"/>
        <v>717.23355460541438</v>
      </c>
      <c r="O513" s="35">
        <f t="shared" si="50"/>
        <v>-4.274722765176989</v>
      </c>
    </row>
    <row r="514" spans="1:15" x14ac:dyDescent="0.2">
      <c r="A514" s="2">
        <v>43389</v>
      </c>
      <c r="B514" s="10">
        <v>55.537500000000001</v>
      </c>
      <c r="C514" s="7">
        <v>1819.96</v>
      </c>
      <c r="D514" s="5">
        <v>158.78</v>
      </c>
      <c r="F514" s="11">
        <f t="shared" si="45"/>
        <v>2.2037173352962788E-2</v>
      </c>
      <c r="G514" s="8">
        <f t="shared" si="45"/>
        <v>3.3510321133479085E-2</v>
      </c>
      <c r="H514" s="37">
        <f t="shared" si="45"/>
        <v>3.4262636789994728E-2</v>
      </c>
      <c r="J514" s="44">
        <f t="shared" si="46"/>
        <v>23.099674689595911</v>
      </c>
      <c r="K514" s="45">
        <f t="shared" si="47"/>
        <v>654.19477126874403</v>
      </c>
      <c r="L514" s="14">
        <f t="shared" si="48"/>
        <v>35.664385881897509</v>
      </c>
      <c r="M514" s="33"/>
      <c r="N514" s="33">
        <f t="shared" si="49"/>
        <v>712.95883184023739</v>
      </c>
      <c r="O514" s="35">
        <f t="shared" si="50"/>
        <v>-22.891024376247969</v>
      </c>
    </row>
    <row r="515" spans="1:15" x14ac:dyDescent="0.2">
      <c r="A515" s="2">
        <v>43388</v>
      </c>
      <c r="B515" s="10">
        <v>54.34</v>
      </c>
      <c r="C515" s="7">
        <v>1760.95</v>
      </c>
      <c r="D515" s="5">
        <v>153.52000000000001</v>
      </c>
      <c r="F515" s="11">
        <f t="shared" si="45"/>
        <v>-2.1385799828913601E-2</v>
      </c>
      <c r="G515" s="8">
        <f t="shared" si="45"/>
        <v>-1.5464522729941046E-2</v>
      </c>
      <c r="H515" s="37">
        <f t="shared" si="45"/>
        <v>-1.4309873812930847E-3</v>
      </c>
      <c r="J515" s="44">
        <f t="shared" si="46"/>
        <v>22.601599327168881</v>
      </c>
      <c r="K515" s="45">
        <f t="shared" si="47"/>
        <v>632.98329769099041</v>
      </c>
      <c r="L515" s="14">
        <f t="shared" si="48"/>
        <v>34.482910445830122</v>
      </c>
      <c r="M515" s="33"/>
      <c r="N515" s="33">
        <f t="shared" si="49"/>
        <v>690.06780746398942</v>
      </c>
      <c r="O515" s="35">
        <f t="shared" si="50"/>
        <v>10.485872641602555</v>
      </c>
    </row>
    <row r="516" spans="1:15" x14ac:dyDescent="0.2">
      <c r="A516" s="2">
        <v>43385</v>
      </c>
      <c r="B516" s="10">
        <v>55.527500000000003</v>
      </c>
      <c r="C516" s="7">
        <v>1788.61</v>
      </c>
      <c r="D516" s="5">
        <v>153.74</v>
      </c>
      <c r="F516" s="11">
        <f t="shared" si="45"/>
        <v>3.5719281883889134E-2</v>
      </c>
      <c r="G516" s="8">
        <f t="shared" si="45"/>
        <v>4.027661455425275E-2</v>
      </c>
      <c r="H516" s="37">
        <f t="shared" si="45"/>
        <v>2.5432018258885868E-3</v>
      </c>
      <c r="J516" s="44">
        <f t="shared" si="46"/>
        <v>23.09551539638149</v>
      </c>
      <c r="K516" s="45">
        <f t="shared" si="47"/>
        <v>642.92583894095924</v>
      </c>
      <c r="L516" s="14">
        <f t="shared" si="48"/>
        <v>34.532325768251191</v>
      </c>
      <c r="M516" s="33"/>
      <c r="N516" s="33">
        <f t="shared" si="49"/>
        <v>700.55368010559198</v>
      </c>
      <c r="O516" s="35">
        <f t="shared" si="50"/>
        <v>-25.776403222894942</v>
      </c>
    </row>
    <row r="517" spans="1:15" x14ac:dyDescent="0.2">
      <c r="A517" s="2">
        <v>43384</v>
      </c>
      <c r="B517" s="10">
        <v>53.612499999999997</v>
      </c>
      <c r="C517" s="7">
        <v>1719.36</v>
      </c>
      <c r="D517" s="5">
        <v>153.35</v>
      </c>
      <c r="F517" s="11">
        <f t="shared" si="45"/>
        <v>-8.827879460159109E-3</v>
      </c>
      <c r="G517" s="8">
        <f t="shared" si="45"/>
        <v>-2.0447229739353426E-2</v>
      </c>
      <c r="H517" s="37">
        <f t="shared" si="45"/>
        <v>1.3013608138459499E-2</v>
      </c>
      <c r="J517" s="44">
        <f t="shared" si="46"/>
        <v>22.299010745819682</v>
      </c>
      <c r="K517" s="45">
        <f t="shared" si="47"/>
        <v>618.03354025837257</v>
      </c>
      <c r="L517" s="14">
        <f t="shared" si="48"/>
        <v>34.444725878504741</v>
      </c>
      <c r="M517" s="33"/>
      <c r="N517" s="33">
        <f t="shared" si="49"/>
        <v>674.77727688269704</v>
      </c>
      <c r="O517" s="35">
        <f t="shared" si="50"/>
        <v>12.65697514596593</v>
      </c>
    </row>
    <row r="518" spans="1:15" x14ac:dyDescent="0.2">
      <c r="A518" s="2">
        <v>43383</v>
      </c>
      <c r="B518" s="10">
        <v>54.09</v>
      </c>
      <c r="C518" s="7">
        <v>1755.25</v>
      </c>
      <c r="D518" s="5">
        <v>151.38</v>
      </c>
      <c r="F518" s="11">
        <f t="shared" ref="F518:H581" si="51">(B518-B519)/B519</f>
        <v>-4.6326089831180813E-2</v>
      </c>
      <c r="G518" s="8">
        <f t="shared" si="51"/>
        <v>-6.1524231147611075E-2</v>
      </c>
      <c r="H518" s="37">
        <f t="shared" si="51"/>
        <v>-4.1291956934768906E-2</v>
      </c>
      <c r="J518" s="44">
        <f t="shared" ref="J518:J581" si="52">B518*$T$23</f>
        <v>22.497616996808333</v>
      </c>
      <c r="K518" s="45">
        <f t="shared" ref="K518:K581" si="53">C518*$T$24</f>
        <v>630.93440090412037</v>
      </c>
      <c r="L518" s="14">
        <f t="shared" ref="L518:L581" si="54">D518*$T$25</f>
        <v>34.002234127734255</v>
      </c>
      <c r="M518" s="33"/>
      <c r="N518" s="33">
        <f t="shared" ref="N518:N581" si="55">SUM(J518:L518)</f>
        <v>687.43425202866297</v>
      </c>
      <c r="O518" s="35">
        <f t="shared" ref="O518:O581" si="56">-(N518-N519)</f>
        <v>43.9198979609763</v>
      </c>
    </row>
    <row r="519" spans="1:15" x14ac:dyDescent="0.2">
      <c r="A519" s="2">
        <v>43382</v>
      </c>
      <c r="B519" s="10">
        <v>56.717500000000001</v>
      </c>
      <c r="C519" s="7">
        <v>1870.32</v>
      </c>
      <c r="D519" s="5">
        <v>157.9</v>
      </c>
      <c r="F519" s="11">
        <f t="shared" si="51"/>
        <v>1.3853510300755214E-2</v>
      </c>
      <c r="G519" s="8">
        <f t="shared" si="51"/>
        <v>3.1645230152003642E-3</v>
      </c>
      <c r="H519" s="37">
        <f t="shared" si="51"/>
        <v>4.1335453100159346E-3</v>
      </c>
      <c r="J519" s="44">
        <f t="shared" si="52"/>
        <v>23.5904712888977</v>
      </c>
      <c r="K519" s="45">
        <f t="shared" si="53"/>
        <v>672.29695410852833</v>
      </c>
      <c r="L519" s="14">
        <f t="shared" si="54"/>
        <v>35.466724592213232</v>
      </c>
      <c r="M519" s="33"/>
      <c r="N519" s="33">
        <f t="shared" si="55"/>
        <v>731.35414998963927</v>
      </c>
      <c r="O519" s="35">
        <f t="shared" si="56"/>
        <v>-2.5891329425604681</v>
      </c>
    </row>
    <row r="520" spans="1:15" x14ac:dyDescent="0.2">
      <c r="A520" s="2">
        <v>43381</v>
      </c>
      <c r="B520" s="10">
        <v>55.942500000000003</v>
      </c>
      <c r="C520" s="7">
        <v>1864.42</v>
      </c>
      <c r="D520" s="5">
        <v>157.25</v>
      </c>
      <c r="F520" s="11">
        <f t="shared" si="51"/>
        <v>-2.3184270364259747E-3</v>
      </c>
      <c r="G520" s="8">
        <f t="shared" si="51"/>
        <v>-1.3351678882332716E-2</v>
      </c>
      <c r="H520" s="37">
        <f t="shared" si="51"/>
        <v>-5.0848534926595376E-4</v>
      </c>
      <c r="J520" s="44">
        <f t="shared" si="52"/>
        <v>23.268126064779999</v>
      </c>
      <c r="K520" s="45">
        <f t="shared" si="53"/>
        <v>670.17616620632964</v>
      </c>
      <c r="L520" s="14">
        <f t="shared" si="54"/>
        <v>35.320724775969161</v>
      </c>
      <c r="M520" s="33"/>
      <c r="N520" s="33">
        <f t="shared" si="55"/>
        <v>728.7650170470788</v>
      </c>
      <c r="O520" s="35">
        <f t="shared" si="56"/>
        <v>9.1411042186649638</v>
      </c>
    </row>
    <row r="521" spans="1:15" x14ac:dyDescent="0.2">
      <c r="A521" s="2">
        <v>43378</v>
      </c>
      <c r="B521" s="10">
        <v>56.072499999999998</v>
      </c>
      <c r="C521" s="7">
        <v>1889.65</v>
      </c>
      <c r="D521" s="5">
        <v>157.33000000000001</v>
      </c>
      <c r="F521" s="11">
        <f t="shared" si="51"/>
        <v>-1.6228781964121308E-2</v>
      </c>
      <c r="G521" s="8">
        <f t="shared" si="51"/>
        <v>-1.0353929465492129E-2</v>
      </c>
      <c r="H521" s="37">
        <f t="shared" si="51"/>
        <v>-9.568775574441182E-3</v>
      </c>
      <c r="J521" s="44">
        <f t="shared" si="52"/>
        <v>23.322196876567482</v>
      </c>
      <c r="K521" s="45">
        <f t="shared" si="53"/>
        <v>679.24523040505403</v>
      </c>
      <c r="L521" s="14">
        <f t="shared" si="54"/>
        <v>35.33869398412228</v>
      </c>
      <c r="M521" s="33"/>
      <c r="N521" s="33">
        <f t="shared" si="55"/>
        <v>737.90612126574376</v>
      </c>
      <c r="O521" s="35">
        <f t="shared" si="56"/>
        <v>7.8325863274923222</v>
      </c>
    </row>
    <row r="522" spans="1:15" x14ac:dyDescent="0.2">
      <c r="A522" s="2">
        <v>43377</v>
      </c>
      <c r="B522" s="10">
        <v>56.997500000000002</v>
      </c>
      <c r="C522" s="7">
        <v>1909.42</v>
      </c>
      <c r="D522" s="5">
        <v>158.85</v>
      </c>
      <c r="F522" s="11">
        <f t="shared" si="51"/>
        <v>-1.7580902313956929E-2</v>
      </c>
      <c r="G522" s="8">
        <f t="shared" si="51"/>
        <v>-2.2194227657264549E-2</v>
      </c>
      <c r="H522" s="37">
        <f t="shared" si="51"/>
        <v>-2.2040263498122343E-2</v>
      </c>
      <c r="J522" s="44">
        <f t="shared" si="52"/>
        <v>23.706931498901515</v>
      </c>
      <c r="K522" s="45">
        <f t="shared" si="53"/>
        <v>686.35166715530306</v>
      </c>
      <c r="L522" s="14">
        <f t="shared" si="54"/>
        <v>35.680108939031484</v>
      </c>
      <c r="M522" s="33"/>
      <c r="N522" s="33">
        <f t="shared" si="55"/>
        <v>745.73870759323609</v>
      </c>
      <c r="O522" s="35">
        <f t="shared" si="56"/>
        <v>16.807174664467425</v>
      </c>
    </row>
    <row r="523" spans="1:15" x14ac:dyDescent="0.2">
      <c r="A523" s="2">
        <v>43376</v>
      </c>
      <c r="B523" s="10">
        <v>58.017499999999998</v>
      </c>
      <c r="C523" s="7">
        <v>1952.76</v>
      </c>
      <c r="D523" s="5">
        <v>162.43</v>
      </c>
      <c r="F523" s="11">
        <f t="shared" si="51"/>
        <v>1.216852756454986E-2</v>
      </c>
      <c r="G523" s="8">
        <f t="shared" si="51"/>
        <v>-9.4099862527963415E-3</v>
      </c>
      <c r="H523" s="37">
        <f t="shared" si="51"/>
        <v>1.9456473984811359E-2</v>
      </c>
      <c r="J523" s="44">
        <f t="shared" si="52"/>
        <v>24.131179406772553</v>
      </c>
      <c r="K523" s="45">
        <f t="shared" si="53"/>
        <v>701.93047184704756</v>
      </c>
      <c r="L523" s="14">
        <f t="shared" si="54"/>
        <v>36.484231003883444</v>
      </c>
      <c r="M523" s="33"/>
      <c r="N523" s="33">
        <f t="shared" si="55"/>
        <v>762.54588225770351</v>
      </c>
      <c r="O523" s="35">
        <f t="shared" si="56"/>
        <v>5.6814834291043326</v>
      </c>
    </row>
    <row r="524" spans="1:15" x14ac:dyDescent="0.2">
      <c r="A524" s="2">
        <v>43375</v>
      </c>
      <c r="B524" s="10">
        <v>57.32</v>
      </c>
      <c r="C524" s="7">
        <v>1971.31</v>
      </c>
      <c r="D524" s="5">
        <v>159.33000000000001</v>
      </c>
      <c r="F524" s="11">
        <f t="shared" si="51"/>
        <v>8.8884977558743739E-3</v>
      </c>
      <c r="G524" s="8">
        <f t="shared" si="51"/>
        <v>-1.6489053862579553E-2</v>
      </c>
      <c r="H524" s="37">
        <f t="shared" si="51"/>
        <v>-1.9145530657473438E-2</v>
      </c>
      <c r="J524" s="44">
        <f t="shared" si="52"/>
        <v>23.841068705066622</v>
      </c>
      <c r="K524" s="45">
        <f t="shared" si="53"/>
        <v>708.59837279379099</v>
      </c>
      <c r="L524" s="14">
        <f t="shared" si="54"/>
        <v>35.787924187950189</v>
      </c>
      <c r="M524" s="33"/>
      <c r="N524" s="33">
        <f t="shared" si="55"/>
        <v>768.22736568680784</v>
      </c>
      <c r="O524" s="35">
        <f t="shared" si="56"/>
        <v>12.368515467703219</v>
      </c>
    </row>
    <row r="525" spans="1:15" x14ac:dyDescent="0.2">
      <c r="A525" s="2">
        <v>43374</v>
      </c>
      <c r="B525" s="10">
        <v>56.814999999999998</v>
      </c>
      <c r="C525" s="7">
        <v>2004.36</v>
      </c>
      <c r="D525" s="5">
        <v>162.44</v>
      </c>
      <c r="F525" s="11">
        <f t="shared" si="51"/>
        <v>6.7334101178345958E-3</v>
      </c>
      <c r="G525" s="8">
        <f t="shared" si="51"/>
        <v>6.7898152770838735E-4</v>
      </c>
      <c r="H525" s="37">
        <f t="shared" si="51"/>
        <v>-1.2282621914143319E-2</v>
      </c>
      <c r="J525" s="44">
        <f t="shared" si="52"/>
        <v>23.631024397738312</v>
      </c>
      <c r="K525" s="45">
        <f t="shared" si="53"/>
        <v>720.47837960187019</v>
      </c>
      <c r="L525" s="14">
        <f t="shared" si="54"/>
        <v>36.48647715490258</v>
      </c>
      <c r="M525" s="33"/>
      <c r="N525" s="33">
        <f t="shared" si="55"/>
        <v>780.59588115451106</v>
      </c>
      <c r="O525" s="35">
        <f t="shared" si="56"/>
        <v>-0.19319022051740831</v>
      </c>
    </row>
    <row r="526" spans="1:15" x14ac:dyDescent="0.2">
      <c r="A526" s="2">
        <v>43371</v>
      </c>
      <c r="B526" s="10">
        <v>56.435000000000002</v>
      </c>
      <c r="C526" s="7">
        <v>2003</v>
      </c>
      <c r="D526" s="5">
        <v>164.46</v>
      </c>
      <c r="F526" s="11">
        <f t="shared" si="51"/>
        <v>3.5118915314515248E-3</v>
      </c>
      <c r="G526" s="8">
        <f t="shared" si="51"/>
        <v>-4.9578237240310479E-3</v>
      </c>
      <c r="H526" s="37">
        <f t="shared" si="51"/>
        <v>-2.594171997157069E-2</v>
      </c>
      <c r="J526" s="44">
        <f t="shared" si="52"/>
        <v>23.472971255590281</v>
      </c>
      <c r="K526" s="45">
        <f t="shared" si="53"/>
        <v>719.98952001763462</v>
      </c>
      <c r="L526" s="14">
        <f t="shared" si="54"/>
        <v>36.940199660768769</v>
      </c>
      <c r="M526" s="33"/>
      <c r="N526" s="33">
        <f t="shared" si="55"/>
        <v>780.40269093399365</v>
      </c>
      <c r="O526" s="35">
        <f t="shared" si="56"/>
        <v>4.4890347603038663</v>
      </c>
    </row>
    <row r="527" spans="1:15" x14ac:dyDescent="0.2">
      <c r="A527" s="2">
        <v>43370</v>
      </c>
      <c r="B527" s="10">
        <v>56.237499999999997</v>
      </c>
      <c r="C527" s="7">
        <v>2012.98</v>
      </c>
      <c r="D527" s="5">
        <v>168.84</v>
      </c>
      <c r="F527" s="11">
        <f t="shared" si="51"/>
        <v>2.055167407676255E-2</v>
      </c>
      <c r="G527" s="8">
        <f t="shared" si="51"/>
        <v>1.9307795528774395E-2</v>
      </c>
      <c r="H527" s="37">
        <f t="shared" si="51"/>
        <v>1.1320754716981222E-2</v>
      </c>
      <c r="J527" s="44">
        <f t="shared" si="52"/>
        <v>23.390825214605446</v>
      </c>
      <c r="K527" s="45">
        <f t="shared" si="53"/>
        <v>723.57688667254024</v>
      </c>
      <c r="L527" s="14">
        <f t="shared" si="54"/>
        <v>37.92401380715188</v>
      </c>
      <c r="M527" s="33"/>
      <c r="N527" s="33">
        <f t="shared" si="55"/>
        <v>784.89172569429752</v>
      </c>
      <c r="O527" s="35">
        <f t="shared" si="56"/>
        <v>-14.601603636580762</v>
      </c>
    </row>
    <row r="528" spans="1:15" x14ac:dyDescent="0.2">
      <c r="A528" s="2">
        <v>43369</v>
      </c>
      <c r="B528" s="10">
        <v>55.104999999999997</v>
      </c>
      <c r="C528" s="7">
        <v>1974.85</v>
      </c>
      <c r="D528" s="5">
        <v>166.95</v>
      </c>
      <c r="F528" s="11">
        <f t="shared" si="51"/>
        <v>-7.9661550924884569E-3</v>
      </c>
      <c r="G528" s="8">
        <f t="shared" si="51"/>
        <v>1.5193335190294221E-4</v>
      </c>
      <c r="H528" s="37">
        <f t="shared" si="51"/>
        <v>1.2370383845733988E-2</v>
      </c>
      <c r="J528" s="44">
        <f t="shared" si="52"/>
        <v>22.91978525807216</v>
      </c>
      <c r="K528" s="45">
        <f t="shared" si="53"/>
        <v>709.87084553511011</v>
      </c>
      <c r="L528" s="14">
        <f t="shared" si="54"/>
        <v>37.499491264534505</v>
      </c>
      <c r="M528" s="33"/>
      <c r="N528" s="33">
        <f t="shared" si="55"/>
        <v>770.29012205771676</v>
      </c>
      <c r="O528" s="35">
        <f t="shared" si="56"/>
        <v>-0.38200275615940882</v>
      </c>
    </row>
    <row r="529" spans="1:15" x14ac:dyDescent="0.2">
      <c r="A529" s="2">
        <v>43368</v>
      </c>
      <c r="B529" s="10">
        <v>55.547499999999999</v>
      </c>
      <c r="C529" s="7">
        <v>1974.55</v>
      </c>
      <c r="D529" s="5">
        <v>164.91</v>
      </c>
      <c r="F529" s="11">
        <f t="shared" si="51"/>
        <v>6.3408668870873035E-3</v>
      </c>
      <c r="G529" s="8">
        <f t="shared" si="51"/>
        <v>2.0776897785314035E-2</v>
      </c>
      <c r="H529" s="37">
        <f t="shared" si="51"/>
        <v>-3.0227918505531708E-3</v>
      </c>
      <c r="J529" s="44">
        <f t="shared" si="52"/>
        <v>23.103833982810333</v>
      </c>
      <c r="K529" s="45">
        <f t="shared" si="53"/>
        <v>709.76300886211698</v>
      </c>
      <c r="L529" s="14">
        <f t="shared" si="54"/>
        <v>37.041276456630044</v>
      </c>
      <c r="M529" s="33"/>
      <c r="N529" s="33">
        <f t="shared" si="55"/>
        <v>769.90811930155735</v>
      </c>
      <c r="O529" s="35">
        <f t="shared" si="56"/>
        <v>-14.479787336864092</v>
      </c>
    </row>
    <row r="530" spans="1:15" x14ac:dyDescent="0.2">
      <c r="A530" s="2">
        <v>43367</v>
      </c>
      <c r="B530" s="10">
        <v>55.197499999999998</v>
      </c>
      <c r="C530" s="7">
        <v>1934.36</v>
      </c>
      <c r="D530" s="5">
        <v>165.41</v>
      </c>
      <c r="F530" s="11">
        <f t="shared" si="51"/>
        <v>1.4380226040613781E-2</v>
      </c>
      <c r="G530" s="8">
        <f t="shared" si="51"/>
        <v>1.0104385877880486E-2</v>
      </c>
      <c r="H530" s="37">
        <f t="shared" si="51"/>
        <v>1.5221260664088809E-2</v>
      </c>
      <c r="J530" s="44">
        <f t="shared" si="52"/>
        <v>22.958258720305562</v>
      </c>
      <c r="K530" s="45">
        <f t="shared" si="53"/>
        <v>695.31648923680063</v>
      </c>
      <c r="L530" s="14">
        <f t="shared" si="54"/>
        <v>37.153584007587021</v>
      </c>
      <c r="M530" s="33"/>
      <c r="N530" s="33">
        <f t="shared" si="55"/>
        <v>755.42833196469326</v>
      </c>
      <c r="O530" s="35">
        <f t="shared" si="56"/>
        <v>-7.8379755548337471</v>
      </c>
    </row>
    <row r="531" spans="1:15" x14ac:dyDescent="0.2">
      <c r="A531" s="2">
        <v>43364</v>
      </c>
      <c r="B531" s="10">
        <v>54.414999999999999</v>
      </c>
      <c r="C531" s="7">
        <v>1915.01</v>
      </c>
      <c r="D531" s="5">
        <v>162.93</v>
      </c>
      <c r="F531" s="11">
        <f t="shared" si="51"/>
        <v>-1.0771258464754827E-2</v>
      </c>
      <c r="G531" s="8">
        <f t="shared" si="51"/>
        <v>-1.5064547652111281E-2</v>
      </c>
      <c r="H531" s="37">
        <f t="shared" si="51"/>
        <v>-1.8612215395735474E-2</v>
      </c>
      <c r="J531" s="44">
        <f t="shared" si="52"/>
        <v>22.632794026277043</v>
      </c>
      <c r="K531" s="45">
        <f t="shared" si="53"/>
        <v>688.36102382874208</v>
      </c>
      <c r="L531" s="14">
        <f t="shared" si="54"/>
        <v>36.596538554840421</v>
      </c>
      <c r="M531" s="33"/>
      <c r="N531" s="33">
        <f t="shared" si="55"/>
        <v>747.59035640985951</v>
      </c>
      <c r="O531" s="35">
        <f t="shared" si="56"/>
        <v>11.46895262776718</v>
      </c>
    </row>
    <row r="532" spans="1:15" x14ac:dyDescent="0.2">
      <c r="A532" s="2">
        <v>43363</v>
      </c>
      <c r="B532" s="10">
        <v>55.0075</v>
      </c>
      <c r="C532" s="7">
        <v>1944.3</v>
      </c>
      <c r="D532" s="5">
        <v>166.02</v>
      </c>
      <c r="F532" s="11">
        <f t="shared" si="51"/>
        <v>7.6017768008425912E-3</v>
      </c>
      <c r="G532" s="8">
        <f t="shared" si="51"/>
        <v>9.2814651010682415E-3</v>
      </c>
      <c r="H532" s="37">
        <f t="shared" si="51"/>
        <v>1.8152827180179125E-2</v>
      </c>
      <c r="J532" s="44">
        <f t="shared" si="52"/>
        <v>22.879232149231544</v>
      </c>
      <c r="K532" s="45">
        <f t="shared" si="53"/>
        <v>698.88947766864055</v>
      </c>
      <c r="L532" s="14">
        <f t="shared" si="54"/>
        <v>37.290599219754533</v>
      </c>
      <c r="M532" s="33"/>
      <c r="N532" s="33">
        <f t="shared" si="55"/>
        <v>759.05930903762669</v>
      </c>
      <c r="O532" s="35">
        <f t="shared" si="56"/>
        <v>-7.2645370804559661</v>
      </c>
    </row>
    <row r="533" spans="1:15" x14ac:dyDescent="0.2">
      <c r="A533" s="2">
        <v>43362</v>
      </c>
      <c r="B533" s="10">
        <v>54.592500000000001</v>
      </c>
      <c r="C533" s="7">
        <v>1926.42</v>
      </c>
      <c r="D533" s="5">
        <v>163.06</v>
      </c>
      <c r="F533" s="11">
        <f t="shared" si="51"/>
        <v>5.9567448680349815E-4</v>
      </c>
      <c r="G533" s="8">
        <f t="shared" si="51"/>
        <v>-7.5371577239122549E-3</v>
      </c>
      <c r="H533" s="37">
        <f t="shared" si="51"/>
        <v>1.7217716781035501E-2</v>
      </c>
      <c r="J533" s="44">
        <f t="shared" si="52"/>
        <v>22.706621480833036</v>
      </c>
      <c r="K533" s="45">
        <f t="shared" si="53"/>
        <v>692.46241195824848</v>
      </c>
      <c r="L533" s="14">
        <f t="shared" si="54"/>
        <v>36.625738518089236</v>
      </c>
      <c r="M533" s="33"/>
      <c r="N533" s="33">
        <f t="shared" si="55"/>
        <v>751.79477195717072</v>
      </c>
      <c r="O533" s="35">
        <f t="shared" si="56"/>
        <v>4.6253797020702905</v>
      </c>
    </row>
    <row r="534" spans="1:15" x14ac:dyDescent="0.2">
      <c r="A534" s="2">
        <v>43361</v>
      </c>
      <c r="B534" s="10">
        <v>54.56</v>
      </c>
      <c r="C534" s="7">
        <v>1941.05</v>
      </c>
      <c r="D534" s="5">
        <v>160.30000000000001</v>
      </c>
      <c r="F534" s="11">
        <f t="shared" si="51"/>
        <v>1.6522856618322638E-3</v>
      </c>
      <c r="G534" s="8">
        <f t="shared" si="51"/>
        <v>1.7305807560677757E-2</v>
      </c>
      <c r="H534" s="37">
        <f t="shared" si="51"/>
        <v>-1.7436791630340088E-3</v>
      </c>
      <c r="J534" s="44">
        <f t="shared" si="52"/>
        <v>22.693103777886165</v>
      </c>
      <c r="K534" s="45">
        <f t="shared" si="53"/>
        <v>697.72124704454802</v>
      </c>
      <c r="L534" s="14">
        <f t="shared" si="54"/>
        <v>36.005800836806721</v>
      </c>
      <c r="M534" s="33"/>
      <c r="N534" s="33">
        <f t="shared" si="55"/>
        <v>756.42015165924101</v>
      </c>
      <c r="O534" s="35">
        <f t="shared" si="56"/>
        <v>-11.843764551174104</v>
      </c>
    </row>
    <row r="535" spans="1:15" x14ac:dyDescent="0.2">
      <c r="A535" s="2">
        <v>43360</v>
      </c>
      <c r="B535" s="10">
        <v>54.47</v>
      </c>
      <c r="C535" s="7">
        <v>1908.03</v>
      </c>
      <c r="D535" s="5">
        <v>160.58000000000001</v>
      </c>
      <c r="F535" s="11">
        <f t="shared" si="51"/>
        <v>-2.6626161543960008E-2</v>
      </c>
      <c r="G535" s="8">
        <f t="shared" si="51"/>
        <v>-3.1550256574239072E-2</v>
      </c>
      <c r="H535" s="37">
        <f t="shared" si="51"/>
        <v>-1.0719566288812104E-2</v>
      </c>
      <c r="J535" s="44">
        <f t="shared" si="52"/>
        <v>22.655670138956367</v>
      </c>
      <c r="K535" s="45">
        <f t="shared" si="53"/>
        <v>685.85202390376799</v>
      </c>
      <c r="L535" s="14">
        <f t="shared" si="54"/>
        <v>36.068693065342629</v>
      </c>
      <c r="M535" s="33"/>
      <c r="N535" s="33">
        <f t="shared" si="55"/>
        <v>744.57638710806691</v>
      </c>
      <c r="O535" s="35">
        <f t="shared" si="56"/>
        <v>23.354323610461165</v>
      </c>
    </row>
    <row r="536" spans="1:15" x14ac:dyDescent="0.2">
      <c r="A536" s="2">
        <v>43357</v>
      </c>
      <c r="B536" s="10">
        <v>55.96</v>
      </c>
      <c r="C536" s="7">
        <v>1970.19</v>
      </c>
      <c r="D536" s="5">
        <v>162.32</v>
      </c>
      <c r="F536" s="11">
        <f t="shared" si="51"/>
        <v>-1.1351088732829792E-2</v>
      </c>
      <c r="G536" s="8">
        <f t="shared" si="51"/>
        <v>-9.8900933226792886E-3</v>
      </c>
      <c r="H536" s="37">
        <f t="shared" si="51"/>
        <v>5.9494298463062681E-3</v>
      </c>
      <c r="J536" s="44">
        <f t="shared" si="52"/>
        <v>23.275404827905238</v>
      </c>
      <c r="K536" s="45">
        <f t="shared" si="53"/>
        <v>708.19578254794988</v>
      </c>
      <c r="L536" s="14">
        <f t="shared" si="54"/>
        <v>36.459523342672902</v>
      </c>
      <c r="M536" s="33"/>
      <c r="N536" s="33">
        <f t="shared" si="55"/>
        <v>767.93071071852808</v>
      </c>
      <c r="O536" s="35">
        <f t="shared" si="56"/>
        <v>7.1256898395400867</v>
      </c>
    </row>
    <row r="537" spans="1:15" x14ac:dyDescent="0.2">
      <c r="A537" s="2">
        <v>43356</v>
      </c>
      <c r="B537" s="10">
        <v>56.602499999999999</v>
      </c>
      <c r="C537" s="7">
        <v>1989.87</v>
      </c>
      <c r="D537" s="5">
        <v>161.36000000000001</v>
      </c>
      <c r="F537" s="11">
        <f t="shared" si="51"/>
        <v>2.4155244945040049E-2</v>
      </c>
      <c r="G537" s="8">
        <f t="shared" si="51"/>
        <v>-6.5326633165883985E-5</v>
      </c>
      <c r="H537" s="37">
        <f t="shared" si="51"/>
        <v>-3.9506172839505332E-3</v>
      </c>
      <c r="J537" s="44">
        <f t="shared" si="52"/>
        <v>23.542639416931845</v>
      </c>
      <c r="K537" s="45">
        <f t="shared" si="53"/>
        <v>715.26986829630084</v>
      </c>
      <c r="L537" s="14">
        <f t="shared" si="54"/>
        <v>36.243892844835514</v>
      </c>
      <c r="M537" s="33"/>
      <c r="N537" s="33">
        <f t="shared" si="55"/>
        <v>775.05640055806816</v>
      </c>
      <c r="O537" s="35">
        <f t="shared" si="56"/>
        <v>-0.36478275393665172</v>
      </c>
    </row>
    <row r="538" spans="1:15" x14ac:dyDescent="0.2">
      <c r="A538" s="2">
        <v>43355</v>
      </c>
      <c r="B538" s="10">
        <v>55.267499999999998</v>
      </c>
      <c r="C538" s="7">
        <v>1990</v>
      </c>
      <c r="D538" s="5">
        <v>162</v>
      </c>
      <c r="F538" s="11">
        <f t="shared" si="51"/>
        <v>-1.2419030600848788E-2</v>
      </c>
      <c r="G538" s="8">
        <f t="shared" si="51"/>
        <v>1.4342148302845326E-3</v>
      </c>
      <c r="H538" s="37">
        <f t="shared" si="51"/>
        <v>-2.3743521754851137E-2</v>
      </c>
      <c r="J538" s="44">
        <f t="shared" si="52"/>
        <v>22.987373772806517</v>
      </c>
      <c r="K538" s="45">
        <f t="shared" si="53"/>
        <v>715.3165975212645</v>
      </c>
      <c r="L538" s="14">
        <f t="shared" si="54"/>
        <v>36.387646510060442</v>
      </c>
      <c r="M538" s="33"/>
      <c r="N538" s="33">
        <f t="shared" si="55"/>
        <v>774.69161780413151</v>
      </c>
      <c r="O538" s="35">
        <f t="shared" si="56"/>
        <v>0.14960598650839074</v>
      </c>
    </row>
    <row r="539" spans="1:15" x14ac:dyDescent="0.2">
      <c r="A539" s="2">
        <v>43354</v>
      </c>
      <c r="B539" s="10">
        <v>55.962499999999999</v>
      </c>
      <c r="C539" s="7">
        <v>1987.15</v>
      </c>
      <c r="D539" s="5">
        <v>165.94</v>
      </c>
      <c r="F539" s="11">
        <f t="shared" si="51"/>
        <v>2.5282828745476944E-2</v>
      </c>
      <c r="G539" s="8">
        <f t="shared" si="51"/>
        <v>2.4827102490446208E-2</v>
      </c>
      <c r="H539" s="37">
        <f t="shared" si="51"/>
        <v>1.0719941527591611E-2</v>
      </c>
      <c r="J539" s="44">
        <f t="shared" si="52"/>
        <v>23.276444651208841</v>
      </c>
      <c r="K539" s="45">
        <f t="shared" si="53"/>
        <v>714.29214912782959</v>
      </c>
      <c r="L539" s="14">
        <f t="shared" si="54"/>
        <v>37.272630011601414</v>
      </c>
      <c r="M539" s="33"/>
      <c r="N539" s="33">
        <f t="shared" si="55"/>
        <v>774.8412237906399</v>
      </c>
      <c r="O539" s="35">
        <f t="shared" si="56"/>
        <v>-18.273496502593844</v>
      </c>
    </row>
    <row r="540" spans="1:15" x14ac:dyDescent="0.2">
      <c r="A540" s="2">
        <v>43353</v>
      </c>
      <c r="B540" s="10">
        <v>54.582500000000003</v>
      </c>
      <c r="C540" s="7">
        <v>1939.01</v>
      </c>
      <c r="D540" s="5">
        <v>164.18</v>
      </c>
      <c r="F540" s="11">
        <f t="shared" si="51"/>
        <v>-1.3420695887934923E-2</v>
      </c>
      <c r="G540" s="8">
        <f t="shared" si="51"/>
        <v>-6.6903338507327843E-3</v>
      </c>
      <c r="H540" s="37">
        <f t="shared" si="51"/>
        <v>6.9921491658489626E-3</v>
      </c>
      <c r="J540" s="44">
        <f t="shared" si="52"/>
        <v>22.702462187618615</v>
      </c>
      <c r="K540" s="45">
        <f t="shared" si="53"/>
        <v>696.98795766819455</v>
      </c>
      <c r="L540" s="14">
        <f t="shared" si="54"/>
        <v>36.877307432232861</v>
      </c>
      <c r="M540" s="33"/>
      <c r="N540" s="33">
        <f t="shared" si="55"/>
        <v>756.56772728804606</v>
      </c>
      <c r="O540" s="35">
        <f t="shared" si="56"/>
        <v>4.7472561359576275</v>
      </c>
    </row>
    <row r="541" spans="1:15" x14ac:dyDescent="0.2">
      <c r="A541" s="2">
        <v>43350</v>
      </c>
      <c r="B541" s="10">
        <v>55.325000000000003</v>
      </c>
      <c r="C541" s="7">
        <v>1952.07</v>
      </c>
      <c r="D541" s="5">
        <v>163.04</v>
      </c>
      <c r="F541" s="11">
        <f t="shared" si="51"/>
        <v>-8.0681308830120261E-3</v>
      </c>
      <c r="G541" s="8">
        <f t="shared" si="51"/>
        <v>-3.1864209445899828E-3</v>
      </c>
      <c r="H541" s="37">
        <f t="shared" si="51"/>
        <v>3.1378822371253977E-3</v>
      </c>
      <c r="J541" s="44">
        <f t="shared" si="52"/>
        <v>23.011289708789445</v>
      </c>
      <c r="K541" s="45">
        <f t="shared" si="53"/>
        <v>701.68244749916323</v>
      </c>
      <c r="L541" s="14">
        <f t="shared" si="54"/>
        <v>36.621246216050949</v>
      </c>
      <c r="M541" s="33"/>
      <c r="N541" s="33">
        <f t="shared" si="55"/>
        <v>761.31498342400369</v>
      </c>
      <c r="O541" s="35">
        <f t="shared" si="56"/>
        <v>2.3156172909305042</v>
      </c>
    </row>
    <row r="542" spans="1:15" x14ac:dyDescent="0.2">
      <c r="A542" s="2">
        <v>43349</v>
      </c>
      <c r="B542" s="10">
        <v>55.774999999999999</v>
      </c>
      <c r="C542" s="7">
        <v>1958.31</v>
      </c>
      <c r="D542" s="5">
        <v>162.53</v>
      </c>
      <c r="F542" s="11">
        <f t="shared" si="51"/>
        <v>-1.6617446114514964E-2</v>
      </c>
      <c r="G542" s="8">
        <f t="shared" si="51"/>
        <v>-1.8302403224351064E-2</v>
      </c>
      <c r="H542" s="37">
        <f t="shared" si="51"/>
        <v>-2.781433185787777E-2</v>
      </c>
      <c r="J542" s="44">
        <f t="shared" si="52"/>
        <v>23.198457903438431</v>
      </c>
      <c r="K542" s="45">
        <f t="shared" si="53"/>
        <v>703.92545029742087</v>
      </c>
      <c r="L542" s="14">
        <f t="shared" si="54"/>
        <v>36.506692514074835</v>
      </c>
      <c r="M542" s="33"/>
      <c r="N542" s="33">
        <f t="shared" si="55"/>
        <v>763.63060071493419</v>
      </c>
      <c r="O542" s="35">
        <f t="shared" si="56"/>
        <v>14.560196712626066</v>
      </c>
    </row>
    <row r="543" spans="1:15" x14ac:dyDescent="0.2">
      <c r="A543" s="2">
        <v>43348</v>
      </c>
      <c r="B543" s="10">
        <v>56.717500000000001</v>
      </c>
      <c r="C543" s="7">
        <v>1994.82</v>
      </c>
      <c r="D543" s="5">
        <v>167.18</v>
      </c>
      <c r="F543" s="11">
        <f t="shared" si="51"/>
        <v>-6.5247854265195696E-3</v>
      </c>
      <c r="G543" s="8">
        <f t="shared" si="51"/>
        <v>-2.1912125951821789E-2</v>
      </c>
      <c r="H543" s="37">
        <f t="shared" si="51"/>
        <v>-2.325309651787795E-2</v>
      </c>
      <c r="J543" s="44">
        <f t="shared" si="52"/>
        <v>23.5904712888977</v>
      </c>
      <c r="K543" s="45">
        <f t="shared" si="53"/>
        <v>717.04917340068789</v>
      </c>
      <c r="L543" s="14">
        <f t="shared" si="54"/>
        <v>37.551152737974718</v>
      </c>
      <c r="M543" s="33"/>
      <c r="N543" s="33">
        <f t="shared" si="55"/>
        <v>778.19079742756026</v>
      </c>
      <c r="O543" s="35">
        <f t="shared" si="56"/>
        <v>17.112971498068532</v>
      </c>
    </row>
    <row r="544" spans="1:15" x14ac:dyDescent="0.2">
      <c r="A544" s="2">
        <v>43347</v>
      </c>
      <c r="B544" s="10">
        <v>57.09</v>
      </c>
      <c r="C544" s="7">
        <v>2039.51</v>
      </c>
      <c r="D544" s="5">
        <v>171.16</v>
      </c>
      <c r="F544" s="11">
        <f t="shared" si="51"/>
        <v>3.2069586609850117E-3</v>
      </c>
      <c r="G544" s="8">
        <f t="shared" si="51"/>
        <v>1.3315380755300045E-2</v>
      </c>
      <c r="H544" s="37">
        <f t="shared" si="51"/>
        <v>-2.600580435895973E-2</v>
      </c>
      <c r="J544" s="44">
        <f t="shared" si="52"/>
        <v>23.74540496113492</v>
      </c>
      <c r="K544" s="45">
        <f t="shared" si="53"/>
        <v>733.11324312090164</v>
      </c>
      <c r="L544" s="14">
        <f t="shared" si="54"/>
        <v>38.44512084359225</v>
      </c>
      <c r="M544" s="33"/>
      <c r="N544" s="33">
        <f t="shared" si="55"/>
        <v>795.30376892562879</v>
      </c>
      <c r="O544" s="35">
        <f t="shared" si="56"/>
        <v>-8.6828255394717644</v>
      </c>
    </row>
    <row r="545" spans="1:15" x14ac:dyDescent="0.2">
      <c r="A545" s="2">
        <v>43346</v>
      </c>
      <c r="B545" s="10">
        <v>56.907499999999999</v>
      </c>
      <c r="C545" s="7">
        <v>2012.71</v>
      </c>
      <c r="D545" s="5">
        <v>175.73</v>
      </c>
      <c r="F545" s="11">
        <f t="shared" si="51"/>
        <v>0</v>
      </c>
      <c r="G545" s="8">
        <f t="shared" si="51"/>
        <v>0</v>
      </c>
      <c r="H545" s="37">
        <f t="shared" si="51"/>
        <v>0</v>
      </c>
      <c r="J545" s="44">
        <f t="shared" si="52"/>
        <v>23.669497859971717</v>
      </c>
      <c r="K545" s="45">
        <f t="shared" si="53"/>
        <v>723.47983366684639</v>
      </c>
      <c r="L545" s="14">
        <f t="shared" si="54"/>
        <v>39.471611859339021</v>
      </c>
      <c r="M545" s="33"/>
      <c r="N545" s="33">
        <f t="shared" si="55"/>
        <v>786.62094338615702</v>
      </c>
      <c r="O545" s="35">
        <f t="shared" si="56"/>
        <v>0</v>
      </c>
    </row>
    <row r="546" spans="1:15" x14ac:dyDescent="0.2">
      <c r="A546" s="2">
        <v>43343</v>
      </c>
      <c r="B546" s="10">
        <v>56.907499999999999</v>
      </c>
      <c r="C546" s="7">
        <v>2012.71</v>
      </c>
      <c r="D546" s="5">
        <v>175.73</v>
      </c>
      <c r="F546" s="11">
        <f t="shared" si="51"/>
        <v>1.15540150202195E-2</v>
      </c>
      <c r="G546" s="8">
        <f t="shared" si="51"/>
        <v>5.1588609554629626E-3</v>
      </c>
      <c r="H546" s="37">
        <f t="shared" si="51"/>
        <v>-1.0752082864219753E-2</v>
      </c>
      <c r="J546" s="44">
        <f t="shared" si="52"/>
        <v>23.669497859971717</v>
      </c>
      <c r="K546" s="45">
        <f t="shared" si="53"/>
        <v>723.47983366684639</v>
      </c>
      <c r="L546" s="14">
        <f t="shared" si="54"/>
        <v>39.471611859339021</v>
      </c>
      <c r="M546" s="33"/>
      <c r="N546" s="33">
        <f t="shared" si="55"/>
        <v>786.62094338615702</v>
      </c>
      <c r="O546" s="35">
        <f t="shared" si="56"/>
        <v>-3.5545153210125591</v>
      </c>
    </row>
    <row r="547" spans="1:15" x14ac:dyDescent="0.2">
      <c r="A547" s="2">
        <v>43342</v>
      </c>
      <c r="B547" s="10">
        <v>56.2575</v>
      </c>
      <c r="C547" s="7">
        <v>2002.38</v>
      </c>
      <c r="D547" s="5">
        <v>177.64</v>
      </c>
      <c r="F547" s="11">
        <f t="shared" si="51"/>
        <v>9.1936496546776002E-3</v>
      </c>
      <c r="G547" s="8">
        <f t="shared" si="51"/>
        <v>2.1420349331866275E-3</v>
      </c>
      <c r="H547" s="37">
        <f t="shared" si="51"/>
        <v>9.8919840818645858E-3</v>
      </c>
      <c r="J547" s="44">
        <f t="shared" si="52"/>
        <v>23.399143801034288</v>
      </c>
      <c r="K547" s="45">
        <f t="shared" si="53"/>
        <v>719.7666575601155</v>
      </c>
      <c r="L547" s="14">
        <f t="shared" si="54"/>
        <v>39.900626703994668</v>
      </c>
      <c r="M547" s="33"/>
      <c r="N547" s="33">
        <f t="shared" si="55"/>
        <v>783.06642806514446</v>
      </c>
      <c r="O547" s="35">
        <f t="shared" si="56"/>
        <v>-2.1424639226052022</v>
      </c>
    </row>
    <row r="548" spans="1:15" x14ac:dyDescent="0.2">
      <c r="A548" s="2">
        <v>43341</v>
      </c>
      <c r="B548" s="10">
        <v>55.744999999999997</v>
      </c>
      <c r="C548" s="7">
        <v>1998.1</v>
      </c>
      <c r="D548" s="5">
        <v>175.9</v>
      </c>
      <c r="F548" s="11">
        <f t="shared" si="51"/>
        <v>1.4929449248975882E-2</v>
      </c>
      <c r="G548" s="8">
        <f t="shared" si="51"/>
        <v>3.377448494945208E-2</v>
      </c>
      <c r="H548" s="37">
        <f t="shared" si="51"/>
        <v>-2.0424373085214187E-3</v>
      </c>
      <c r="J548" s="44">
        <f t="shared" si="52"/>
        <v>23.185980023795164</v>
      </c>
      <c r="K548" s="45">
        <f t="shared" si="53"/>
        <v>718.2281876920797</v>
      </c>
      <c r="L548" s="14">
        <f t="shared" si="54"/>
        <v>39.509796426664394</v>
      </c>
      <c r="M548" s="33"/>
      <c r="N548" s="33">
        <f t="shared" si="55"/>
        <v>780.92396414253926</v>
      </c>
      <c r="O548" s="35">
        <f t="shared" si="56"/>
        <v>-23.725460650204241</v>
      </c>
    </row>
    <row r="549" spans="1:15" x14ac:dyDescent="0.2">
      <c r="A549" s="2">
        <v>43340</v>
      </c>
      <c r="B549" s="10">
        <v>54.924999999999997</v>
      </c>
      <c r="C549" s="7">
        <v>1932.82</v>
      </c>
      <c r="D549" s="5">
        <v>176.26</v>
      </c>
      <c r="F549" s="11">
        <f t="shared" si="51"/>
        <v>8.0756171423327101E-3</v>
      </c>
      <c r="G549" s="8">
        <f t="shared" si="51"/>
        <v>2.6664176626825368E-3</v>
      </c>
      <c r="H549" s="37">
        <f t="shared" si="51"/>
        <v>-6.7620872309253751E-3</v>
      </c>
      <c r="J549" s="44">
        <f t="shared" si="52"/>
        <v>22.844917980212564</v>
      </c>
      <c r="K549" s="45">
        <f t="shared" si="53"/>
        <v>694.76292764876905</v>
      </c>
      <c r="L549" s="14">
        <f t="shared" si="54"/>
        <v>39.590657863353414</v>
      </c>
      <c r="M549" s="33"/>
      <c r="N549" s="33">
        <f t="shared" si="55"/>
        <v>757.19850349233502</v>
      </c>
      <c r="O549" s="35">
        <f t="shared" si="56"/>
        <v>-1.7610724430870732</v>
      </c>
    </row>
    <row r="550" spans="1:15" x14ac:dyDescent="0.2">
      <c r="A550" s="2">
        <v>43339</v>
      </c>
      <c r="B550" s="10">
        <v>54.484999999999999</v>
      </c>
      <c r="C550" s="7">
        <v>1927.68</v>
      </c>
      <c r="D550" s="5">
        <v>177.46</v>
      </c>
      <c r="F550" s="11">
        <f t="shared" si="51"/>
        <v>8.234641006661738E-3</v>
      </c>
      <c r="G550" s="8">
        <f t="shared" si="51"/>
        <v>1.1698392455087915E-2</v>
      </c>
      <c r="H550" s="37">
        <f t="shared" si="51"/>
        <v>1.6118411635031048E-2</v>
      </c>
      <c r="J550" s="44">
        <f t="shared" si="52"/>
        <v>22.661909078777999</v>
      </c>
      <c r="K550" s="45">
        <f t="shared" si="53"/>
        <v>692.91532598481979</v>
      </c>
      <c r="L550" s="14">
        <f t="shared" si="54"/>
        <v>39.860195985650165</v>
      </c>
      <c r="M550" s="33"/>
      <c r="N550" s="33">
        <f t="shared" si="55"/>
        <v>755.43743104924795</v>
      </c>
      <c r="O550" s="35">
        <f t="shared" si="56"/>
        <v>-8.8296448633211639</v>
      </c>
    </row>
    <row r="551" spans="1:15" x14ac:dyDescent="0.2">
      <c r="A551" s="2">
        <v>43336</v>
      </c>
      <c r="B551" s="10">
        <v>54.04</v>
      </c>
      <c r="C551" s="7">
        <v>1905.39</v>
      </c>
      <c r="D551" s="5">
        <v>174.64500000000001</v>
      </c>
      <c r="F551" s="11">
        <f t="shared" si="51"/>
        <v>3.109193001995394E-3</v>
      </c>
      <c r="G551" s="8">
        <f t="shared" si="51"/>
        <v>1.3085290871827258E-3</v>
      </c>
      <c r="H551" s="37">
        <f t="shared" si="51"/>
        <v>1.0092539039907486E-2</v>
      </c>
      <c r="J551" s="44">
        <f t="shared" si="52"/>
        <v>22.476820530736223</v>
      </c>
      <c r="K551" s="45">
        <f t="shared" si="53"/>
        <v>684.90306118142826</v>
      </c>
      <c r="L551" s="14">
        <f t="shared" si="54"/>
        <v>39.227904473762386</v>
      </c>
      <c r="M551" s="33"/>
      <c r="N551" s="33">
        <f t="shared" si="55"/>
        <v>746.60778618592678</v>
      </c>
      <c r="O551" s="35">
        <f t="shared" si="56"/>
        <v>-1.3566659000243817</v>
      </c>
    </row>
    <row r="552" spans="1:15" x14ac:dyDescent="0.2">
      <c r="A552" s="2">
        <v>43335</v>
      </c>
      <c r="B552" s="10">
        <v>53.872500000000002</v>
      </c>
      <c r="C552" s="7">
        <v>1902.9</v>
      </c>
      <c r="D552" s="5">
        <v>172.9</v>
      </c>
      <c r="F552" s="11">
        <f t="shared" si="51"/>
        <v>2.0460358056265879E-3</v>
      </c>
      <c r="G552" s="8">
        <f t="shared" si="51"/>
        <v>-1.0499238805186622E-3</v>
      </c>
      <c r="H552" s="37">
        <f t="shared" si="51"/>
        <v>-4.2616908546416763E-3</v>
      </c>
      <c r="J552" s="44">
        <f t="shared" si="52"/>
        <v>22.407152369394655</v>
      </c>
      <c r="K552" s="45">
        <f t="shared" si="53"/>
        <v>684.00801679558515</v>
      </c>
      <c r="L552" s="14">
        <f t="shared" si="54"/>
        <v>38.835951120922537</v>
      </c>
      <c r="M552" s="33"/>
      <c r="N552" s="33">
        <f t="shared" si="55"/>
        <v>745.2511202859024</v>
      </c>
      <c r="O552" s="35">
        <f t="shared" si="56"/>
        <v>0.83937410334522156</v>
      </c>
    </row>
    <row r="553" spans="1:15" x14ac:dyDescent="0.2">
      <c r="A553" s="2">
        <v>43334</v>
      </c>
      <c r="B553" s="10">
        <v>53.762500000000003</v>
      </c>
      <c r="C553" s="7">
        <v>1904.9</v>
      </c>
      <c r="D553" s="5">
        <v>173.64</v>
      </c>
      <c r="F553" s="11">
        <f t="shared" si="51"/>
        <v>4.6502976190566068E-5</v>
      </c>
      <c r="G553" s="8">
        <f t="shared" si="51"/>
        <v>1.1404784912552706E-2</v>
      </c>
      <c r="H553" s="37">
        <f t="shared" si="51"/>
        <v>5.9089329162320811E-3</v>
      </c>
      <c r="J553" s="44">
        <f t="shared" si="52"/>
        <v>22.361400144036015</v>
      </c>
      <c r="K553" s="45">
        <f t="shared" si="53"/>
        <v>684.7269279488728</v>
      </c>
      <c r="L553" s="14">
        <f t="shared" si="54"/>
        <v>39.002166296338856</v>
      </c>
      <c r="M553" s="33"/>
      <c r="N553" s="33">
        <f t="shared" si="55"/>
        <v>746.09049438924762</v>
      </c>
      <c r="O553" s="35">
        <f t="shared" si="56"/>
        <v>-7.9512530135657471</v>
      </c>
    </row>
    <row r="554" spans="1:15" x14ac:dyDescent="0.2">
      <c r="A554" s="2">
        <v>43333</v>
      </c>
      <c r="B554" s="10">
        <v>53.76</v>
      </c>
      <c r="C554" s="7">
        <v>1883.42</v>
      </c>
      <c r="D554" s="5">
        <v>172.62</v>
      </c>
      <c r="F554" s="11">
        <f t="shared" si="51"/>
        <v>-1.9493177387914968E-3</v>
      </c>
      <c r="G554" s="8">
        <f t="shared" si="51"/>
        <v>3.5754058964890881E-3</v>
      </c>
      <c r="H554" s="37">
        <f t="shared" si="51"/>
        <v>6.9565217391306987E-4</v>
      </c>
      <c r="J554" s="44">
        <f t="shared" si="52"/>
        <v>22.360360320732408</v>
      </c>
      <c r="K554" s="45">
        <f t="shared" si="53"/>
        <v>677.00582216256282</v>
      </c>
      <c r="L554" s="14">
        <f t="shared" si="54"/>
        <v>38.773058892386629</v>
      </c>
      <c r="M554" s="33"/>
      <c r="N554" s="33">
        <f t="shared" si="55"/>
        <v>738.13924137568188</v>
      </c>
      <c r="O554" s="35">
        <f t="shared" si="56"/>
        <v>-2.395228152758591</v>
      </c>
    </row>
    <row r="555" spans="1:15" x14ac:dyDescent="0.2">
      <c r="A555" s="2">
        <v>43332</v>
      </c>
      <c r="B555" s="10">
        <v>53.865000000000002</v>
      </c>
      <c r="C555" s="7">
        <v>1876.71</v>
      </c>
      <c r="D555" s="5">
        <v>172.5</v>
      </c>
      <c r="F555" s="11">
        <f t="shared" si="51"/>
        <v>-9.743542605018864E-3</v>
      </c>
      <c r="G555" s="8">
        <f t="shared" si="51"/>
        <v>-2.927394247218705E-3</v>
      </c>
      <c r="H555" s="37">
        <f t="shared" si="51"/>
        <v>-7.4798619102417222E-3</v>
      </c>
      <c r="J555" s="44">
        <f t="shared" si="52"/>
        <v>22.404032899483838</v>
      </c>
      <c r="K555" s="45">
        <f t="shared" si="53"/>
        <v>674.59387524328258</v>
      </c>
      <c r="L555" s="14">
        <f t="shared" si="54"/>
        <v>38.746105080156951</v>
      </c>
      <c r="M555" s="33"/>
      <c r="N555" s="33">
        <f t="shared" si="55"/>
        <v>735.74401322292329</v>
      </c>
      <c r="O555" s="35">
        <f t="shared" si="56"/>
        <v>2.4930424001602205</v>
      </c>
    </row>
    <row r="556" spans="1:15" x14ac:dyDescent="0.2">
      <c r="A556" s="2">
        <v>43329</v>
      </c>
      <c r="B556" s="10">
        <v>54.395000000000003</v>
      </c>
      <c r="C556" s="7">
        <v>1882.22</v>
      </c>
      <c r="D556" s="5">
        <v>173.8</v>
      </c>
      <c r="F556" s="11">
        <f t="shared" si="51"/>
        <v>1.9969998124882895E-2</v>
      </c>
      <c r="G556" s="8">
        <f t="shared" si="51"/>
        <v>-2.2793291351270884E-3</v>
      </c>
      <c r="H556" s="37">
        <f t="shared" si="51"/>
        <v>-5.1516886090439461E-3</v>
      </c>
      <c r="J556" s="44">
        <f t="shared" si="52"/>
        <v>22.624475439848201</v>
      </c>
      <c r="K556" s="45">
        <f t="shared" si="53"/>
        <v>676.57447547059019</v>
      </c>
      <c r="L556" s="14">
        <f t="shared" si="54"/>
        <v>39.038104712645094</v>
      </c>
      <c r="M556" s="33"/>
      <c r="N556" s="33">
        <f t="shared" si="55"/>
        <v>738.23705562308351</v>
      </c>
      <c r="O556" s="35">
        <f t="shared" si="56"/>
        <v>1.3048478439551445</v>
      </c>
    </row>
    <row r="557" spans="1:15" x14ac:dyDescent="0.2">
      <c r="A557" s="2">
        <v>43328</v>
      </c>
      <c r="B557" s="10">
        <v>53.33</v>
      </c>
      <c r="C557" s="7">
        <v>1886.52</v>
      </c>
      <c r="D557" s="5">
        <v>174.7</v>
      </c>
      <c r="F557" s="11">
        <f t="shared" si="51"/>
        <v>1.4649923896499162E-2</v>
      </c>
      <c r="G557" s="8">
        <f t="shared" si="51"/>
        <v>2.0715810944322757E-3</v>
      </c>
      <c r="H557" s="37">
        <f t="shared" si="51"/>
        <v>-2.6903581574110245E-2</v>
      </c>
      <c r="J557" s="44">
        <f t="shared" si="52"/>
        <v>22.181510712512264</v>
      </c>
      <c r="K557" s="45">
        <f t="shared" si="53"/>
        <v>678.12013445015873</v>
      </c>
      <c r="L557" s="14">
        <f t="shared" si="54"/>
        <v>39.240258304367643</v>
      </c>
      <c r="M557" s="33"/>
      <c r="N557" s="33">
        <f t="shared" si="55"/>
        <v>739.54190346703865</v>
      </c>
      <c r="O557" s="35">
        <f t="shared" si="56"/>
        <v>-0.63725138417714788</v>
      </c>
    </row>
    <row r="558" spans="1:15" x14ac:dyDescent="0.2">
      <c r="A558" s="2">
        <v>43327</v>
      </c>
      <c r="B558" s="10">
        <v>52.56</v>
      </c>
      <c r="C558" s="7">
        <v>1882.62</v>
      </c>
      <c r="D558" s="5">
        <v>179.53</v>
      </c>
      <c r="F558" s="11">
        <f t="shared" si="51"/>
        <v>2.3361144219309136E-3</v>
      </c>
      <c r="G558" s="8">
        <f t="shared" si="51"/>
        <v>-1.9289974734977833E-2</v>
      </c>
      <c r="H558" s="37">
        <f t="shared" si="51"/>
        <v>-8.7239799017172562E-3</v>
      </c>
      <c r="J558" s="44">
        <f t="shared" si="52"/>
        <v>21.861245135001774</v>
      </c>
      <c r="K558" s="45">
        <f t="shared" si="53"/>
        <v>676.71825770124769</v>
      </c>
      <c r="L558" s="14">
        <f t="shared" si="54"/>
        <v>40.325149246612042</v>
      </c>
      <c r="M558" s="33"/>
      <c r="N558" s="33">
        <f t="shared" si="55"/>
        <v>738.9046520828615</v>
      </c>
      <c r="O558" s="35">
        <f t="shared" si="56"/>
        <v>13.614580522269193</v>
      </c>
    </row>
    <row r="559" spans="1:15" x14ac:dyDescent="0.2">
      <c r="A559" s="2">
        <v>43326</v>
      </c>
      <c r="B559" s="10">
        <v>52.4375</v>
      </c>
      <c r="C559" s="7">
        <v>1919.65</v>
      </c>
      <c r="D559" s="5">
        <v>181.11</v>
      </c>
      <c r="F559" s="11">
        <f t="shared" si="51"/>
        <v>4.213146933499284E-3</v>
      </c>
      <c r="G559" s="8">
        <f t="shared" si="51"/>
        <v>1.2366838941039999E-2</v>
      </c>
      <c r="H559" s="37">
        <f t="shared" si="51"/>
        <v>5.8872535406831556E-3</v>
      </c>
      <c r="J559" s="44">
        <f t="shared" si="52"/>
        <v>21.810293793125105</v>
      </c>
      <c r="K559" s="45">
        <f t="shared" si="53"/>
        <v>690.02889770436957</v>
      </c>
      <c r="L559" s="14">
        <f t="shared" si="54"/>
        <v>40.680041107636093</v>
      </c>
      <c r="M559" s="33"/>
      <c r="N559" s="33">
        <f t="shared" si="55"/>
        <v>752.5192326051307</v>
      </c>
      <c r="O559" s="35">
        <f t="shared" si="56"/>
        <v>-8.7588297310442158</v>
      </c>
    </row>
    <row r="560" spans="1:15" x14ac:dyDescent="0.2">
      <c r="A560" s="2">
        <v>43325</v>
      </c>
      <c r="B560" s="10">
        <v>52.217500000000001</v>
      </c>
      <c r="C560" s="7">
        <v>1896.2</v>
      </c>
      <c r="D560" s="5">
        <v>180.05</v>
      </c>
      <c r="F560" s="11">
        <f t="shared" si="51"/>
        <v>6.4568977979087526E-3</v>
      </c>
      <c r="G560" s="8">
        <f t="shared" si="51"/>
        <v>5.2483698245242493E-3</v>
      </c>
      <c r="H560" s="37">
        <f t="shared" si="51"/>
        <v>-1.1649839121268143E-3</v>
      </c>
      <c r="J560" s="44">
        <f t="shared" si="52"/>
        <v>21.71878934240782</v>
      </c>
      <c r="K560" s="45">
        <f t="shared" si="53"/>
        <v>681.59966443207134</v>
      </c>
      <c r="L560" s="14">
        <f t="shared" si="54"/>
        <v>40.441949099607299</v>
      </c>
      <c r="M560" s="33"/>
      <c r="N560" s="33">
        <f t="shared" si="55"/>
        <v>743.76040287408648</v>
      </c>
      <c r="O560" s="35">
        <f t="shared" si="56"/>
        <v>-3.6507773600553719</v>
      </c>
    </row>
    <row r="561" spans="1:15" x14ac:dyDescent="0.2">
      <c r="A561" s="2">
        <v>43322</v>
      </c>
      <c r="B561" s="10">
        <v>51.8825</v>
      </c>
      <c r="C561" s="7">
        <v>1886.3</v>
      </c>
      <c r="D561" s="5">
        <v>180.26</v>
      </c>
      <c r="F561" s="11">
        <f t="shared" si="51"/>
        <v>-6.4630409804672271E-3</v>
      </c>
      <c r="G561" s="8">
        <f t="shared" si="51"/>
        <v>-6.4365927143248567E-3</v>
      </c>
      <c r="H561" s="37">
        <f t="shared" si="51"/>
        <v>-1.5456879130482345E-2</v>
      </c>
      <c r="J561" s="44">
        <f t="shared" si="52"/>
        <v>21.579453019724685</v>
      </c>
      <c r="K561" s="45">
        <f t="shared" si="53"/>
        <v>678.04105422329712</v>
      </c>
      <c r="L561" s="14">
        <f t="shared" si="54"/>
        <v>40.489118271009225</v>
      </c>
      <c r="M561" s="33"/>
      <c r="N561" s="33">
        <f t="shared" si="55"/>
        <v>740.10962551403111</v>
      </c>
      <c r="O561" s="35">
        <f t="shared" si="56"/>
        <v>5.1685840309910418</v>
      </c>
    </row>
    <row r="562" spans="1:15" x14ac:dyDescent="0.2">
      <c r="A562" s="2">
        <v>43321</v>
      </c>
      <c r="B562" s="10">
        <v>52.22</v>
      </c>
      <c r="C562" s="7">
        <v>1898.52</v>
      </c>
      <c r="D562" s="5">
        <v>183.09</v>
      </c>
      <c r="F562" s="11">
        <f t="shared" si="51"/>
        <v>7.8648974668274804E-3</v>
      </c>
      <c r="G562" s="8">
        <f t="shared" si="51"/>
        <v>6.3609185166338018E-3</v>
      </c>
      <c r="H562" s="37">
        <f t="shared" si="51"/>
        <v>-1.1286316016848489E-2</v>
      </c>
      <c r="J562" s="44">
        <f t="shared" si="52"/>
        <v>21.719829165711428</v>
      </c>
      <c r="K562" s="45">
        <f t="shared" si="53"/>
        <v>682.43360136988497</v>
      </c>
      <c r="L562" s="14">
        <f t="shared" si="54"/>
        <v>41.124779009425716</v>
      </c>
      <c r="M562" s="33"/>
      <c r="N562" s="33">
        <f t="shared" si="55"/>
        <v>745.27820954502215</v>
      </c>
      <c r="O562" s="35">
        <f t="shared" si="56"/>
        <v>-4.0135125552137652</v>
      </c>
    </row>
    <row r="563" spans="1:15" x14ac:dyDescent="0.2">
      <c r="A563" s="2">
        <v>43320</v>
      </c>
      <c r="B563" s="10">
        <v>51.8125</v>
      </c>
      <c r="C563" s="7">
        <v>1886.52</v>
      </c>
      <c r="D563" s="5">
        <v>185.18</v>
      </c>
      <c r="F563" s="11">
        <f t="shared" si="51"/>
        <v>6.7596929168068341E-4</v>
      </c>
      <c r="G563" s="8">
        <f t="shared" si="51"/>
        <v>1.290752115458956E-2</v>
      </c>
      <c r="H563" s="37">
        <f t="shared" si="51"/>
        <v>7.4533485664545155E-3</v>
      </c>
      <c r="J563" s="44">
        <f t="shared" si="52"/>
        <v>21.550337967223733</v>
      </c>
      <c r="K563" s="45">
        <f t="shared" si="53"/>
        <v>678.12013445015873</v>
      </c>
      <c r="L563" s="14">
        <f t="shared" si="54"/>
        <v>41.59422457242588</v>
      </c>
      <c r="M563" s="33"/>
      <c r="N563" s="33">
        <f t="shared" si="55"/>
        <v>741.26469698980839</v>
      </c>
      <c r="O563" s="35">
        <f t="shared" si="56"/>
        <v>-8.96359227839082</v>
      </c>
    </row>
    <row r="564" spans="1:15" x14ac:dyDescent="0.2">
      <c r="A564" s="2">
        <v>43319</v>
      </c>
      <c r="B564" s="10">
        <v>51.777500000000003</v>
      </c>
      <c r="C564" s="7">
        <v>1862.48</v>
      </c>
      <c r="D564" s="5">
        <v>183.81</v>
      </c>
      <c r="F564" s="11">
        <f t="shared" si="51"/>
        <v>-9.3748505285310164E-3</v>
      </c>
      <c r="G564" s="8">
        <f t="shared" si="51"/>
        <v>7.9718576647273814E-3</v>
      </c>
      <c r="H564" s="37">
        <f t="shared" si="51"/>
        <v>-1.0124400883192393E-2</v>
      </c>
      <c r="J564" s="44">
        <f t="shared" si="52"/>
        <v>21.535780440973259</v>
      </c>
      <c r="K564" s="45">
        <f t="shared" si="53"/>
        <v>669.47882238764055</v>
      </c>
      <c r="L564" s="14">
        <f t="shared" si="54"/>
        <v>41.286501882803762</v>
      </c>
      <c r="M564" s="33"/>
      <c r="N564" s="33">
        <f t="shared" si="55"/>
        <v>732.30110471141757</v>
      </c>
      <c r="O564" s="35">
        <f t="shared" si="56"/>
        <v>-4.6686988848590545</v>
      </c>
    </row>
    <row r="565" spans="1:15" x14ac:dyDescent="0.2">
      <c r="A565" s="2">
        <v>43318</v>
      </c>
      <c r="B565" s="10">
        <v>52.267499999999998</v>
      </c>
      <c r="C565" s="7">
        <v>1847.75</v>
      </c>
      <c r="D565" s="5">
        <v>185.69</v>
      </c>
      <c r="F565" s="11">
        <f t="shared" si="51"/>
        <v>5.192557334487158E-3</v>
      </c>
      <c r="G565" s="8">
        <f t="shared" si="51"/>
        <v>1.3415309687433177E-2</v>
      </c>
      <c r="H565" s="37">
        <f t="shared" si="51"/>
        <v>4.4493193835077043E-2</v>
      </c>
      <c r="J565" s="44">
        <f t="shared" si="52"/>
        <v>21.73958580847993</v>
      </c>
      <c r="K565" s="45">
        <f t="shared" si="53"/>
        <v>664.18404174367663</v>
      </c>
      <c r="L565" s="14">
        <f t="shared" si="54"/>
        <v>41.708778274401993</v>
      </c>
      <c r="M565" s="33"/>
      <c r="N565" s="33">
        <f t="shared" si="55"/>
        <v>727.63240582655851</v>
      </c>
      <c r="O565" s="35">
        <f t="shared" si="56"/>
        <v>-10.681289777637176</v>
      </c>
    </row>
    <row r="566" spans="1:15" x14ac:dyDescent="0.2">
      <c r="A566" s="2">
        <v>43315</v>
      </c>
      <c r="B566" s="10">
        <v>51.997500000000002</v>
      </c>
      <c r="C566" s="7">
        <v>1823.29</v>
      </c>
      <c r="D566" s="5">
        <v>177.78</v>
      </c>
      <c r="F566" s="11">
        <f t="shared" si="51"/>
        <v>2.8930999566036107E-3</v>
      </c>
      <c r="G566" s="8">
        <f t="shared" si="51"/>
        <v>-6.0185462812034716E-3</v>
      </c>
      <c r="H566" s="37">
        <f t="shared" si="51"/>
        <v>7.9945568974315161E-3</v>
      </c>
      <c r="J566" s="44">
        <f t="shared" si="52"/>
        <v>21.62728489169054</v>
      </c>
      <c r="K566" s="45">
        <f t="shared" si="53"/>
        <v>655.39175833896809</v>
      </c>
      <c r="L566" s="14">
        <f t="shared" si="54"/>
        <v>39.932072818262625</v>
      </c>
      <c r="M566" s="33"/>
      <c r="N566" s="33">
        <f t="shared" si="55"/>
        <v>716.95111604892134</v>
      </c>
      <c r="O566" s="35">
        <f t="shared" si="56"/>
        <v>3.5892928742329104</v>
      </c>
    </row>
    <row r="567" spans="1:15" x14ac:dyDescent="0.2">
      <c r="A567" s="2">
        <v>43314</v>
      </c>
      <c r="B567" s="10">
        <v>51.847499999999997</v>
      </c>
      <c r="C567" s="7">
        <v>1834.33</v>
      </c>
      <c r="D567" s="5">
        <v>176.37</v>
      </c>
      <c r="F567" s="11">
        <f t="shared" si="51"/>
        <v>2.9230769230769164E-2</v>
      </c>
      <c r="G567" s="8">
        <f t="shared" si="51"/>
        <v>2.067695320976861E-2</v>
      </c>
      <c r="H567" s="37">
        <f t="shared" si="51"/>
        <v>2.7497815321875903E-2</v>
      </c>
      <c r="J567" s="44">
        <f t="shared" si="52"/>
        <v>21.564895493474207</v>
      </c>
      <c r="K567" s="45">
        <f t="shared" si="53"/>
        <v>659.36014790511615</v>
      </c>
      <c r="L567" s="14">
        <f t="shared" si="54"/>
        <v>39.615365524563948</v>
      </c>
      <c r="M567" s="33"/>
      <c r="N567" s="33">
        <f t="shared" si="55"/>
        <v>720.54040892315425</v>
      </c>
      <c r="O567" s="35">
        <f t="shared" si="56"/>
        <v>-15.030008434942943</v>
      </c>
    </row>
    <row r="568" spans="1:15" x14ac:dyDescent="0.2">
      <c r="A568" s="2">
        <v>43313</v>
      </c>
      <c r="B568" s="10">
        <v>50.375</v>
      </c>
      <c r="C568" s="7">
        <v>1797.17</v>
      </c>
      <c r="D568" s="5">
        <v>171.65</v>
      </c>
      <c r="F568" s="11">
        <f t="shared" si="51"/>
        <v>5.8910084607704076E-2</v>
      </c>
      <c r="G568" s="8">
        <f t="shared" si="51"/>
        <v>1.1100234044468459E-2</v>
      </c>
      <c r="H568" s="37">
        <f t="shared" si="51"/>
        <v>-5.3888051917951483E-3</v>
      </c>
      <c r="J568" s="44">
        <f t="shared" si="52"/>
        <v>20.952439567650575</v>
      </c>
      <c r="K568" s="45">
        <f t="shared" si="53"/>
        <v>646.00277867703062</v>
      </c>
      <c r="L568" s="14">
        <f t="shared" si="54"/>
        <v>38.555182243530091</v>
      </c>
      <c r="M568" s="33"/>
      <c r="N568" s="33">
        <f t="shared" si="55"/>
        <v>705.5104004882113</v>
      </c>
      <c r="O568" s="35">
        <f t="shared" si="56"/>
        <v>-8.0488084057448077</v>
      </c>
    </row>
    <row r="569" spans="1:15" x14ac:dyDescent="0.2">
      <c r="A569" s="2">
        <v>43312</v>
      </c>
      <c r="B569" s="10">
        <v>47.572499999999998</v>
      </c>
      <c r="C569" s="7">
        <v>1777.44</v>
      </c>
      <c r="D569" s="5">
        <v>172.58</v>
      </c>
      <c r="F569" s="11">
        <f t="shared" si="51"/>
        <v>2.0009478173871596E-3</v>
      </c>
      <c r="G569" s="8">
        <f t="shared" si="51"/>
        <v>-1.0004383943525662E-3</v>
      </c>
      <c r="H569" s="37">
        <f t="shared" si="51"/>
        <v>8.8857710744768507E-3</v>
      </c>
      <c r="J569" s="44">
        <f t="shared" si="52"/>
        <v>19.786797644308823</v>
      </c>
      <c r="K569" s="45">
        <f t="shared" si="53"/>
        <v>638.91072014984752</v>
      </c>
      <c r="L569" s="14">
        <f t="shared" si="54"/>
        <v>38.76407428831007</v>
      </c>
      <c r="M569" s="33"/>
      <c r="N569" s="33">
        <f t="shared" si="55"/>
        <v>697.4615920824665</v>
      </c>
      <c r="O569" s="35">
        <f t="shared" si="56"/>
        <v>0.25890268597970589</v>
      </c>
    </row>
    <row r="570" spans="1:15" x14ac:dyDescent="0.2">
      <c r="A570" s="2">
        <v>43311</v>
      </c>
      <c r="B570" s="10">
        <v>47.477499999999999</v>
      </c>
      <c r="C570" s="7">
        <v>1779.22</v>
      </c>
      <c r="D570" s="5">
        <v>171.06</v>
      </c>
      <c r="F570" s="11">
        <f t="shared" si="51"/>
        <v>-5.6026809089956709E-3</v>
      </c>
      <c r="G570" s="8">
        <f t="shared" si="51"/>
        <v>-2.0938000407204189E-2</v>
      </c>
      <c r="H570" s="37">
        <f t="shared" si="51"/>
        <v>-2.1899479672937185E-2</v>
      </c>
      <c r="J570" s="44">
        <f t="shared" si="52"/>
        <v>19.747284358771818</v>
      </c>
      <c r="K570" s="45">
        <f t="shared" si="53"/>
        <v>639.55055107627356</v>
      </c>
      <c r="L570" s="14">
        <f t="shared" si="54"/>
        <v>38.422659333400858</v>
      </c>
      <c r="M570" s="33"/>
      <c r="N570" s="33">
        <f t="shared" si="55"/>
        <v>697.7204947684462</v>
      </c>
      <c r="O570" s="35">
        <f t="shared" si="56"/>
        <v>14.648821625114806</v>
      </c>
    </row>
    <row r="571" spans="1:15" x14ac:dyDescent="0.2">
      <c r="A571" s="2">
        <v>43308</v>
      </c>
      <c r="B571" s="10">
        <v>47.744999999999997</v>
      </c>
      <c r="C571" s="7">
        <v>1817.27</v>
      </c>
      <c r="D571" s="5">
        <v>174.89</v>
      </c>
      <c r="F571" s="11">
        <f t="shared" si="51"/>
        <v>-1.6631481386128511E-2</v>
      </c>
      <c r="G571" s="8">
        <f t="shared" si="51"/>
        <v>5.1272123893805208E-3</v>
      </c>
      <c r="H571" s="37">
        <f t="shared" si="51"/>
        <v>-7.7726086463179656E-3</v>
      </c>
      <c r="J571" s="44">
        <f t="shared" si="52"/>
        <v>19.858545452257601</v>
      </c>
      <c r="K571" s="45">
        <f t="shared" si="53"/>
        <v>653.22783576757206</v>
      </c>
      <c r="L571" s="14">
        <f t="shared" si="54"/>
        <v>39.282935173731296</v>
      </c>
      <c r="M571" s="33"/>
      <c r="N571" s="33">
        <f t="shared" si="55"/>
        <v>712.36931639356101</v>
      </c>
      <c r="O571" s="35">
        <f t="shared" si="56"/>
        <v>-2.6885675788017807</v>
      </c>
    </row>
    <row r="572" spans="1:15" x14ac:dyDescent="0.2">
      <c r="A572" s="2">
        <v>43307</v>
      </c>
      <c r="B572" s="10">
        <v>48.552500000000002</v>
      </c>
      <c r="C572" s="7">
        <v>1808</v>
      </c>
      <c r="D572" s="5">
        <v>176.26</v>
      </c>
      <c r="F572" s="11">
        <f t="shared" si="51"/>
        <v>-3.1310953700851309E-3</v>
      </c>
      <c r="G572" s="8">
        <f t="shared" si="51"/>
        <v>-2.9839934321022051E-2</v>
      </c>
      <c r="H572" s="37">
        <f t="shared" si="51"/>
        <v>-0.1896091954022989</v>
      </c>
      <c r="J572" s="44">
        <f t="shared" si="52"/>
        <v>20.194408379322176</v>
      </c>
      <c r="K572" s="45">
        <f t="shared" si="53"/>
        <v>649.89568257208362</v>
      </c>
      <c r="L572" s="14">
        <f t="shared" si="54"/>
        <v>39.590657863353414</v>
      </c>
      <c r="M572" s="33"/>
      <c r="N572" s="33">
        <f t="shared" si="55"/>
        <v>709.68074881475923</v>
      </c>
      <c r="O572" s="35">
        <f t="shared" si="56"/>
        <v>29.315880641615763</v>
      </c>
    </row>
    <row r="573" spans="1:15" x14ac:dyDescent="0.2">
      <c r="A573" s="2">
        <v>43306</v>
      </c>
      <c r="B573" s="10">
        <v>48.704999999999998</v>
      </c>
      <c r="C573" s="7">
        <v>1863.61</v>
      </c>
      <c r="D573" s="5">
        <v>217.5</v>
      </c>
      <c r="F573" s="11">
        <f t="shared" si="51"/>
        <v>9.4300518134714673E-3</v>
      </c>
      <c r="G573" s="8">
        <f t="shared" si="51"/>
        <v>1.878922393999688E-2</v>
      </c>
      <c r="H573" s="37">
        <f t="shared" si="51"/>
        <v>1.3183025108305831E-2</v>
      </c>
      <c r="J573" s="44">
        <f t="shared" si="52"/>
        <v>20.257837600842109</v>
      </c>
      <c r="K573" s="45">
        <f t="shared" si="53"/>
        <v>669.88500718924809</v>
      </c>
      <c r="L573" s="14">
        <f t="shared" si="54"/>
        <v>48.853784666284852</v>
      </c>
      <c r="M573" s="33"/>
      <c r="N573" s="33">
        <f t="shared" si="55"/>
        <v>738.99662945637499</v>
      </c>
      <c r="O573" s="35">
        <f t="shared" si="56"/>
        <v>-13.179396748921704</v>
      </c>
    </row>
    <row r="574" spans="1:15" x14ac:dyDescent="0.2">
      <c r="A574" s="2">
        <v>43305</v>
      </c>
      <c r="B574" s="10">
        <v>48.25</v>
      </c>
      <c r="C574" s="7">
        <v>1829.24</v>
      </c>
      <c r="D574" s="5">
        <v>214.67</v>
      </c>
      <c r="F574" s="11">
        <f t="shared" si="51"/>
        <v>7.2543186681278968E-3</v>
      </c>
      <c r="G574" s="8">
        <f t="shared" si="51"/>
        <v>1.5116537180910106E-2</v>
      </c>
      <c r="H574" s="37">
        <f t="shared" si="51"/>
        <v>1.7827509364183734E-2</v>
      </c>
      <c r="J574" s="44">
        <f t="shared" si="52"/>
        <v>20.068589759585912</v>
      </c>
      <c r="K574" s="45">
        <f t="shared" si="53"/>
        <v>657.53051901999902</v>
      </c>
      <c r="L574" s="14">
        <f t="shared" si="54"/>
        <v>48.218123927868362</v>
      </c>
      <c r="M574" s="33"/>
      <c r="N574" s="33">
        <f t="shared" si="55"/>
        <v>725.81723270745329</v>
      </c>
      <c r="O574" s="35">
        <f t="shared" si="56"/>
        <v>-10.780658130176221</v>
      </c>
    </row>
    <row r="575" spans="1:15" x14ac:dyDescent="0.2">
      <c r="A575" s="2">
        <v>43304</v>
      </c>
      <c r="B575" s="10">
        <v>47.902500000000003</v>
      </c>
      <c r="C575" s="7">
        <v>1802</v>
      </c>
      <c r="D575" s="5">
        <v>210.91</v>
      </c>
      <c r="F575" s="11">
        <f t="shared" si="51"/>
        <v>8.8800668616807309E-4</v>
      </c>
      <c r="G575" s="8">
        <f t="shared" si="51"/>
        <v>-6.4509014721288224E-3</v>
      </c>
      <c r="H575" s="37">
        <f t="shared" si="51"/>
        <v>4.6203677241116459E-3</v>
      </c>
      <c r="J575" s="44">
        <f t="shared" si="52"/>
        <v>19.924054320384752</v>
      </c>
      <c r="K575" s="45">
        <f t="shared" si="53"/>
        <v>647.73894911222044</v>
      </c>
      <c r="L575" s="14">
        <f t="shared" si="54"/>
        <v>47.373571144671899</v>
      </c>
      <c r="M575" s="33"/>
      <c r="N575" s="33">
        <f t="shared" si="55"/>
        <v>715.03657457727707</v>
      </c>
      <c r="O575" s="35">
        <f t="shared" si="56"/>
        <v>3.9700766017152773</v>
      </c>
    </row>
    <row r="576" spans="1:15" x14ac:dyDescent="0.2">
      <c r="A576" s="2">
        <v>43301</v>
      </c>
      <c r="B576" s="10">
        <v>47.86</v>
      </c>
      <c r="C576" s="7">
        <v>1813.7</v>
      </c>
      <c r="D576" s="5">
        <v>209.94</v>
      </c>
      <c r="F576" s="11">
        <f t="shared" si="51"/>
        <v>-2.2930998540754521E-3</v>
      </c>
      <c r="G576" s="8">
        <f t="shared" si="51"/>
        <v>4.0265420828806774E-4</v>
      </c>
      <c r="H576" s="37">
        <f t="shared" si="51"/>
        <v>8.8903839684751507E-3</v>
      </c>
      <c r="J576" s="44">
        <f t="shared" si="52"/>
        <v>19.906377324223456</v>
      </c>
      <c r="K576" s="45">
        <f t="shared" si="53"/>
        <v>651.94457935895355</v>
      </c>
      <c r="L576" s="14">
        <f t="shared" si="54"/>
        <v>47.155694495815361</v>
      </c>
      <c r="M576" s="33"/>
      <c r="N576" s="33">
        <f t="shared" si="55"/>
        <v>719.00665117899234</v>
      </c>
      <c r="O576" s="35">
        <f t="shared" si="56"/>
        <v>-0.63218828413221217</v>
      </c>
    </row>
    <row r="577" spans="1:15" x14ac:dyDescent="0.2">
      <c r="A577" s="2">
        <v>43300</v>
      </c>
      <c r="B577" s="10">
        <v>47.97</v>
      </c>
      <c r="C577" s="7">
        <v>1812.97</v>
      </c>
      <c r="D577" s="5">
        <v>208.09</v>
      </c>
      <c r="F577" s="11">
        <f t="shared" si="51"/>
        <v>7.7731092436974254E-3</v>
      </c>
      <c r="G577" s="8">
        <f t="shared" si="51"/>
        <v>-1.6251383673735183E-2</v>
      </c>
      <c r="H577" s="37">
        <f t="shared" si="51"/>
        <v>-6.066106228505971E-3</v>
      </c>
      <c r="J577" s="44">
        <f t="shared" si="52"/>
        <v>19.952129549582097</v>
      </c>
      <c r="K577" s="45">
        <f t="shared" si="53"/>
        <v>651.68217678800352</v>
      </c>
      <c r="L577" s="14">
        <f t="shared" si="54"/>
        <v>46.740156557274553</v>
      </c>
      <c r="M577" s="33"/>
      <c r="N577" s="33">
        <f t="shared" si="55"/>
        <v>718.37446289486013</v>
      </c>
      <c r="O577" s="35">
        <f t="shared" si="56"/>
        <v>10.897061850980549</v>
      </c>
    </row>
    <row r="578" spans="1:15" x14ac:dyDescent="0.2">
      <c r="A578" s="2">
        <v>43299</v>
      </c>
      <c r="B578" s="10">
        <v>47.6</v>
      </c>
      <c r="C578" s="7">
        <v>1842.92</v>
      </c>
      <c r="D578" s="5">
        <v>209.36</v>
      </c>
      <c r="F578" s="11">
        <f t="shared" si="51"/>
        <v>-5.484460694698266E-3</v>
      </c>
      <c r="G578" s="8">
        <f t="shared" si="51"/>
        <v>-5.4774313558540234E-4</v>
      </c>
      <c r="H578" s="37">
        <f t="shared" si="51"/>
        <v>-3.0001428639458805E-3</v>
      </c>
      <c r="J578" s="44">
        <f t="shared" si="52"/>
        <v>19.798235700648487</v>
      </c>
      <c r="K578" s="45">
        <f t="shared" si="53"/>
        <v>662.44787130848692</v>
      </c>
      <c r="L578" s="14">
        <f t="shared" si="54"/>
        <v>47.025417736705272</v>
      </c>
      <c r="M578" s="33"/>
      <c r="N578" s="33">
        <f t="shared" si="55"/>
        <v>729.27152474584068</v>
      </c>
      <c r="O578" s="35">
        <f t="shared" si="56"/>
        <v>0.613739093494587</v>
      </c>
    </row>
    <row r="579" spans="1:15" x14ac:dyDescent="0.2">
      <c r="A579" s="2">
        <v>43298</v>
      </c>
      <c r="B579" s="10">
        <v>47.862499999999997</v>
      </c>
      <c r="C579" s="7">
        <v>1843.93</v>
      </c>
      <c r="D579" s="5">
        <v>209.99</v>
      </c>
      <c r="F579" s="11">
        <f t="shared" si="51"/>
        <v>2.8285579592477713E-3</v>
      </c>
      <c r="G579" s="8">
        <f t="shared" si="51"/>
        <v>1.176412490603518E-2</v>
      </c>
      <c r="H579" s="37">
        <f t="shared" si="51"/>
        <v>1.3318534961154366E-2</v>
      </c>
      <c r="J579" s="44">
        <f t="shared" si="52"/>
        <v>19.90741714752706</v>
      </c>
      <c r="K579" s="45">
        <f t="shared" si="53"/>
        <v>662.81092144089712</v>
      </c>
      <c r="L579" s="14">
        <f t="shared" si="54"/>
        <v>47.166925250911063</v>
      </c>
      <c r="M579" s="33"/>
      <c r="N579" s="33">
        <f t="shared" si="55"/>
        <v>729.88526383933527</v>
      </c>
      <c r="O579" s="35">
        <f t="shared" si="56"/>
        <v>-8.3828157029214481</v>
      </c>
    </row>
    <row r="580" spans="1:15" x14ac:dyDescent="0.2">
      <c r="A580" s="2">
        <v>43297</v>
      </c>
      <c r="B580" s="10">
        <v>47.727499999999999</v>
      </c>
      <c r="C580" s="7">
        <v>1822.49</v>
      </c>
      <c r="D580" s="5">
        <v>207.23</v>
      </c>
      <c r="F580" s="11">
        <f t="shared" si="51"/>
        <v>-2.1951601944285573E-3</v>
      </c>
      <c r="G580" s="8">
        <f t="shared" si="51"/>
        <v>5.2177845926432752E-3</v>
      </c>
      <c r="H580" s="37">
        <f t="shared" si="51"/>
        <v>-4.3411151842563867E-4</v>
      </c>
      <c r="J580" s="44">
        <f t="shared" si="52"/>
        <v>19.851266689132366</v>
      </c>
      <c r="K580" s="45">
        <f t="shared" si="53"/>
        <v>655.10419387765296</v>
      </c>
      <c r="L580" s="14">
        <f t="shared" si="54"/>
        <v>46.546987569628548</v>
      </c>
      <c r="M580" s="33"/>
      <c r="N580" s="33">
        <f t="shared" si="55"/>
        <v>721.50244813641382</v>
      </c>
      <c r="O580" s="35">
        <f t="shared" si="56"/>
        <v>-3.3365618171270626</v>
      </c>
    </row>
    <row r="581" spans="1:15" x14ac:dyDescent="0.2">
      <c r="A581" s="2">
        <v>43294</v>
      </c>
      <c r="B581" s="10">
        <v>47.832500000000003</v>
      </c>
      <c r="C581" s="7">
        <v>1813.03</v>
      </c>
      <c r="D581" s="5">
        <v>207.32</v>
      </c>
      <c r="F581" s="11">
        <f t="shared" si="51"/>
        <v>1.5704339632519047E-3</v>
      </c>
      <c r="G581" s="8">
        <f t="shared" si="51"/>
        <v>9.1338179470339207E-3</v>
      </c>
      <c r="H581" s="37">
        <f t="shared" si="51"/>
        <v>1.9331142470520285E-3</v>
      </c>
      <c r="J581" s="44">
        <f t="shared" si="52"/>
        <v>19.894939267883796</v>
      </c>
      <c r="K581" s="45">
        <f t="shared" si="53"/>
        <v>651.70374412260207</v>
      </c>
      <c r="L581" s="14">
        <f t="shared" si="54"/>
        <v>46.567202928800803</v>
      </c>
      <c r="M581" s="33"/>
      <c r="N581" s="33">
        <f t="shared" si="55"/>
        <v>718.16588631928676</v>
      </c>
      <c r="O581" s="35">
        <f t="shared" si="56"/>
        <v>-6.0197067525994044</v>
      </c>
    </row>
    <row r="582" spans="1:15" x14ac:dyDescent="0.2">
      <c r="A582" s="2">
        <v>43293</v>
      </c>
      <c r="B582" s="10">
        <v>47.7575</v>
      </c>
      <c r="C582" s="7">
        <v>1796.62</v>
      </c>
      <c r="D582" s="5">
        <v>206.92</v>
      </c>
      <c r="F582" s="11">
        <f t="shared" ref="F582:H645" si="57">(B582-B583)/B583</f>
        <v>1.6766020864381552E-2</v>
      </c>
      <c r="G582" s="8">
        <f t="shared" si="57"/>
        <v>2.3715099715099653E-2</v>
      </c>
      <c r="H582" s="37">
        <f t="shared" si="57"/>
        <v>2.1625357953984375E-2</v>
      </c>
      <c r="J582" s="44">
        <f t="shared" ref="J582:J645" si="58">B582*$T$23</f>
        <v>19.86374456877563</v>
      </c>
      <c r="K582" s="45">
        <f t="shared" ref="K582:K645" si="59">C582*$T$24</f>
        <v>645.80507810987649</v>
      </c>
      <c r="L582" s="14">
        <f t="shared" ref="L582:L645" si="60">D582*$T$25</f>
        <v>46.477356888035224</v>
      </c>
      <c r="M582" s="33"/>
      <c r="N582" s="33">
        <f t="shared" ref="N582:N645" si="61">SUM(J582:L582)</f>
        <v>712.14617956668735</v>
      </c>
      <c r="O582" s="35">
        <f t="shared" ref="O582:O645" si="62">-(N582-N583)</f>
        <v>-16.271899586935888</v>
      </c>
    </row>
    <row r="583" spans="1:15" x14ac:dyDescent="0.2">
      <c r="A583" s="2">
        <v>43292</v>
      </c>
      <c r="B583" s="10">
        <v>46.97</v>
      </c>
      <c r="C583" s="7">
        <v>1755</v>
      </c>
      <c r="D583" s="5">
        <v>202.54</v>
      </c>
      <c r="F583" s="11">
        <f t="shared" si="57"/>
        <v>-1.2976096664039921E-2</v>
      </c>
      <c r="G583" s="8">
        <f t="shared" si="57"/>
        <v>6.8442460715863757E-3</v>
      </c>
      <c r="H583" s="37">
        <f t="shared" si="57"/>
        <v>-4.9130392060528641E-3</v>
      </c>
      <c r="J583" s="44">
        <f t="shared" si="58"/>
        <v>19.536200228139901</v>
      </c>
      <c r="K583" s="45">
        <f t="shared" si="59"/>
        <v>630.84453700995948</v>
      </c>
      <c r="L583" s="14">
        <f t="shared" si="60"/>
        <v>45.493542741652107</v>
      </c>
      <c r="M583" s="33"/>
      <c r="N583" s="33">
        <f t="shared" si="61"/>
        <v>695.87427997975146</v>
      </c>
      <c r="O583" s="35">
        <f t="shared" si="62"/>
        <v>-3.8068535714567133</v>
      </c>
    </row>
    <row r="584" spans="1:15" x14ac:dyDescent="0.2">
      <c r="A584" s="2">
        <v>43291</v>
      </c>
      <c r="B584" s="10">
        <v>47.587499999999999</v>
      </c>
      <c r="C584" s="7">
        <v>1743.07</v>
      </c>
      <c r="D584" s="5">
        <v>203.54</v>
      </c>
      <c r="F584" s="11">
        <f t="shared" si="57"/>
        <v>-1.206842270962421E-3</v>
      </c>
      <c r="G584" s="8">
        <f t="shared" si="57"/>
        <v>2.3288978850156722E-3</v>
      </c>
      <c r="H584" s="37">
        <f t="shared" si="57"/>
        <v>-5.8610921168311863E-3</v>
      </c>
      <c r="J584" s="44">
        <f t="shared" si="58"/>
        <v>19.793036584130459</v>
      </c>
      <c r="K584" s="45">
        <f t="shared" si="59"/>
        <v>626.55623198059823</v>
      </c>
      <c r="L584" s="14">
        <f t="shared" si="60"/>
        <v>45.718157843566061</v>
      </c>
      <c r="M584" s="33"/>
      <c r="N584" s="33">
        <f t="shared" si="61"/>
        <v>692.06742640829475</v>
      </c>
      <c r="O584" s="35">
        <f t="shared" si="62"/>
        <v>-1.162341027127809</v>
      </c>
    </row>
    <row r="585" spans="1:15" x14ac:dyDescent="0.2">
      <c r="A585" s="2">
        <v>43290</v>
      </c>
      <c r="B585" s="10">
        <v>47.645000000000003</v>
      </c>
      <c r="C585" s="7">
        <v>1739.02</v>
      </c>
      <c r="D585" s="5">
        <v>204.74</v>
      </c>
      <c r="F585" s="11">
        <f t="shared" si="57"/>
        <v>1.3885194445922294E-2</v>
      </c>
      <c r="G585" s="8">
        <f t="shared" si="57"/>
        <v>1.6596224782682328E-2</v>
      </c>
      <c r="H585" s="37">
        <f t="shared" si="57"/>
        <v>7.4300054125868197E-3</v>
      </c>
      <c r="J585" s="44">
        <f t="shared" si="58"/>
        <v>19.816952520113386</v>
      </c>
      <c r="K585" s="45">
        <f t="shared" si="59"/>
        <v>625.10043689519068</v>
      </c>
      <c r="L585" s="14">
        <f t="shared" si="60"/>
        <v>45.987695965862812</v>
      </c>
      <c r="M585" s="33"/>
      <c r="N585" s="33">
        <f t="shared" si="61"/>
        <v>690.90508538116694</v>
      </c>
      <c r="O585" s="35">
        <f t="shared" si="62"/>
        <v>-10.815506507050031</v>
      </c>
    </row>
    <row r="586" spans="1:15" x14ac:dyDescent="0.2">
      <c r="A586" s="2">
        <v>43287</v>
      </c>
      <c r="B586" s="10">
        <v>46.9925</v>
      </c>
      <c r="C586" s="7">
        <v>1710.63</v>
      </c>
      <c r="D586" s="5">
        <v>203.23</v>
      </c>
      <c r="F586" s="11">
        <f t="shared" si="57"/>
        <v>1.3861920172599747E-2</v>
      </c>
      <c r="G586" s="8">
        <f t="shared" si="57"/>
        <v>6.4127832067446544E-3</v>
      </c>
      <c r="H586" s="37">
        <f t="shared" si="57"/>
        <v>2.4086671705719331E-2</v>
      </c>
      <c r="J586" s="44">
        <f t="shared" si="58"/>
        <v>19.54555863787235</v>
      </c>
      <c r="K586" s="45">
        <f t="shared" si="59"/>
        <v>614.89549307427183</v>
      </c>
      <c r="L586" s="14">
        <f t="shared" si="60"/>
        <v>45.648527161972737</v>
      </c>
      <c r="M586" s="33"/>
      <c r="N586" s="33">
        <f t="shared" si="61"/>
        <v>680.08957887411691</v>
      </c>
      <c r="O586" s="35">
        <f t="shared" si="62"/>
        <v>-5.2589605615933124</v>
      </c>
    </row>
    <row r="587" spans="1:15" x14ac:dyDescent="0.2">
      <c r="A587" s="2">
        <v>43286</v>
      </c>
      <c r="B587" s="10">
        <v>46.35</v>
      </c>
      <c r="C587" s="7">
        <v>1699.73</v>
      </c>
      <c r="D587" s="5">
        <v>198.45</v>
      </c>
      <c r="F587" s="11">
        <f t="shared" si="57"/>
        <v>8.0469769464985765E-3</v>
      </c>
      <c r="G587" s="8">
        <f t="shared" si="57"/>
        <v>3.4062197454485239E-3</v>
      </c>
      <c r="H587" s="37">
        <f t="shared" si="57"/>
        <v>2.967882529964198E-2</v>
      </c>
      <c r="J587" s="44">
        <f t="shared" si="58"/>
        <v>19.278324048845743</v>
      </c>
      <c r="K587" s="45">
        <f t="shared" si="59"/>
        <v>610.97742728885373</v>
      </c>
      <c r="L587" s="14">
        <f t="shared" si="60"/>
        <v>44.57486697482404</v>
      </c>
      <c r="M587" s="33"/>
      <c r="N587" s="33">
        <f t="shared" si="61"/>
        <v>674.8306183125236</v>
      </c>
      <c r="O587" s="35">
        <f t="shared" si="62"/>
        <v>-3.5127509091165621</v>
      </c>
    </row>
    <row r="588" spans="1:15" x14ac:dyDescent="0.2">
      <c r="A588" s="2">
        <v>43285</v>
      </c>
      <c r="B588" s="10">
        <v>45.98</v>
      </c>
      <c r="C588" s="7">
        <v>1693.96</v>
      </c>
      <c r="D588" s="5">
        <v>192.73</v>
      </c>
      <c r="F588" s="11">
        <f t="shared" si="57"/>
        <v>0</v>
      </c>
      <c r="G588" s="8">
        <f t="shared" si="57"/>
        <v>0</v>
      </c>
      <c r="H588" s="37">
        <f t="shared" si="57"/>
        <v>0</v>
      </c>
      <c r="J588" s="44">
        <f t="shared" si="58"/>
        <v>19.12443019991213</v>
      </c>
      <c r="K588" s="45">
        <f t="shared" si="59"/>
        <v>608.9033686116187</v>
      </c>
      <c r="L588" s="14">
        <f t="shared" si="60"/>
        <v>43.290068591876228</v>
      </c>
      <c r="M588" s="33"/>
      <c r="N588" s="33">
        <f t="shared" si="61"/>
        <v>671.31786740340704</v>
      </c>
      <c r="O588" s="35">
        <f t="shared" si="62"/>
        <v>0</v>
      </c>
    </row>
    <row r="589" spans="1:15" x14ac:dyDescent="0.2">
      <c r="A589" s="2">
        <v>43284</v>
      </c>
      <c r="B589" s="10">
        <v>45.98</v>
      </c>
      <c r="C589" s="7">
        <v>1693.96</v>
      </c>
      <c r="D589" s="5">
        <v>192.73</v>
      </c>
      <c r="F589" s="11">
        <f t="shared" si="57"/>
        <v>-1.7416390640025748E-2</v>
      </c>
      <c r="G589" s="8">
        <f t="shared" si="57"/>
        <v>-1.156507836478424E-2</v>
      </c>
      <c r="H589" s="37">
        <f t="shared" si="57"/>
        <v>-2.3459667612484917E-2</v>
      </c>
      <c r="J589" s="44">
        <f t="shared" si="58"/>
        <v>19.12443019991213</v>
      </c>
      <c r="K589" s="45">
        <f t="shared" si="59"/>
        <v>608.9033686116187</v>
      </c>
      <c r="L589" s="14">
        <f t="shared" si="60"/>
        <v>43.290068591876228</v>
      </c>
      <c r="M589" s="33"/>
      <c r="N589" s="33">
        <f t="shared" si="61"/>
        <v>671.31786740340704</v>
      </c>
      <c r="O589" s="35">
        <f t="shared" si="62"/>
        <v>8.5033598479182047</v>
      </c>
    </row>
    <row r="590" spans="1:15" x14ac:dyDescent="0.2">
      <c r="A590" s="2">
        <v>43283</v>
      </c>
      <c r="B590" s="10">
        <v>46.795000000000002</v>
      </c>
      <c r="C590" s="7">
        <v>1713.78</v>
      </c>
      <c r="D590" s="5">
        <v>197.36</v>
      </c>
      <c r="F590" s="11">
        <f t="shared" si="57"/>
        <v>1.1182540111285144E-2</v>
      </c>
      <c r="G590" s="8">
        <f t="shared" si="57"/>
        <v>8.2244969996470279E-3</v>
      </c>
      <c r="H590" s="37">
        <f t="shared" si="57"/>
        <v>1.5644298065047451E-2</v>
      </c>
      <c r="J590" s="44">
        <f t="shared" si="58"/>
        <v>19.463412596887519</v>
      </c>
      <c r="K590" s="45">
        <f t="shared" si="59"/>
        <v>616.02777814069987</v>
      </c>
      <c r="L590" s="14">
        <f t="shared" si="60"/>
        <v>44.330036513737838</v>
      </c>
      <c r="M590" s="33"/>
      <c r="N590" s="33">
        <f t="shared" si="61"/>
        <v>679.82122725132524</v>
      </c>
      <c r="O590" s="35">
        <f t="shared" si="62"/>
        <v>-5.9232622951457188</v>
      </c>
    </row>
    <row r="591" spans="1:15" x14ac:dyDescent="0.2">
      <c r="A591" s="2">
        <v>43280</v>
      </c>
      <c r="B591" s="10">
        <v>46.277500000000003</v>
      </c>
      <c r="C591" s="7">
        <v>1699.8</v>
      </c>
      <c r="D591" s="5">
        <v>194.32</v>
      </c>
      <c r="F591" s="11">
        <f t="shared" si="57"/>
        <v>-2.1024258760107082E-3</v>
      </c>
      <c r="G591" s="8">
        <f t="shared" si="57"/>
        <v>-9.6976108613246995E-4</v>
      </c>
      <c r="H591" s="37">
        <f t="shared" si="57"/>
        <v>-9.7334760230341783E-3</v>
      </c>
      <c r="J591" s="44">
        <f t="shared" si="58"/>
        <v>19.248169173041184</v>
      </c>
      <c r="K591" s="45">
        <f t="shared" si="59"/>
        <v>611.00258917921883</v>
      </c>
      <c r="L591" s="14">
        <f t="shared" si="60"/>
        <v>43.647206603919415</v>
      </c>
      <c r="M591" s="33"/>
      <c r="N591" s="33">
        <f t="shared" si="61"/>
        <v>673.89796495617952</v>
      </c>
      <c r="O591" s="35">
        <f t="shared" si="62"/>
        <v>1.0626696549585404</v>
      </c>
    </row>
    <row r="592" spans="1:15" x14ac:dyDescent="0.2">
      <c r="A592" s="2">
        <v>43279</v>
      </c>
      <c r="B592" s="10">
        <v>46.375</v>
      </c>
      <c r="C592" s="7">
        <v>1701.45</v>
      </c>
      <c r="D592" s="5">
        <v>196.23</v>
      </c>
      <c r="F592" s="11">
        <f t="shared" si="57"/>
        <v>7.2762814943527557E-3</v>
      </c>
      <c r="G592" s="8">
        <f t="shared" si="57"/>
        <v>2.4655075850190639E-2</v>
      </c>
      <c r="H592" s="37">
        <f t="shared" si="57"/>
        <v>1.9914215686273815E-3</v>
      </c>
      <c r="J592" s="44">
        <f t="shared" si="58"/>
        <v>19.288722281881796</v>
      </c>
      <c r="K592" s="45">
        <f t="shared" si="59"/>
        <v>611.59569088068122</v>
      </c>
      <c r="L592" s="14">
        <f t="shared" si="60"/>
        <v>44.076221448575062</v>
      </c>
      <c r="M592" s="33"/>
      <c r="N592" s="33">
        <f t="shared" si="61"/>
        <v>674.96063461113806</v>
      </c>
      <c r="O592" s="35">
        <f t="shared" si="62"/>
        <v>-14.943047520228902</v>
      </c>
    </row>
    <row r="593" spans="1:15" x14ac:dyDescent="0.2">
      <c r="A593" s="2">
        <v>43278</v>
      </c>
      <c r="B593" s="10">
        <v>46.04</v>
      </c>
      <c r="C593" s="7">
        <v>1660.51</v>
      </c>
      <c r="D593" s="5">
        <v>195.84</v>
      </c>
      <c r="F593" s="11">
        <f t="shared" si="57"/>
        <v>-1.4639700699452922E-3</v>
      </c>
      <c r="G593" s="8">
        <f t="shared" si="57"/>
        <v>-1.8083011548764363E-2</v>
      </c>
      <c r="H593" s="37">
        <f t="shared" si="57"/>
        <v>-1.5879396984924608E-2</v>
      </c>
      <c r="J593" s="44">
        <f t="shared" si="58"/>
        <v>19.149385959198661</v>
      </c>
      <c r="K593" s="45">
        <f t="shared" si="59"/>
        <v>596.87957957288188</v>
      </c>
      <c r="L593" s="14">
        <f t="shared" si="60"/>
        <v>43.988621558828626</v>
      </c>
      <c r="M593" s="33"/>
      <c r="N593" s="33">
        <f t="shared" si="61"/>
        <v>660.01758709090916</v>
      </c>
      <c r="O593" s="35">
        <f t="shared" si="62"/>
        <v>11.730010485014418</v>
      </c>
    </row>
    <row r="594" spans="1:15" x14ac:dyDescent="0.2">
      <c r="A594" s="2">
        <v>43277</v>
      </c>
      <c r="B594" s="10">
        <v>46.107500000000002</v>
      </c>
      <c r="C594" s="7">
        <v>1691.09</v>
      </c>
      <c r="D594" s="5">
        <v>199</v>
      </c>
      <c r="F594" s="11">
        <f t="shared" si="57"/>
        <v>1.2405994400834492E-2</v>
      </c>
      <c r="G594" s="8">
        <f t="shared" si="57"/>
        <v>1.6799446832817141E-2</v>
      </c>
      <c r="H594" s="37">
        <f t="shared" si="57"/>
        <v>1.3496307613954702E-2</v>
      </c>
      <c r="J594" s="44">
        <f t="shared" si="58"/>
        <v>19.177461188396009</v>
      </c>
      <c r="K594" s="45">
        <f t="shared" si="59"/>
        <v>607.87173110665083</v>
      </c>
      <c r="L594" s="14">
        <f t="shared" si="60"/>
        <v>44.698405280876713</v>
      </c>
      <c r="M594" s="33"/>
      <c r="N594" s="33">
        <f t="shared" si="61"/>
        <v>671.74759757592358</v>
      </c>
      <c r="O594" s="35">
        <f t="shared" si="62"/>
        <v>-10.873418898115915</v>
      </c>
    </row>
    <row r="595" spans="1:15" x14ac:dyDescent="0.2">
      <c r="A595" s="2">
        <v>43276</v>
      </c>
      <c r="B595" s="10">
        <v>45.542499999999997</v>
      </c>
      <c r="C595" s="7">
        <v>1663.15</v>
      </c>
      <c r="D595" s="5">
        <v>196.35</v>
      </c>
      <c r="F595" s="11">
        <f t="shared" si="57"/>
        <v>-1.4871295695435865E-2</v>
      </c>
      <c r="G595" s="8">
        <f t="shared" si="57"/>
        <v>-3.0611947519045026E-2</v>
      </c>
      <c r="H595" s="37">
        <f t="shared" si="57"/>
        <v>-2.6717557251908469E-2</v>
      </c>
      <c r="J595" s="44">
        <f t="shared" si="58"/>
        <v>18.942461121781168</v>
      </c>
      <c r="K595" s="45">
        <f t="shared" si="59"/>
        <v>597.82854229522172</v>
      </c>
      <c r="L595" s="14">
        <f t="shared" si="60"/>
        <v>44.10317526080474</v>
      </c>
      <c r="M595" s="33"/>
      <c r="N595" s="33">
        <f t="shared" si="61"/>
        <v>660.87417867780766</v>
      </c>
      <c r="O595" s="35">
        <f t="shared" si="62"/>
        <v>20.375233693142718</v>
      </c>
    </row>
    <row r="596" spans="1:15" x14ac:dyDescent="0.2">
      <c r="A596" s="2">
        <v>43273</v>
      </c>
      <c r="B596" s="10">
        <v>46.23</v>
      </c>
      <c r="C596" s="7">
        <v>1715.67</v>
      </c>
      <c r="D596" s="5">
        <v>201.74</v>
      </c>
      <c r="F596" s="11">
        <f t="shared" si="57"/>
        <v>-2.9116790682628085E-3</v>
      </c>
      <c r="G596" s="8">
        <f t="shared" si="57"/>
        <v>-8.4093352290459909E-3</v>
      </c>
      <c r="H596" s="37">
        <f t="shared" si="57"/>
        <v>1.1910669975186555E-3</v>
      </c>
      <c r="J596" s="44">
        <f t="shared" si="58"/>
        <v>19.228412530272678</v>
      </c>
      <c r="K596" s="45">
        <f t="shared" si="59"/>
        <v>616.70714918055683</v>
      </c>
      <c r="L596" s="14">
        <f t="shared" si="60"/>
        <v>45.313850660120949</v>
      </c>
      <c r="M596" s="33"/>
      <c r="N596" s="33">
        <f t="shared" si="61"/>
        <v>681.24941237095038</v>
      </c>
      <c r="O596" s="35">
        <f t="shared" si="62"/>
        <v>5.2323214741035144</v>
      </c>
    </row>
    <row r="597" spans="1:15" x14ac:dyDescent="0.2">
      <c r="A597" s="2">
        <v>43272</v>
      </c>
      <c r="B597" s="10">
        <v>46.365000000000002</v>
      </c>
      <c r="C597" s="7">
        <v>1730.22</v>
      </c>
      <c r="D597" s="5">
        <v>201.5</v>
      </c>
      <c r="F597" s="11">
        <f t="shared" si="57"/>
        <v>-5.5764075067023704E-3</v>
      </c>
      <c r="G597" s="8">
        <f t="shared" si="57"/>
        <v>-1.1348052660449751E-2</v>
      </c>
      <c r="H597" s="37">
        <f t="shared" si="57"/>
        <v>-2.4752475247524753E-3</v>
      </c>
      <c r="J597" s="44">
        <f t="shared" si="58"/>
        <v>19.284562988667375</v>
      </c>
      <c r="K597" s="45">
        <f t="shared" si="59"/>
        <v>621.93722782072484</v>
      </c>
      <c r="L597" s="14">
        <f t="shared" si="60"/>
        <v>45.2599430356616</v>
      </c>
      <c r="M597" s="33"/>
      <c r="N597" s="33">
        <f t="shared" si="61"/>
        <v>686.4817338450539</v>
      </c>
      <c r="O597" s="35">
        <f t="shared" si="62"/>
        <v>7.3592369266787045</v>
      </c>
    </row>
    <row r="598" spans="1:15" x14ac:dyDescent="0.2">
      <c r="A598" s="2">
        <v>43271</v>
      </c>
      <c r="B598" s="10">
        <v>46.625</v>
      </c>
      <c r="C598" s="7">
        <v>1750.08</v>
      </c>
      <c r="D598" s="5">
        <v>202</v>
      </c>
      <c r="F598" s="11">
        <f t="shared" si="57"/>
        <v>4.3621088911627026E-3</v>
      </c>
      <c r="G598" s="8">
        <f t="shared" si="57"/>
        <v>8.8195621346798762E-3</v>
      </c>
      <c r="H598" s="37">
        <f t="shared" si="57"/>
        <v>2.2836599321484585E-2</v>
      </c>
      <c r="J598" s="44">
        <f t="shared" si="58"/>
        <v>19.392704612242344</v>
      </c>
      <c r="K598" s="45">
        <f t="shared" si="59"/>
        <v>629.0760155728716</v>
      </c>
      <c r="L598" s="14">
        <f t="shared" si="60"/>
        <v>45.372250586618577</v>
      </c>
      <c r="M598" s="33"/>
      <c r="N598" s="33">
        <f t="shared" si="61"/>
        <v>693.8409707717326</v>
      </c>
      <c r="O598" s="35">
        <f t="shared" si="62"/>
        <v>-6.5969101198749058</v>
      </c>
    </row>
    <row r="599" spans="1:15" x14ac:dyDescent="0.2">
      <c r="A599" s="2">
        <v>43270</v>
      </c>
      <c r="B599" s="10">
        <v>46.422499999999999</v>
      </c>
      <c r="C599" s="7">
        <v>1734.78</v>
      </c>
      <c r="D599" s="5">
        <v>197.49</v>
      </c>
      <c r="F599" s="11">
        <f t="shared" si="57"/>
        <v>-1.6159796545512403E-2</v>
      </c>
      <c r="G599" s="8">
        <f t="shared" si="57"/>
        <v>6.3754865731904756E-3</v>
      </c>
      <c r="H599" s="37">
        <f t="shared" si="57"/>
        <v>-4.1349402450708145E-3</v>
      </c>
      <c r="J599" s="44">
        <f t="shared" si="58"/>
        <v>19.308478924650302</v>
      </c>
      <c r="K599" s="45">
        <f t="shared" si="59"/>
        <v>623.5763452502207</v>
      </c>
      <c r="L599" s="14">
        <f t="shared" si="60"/>
        <v>44.359236476986645</v>
      </c>
      <c r="M599" s="33"/>
      <c r="N599" s="33">
        <f t="shared" si="61"/>
        <v>687.24406065185769</v>
      </c>
      <c r="O599" s="35">
        <f t="shared" si="62"/>
        <v>-3.4490862961467883</v>
      </c>
    </row>
    <row r="600" spans="1:15" x14ac:dyDescent="0.2">
      <c r="A600" s="2">
        <v>43269</v>
      </c>
      <c r="B600" s="10">
        <v>47.185000000000002</v>
      </c>
      <c r="C600" s="7">
        <v>1723.79</v>
      </c>
      <c r="D600" s="5">
        <v>198.31</v>
      </c>
      <c r="F600" s="11">
        <f t="shared" si="57"/>
        <v>-5.2954882440157968E-4</v>
      </c>
      <c r="G600" s="8">
        <f t="shared" si="57"/>
        <v>4.5571892282498735E-3</v>
      </c>
      <c r="H600" s="37">
        <f t="shared" si="57"/>
        <v>1.2560633137605351E-2</v>
      </c>
      <c r="J600" s="44">
        <f t="shared" si="58"/>
        <v>19.625625032249975</v>
      </c>
      <c r="K600" s="45">
        <f t="shared" si="59"/>
        <v>619.62592846290477</v>
      </c>
      <c r="L600" s="14">
        <f t="shared" si="60"/>
        <v>44.54342086055609</v>
      </c>
      <c r="M600" s="33"/>
      <c r="N600" s="33">
        <f t="shared" si="61"/>
        <v>683.79497435571091</v>
      </c>
      <c r="O600" s="35">
        <f t="shared" si="62"/>
        <v>-3.3530975270272165</v>
      </c>
    </row>
    <row r="601" spans="1:15" x14ac:dyDescent="0.2">
      <c r="A601" s="2">
        <v>43266</v>
      </c>
      <c r="B601" s="10">
        <v>47.21</v>
      </c>
      <c r="C601" s="7">
        <v>1715.97</v>
      </c>
      <c r="D601" s="5">
        <v>195.85</v>
      </c>
      <c r="F601" s="11">
        <f t="shared" si="57"/>
        <v>-1.0272536687631069E-2</v>
      </c>
      <c r="G601" s="8">
        <f t="shared" si="57"/>
        <v>-4.5769378023736689E-3</v>
      </c>
      <c r="H601" s="37">
        <f t="shared" si="57"/>
        <v>-4.8778009247497991E-3</v>
      </c>
      <c r="J601" s="44">
        <f t="shared" si="58"/>
        <v>19.636023265286031</v>
      </c>
      <c r="K601" s="45">
        <f t="shared" si="59"/>
        <v>616.81498585354996</v>
      </c>
      <c r="L601" s="14">
        <f t="shared" si="60"/>
        <v>43.990867709847763</v>
      </c>
      <c r="M601" s="33"/>
      <c r="N601" s="33">
        <f t="shared" si="61"/>
        <v>680.44187682868369</v>
      </c>
      <c r="O601" s="35">
        <f t="shared" si="62"/>
        <v>3.2555403650640073</v>
      </c>
    </row>
    <row r="602" spans="1:15" x14ac:dyDescent="0.2">
      <c r="A602" s="2">
        <v>43265</v>
      </c>
      <c r="B602" s="10">
        <v>47.7</v>
      </c>
      <c r="C602" s="7">
        <v>1723.86</v>
      </c>
      <c r="D602" s="5">
        <v>196.81</v>
      </c>
      <c r="F602" s="11">
        <f t="shared" si="57"/>
        <v>5.2438384897757076E-4</v>
      </c>
      <c r="G602" s="8">
        <f t="shared" si="57"/>
        <v>1.1144610114613518E-2</v>
      </c>
      <c r="H602" s="37">
        <f t="shared" si="57"/>
        <v>2.2867834312145969E-2</v>
      </c>
      <c r="J602" s="44">
        <f t="shared" si="58"/>
        <v>19.839828632792706</v>
      </c>
      <c r="K602" s="45">
        <f t="shared" si="59"/>
        <v>619.65109035326986</v>
      </c>
      <c r="L602" s="14">
        <f t="shared" si="60"/>
        <v>44.206498207685158</v>
      </c>
      <c r="M602" s="33"/>
      <c r="N602" s="33">
        <f t="shared" si="61"/>
        <v>683.6974171937477</v>
      </c>
      <c r="O602" s="35">
        <f t="shared" si="62"/>
        <v>-7.8283606376905936</v>
      </c>
    </row>
    <row r="603" spans="1:15" x14ac:dyDescent="0.2">
      <c r="A603" s="2">
        <v>43264</v>
      </c>
      <c r="B603" s="10">
        <v>47.674999999999997</v>
      </c>
      <c r="C603" s="7">
        <v>1704.86</v>
      </c>
      <c r="D603" s="5">
        <v>192.41</v>
      </c>
      <c r="F603" s="11">
        <f t="shared" si="57"/>
        <v>-8.2171832743915766E-3</v>
      </c>
      <c r="G603" s="8">
        <f t="shared" si="57"/>
        <v>3.5967623252390877E-3</v>
      </c>
      <c r="H603" s="37">
        <f t="shared" si="57"/>
        <v>5.19750519750047E-5</v>
      </c>
      <c r="J603" s="44">
        <f t="shared" si="58"/>
        <v>19.829430399756649</v>
      </c>
      <c r="K603" s="45">
        <f t="shared" si="59"/>
        <v>612.82143439703668</v>
      </c>
      <c r="L603" s="14">
        <f t="shared" si="60"/>
        <v>43.21819175926376</v>
      </c>
      <c r="M603" s="33"/>
      <c r="N603" s="33">
        <f t="shared" si="61"/>
        <v>675.8690565560571</v>
      </c>
      <c r="O603" s="35">
        <f t="shared" si="62"/>
        <v>-2.0342276423433532</v>
      </c>
    </row>
    <row r="604" spans="1:15" x14ac:dyDescent="0.2">
      <c r="A604" s="2">
        <v>43263</v>
      </c>
      <c r="B604" s="10">
        <v>48.07</v>
      </c>
      <c r="C604" s="7">
        <v>1698.75</v>
      </c>
      <c r="D604" s="5">
        <v>192.4</v>
      </c>
      <c r="F604" s="11">
        <f t="shared" si="57"/>
        <v>5.4907702766302958E-3</v>
      </c>
      <c r="G604" s="8">
        <f t="shared" si="57"/>
        <v>5.7011935208866804E-3</v>
      </c>
      <c r="H604" s="37">
        <f t="shared" si="57"/>
        <v>4.4899237757127161E-3</v>
      </c>
      <c r="J604" s="44">
        <f t="shared" si="58"/>
        <v>19.993722481726316</v>
      </c>
      <c r="K604" s="45">
        <f t="shared" si="59"/>
        <v>610.62516082374282</v>
      </c>
      <c r="L604" s="14">
        <f t="shared" si="60"/>
        <v>43.215945608244624</v>
      </c>
      <c r="M604" s="33"/>
      <c r="N604" s="33">
        <f t="shared" si="61"/>
        <v>673.83482891371375</v>
      </c>
      <c r="O604" s="35">
        <f t="shared" si="62"/>
        <v>-3.7639076376049161</v>
      </c>
    </row>
    <row r="605" spans="1:15" x14ac:dyDescent="0.2">
      <c r="A605" s="2">
        <v>43262</v>
      </c>
      <c r="B605" s="10">
        <v>47.807499999999997</v>
      </c>
      <c r="C605" s="7">
        <v>1689.12</v>
      </c>
      <c r="D605" s="5">
        <v>191.54</v>
      </c>
      <c r="F605" s="11">
        <f t="shared" si="57"/>
        <v>-2.4517475221700518E-3</v>
      </c>
      <c r="G605" s="8">
        <f t="shared" si="57"/>
        <v>3.0463363796696427E-3</v>
      </c>
      <c r="H605" s="37">
        <f t="shared" si="57"/>
        <v>1.2903225806451601E-2</v>
      </c>
      <c r="J605" s="44">
        <f t="shared" si="58"/>
        <v>19.884541034847739</v>
      </c>
      <c r="K605" s="45">
        <f t="shared" si="59"/>
        <v>607.16360362066246</v>
      </c>
      <c r="L605" s="14">
        <f t="shared" si="60"/>
        <v>43.02277662059862</v>
      </c>
      <c r="M605" s="33"/>
      <c r="N605" s="33">
        <f t="shared" si="61"/>
        <v>670.07092127610883</v>
      </c>
      <c r="O605" s="35">
        <f t="shared" si="62"/>
        <v>-2.3431962615835573</v>
      </c>
    </row>
    <row r="606" spans="1:15" x14ac:dyDescent="0.2">
      <c r="A606" s="2">
        <v>43259</v>
      </c>
      <c r="B606" s="10">
        <v>47.924999999999997</v>
      </c>
      <c r="C606" s="7">
        <v>1683.99</v>
      </c>
      <c r="D606" s="5">
        <v>189.1</v>
      </c>
      <c r="F606" s="11">
        <f t="shared" si="57"/>
        <v>-9.0974878527862058E-3</v>
      </c>
      <c r="G606" s="8">
        <f t="shared" si="57"/>
        <v>-3.1433137986147785E-3</v>
      </c>
      <c r="H606" s="37">
        <f t="shared" si="57"/>
        <v>4.8889361249866486E-3</v>
      </c>
      <c r="J606" s="44">
        <f t="shared" si="58"/>
        <v>19.933412730117197</v>
      </c>
      <c r="K606" s="45">
        <f t="shared" si="59"/>
        <v>605.31959651247951</v>
      </c>
      <c r="L606" s="14">
        <f t="shared" si="60"/>
        <v>42.474715771928572</v>
      </c>
      <c r="M606" s="33"/>
      <c r="N606" s="33">
        <f t="shared" si="61"/>
        <v>667.72772501452528</v>
      </c>
      <c r="O606" s="35">
        <f t="shared" si="62"/>
        <v>1.885072119652591</v>
      </c>
    </row>
    <row r="607" spans="1:15" x14ac:dyDescent="0.2">
      <c r="A607" s="2">
        <v>43258</v>
      </c>
      <c r="B607" s="10">
        <v>48.365000000000002</v>
      </c>
      <c r="C607" s="7">
        <v>1689.3</v>
      </c>
      <c r="D607" s="5">
        <v>188.18</v>
      </c>
      <c r="F607" s="11">
        <f t="shared" si="57"/>
        <v>-2.6806887307968957E-3</v>
      </c>
      <c r="G607" s="8">
        <f t="shared" si="57"/>
        <v>-3.8036267138434588E-3</v>
      </c>
      <c r="H607" s="37">
        <f t="shared" si="57"/>
        <v>-1.6515104003344813E-2</v>
      </c>
      <c r="J607" s="44">
        <f t="shared" si="58"/>
        <v>20.116421631551766</v>
      </c>
      <c r="K607" s="45">
        <f t="shared" si="59"/>
        <v>607.22830562445836</v>
      </c>
      <c r="L607" s="14">
        <f t="shared" si="60"/>
        <v>42.268069878167744</v>
      </c>
      <c r="M607" s="33"/>
      <c r="N607" s="33">
        <f t="shared" si="61"/>
        <v>669.61279713417787</v>
      </c>
      <c r="O607" s="35">
        <f t="shared" si="62"/>
        <v>3.0823430031883845</v>
      </c>
    </row>
    <row r="608" spans="1:15" x14ac:dyDescent="0.2">
      <c r="A608" s="2">
        <v>43257</v>
      </c>
      <c r="B608" s="10">
        <v>48.494999999999997</v>
      </c>
      <c r="C608" s="7">
        <v>1695.75</v>
      </c>
      <c r="D608" s="5">
        <v>191.34</v>
      </c>
      <c r="F608" s="11">
        <f t="shared" si="57"/>
        <v>3.4659355439448942E-3</v>
      </c>
      <c r="G608" s="8">
        <f t="shared" si="57"/>
        <v>-3.5370059244843876E-4</v>
      </c>
      <c r="H608" s="37">
        <f t="shared" si="57"/>
        <v>-8.292733492277363E-3</v>
      </c>
      <c r="J608" s="44">
        <f t="shared" si="58"/>
        <v>20.170492443339249</v>
      </c>
      <c r="K608" s="45">
        <f t="shared" si="59"/>
        <v>609.54679409381117</v>
      </c>
      <c r="L608" s="14">
        <f t="shared" si="60"/>
        <v>42.97785360021583</v>
      </c>
      <c r="M608" s="33"/>
      <c r="N608" s="33">
        <f t="shared" si="61"/>
        <v>672.69514013736625</v>
      </c>
      <c r="O608" s="35">
        <f t="shared" si="62"/>
        <v>0.50538934770713695</v>
      </c>
    </row>
    <row r="609" spans="1:15" x14ac:dyDescent="0.2">
      <c r="A609" s="2">
        <v>43256</v>
      </c>
      <c r="B609" s="10">
        <v>48.327500000000001</v>
      </c>
      <c r="C609" s="7">
        <v>1696.35</v>
      </c>
      <c r="D609" s="5">
        <v>192.94</v>
      </c>
      <c r="F609" s="11">
        <f t="shared" si="57"/>
        <v>7.715164468539799E-3</v>
      </c>
      <c r="G609" s="8">
        <f t="shared" si="57"/>
        <v>1.8663640130429256E-2</v>
      </c>
      <c r="H609" s="37">
        <f t="shared" si="57"/>
        <v>-1.7591059602649183E-3</v>
      </c>
      <c r="J609" s="44">
        <f t="shared" si="58"/>
        <v>20.100824281997681</v>
      </c>
      <c r="K609" s="45">
        <f t="shared" si="59"/>
        <v>609.76246743979755</v>
      </c>
      <c r="L609" s="14">
        <f t="shared" si="60"/>
        <v>43.337237763278154</v>
      </c>
      <c r="M609" s="33"/>
      <c r="N609" s="33">
        <f t="shared" si="61"/>
        <v>673.20052948507339</v>
      </c>
      <c r="O609" s="35">
        <f t="shared" si="62"/>
        <v>-11.249404036373903</v>
      </c>
    </row>
    <row r="610" spans="1:15" x14ac:dyDescent="0.2">
      <c r="A610" s="2">
        <v>43255</v>
      </c>
      <c r="B610" s="10">
        <v>47.957500000000003</v>
      </c>
      <c r="C610" s="7">
        <v>1665.27</v>
      </c>
      <c r="D610" s="5">
        <v>193.28</v>
      </c>
      <c r="F610" s="11">
        <f t="shared" si="57"/>
        <v>8.3578637510513219E-3</v>
      </c>
      <c r="G610" s="8">
        <f t="shared" si="57"/>
        <v>1.4455937717021833E-2</v>
      </c>
      <c r="H610" s="37">
        <f t="shared" si="57"/>
        <v>-3.6599824733234082E-3</v>
      </c>
      <c r="J610" s="44">
        <f t="shared" si="58"/>
        <v>19.946930433064072</v>
      </c>
      <c r="K610" s="45">
        <f t="shared" si="59"/>
        <v>598.5905881177066</v>
      </c>
      <c r="L610" s="14">
        <f t="shared" si="60"/>
        <v>43.413606897928901</v>
      </c>
      <c r="M610" s="33"/>
      <c r="N610" s="33">
        <f t="shared" si="61"/>
        <v>661.95112544869949</v>
      </c>
      <c r="O610" s="35">
        <f t="shared" si="62"/>
        <v>-8.5357360166728995</v>
      </c>
    </row>
    <row r="611" spans="1:15" x14ac:dyDescent="0.2">
      <c r="A611" s="2">
        <v>43252</v>
      </c>
      <c r="B611" s="10">
        <v>47.56</v>
      </c>
      <c r="C611" s="7">
        <v>1641.54</v>
      </c>
      <c r="D611" s="5">
        <v>193.99</v>
      </c>
      <c r="F611" s="11">
        <f t="shared" si="57"/>
        <v>1.8033927329159333E-2</v>
      </c>
      <c r="G611" s="8">
        <f t="shared" si="57"/>
        <v>7.3145886771149556E-3</v>
      </c>
      <c r="H611" s="37">
        <f t="shared" si="57"/>
        <v>1.1523620815517822E-2</v>
      </c>
      <c r="J611" s="44">
        <f t="shared" si="58"/>
        <v>19.781598527790798</v>
      </c>
      <c r="K611" s="45">
        <f t="shared" si="59"/>
        <v>590.06070728394798</v>
      </c>
      <c r="L611" s="14">
        <f t="shared" si="60"/>
        <v>43.573083620287811</v>
      </c>
      <c r="M611" s="33"/>
      <c r="N611" s="33">
        <f t="shared" si="61"/>
        <v>653.41538943202659</v>
      </c>
      <c r="O611" s="35">
        <f t="shared" si="62"/>
        <v>-5.1315303021395948</v>
      </c>
    </row>
    <row r="612" spans="1:15" x14ac:dyDescent="0.2">
      <c r="A612" s="2">
        <v>43251</v>
      </c>
      <c r="B612" s="10">
        <v>46.717500000000001</v>
      </c>
      <c r="C612" s="7">
        <v>1629.62</v>
      </c>
      <c r="D612" s="5">
        <v>191.78</v>
      </c>
      <c r="F612" s="11">
        <f t="shared" si="57"/>
        <v>-3.3599999999999759E-3</v>
      </c>
      <c r="G612" s="8">
        <f t="shared" si="57"/>
        <v>2.9109662807942633E-3</v>
      </c>
      <c r="H612" s="37">
        <f t="shared" si="57"/>
        <v>2.1900143869558342E-2</v>
      </c>
      <c r="J612" s="44">
        <f t="shared" si="58"/>
        <v>19.431178074475749</v>
      </c>
      <c r="K612" s="45">
        <f t="shared" si="59"/>
        <v>585.77599681035326</v>
      </c>
      <c r="L612" s="14">
        <f t="shared" si="60"/>
        <v>43.076684245057969</v>
      </c>
      <c r="M612" s="33"/>
      <c r="N612" s="33">
        <f t="shared" si="61"/>
        <v>648.28385912988699</v>
      </c>
      <c r="O612" s="35">
        <f t="shared" si="62"/>
        <v>-2.5578840782645784</v>
      </c>
    </row>
    <row r="613" spans="1:15" x14ac:dyDescent="0.2">
      <c r="A613" s="2">
        <v>43250</v>
      </c>
      <c r="B613" s="10">
        <v>46.875</v>
      </c>
      <c r="C613" s="7">
        <v>1624.89</v>
      </c>
      <c r="D613" s="5">
        <v>187.67</v>
      </c>
      <c r="F613" s="11">
        <f t="shared" si="57"/>
        <v>-2.12879191059077E-3</v>
      </c>
      <c r="G613" s="8">
        <f t="shared" si="57"/>
        <v>7.4525535226026961E-3</v>
      </c>
      <c r="H613" s="37">
        <f t="shared" si="57"/>
        <v>1.0390868956605891E-2</v>
      </c>
      <c r="J613" s="44">
        <f t="shared" si="58"/>
        <v>19.496686942602896</v>
      </c>
      <c r="K613" s="45">
        <f t="shared" si="59"/>
        <v>584.07577193282793</v>
      </c>
      <c r="L613" s="14">
        <f t="shared" si="60"/>
        <v>42.153516176191623</v>
      </c>
      <c r="M613" s="33"/>
      <c r="N613" s="33">
        <f t="shared" si="61"/>
        <v>645.72597505162241</v>
      </c>
      <c r="O613" s="35">
        <f t="shared" si="62"/>
        <v>-4.7125702458089336</v>
      </c>
    </row>
    <row r="614" spans="1:15" x14ac:dyDescent="0.2">
      <c r="A614" s="2">
        <v>43249</v>
      </c>
      <c r="B614" s="10">
        <v>46.975000000000001</v>
      </c>
      <c r="C614" s="7">
        <v>1612.87</v>
      </c>
      <c r="D614" s="5">
        <v>185.74</v>
      </c>
      <c r="F614" s="11">
        <f t="shared" si="57"/>
        <v>-3.6058967016651118E-3</v>
      </c>
      <c r="G614" s="8">
        <f t="shared" si="57"/>
        <v>1.689283607117225E-3</v>
      </c>
      <c r="H614" s="37">
        <f t="shared" si="57"/>
        <v>4.4343499891846289E-3</v>
      </c>
      <c r="J614" s="44">
        <f t="shared" si="58"/>
        <v>19.538279874747115</v>
      </c>
      <c r="K614" s="45">
        <f t="shared" si="59"/>
        <v>579.75511590156873</v>
      </c>
      <c r="L614" s="14">
        <f t="shared" si="60"/>
        <v>41.720009029497696</v>
      </c>
      <c r="M614" s="33"/>
      <c r="N614" s="33">
        <f t="shared" si="61"/>
        <v>641.01340480581348</v>
      </c>
      <c r="O614" s="35">
        <f t="shared" si="62"/>
        <v>-1.0911955673952889</v>
      </c>
    </row>
    <row r="615" spans="1:15" x14ac:dyDescent="0.2">
      <c r="A615" s="2">
        <v>43248</v>
      </c>
      <c r="B615" s="10">
        <v>47.145000000000003</v>
      </c>
      <c r="C615" s="7">
        <v>1610.15</v>
      </c>
      <c r="D615" s="5">
        <v>184.92</v>
      </c>
      <c r="F615" s="11">
        <f t="shared" si="57"/>
        <v>0</v>
      </c>
      <c r="G615" s="8">
        <f t="shared" si="57"/>
        <v>0</v>
      </c>
      <c r="H615" s="37">
        <f t="shared" si="57"/>
        <v>0</v>
      </c>
      <c r="J615" s="44">
        <f t="shared" si="58"/>
        <v>19.60898785939229</v>
      </c>
      <c r="K615" s="45">
        <f t="shared" si="59"/>
        <v>578.77739673309759</v>
      </c>
      <c r="L615" s="14">
        <f t="shared" si="60"/>
        <v>41.535824645928251</v>
      </c>
      <c r="M615" s="33"/>
      <c r="N615" s="33">
        <f t="shared" si="61"/>
        <v>639.92220923841819</v>
      </c>
      <c r="O615" s="35">
        <f t="shared" si="62"/>
        <v>0</v>
      </c>
    </row>
    <row r="616" spans="1:15" x14ac:dyDescent="0.2">
      <c r="A616" s="2">
        <v>43245</v>
      </c>
      <c r="B616" s="10">
        <v>47.145000000000003</v>
      </c>
      <c r="C616" s="7">
        <v>1610.15</v>
      </c>
      <c r="D616" s="5">
        <v>184.92</v>
      </c>
      <c r="F616" s="11">
        <f t="shared" si="57"/>
        <v>2.2854105766675886E-3</v>
      </c>
      <c r="G616" s="8">
        <f t="shared" si="57"/>
        <v>4.4165257911383503E-3</v>
      </c>
      <c r="H616" s="37">
        <f t="shared" si="57"/>
        <v>-5.432151885118159E-3</v>
      </c>
      <c r="J616" s="44">
        <f t="shared" si="58"/>
        <v>19.60898785939229</v>
      </c>
      <c r="K616" s="45">
        <f t="shared" si="59"/>
        <v>578.77739673309759</v>
      </c>
      <c r="L616" s="14">
        <f t="shared" si="60"/>
        <v>41.535824645928251</v>
      </c>
      <c r="M616" s="33"/>
      <c r="N616" s="33">
        <f t="shared" si="61"/>
        <v>639.92220923841819</v>
      </c>
      <c r="O616" s="35">
        <f t="shared" si="62"/>
        <v>-2.3627966317606024</v>
      </c>
    </row>
    <row r="617" spans="1:15" x14ac:dyDescent="0.2">
      <c r="A617" s="2">
        <v>43244</v>
      </c>
      <c r="B617" s="10">
        <v>47.037500000000001</v>
      </c>
      <c r="C617" s="7">
        <v>1603.07</v>
      </c>
      <c r="D617" s="5">
        <v>185.93</v>
      </c>
      <c r="F617" s="11">
        <f t="shared" si="57"/>
        <v>-1.1148863877681458E-3</v>
      </c>
      <c r="G617" s="8">
        <f t="shared" si="57"/>
        <v>7.5537188018930275E-4</v>
      </c>
      <c r="H617" s="37">
        <f t="shared" si="57"/>
        <v>-5.1899411449973188E-3</v>
      </c>
      <c r="J617" s="44">
        <f t="shared" si="58"/>
        <v>19.564275457337253</v>
      </c>
      <c r="K617" s="45">
        <f t="shared" si="59"/>
        <v>576.23245125045901</v>
      </c>
      <c r="L617" s="14">
        <f t="shared" si="60"/>
        <v>41.762685898861349</v>
      </c>
      <c r="M617" s="33"/>
      <c r="N617" s="33">
        <f t="shared" si="61"/>
        <v>637.55941260665759</v>
      </c>
      <c r="O617" s="35">
        <f t="shared" si="62"/>
        <v>-0.19522830950677417</v>
      </c>
    </row>
    <row r="618" spans="1:15" x14ac:dyDescent="0.2">
      <c r="A618" s="2">
        <v>43243</v>
      </c>
      <c r="B618" s="10">
        <v>47.09</v>
      </c>
      <c r="C618" s="7">
        <v>1601.86</v>
      </c>
      <c r="D618" s="5">
        <v>186.9</v>
      </c>
      <c r="F618" s="11">
        <f t="shared" si="57"/>
        <v>6.4116264159009249E-3</v>
      </c>
      <c r="G618" s="8">
        <f t="shared" si="57"/>
        <v>1.293790312381422E-2</v>
      </c>
      <c r="H618" s="37">
        <f t="shared" si="57"/>
        <v>1.6866158868335115E-2</v>
      </c>
      <c r="J618" s="44">
        <f t="shared" si="58"/>
        <v>19.586111746712966</v>
      </c>
      <c r="K618" s="45">
        <f t="shared" si="59"/>
        <v>575.79751000271995</v>
      </c>
      <c r="L618" s="14">
        <f t="shared" si="60"/>
        <v>41.980562547717881</v>
      </c>
      <c r="M618" s="33"/>
      <c r="N618" s="33">
        <f t="shared" si="61"/>
        <v>637.36418429715081</v>
      </c>
      <c r="O618" s="35">
        <f t="shared" si="62"/>
        <v>-8.175546710499134</v>
      </c>
    </row>
    <row r="619" spans="1:15" x14ac:dyDescent="0.2">
      <c r="A619" s="2">
        <v>43242</v>
      </c>
      <c r="B619" s="10">
        <v>46.79</v>
      </c>
      <c r="C619" s="7">
        <v>1581.4</v>
      </c>
      <c r="D619" s="5">
        <v>183.8</v>
      </c>
      <c r="F619" s="11">
        <f t="shared" si="57"/>
        <v>-2.5049299152587481E-3</v>
      </c>
      <c r="G619" s="8">
        <f t="shared" si="57"/>
        <v>-2.5607710065217323E-3</v>
      </c>
      <c r="H619" s="37">
        <f t="shared" si="57"/>
        <v>-3.7400401105750864E-3</v>
      </c>
      <c r="J619" s="44">
        <f t="shared" si="58"/>
        <v>19.461332950280308</v>
      </c>
      <c r="K619" s="45">
        <f t="shared" si="59"/>
        <v>568.44304890458682</v>
      </c>
      <c r="L619" s="14">
        <f t="shared" si="60"/>
        <v>41.284255731784626</v>
      </c>
      <c r="M619" s="33"/>
      <c r="N619" s="33">
        <f t="shared" si="61"/>
        <v>629.18863758665168</v>
      </c>
      <c r="O619" s="35">
        <f t="shared" si="62"/>
        <v>1.6632457567642405</v>
      </c>
    </row>
    <row r="620" spans="1:15" x14ac:dyDescent="0.2">
      <c r="A620" s="2">
        <v>43241</v>
      </c>
      <c r="B620" s="10">
        <v>46.907499999999999</v>
      </c>
      <c r="C620" s="7">
        <v>1585.46</v>
      </c>
      <c r="D620" s="5">
        <v>184.49</v>
      </c>
      <c r="F620" s="11">
        <f t="shared" si="57"/>
        <v>7.0849659170199837E-3</v>
      </c>
      <c r="G620" s="8">
        <f t="shared" si="57"/>
        <v>7.0440874762604383E-3</v>
      </c>
      <c r="H620" s="37">
        <f t="shared" si="57"/>
        <v>9.9080359097876193E-3</v>
      </c>
      <c r="J620" s="44">
        <f t="shared" si="58"/>
        <v>19.510204645549766</v>
      </c>
      <c r="K620" s="45">
        <f t="shared" si="59"/>
        <v>569.9024385457609</v>
      </c>
      <c r="L620" s="14">
        <f t="shared" si="60"/>
        <v>41.439240152105256</v>
      </c>
      <c r="M620" s="33"/>
      <c r="N620" s="33">
        <f t="shared" si="61"/>
        <v>630.85188334341592</v>
      </c>
      <c r="O620" s="35">
        <f t="shared" si="62"/>
        <v>-4.5301723555205626</v>
      </c>
    </row>
    <row r="621" spans="1:15" x14ac:dyDescent="0.2">
      <c r="A621" s="2">
        <v>43238</v>
      </c>
      <c r="B621" s="10">
        <v>46.577500000000001</v>
      </c>
      <c r="C621" s="7">
        <v>1574.37</v>
      </c>
      <c r="D621" s="5">
        <v>182.68</v>
      </c>
      <c r="F621" s="11">
        <f t="shared" si="57"/>
        <v>-3.6365581047115183E-3</v>
      </c>
      <c r="G621" s="8">
        <f t="shared" si="57"/>
        <v>-4.6720109245398161E-3</v>
      </c>
      <c r="H621" s="37">
        <f t="shared" si="57"/>
        <v>-5.8772311710926436E-3</v>
      </c>
      <c r="J621" s="44">
        <f t="shared" si="58"/>
        <v>19.372947969473842</v>
      </c>
      <c r="K621" s="45">
        <f t="shared" si="59"/>
        <v>565.91607620078048</v>
      </c>
      <c r="L621" s="14">
        <f t="shared" si="60"/>
        <v>41.032686817641</v>
      </c>
      <c r="M621" s="33"/>
      <c r="N621" s="33">
        <f t="shared" si="61"/>
        <v>626.32171098789536</v>
      </c>
      <c r="O621" s="35">
        <f t="shared" si="62"/>
        <v>2.96966900611028</v>
      </c>
    </row>
    <row r="622" spans="1:15" x14ac:dyDescent="0.2">
      <c r="A622" s="2">
        <v>43237</v>
      </c>
      <c r="B622" s="10">
        <v>46.747500000000002</v>
      </c>
      <c r="C622" s="7">
        <v>1581.76</v>
      </c>
      <c r="D622" s="5">
        <v>183.76</v>
      </c>
      <c r="F622" s="11">
        <f t="shared" si="57"/>
        <v>-6.3237325964501951E-3</v>
      </c>
      <c r="G622" s="8">
        <f t="shared" si="57"/>
        <v>-3.4776472960032141E-3</v>
      </c>
      <c r="H622" s="37">
        <f t="shared" si="57"/>
        <v>3.0567685589519777E-3</v>
      </c>
      <c r="J622" s="44">
        <f t="shared" si="58"/>
        <v>19.443655954119016</v>
      </c>
      <c r="K622" s="45">
        <f t="shared" si="59"/>
        <v>568.57245291217862</v>
      </c>
      <c r="L622" s="14">
        <f t="shared" si="60"/>
        <v>41.275271127708066</v>
      </c>
      <c r="M622" s="33"/>
      <c r="N622" s="33">
        <f t="shared" si="61"/>
        <v>629.29137999400564</v>
      </c>
      <c r="O622" s="35">
        <f t="shared" si="62"/>
        <v>1.9821492991313789</v>
      </c>
    </row>
    <row r="623" spans="1:15" x14ac:dyDescent="0.2">
      <c r="A623" s="2">
        <v>43236</v>
      </c>
      <c r="B623" s="10">
        <v>47.045000000000002</v>
      </c>
      <c r="C623" s="7">
        <v>1587.28</v>
      </c>
      <c r="D623" s="5">
        <v>183.2</v>
      </c>
      <c r="F623" s="11">
        <f t="shared" si="57"/>
        <v>9.332761210040813E-3</v>
      </c>
      <c r="G623" s="8">
        <f t="shared" si="57"/>
        <v>7.0806791361064407E-3</v>
      </c>
      <c r="H623" s="37">
        <f t="shared" si="57"/>
        <v>-6.0763888888889141E-3</v>
      </c>
      <c r="J623" s="44">
        <f t="shared" si="58"/>
        <v>19.567394927248067</v>
      </c>
      <c r="K623" s="45">
        <f t="shared" si="59"/>
        <v>570.55664769525265</v>
      </c>
      <c r="L623" s="14">
        <f t="shared" si="60"/>
        <v>41.14948667063625</v>
      </c>
      <c r="M623" s="33"/>
      <c r="N623" s="33">
        <f t="shared" si="61"/>
        <v>631.27352929313702</v>
      </c>
      <c r="O623" s="35">
        <f t="shared" si="62"/>
        <v>-3.9408845760291342</v>
      </c>
    </row>
    <row r="624" spans="1:15" x14ac:dyDescent="0.2">
      <c r="A624" s="2">
        <v>43235</v>
      </c>
      <c r="B624" s="10">
        <v>46.61</v>
      </c>
      <c r="C624" s="7">
        <v>1576.12</v>
      </c>
      <c r="D624" s="5">
        <v>184.32</v>
      </c>
      <c r="F624" s="11">
        <f t="shared" si="57"/>
        <v>-9.0884932234919363E-3</v>
      </c>
      <c r="G624" s="8">
        <f t="shared" si="57"/>
        <v>-1.5872222985376622E-2</v>
      </c>
      <c r="H624" s="37">
        <f t="shared" si="57"/>
        <v>-1.243034719245603E-2</v>
      </c>
      <c r="J624" s="44">
        <f t="shared" si="58"/>
        <v>19.386465672420712</v>
      </c>
      <c r="K624" s="45">
        <f t="shared" si="59"/>
        <v>566.54512345990724</v>
      </c>
      <c r="L624" s="14">
        <f t="shared" si="60"/>
        <v>41.401055584779876</v>
      </c>
      <c r="M624" s="33"/>
      <c r="N624" s="33">
        <f t="shared" si="61"/>
        <v>627.33264471710788</v>
      </c>
      <c r="O624" s="35">
        <f t="shared" si="62"/>
        <v>9.8362775796434789</v>
      </c>
    </row>
    <row r="625" spans="1:15" x14ac:dyDescent="0.2">
      <c r="A625" s="2">
        <v>43234</v>
      </c>
      <c r="B625" s="10">
        <v>47.037500000000001</v>
      </c>
      <c r="C625" s="7">
        <v>1601.54</v>
      </c>
      <c r="D625" s="5">
        <v>186.64</v>
      </c>
      <c r="F625" s="11">
        <f t="shared" si="57"/>
        <v>-2.3331035579829138E-3</v>
      </c>
      <c r="G625" s="8">
        <f t="shared" si="57"/>
        <v>-8.5469552251849336E-4</v>
      </c>
      <c r="H625" s="37">
        <f t="shared" si="57"/>
        <v>-1.8717578480133843E-3</v>
      </c>
      <c r="J625" s="44">
        <f t="shared" si="58"/>
        <v>19.564275457337253</v>
      </c>
      <c r="K625" s="45">
        <f t="shared" si="59"/>
        <v>575.68248421819396</v>
      </c>
      <c r="L625" s="14">
        <f t="shared" si="60"/>
        <v>41.922162621220245</v>
      </c>
      <c r="M625" s="33"/>
      <c r="N625" s="33">
        <f t="shared" si="61"/>
        <v>637.16892229675136</v>
      </c>
      <c r="O625" s="35">
        <f t="shared" si="62"/>
        <v>0.61682165103070474</v>
      </c>
    </row>
    <row r="626" spans="1:15" x14ac:dyDescent="0.2">
      <c r="A626" s="2">
        <v>43231</v>
      </c>
      <c r="B626" s="10">
        <v>47.147500000000001</v>
      </c>
      <c r="C626" s="7">
        <v>1602.91</v>
      </c>
      <c r="D626" s="5">
        <v>186.99</v>
      </c>
      <c r="F626" s="11">
        <f t="shared" si="57"/>
        <v>-7.6299726373394482E-3</v>
      </c>
      <c r="G626" s="8">
        <f t="shared" si="57"/>
        <v>-3.8344892733735087E-3</v>
      </c>
      <c r="H626" s="37">
        <f t="shared" si="57"/>
        <v>7.8693472753732976E-3</v>
      </c>
      <c r="J626" s="44">
        <f t="shared" si="58"/>
        <v>19.610027682695893</v>
      </c>
      <c r="K626" s="45">
        <f t="shared" si="59"/>
        <v>576.17493835819607</v>
      </c>
      <c r="L626" s="14">
        <f t="shared" si="60"/>
        <v>42.000777906890136</v>
      </c>
      <c r="M626" s="33"/>
      <c r="N626" s="33">
        <f t="shared" si="61"/>
        <v>637.78574394778207</v>
      </c>
      <c r="O626" s="35">
        <f t="shared" si="62"/>
        <v>2.0406772381210203</v>
      </c>
    </row>
    <row r="627" spans="1:15" x14ac:dyDescent="0.2">
      <c r="A627" s="2">
        <v>43230</v>
      </c>
      <c r="B627" s="10">
        <v>47.51</v>
      </c>
      <c r="C627" s="7">
        <v>1609.08</v>
      </c>
      <c r="D627" s="5">
        <v>185.53</v>
      </c>
      <c r="F627" s="11">
        <f t="shared" si="57"/>
        <v>1.4304013663535323E-2</v>
      </c>
      <c r="G627" s="8">
        <f t="shared" si="57"/>
        <v>6.7164179104473086E-4</v>
      </c>
      <c r="H627" s="37">
        <f t="shared" si="57"/>
        <v>1.5712252271980753E-2</v>
      </c>
      <c r="J627" s="44">
        <f t="shared" si="58"/>
        <v>19.760802061718689</v>
      </c>
      <c r="K627" s="45">
        <f t="shared" si="59"/>
        <v>578.39277926608861</v>
      </c>
      <c r="L627" s="14">
        <f t="shared" si="60"/>
        <v>41.672839858095763</v>
      </c>
      <c r="M627" s="33"/>
      <c r="N627" s="33">
        <f t="shared" si="61"/>
        <v>639.82642118590309</v>
      </c>
      <c r="O627" s="35">
        <f t="shared" si="62"/>
        <v>-1.3115300106346695</v>
      </c>
    </row>
    <row r="628" spans="1:15" x14ac:dyDescent="0.2">
      <c r="A628" s="2">
        <v>43229</v>
      </c>
      <c r="B628" s="10">
        <v>46.84</v>
      </c>
      <c r="C628" s="7">
        <v>1608</v>
      </c>
      <c r="D628" s="5">
        <v>182.66</v>
      </c>
      <c r="F628" s="11">
        <f t="shared" si="57"/>
        <v>7.0411179790379049E-3</v>
      </c>
      <c r="G628" s="8">
        <f t="shared" si="57"/>
        <v>9.8028749238565291E-3</v>
      </c>
      <c r="H628" s="37">
        <f t="shared" si="57"/>
        <v>2.0903196959535041E-2</v>
      </c>
      <c r="J628" s="44">
        <f t="shared" si="58"/>
        <v>19.482129416352418</v>
      </c>
      <c r="K628" s="45">
        <f t="shared" si="59"/>
        <v>578.0045672433132</v>
      </c>
      <c r="L628" s="14">
        <f t="shared" si="60"/>
        <v>41.028194515602713</v>
      </c>
      <c r="M628" s="33"/>
      <c r="N628" s="33">
        <f t="shared" si="61"/>
        <v>638.51489117526842</v>
      </c>
      <c r="O628" s="35">
        <f t="shared" si="62"/>
        <v>-6.5873788853410815</v>
      </c>
    </row>
    <row r="629" spans="1:15" x14ac:dyDescent="0.2">
      <c r="A629" s="2">
        <v>43228</v>
      </c>
      <c r="B629" s="10">
        <v>46.512500000000003</v>
      </c>
      <c r="C629" s="7">
        <v>1592.39</v>
      </c>
      <c r="D629" s="5">
        <v>178.92</v>
      </c>
      <c r="F629" s="11">
        <f t="shared" si="57"/>
        <v>4.806653704903947E-3</v>
      </c>
      <c r="G629" s="8">
        <f t="shared" si="57"/>
        <v>-4.8433262089567159E-3</v>
      </c>
      <c r="H629" s="37">
        <f t="shared" si="57"/>
        <v>5.3379783109512198E-3</v>
      </c>
      <c r="J629" s="44">
        <f t="shared" si="58"/>
        <v>19.3459125635801</v>
      </c>
      <c r="K629" s="45">
        <f t="shared" si="59"/>
        <v>572.39346569190275</v>
      </c>
      <c r="L629" s="14">
        <f t="shared" si="60"/>
        <v>40.188134034444531</v>
      </c>
      <c r="M629" s="33"/>
      <c r="N629" s="33">
        <f t="shared" si="61"/>
        <v>631.92751228992734</v>
      </c>
      <c r="O629" s="35">
        <f t="shared" si="62"/>
        <v>2.4798520981507863</v>
      </c>
    </row>
    <row r="630" spans="1:15" x14ac:dyDescent="0.2">
      <c r="A630" s="2">
        <v>43227</v>
      </c>
      <c r="B630" s="10">
        <v>46.29</v>
      </c>
      <c r="C630" s="7">
        <v>1600.14</v>
      </c>
      <c r="D630" s="5">
        <v>177.97</v>
      </c>
      <c r="F630" s="11">
        <f t="shared" si="57"/>
        <v>7.2349453299242993E-3</v>
      </c>
      <c r="G630" s="8">
        <f t="shared" si="57"/>
        <v>1.2138271292577283E-2</v>
      </c>
      <c r="H630" s="37">
        <f t="shared" si="57"/>
        <v>7.7005832059338945E-3</v>
      </c>
      <c r="J630" s="44">
        <f t="shared" si="58"/>
        <v>19.253368289559209</v>
      </c>
      <c r="K630" s="45">
        <f t="shared" si="59"/>
        <v>575.17924641089257</v>
      </c>
      <c r="L630" s="14">
        <f t="shared" si="60"/>
        <v>39.974749687626279</v>
      </c>
      <c r="M630" s="33"/>
      <c r="N630" s="33">
        <f t="shared" si="61"/>
        <v>634.40736438807812</v>
      </c>
      <c r="O630" s="35">
        <f t="shared" si="62"/>
        <v>-7.341725553778133</v>
      </c>
    </row>
    <row r="631" spans="1:15" x14ac:dyDescent="0.2">
      <c r="A631" s="2">
        <v>43224</v>
      </c>
      <c r="B631" s="10">
        <v>45.957500000000003</v>
      </c>
      <c r="C631" s="7">
        <v>1580.95</v>
      </c>
      <c r="D631" s="5">
        <v>176.61</v>
      </c>
      <c r="F631" s="11">
        <f t="shared" si="57"/>
        <v>3.923342190061635E-2</v>
      </c>
      <c r="G631" s="8">
        <f t="shared" si="57"/>
        <v>5.6454049584148333E-3</v>
      </c>
      <c r="H631" s="37">
        <f t="shared" si="57"/>
        <v>1.4883346741753839E-2</v>
      </c>
      <c r="J631" s="44">
        <f t="shared" si="58"/>
        <v>19.11507179017968</v>
      </c>
      <c r="K631" s="45">
        <f t="shared" si="59"/>
        <v>568.28129389509706</v>
      </c>
      <c r="L631" s="14">
        <f t="shared" si="60"/>
        <v>39.669273149023304</v>
      </c>
      <c r="M631" s="33"/>
      <c r="N631" s="33">
        <f t="shared" si="61"/>
        <v>627.06563883429999</v>
      </c>
      <c r="O631" s="35">
        <f t="shared" si="62"/>
        <v>-4.4935587293734898</v>
      </c>
    </row>
    <row r="632" spans="1:15" x14ac:dyDescent="0.2">
      <c r="A632" s="2">
        <v>43223</v>
      </c>
      <c r="B632" s="10">
        <v>44.222499999999997</v>
      </c>
      <c r="C632" s="7">
        <v>1572.075</v>
      </c>
      <c r="D632" s="5">
        <v>174.02</v>
      </c>
      <c r="F632" s="11">
        <f t="shared" si="57"/>
        <v>1.8123123973494545E-3</v>
      </c>
      <c r="G632" s="8">
        <f t="shared" si="57"/>
        <v>1.5257886957851165E-3</v>
      </c>
      <c r="H632" s="37">
        <f t="shared" si="57"/>
        <v>-1.1643096495711837E-2</v>
      </c>
      <c r="J632" s="44">
        <f t="shared" si="58"/>
        <v>18.393434417477469</v>
      </c>
      <c r="K632" s="45">
        <f t="shared" si="59"/>
        <v>565.09112565238286</v>
      </c>
      <c r="L632" s="14">
        <f t="shared" si="60"/>
        <v>39.087520035066163</v>
      </c>
      <c r="M632" s="33"/>
      <c r="N632" s="33">
        <f t="shared" si="61"/>
        <v>622.5720801049265</v>
      </c>
      <c r="O632" s="35">
        <f t="shared" si="62"/>
        <v>-0.43370949285372262</v>
      </c>
    </row>
    <row r="633" spans="1:15" x14ac:dyDescent="0.2">
      <c r="A633" s="2">
        <v>43222</v>
      </c>
      <c r="B633" s="10">
        <v>44.142499999999998</v>
      </c>
      <c r="C633" s="7">
        <v>1569.68</v>
      </c>
      <c r="D633" s="5">
        <v>176.07</v>
      </c>
      <c r="F633" s="11">
        <f t="shared" si="57"/>
        <v>4.4175044352454167E-2</v>
      </c>
      <c r="G633" s="8">
        <f t="shared" si="57"/>
        <v>-7.9506528636254011E-3</v>
      </c>
      <c r="H633" s="37">
        <f t="shared" si="57"/>
        <v>1.2711376969975725E-2</v>
      </c>
      <c r="J633" s="44">
        <f t="shared" si="58"/>
        <v>18.360160071762095</v>
      </c>
      <c r="K633" s="45">
        <f t="shared" si="59"/>
        <v>564.23022954632086</v>
      </c>
      <c r="L633" s="14">
        <f t="shared" si="60"/>
        <v>39.547980993989761</v>
      </c>
      <c r="M633" s="33"/>
      <c r="N633" s="33">
        <f t="shared" si="61"/>
        <v>622.13837061207278</v>
      </c>
      <c r="O633" s="35">
        <f t="shared" si="62"/>
        <v>3.2488037711564175</v>
      </c>
    </row>
    <row r="634" spans="1:15" x14ac:dyDescent="0.2">
      <c r="A634" s="2">
        <v>43221</v>
      </c>
      <c r="B634" s="10">
        <v>42.274999999999999</v>
      </c>
      <c r="C634" s="7">
        <v>1582.26</v>
      </c>
      <c r="D634" s="5">
        <v>173.86</v>
      </c>
      <c r="F634" s="11">
        <f t="shared" si="57"/>
        <v>2.3236112791964199E-2</v>
      </c>
      <c r="G634" s="8">
        <f t="shared" si="57"/>
        <v>1.0299272729594529E-2</v>
      </c>
      <c r="H634" s="37">
        <f t="shared" si="57"/>
        <v>1.0813953488372172E-2</v>
      </c>
      <c r="J634" s="44">
        <f t="shared" si="58"/>
        <v>17.583412063968797</v>
      </c>
      <c r="K634" s="45">
        <f t="shared" si="59"/>
        <v>568.7521807005005</v>
      </c>
      <c r="L634" s="14">
        <f t="shared" si="60"/>
        <v>39.051581618759933</v>
      </c>
      <c r="M634" s="33"/>
      <c r="N634" s="33">
        <f t="shared" si="61"/>
        <v>625.38717438322919</v>
      </c>
      <c r="O634" s="35">
        <f t="shared" si="62"/>
        <v>-6.615094689409716</v>
      </c>
    </row>
    <row r="635" spans="1:15" x14ac:dyDescent="0.2">
      <c r="A635" s="2">
        <v>43220</v>
      </c>
      <c r="B635" s="10">
        <v>41.314999999999998</v>
      </c>
      <c r="C635" s="7">
        <v>1566.13</v>
      </c>
      <c r="D635" s="5">
        <v>172</v>
      </c>
      <c r="F635" s="11">
        <f t="shared" si="57"/>
        <v>1.8112370625924086E-2</v>
      </c>
      <c r="G635" s="8">
        <f t="shared" si="57"/>
        <v>-4.126871081379979E-3</v>
      </c>
      <c r="H635" s="37">
        <f t="shared" si="57"/>
        <v>-9.1595137968777194E-3</v>
      </c>
      <c r="J635" s="44">
        <f t="shared" si="58"/>
        <v>17.18411991538429</v>
      </c>
      <c r="K635" s="45">
        <f t="shared" si="59"/>
        <v>562.9541622492352</v>
      </c>
      <c r="L635" s="14">
        <f t="shared" si="60"/>
        <v>38.633797529199974</v>
      </c>
      <c r="M635" s="33"/>
      <c r="N635" s="33">
        <f t="shared" si="61"/>
        <v>618.77207969381948</v>
      </c>
      <c r="O635" s="35">
        <f t="shared" si="62"/>
        <v>2.384296653201659</v>
      </c>
    </row>
    <row r="636" spans="1:15" x14ac:dyDescent="0.2">
      <c r="A636" s="2">
        <v>43217</v>
      </c>
      <c r="B636" s="10">
        <v>40.58</v>
      </c>
      <c r="C636" s="7">
        <v>1572.62</v>
      </c>
      <c r="D636" s="5">
        <v>173.59</v>
      </c>
      <c r="F636" s="11">
        <f t="shared" si="57"/>
        <v>-1.1569845329436158E-2</v>
      </c>
      <c r="G636" s="8">
        <f t="shared" si="57"/>
        <v>3.600885398824729E-2</v>
      </c>
      <c r="H636" s="37">
        <f t="shared" si="57"/>
        <v>-3.2728525493798417E-3</v>
      </c>
      <c r="J636" s="44">
        <f t="shared" si="58"/>
        <v>16.878411864124274</v>
      </c>
      <c r="K636" s="45">
        <f t="shared" si="59"/>
        <v>565.28702894165372</v>
      </c>
      <c r="L636" s="14">
        <f t="shared" si="60"/>
        <v>38.990935541243161</v>
      </c>
      <c r="M636" s="33"/>
      <c r="N636" s="33">
        <f t="shared" si="61"/>
        <v>621.15637634702114</v>
      </c>
      <c r="O636" s="35">
        <f t="shared" si="62"/>
        <v>-19.322244783576821</v>
      </c>
    </row>
    <row r="637" spans="1:15" x14ac:dyDescent="0.2">
      <c r="A637" s="2">
        <v>43216</v>
      </c>
      <c r="B637" s="10">
        <v>41.055</v>
      </c>
      <c r="C637" s="7">
        <v>1517.96</v>
      </c>
      <c r="D637" s="5">
        <v>174.16</v>
      </c>
      <c r="F637" s="11">
        <f t="shared" si="57"/>
        <v>3.483043079743313E-3</v>
      </c>
      <c r="G637" s="8">
        <f t="shared" si="57"/>
        <v>3.9577583432066105E-2</v>
      </c>
      <c r="H637" s="37">
        <f t="shared" si="57"/>
        <v>9.0613062809192804E-2</v>
      </c>
      <c r="J637" s="44">
        <f t="shared" si="58"/>
        <v>17.075978291809317</v>
      </c>
      <c r="K637" s="45">
        <f t="shared" si="59"/>
        <v>545.63918712230088</v>
      </c>
      <c r="L637" s="14">
        <f t="shared" si="60"/>
        <v>39.118966149334113</v>
      </c>
      <c r="M637" s="33"/>
      <c r="N637" s="33">
        <f t="shared" si="61"/>
        <v>601.83413156344432</v>
      </c>
      <c r="O637" s="35">
        <f t="shared" si="62"/>
        <v>-24.082388227248543</v>
      </c>
    </row>
    <row r="638" spans="1:15" x14ac:dyDescent="0.2">
      <c r="A638" s="2">
        <v>43215</v>
      </c>
      <c r="B638" s="10">
        <v>40.912500000000001</v>
      </c>
      <c r="C638" s="7">
        <v>1460.17</v>
      </c>
      <c r="D638" s="5">
        <v>159.69</v>
      </c>
      <c r="F638" s="11">
        <f t="shared" si="57"/>
        <v>4.3574321836259231E-3</v>
      </c>
      <c r="G638" s="8">
        <f t="shared" si="57"/>
        <v>5.4791143011838053E-5</v>
      </c>
      <c r="H638" s="37">
        <f t="shared" si="57"/>
        <v>0</v>
      </c>
      <c r="J638" s="44">
        <f t="shared" si="58"/>
        <v>17.016708363503806</v>
      </c>
      <c r="K638" s="45">
        <f t="shared" si="59"/>
        <v>524.86624934805275</v>
      </c>
      <c r="L638" s="14">
        <f t="shared" si="60"/>
        <v>35.868785624639209</v>
      </c>
      <c r="M638" s="33"/>
      <c r="N638" s="33">
        <f t="shared" si="61"/>
        <v>577.75174333619577</v>
      </c>
      <c r="O638" s="35">
        <f t="shared" si="62"/>
        <v>-0.10258390068759127</v>
      </c>
    </row>
    <row r="639" spans="1:15" x14ac:dyDescent="0.2">
      <c r="A639" s="2">
        <v>43214</v>
      </c>
      <c r="B639" s="10">
        <v>40.734999999999999</v>
      </c>
      <c r="C639" s="7">
        <v>1460.09</v>
      </c>
      <c r="D639" s="5">
        <v>159.69</v>
      </c>
      <c r="F639" s="11">
        <f t="shared" si="57"/>
        <v>-1.3919147906076079E-2</v>
      </c>
      <c r="G639" s="8">
        <f t="shared" si="57"/>
        <v>-3.8060163651456647E-2</v>
      </c>
      <c r="H639" s="37">
        <f t="shared" si="57"/>
        <v>-3.7083936324167906E-2</v>
      </c>
      <c r="J639" s="44">
        <f t="shared" si="58"/>
        <v>16.942880908947817</v>
      </c>
      <c r="K639" s="45">
        <f t="shared" si="59"/>
        <v>524.83749290192111</v>
      </c>
      <c r="L639" s="14">
        <f t="shared" si="60"/>
        <v>35.868785624639209</v>
      </c>
      <c r="M639" s="33"/>
      <c r="N639" s="33">
        <f t="shared" si="61"/>
        <v>577.64915943550818</v>
      </c>
      <c r="O639" s="35">
        <f t="shared" si="62"/>
        <v>22.386290899315327</v>
      </c>
    </row>
    <row r="640" spans="1:15" x14ac:dyDescent="0.2">
      <c r="A640" s="2">
        <v>43213</v>
      </c>
      <c r="B640" s="10">
        <v>41.31</v>
      </c>
      <c r="C640" s="7">
        <v>1517.86</v>
      </c>
      <c r="D640" s="5">
        <v>165.84</v>
      </c>
      <c r="F640" s="11">
        <f t="shared" si="57"/>
        <v>-2.8964518464879904E-3</v>
      </c>
      <c r="G640" s="8">
        <f t="shared" si="57"/>
        <v>-6.3044602583323681E-3</v>
      </c>
      <c r="H640" s="37">
        <f t="shared" si="57"/>
        <v>-2.6461390425787691E-3</v>
      </c>
      <c r="J640" s="44">
        <f t="shared" si="58"/>
        <v>17.182040268777079</v>
      </c>
      <c r="K640" s="45">
        <f t="shared" si="59"/>
        <v>545.60324156463639</v>
      </c>
      <c r="L640" s="14">
        <f t="shared" si="60"/>
        <v>37.250168501410023</v>
      </c>
      <c r="M640" s="33"/>
      <c r="N640" s="33">
        <f t="shared" si="61"/>
        <v>600.03545033482351</v>
      </c>
      <c r="O640" s="35">
        <f t="shared" si="62"/>
        <v>3.6102993664954965</v>
      </c>
    </row>
    <row r="641" spans="1:15" x14ac:dyDescent="0.2">
      <c r="A641" s="2">
        <v>43210</v>
      </c>
      <c r="B641" s="10">
        <v>41.43</v>
      </c>
      <c r="C641" s="7">
        <v>1527.49</v>
      </c>
      <c r="D641" s="5">
        <v>166.28</v>
      </c>
      <c r="F641" s="11">
        <f t="shared" si="57"/>
        <v>-4.0972222222222292E-2</v>
      </c>
      <c r="G641" s="8">
        <f t="shared" si="57"/>
        <v>-1.8896403774142416E-2</v>
      </c>
      <c r="H641" s="37">
        <f t="shared" si="57"/>
        <v>-1.0826888756692405E-2</v>
      </c>
      <c r="J641" s="44">
        <f t="shared" si="58"/>
        <v>17.231951787350141</v>
      </c>
      <c r="K641" s="45">
        <f t="shared" si="59"/>
        <v>549.06479876771675</v>
      </c>
      <c r="L641" s="14">
        <f t="shared" si="60"/>
        <v>37.348999146252162</v>
      </c>
      <c r="M641" s="33"/>
      <c r="N641" s="33">
        <f t="shared" si="61"/>
        <v>603.645749701319</v>
      </c>
      <c r="O641" s="35">
        <f t="shared" si="62"/>
        <v>11.720177449298262</v>
      </c>
    </row>
    <row r="642" spans="1:15" x14ac:dyDescent="0.2">
      <c r="A642" s="2">
        <v>43209</v>
      </c>
      <c r="B642" s="10">
        <v>43.2</v>
      </c>
      <c r="C642" s="7">
        <v>1556.91</v>
      </c>
      <c r="D642" s="5">
        <v>168.1</v>
      </c>
      <c r="F642" s="11">
        <f t="shared" si="57"/>
        <v>-2.8340080971659874E-2</v>
      </c>
      <c r="G642" s="8">
        <f t="shared" si="57"/>
        <v>1.9026861451460993E-2</v>
      </c>
      <c r="H642" s="37">
        <f t="shared" si="57"/>
        <v>1.0459245010819792E-2</v>
      </c>
      <c r="J642" s="44">
        <f t="shared" si="58"/>
        <v>17.968146686302827</v>
      </c>
      <c r="K642" s="45">
        <f t="shared" si="59"/>
        <v>559.63998183257888</v>
      </c>
      <c r="L642" s="14">
        <f t="shared" si="60"/>
        <v>37.757798631735554</v>
      </c>
      <c r="M642" s="33"/>
      <c r="N642" s="33">
        <f t="shared" si="61"/>
        <v>615.36592715061727</v>
      </c>
      <c r="O642" s="35">
        <f t="shared" si="62"/>
        <v>-10.316132945349864</v>
      </c>
    </row>
    <row r="643" spans="1:15" x14ac:dyDescent="0.2">
      <c r="A643" s="2">
        <v>43208</v>
      </c>
      <c r="B643" s="10">
        <v>44.46</v>
      </c>
      <c r="C643" s="7">
        <v>1527.84</v>
      </c>
      <c r="D643" s="5">
        <v>166.36</v>
      </c>
      <c r="F643" s="11">
        <f t="shared" si="57"/>
        <v>-2.2441651705565847E-3</v>
      </c>
      <c r="G643" s="8">
        <f t="shared" si="57"/>
        <v>1.5965900400976171E-2</v>
      </c>
      <c r="H643" s="37">
        <f t="shared" si="57"/>
        <v>-1.3636902644373195E-2</v>
      </c>
      <c r="J643" s="44">
        <f t="shared" si="58"/>
        <v>18.492217631319992</v>
      </c>
      <c r="K643" s="45">
        <f t="shared" si="59"/>
        <v>549.19060821954213</v>
      </c>
      <c r="L643" s="14">
        <f t="shared" si="60"/>
        <v>37.36696835440528</v>
      </c>
      <c r="M643" s="33"/>
      <c r="N643" s="33">
        <f t="shared" si="61"/>
        <v>605.0497942052674</v>
      </c>
      <c r="O643" s="35">
        <f t="shared" si="62"/>
        <v>-8.0723207286724801</v>
      </c>
    </row>
    <row r="644" spans="1:15" x14ac:dyDescent="0.2">
      <c r="A644" s="2">
        <v>43207</v>
      </c>
      <c r="B644" s="10">
        <v>44.56</v>
      </c>
      <c r="C644" s="7">
        <v>1503.83</v>
      </c>
      <c r="D644" s="5">
        <v>168.66</v>
      </c>
      <c r="F644" s="11">
        <f t="shared" si="57"/>
        <v>1.3764076896826391E-2</v>
      </c>
      <c r="G644" s="8">
        <f t="shared" si="57"/>
        <v>4.3239680887963879E-2</v>
      </c>
      <c r="H644" s="37">
        <f t="shared" si="57"/>
        <v>2.3236061396590329E-2</v>
      </c>
      <c r="J644" s="44">
        <f t="shared" si="58"/>
        <v>18.533810563464215</v>
      </c>
      <c r="K644" s="45">
        <f t="shared" si="59"/>
        <v>540.56007982432322</v>
      </c>
      <c r="L644" s="14">
        <f t="shared" si="60"/>
        <v>37.88358308880737</v>
      </c>
      <c r="M644" s="33"/>
      <c r="N644" s="33">
        <f t="shared" si="61"/>
        <v>596.97747347659492</v>
      </c>
      <c r="O644" s="35">
        <f t="shared" si="62"/>
        <v>-23.516779172014253</v>
      </c>
    </row>
    <row r="645" spans="1:15" x14ac:dyDescent="0.2">
      <c r="A645" s="2">
        <v>43206</v>
      </c>
      <c r="B645" s="10">
        <v>43.954999999999998</v>
      </c>
      <c r="C645" s="7">
        <v>1441.5</v>
      </c>
      <c r="D645" s="5">
        <v>164.83</v>
      </c>
      <c r="F645" s="11">
        <f t="shared" si="57"/>
        <v>6.2381960739426746E-3</v>
      </c>
      <c r="G645" s="8">
        <f t="shared" si="57"/>
        <v>7.4853752122953313E-3</v>
      </c>
      <c r="H645" s="37">
        <f t="shared" si="57"/>
        <v>1.884269389739863E-3</v>
      </c>
      <c r="J645" s="44">
        <f t="shared" si="58"/>
        <v>18.282173323991685</v>
      </c>
      <c r="K645" s="45">
        <f t="shared" si="59"/>
        <v>518.15521373211197</v>
      </c>
      <c r="L645" s="14">
        <f t="shared" si="60"/>
        <v>37.023307248476932</v>
      </c>
      <c r="M645" s="33"/>
      <c r="N645" s="33">
        <f t="shared" si="61"/>
        <v>573.46069430458067</v>
      </c>
      <c r="O645" s="35">
        <f t="shared" si="62"/>
        <v>-4.0327406475420275</v>
      </c>
    </row>
    <row r="646" spans="1:15" x14ac:dyDescent="0.2">
      <c r="A646" s="2">
        <v>43203</v>
      </c>
      <c r="B646" s="10">
        <v>43.682499999999997</v>
      </c>
      <c r="C646" s="7">
        <v>1430.79</v>
      </c>
      <c r="D646" s="5">
        <v>164.52</v>
      </c>
      <c r="F646" s="11">
        <f t="shared" ref="F646:H709" si="63">(B646-B647)/B647</f>
        <v>3.3880785574825051E-3</v>
      </c>
      <c r="G646" s="8">
        <f t="shared" si="63"/>
        <v>-1.2226441146013142E-2</v>
      </c>
      <c r="H646" s="37">
        <f t="shared" si="63"/>
        <v>3.9665588576310836E-3</v>
      </c>
      <c r="J646" s="44">
        <f t="shared" ref="J646:J709" si="64">B646*$T$23</f>
        <v>18.168832583898684</v>
      </c>
      <c r="K646" s="45">
        <f t="shared" ref="K646:K709" si="65">C646*$T$24</f>
        <v>514.30544450625632</v>
      </c>
      <c r="L646" s="14">
        <f t="shared" ref="L646:L709" si="66">D646*$T$25</f>
        <v>36.953676566883608</v>
      </c>
      <c r="M646" s="33"/>
      <c r="N646" s="33">
        <f t="shared" ref="N646:N709" si="67">SUM(J646:L646)</f>
        <v>569.42795365703864</v>
      </c>
      <c r="O646" s="35">
        <f t="shared" ref="O646:O709" si="68">-(N646-N647)</f>
        <v>6.158608871205729</v>
      </c>
    </row>
    <row r="647" spans="1:15" x14ac:dyDescent="0.2">
      <c r="A647" s="2">
        <v>43202</v>
      </c>
      <c r="B647" s="10">
        <v>43.534999999999997</v>
      </c>
      <c r="C647" s="7">
        <v>1448.5</v>
      </c>
      <c r="D647" s="5">
        <v>163.87</v>
      </c>
      <c r="F647" s="11">
        <f t="shared" si="63"/>
        <v>9.8585015077707529E-3</v>
      </c>
      <c r="G647" s="8">
        <f t="shared" si="63"/>
        <v>1.5031008023545107E-2</v>
      </c>
      <c r="H647" s="37">
        <f t="shared" si="63"/>
        <v>-1.4730639730639664E-2</v>
      </c>
      <c r="J647" s="44">
        <f t="shared" si="64"/>
        <v>18.107483008985962</v>
      </c>
      <c r="K647" s="45">
        <f t="shared" si="65"/>
        <v>520.67140276861892</v>
      </c>
      <c r="L647" s="14">
        <f t="shared" si="66"/>
        <v>36.807676750639537</v>
      </c>
      <c r="M647" s="33"/>
      <c r="N647" s="33">
        <f t="shared" si="67"/>
        <v>575.58656252824437</v>
      </c>
      <c r="O647" s="35">
        <f t="shared" si="68"/>
        <v>-7.3367850809343054</v>
      </c>
    </row>
    <row r="648" spans="1:15" x14ac:dyDescent="0.2">
      <c r="A648" s="2">
        <v>43201</v>
      </c>
      <c r="B648" s="10">
        <v>43.11</v>
      </c>
      <c r="C648" s="7">
        <v>1427.05</v>
      </c>
      <c r="D648" s="5">
        <v>166.32</v>
      </c>
      <c r="F648" s="11">
        <f t="shared" si="63"/>
        <v>-4.6753246753246883E-3</v>
      </c>
      <c r="G648" s="8">
        <f t="shared" si="63"/>
        <v>-6.3848156967596E-3</v>
      </c>
      <c r="H648" s="37">
        <f t="shared" si="63"/>
        <v>7.7556955889481411E-3</v>
      </c>
      <c r="J648" s="44">
        <f t="shared" si="64"/>
        <v>17.930713047373029</v>
      </c>
      <c r="K648" s="45">
        <f t="shared" si="65"/>
        <v>512.96108064960833</v>
      </c>
      <c r="L648" s="14">
        <f t="shared" si="66"/>
        <v>37.357983750328721</v>
      </c>
      <c r="M648" s="33"/>
      <c r="N648" s="33">
        <f t="shared" si="67"/>
        <v>568.24977744731007</v>
      </c>
      <c r="O648" s="35">
        <f t="shared" si="68"/>
        <v>3.0929259949663219</v>
      </c>
    </row>
    <row r="649" spans="1:15" x14ac:dyDescent="0.2">
      <c r="A649" s="2">
        <v>43200</v>
      </c>
      <c r="B649" s="10">
        <v>43.3125</v>
      </c>
      <c r="C649" s="7">
        <v>1436.22</v>
      </c>
      <c r="D649" s="5">
        <v>165.04</v>
      </c>
      <c r="F649" s="11">
        <f t="shared" si="63"/>
        <v>1.8817994707438921E-2</v>
      </c>
      <c r="G649" s="8">
        <f t="shared" si="63"/>
        <v>2.1435480200273173E-2</v>
      </c>
      <c r="H649" s="37">
        <f t="shared" si="63"/>
        <v>4.5019945545494745E-2</v>
      </c>
      <c r="J649" s="44">
        <f t="shared" si="64"/>
        <v>18.014938734965074</v>
      </c>
      <c r="K649" s="45">
        <f t="shared" si="65"/>
        <v>516.2572882874324</v>
      </c>
      <c r="L649" s="14">
        <f t="shared" si="66"/>
        <v>37.070476419878858</v>
      </c>
      <c r="M649" s="33"/>
      <c r="N649" s="33">
        <f t="shared" si="67"/>
        <v>571.34270344227639</v>
      </c>
      <c r="O649" s="35">
        <f t="shared" si="68"/>
        <v>-12.763747911807627</v>
      </c>
    </row>
    <row r="650" spans="1:15" x14ac:dyDescent="0.2">
      <c r="A650" s="2">
        <v>43199</v>
      </c>
      <c r="B650" s="10">
        <v>42.512500000000003</v>
      </c>
      <c r="C650" s="7">
        <v>1406.08</v>
      </c>
      <c r="D650" s="5">
        <v>157.93</v>
      </c>
      <c r="F650" s="11">
        <f t="shared" si="63"/>
        <v>9.9180425228650431E-3</v>
      </c>
      <c r="G650" s="8">
        <f t="shared" si="63"/>
        <v>6.0488318638223567E-4</v>
      </c>
      <c r="H650" s="37">
        <f t="shared" si="63"/>
        <v>4.6437659033080041E-3</v>
      </c>
      <c r="J650" s="44">
        <f t="shared" si="64"/>
        <v>17.682195277811321</v>
      </c>
      <c r="K650" s="45">
        <f t="shared" si="65"/>
        <v>505.42329720738672</v>
      </c>
      <c r="L650" s="14">
        <f t="shared" si="66"/>
        <v>35.473463045270655</v>
      </c>
      <c r="M650" s="33"/>
      <c r="N650" s="33">
        <f t="shared" si="67"/>
        <v>558.57895553046876</v>
      </c>
      <c r="O650" s="35">
        <f t="shared" si="68"/>
        <v>-0.64315675624663982</v>
      </c>
    </row>
    <row r="651" spans="1:15" x14ac:dyDescent="0.2">
      <c r="A651" s="2">
        <v>43196</v>
      </c>
      <c r="B651" s="10">
        <v>42.094999999999999</v>
      </c>
      <c r="C651" s="7">
        <v>1405.23</v>
      </c>
      <c r="D651" s="5">
        <v>157.19999999999999</v>
      </c>
      <c r="F651" s="11">
        <f t="shared" si="63"/>
        <v>-2.5578703703703794E-2</v>
      </c>
      <c r="G651" s="8">
        <f t="shared" si="63"/>
        <v>-3.2044084725331483E-2</v>
      </c>
      <c r="H651" s="37">
        <f t="shared" si="63"/>
        <v>-1.3430400401656927E-2</v>
      </c>
      <c r="J651" s="44">
        <f t="shared" si="64"/>
        <v>17.508544786109201</v>
      </c>
      <c r="K651" s="45">
        <f t="shared" si="65"/>
        <v>505.11775996723946</v>
      </c>
      <c r="L651" s="14">
        <f t="shared" si="66"/>
        <v>35.309494020873466</v>
      </c>
      <c r="M651" s="33"/>
      <c r="N651" s="33">
        <f t="shared" si="67"/>
        <v>557.93579877422212</v>
      </c>
      <c r="O651" s="35">
        <f t="shared" si="68"/>
        <v>17.66215164376149</v>
      </c>
    </row>
    <row r="652" spans="1:15" x14ac:dyDescent="0.2">
      <c r="A652" s="2">
        <v>43195</v>
      </c>
      <c r="B652" s="10">
        <v>43.2</v>
      </c>
      <c r="C652" s="7">
        <v>1451.75</v>
      </c>
      <c r="D652" s="5">
        <v>159.34</v>
      </c>
      <c r="F652" s="11">
        <f t="shared" si="63"/>
        <v>6.9343278363731579E-3</v>
      </c>
      <c r="G652" s="8">
        <f t="shared" si="63"/>
        <v>2.9193871980830489E-2</v>
      </c>
      <c r="H652" s="37">
        <f t="shared" si="63"/>
        <v>2.7337201805286971E-2</v>
      </c>
      <c r="J652" s="44">
        <f t="shared" si="64"/>
        <v>17.968146686302827</v>
      </c>
      <c r="K652" s="45">
        <f t="shared" si="65"/>
        <v>521.83963339271145</v>
      </c>
      <c r="L652" s="14">
        <f t="shared" si="66"/>
        <v>35.790170338969325</v>
      </c>
      <c r="M652" s="33"/>
      <c r="N652" s="33">
        <f t="shared" si="67"/>
        <v>575.59795041798361</v>
      </c>
      <c r="O652" s="35">
        <f t="shared" si="68"/>
        <v>-15.878487651438036</v>
      </c>
    </row>
    <row r="653" spans="1:15" x14ac:dyDescent="0.2">
      <c r="A653" s="2">
        <v>43194</v>
      </c>
      <c r="B653" s="10">
        <v>42.902500000000003</v>
      </c>
      <c r="C653" s="7">
        <v>1410.57</v>
      </c>
      <c r="D653" s="5">
        <v>155.1</v>
      </c>
      <c r="F653" s="11">
        <f t="shared" si="63"/>
        <v>1.9122275669576742E-2</v>
      </c>
      <c r="G653" s="8">
        <f t="shared" si="63"/>
        <v>1.3304119823282197E-2</v>
      </c>
      <c r="H653" s="37">
        <f t="shared" si="63"/>
        <v>-6.4697969380566218E-3</v>
      </c>
      <c r="J653" s="44">
        <f t="shared" si="64"/>
        <v>17.844407713173776</v>
      </c>
      <c r="K653" s="45">
        <f t="shared" si="65"/>
        <v>507.03725274651765</v>
      </c>
      <c r="L653" s="14">
        <f t="shared" si="66"/>
        <v>34.837802306854165</v>
      </c>
      <c r="M653" s="33"/>
      <c r="N653" s="33">
        <f t="shared" si="67"/>
        <v>559.71946276654558</v>
      </c>
      <c r="O653" s="35">
        <f t="shared" si="68"/>
        <v>-6.7650791302719426</v>
      </c>
    </row>
    <row r="654" spans="1:15" x14ac:dyDescent="0.2">
      <c r="A654" s="2">
        <v>43193</v>
      </c>
      <c r="B654" s="10">
        <v>42.097499999999997</v>
      </c>
      <c r="C654" s="7">
        <v>1392.05</v>
      </c>
      <c r="D654" s="5">
        <v>156.11000000000001</v>
      </c>
      <c r="F654" s="11">
        <f t="shared" si="63"/>
        <v>1.0259179265658624E-2</v>
      </c>
      <c r="G654" s="8">
        <f t="shared" si="63"/>
        <v>1.4621097821412653E-2</v>
      </c>
      <c r="H654" s="37">
        <f t="shared" si="63"/>
        <v>4.6335027994081172E-3</v>
      </c>
      <c r="J654" s="44">
        <f t="shared" si="64"/>
        <v>17.509584609412805</v>
      </c>
      <c r="K654" s="45">
        <f t="shared" si="65"/>
        <v>500.3801354670735</v>
      </c>
      <c r="L654" s="14">
        <f t="shared" si="66"/>
        <v>35.064663559787256</v>
      </c>
      <c r="M654" s="33"/>
      <c r="N654" s="33">
        <f t="shared" si="67"/>
        <v>552.95438363627363</v>
      </c>
      <c r="O654" s="35">
        <f t="shared" si="68"/>
        <v>-7.5502115257702371</v>
      </c>
    </row>
    <row r="655" spans="1:15" x14ac:dyDescent="0.2">
      <c r="A655" s="2">
        <v>43192</v>
      </c>
      <c r="B655" s="10">
        <v>41.67</v>
      </c>
      <c r="C655" s="7">
        <v>1371.99</v>
      </c>
      <c r="D655" s="5">
        <v>155.38999999999999</v>
      </c>
      <c r="F655" s="11">
        <f t="shared" si="63"/>
        <v>-6.5562045535820382E-3</v>
      </c>
      <c r="G655" s="8">
        <f t="shared" si="63"/>
        <v>-5.2061022289164892E-2</v>
      </c>
      <c r="H655" s="37">
        <f t="shared" si="63"/>
        <v>-2.753614118530575E-2</v>
      </c>
      <c r="J655" s="44">
        <f t="shared" si="64"/>
        <v>17.331774824496268</v>
      </c>
      <c r="K655" s="45">
        <f t="shared" si="65"/>
        <v>493.16945659959788</v>
      </c>
      <c r="L655" s="14">
        <f t="shared" si="66"/>
        <v>34.90294068640921</v>
      </c>
      <c r="M655" s="33"/>
      <c r="N655" s="33">
        <f t="shared" si="67"/>
        <v>545.4041721105034</v>
      </c>
      <c r="O655" s="35">
        <f t="shared" si="68"/>
        <v>28.18766471193203</v>
      </c>
    </row>
    <row r="656" spans="1:15" x14ac:dyDescent="0.2">
      <c r="A656" s="2">
        <v>43189</v>
      </c>
      <c r="B656" s="10">
        <v>41.945</v>
      </c>
      <c r="C656" s="7">
        <v>1447.34</v>
      </c>
      <c r="D656" s="5">
        <v>159.79</v>
      </c>
      <c r="F656" s="11">
        <f t="shared" si="63"/>
        <v>0</v>
      </c>
      <c r="G656" s="8">
        <f t="shared" si="63"/>
        <v>0</v>
      </c>
      <c r="H656" s="37">
        <f t="shared" si="63"/>
        <v>0</v>
      </c>
      <c r="J656" s="44">
        <f t="shared" si="64"/>
        <v>17.446155387892873</v>
      </c>
      <c r="K656" s="45">
        <f t="shared" si="65"/>
        <v>520.25443429971199</v>
      </c>
      <c r="L656" s="14">
        <f t="shared" si="66"/>
        <v>35.8912471348306</v>
      </c>
      <c r="M656" s="33"/>
      <c r="N656" s="33">
        <f t="shared" si="67"/>
        <v>573.59183682243543</v>
      </c>
      <c r="O656" s="35">
        <f t="shared" si="68"/>
        <v>0</v>
      </c>
    </row>
    <row r="657" spans="1:15" x14ac:dyDescent="0.2">
      <c r="A657" s="2">
        <v>43188</v>
      </c>
      <c r="B657" s="10">
        <v>41.945</v>
      </c>
      <c r="C657" s="7">
        <v>1447.34</v>
      </c>
      <c r="D657" s="5">
        <v>159.79</v>
      </c>
      <c r="F657" s="11">
        <f t="shared" si="63"/>
        <v>7.8087457952907948E-3</v>
      </c>
      <c r="G657" s="8">
        <f t="shared" si="63"/>
        <v>1.1121823084768862E-2</v>
      </c>
      <c r="H657" s="37">
        <f t="shared" si="63"/>
        <v>4.4174344899692811E-2</v>
      </c>
      <c r="J657" s="44">
        <f t="shared" si="64"/>
        <v>17.446155387892873</v>
      </c>
      <c r="K657" s="45">
        <f t="shared" si="65"/>
        <v>520.25443429971199</v>
      </c>
      <c r="L657" s="14">
        <f t="shared" si="66"/>
        <v>35.8912471348306</v>
      </c>
      <c r="M657" s="33"/>
      <c r="N657" s="33">
        <f t="shared" si="67"/>
        <v>573.59183682243543</v>
      </c>
      <c r="O657" s="35">
        <f t="shared" si="68"/>
        <v>-7.376107898577061</v>
      </c>
    </row>
    <row r="658" spans="1:15" x14ac:dyDescent="0.2">
      <c r="A658" s="2">
        <v>43187</v>
      </c>
      <c r="B658" s="10">
        <v>41.62</v>
      </c>
      <c r="C658" s="7">
        <v>1431.42</v>
      </c>
      <c r="D658" s="5">
        <v>153.03</v>
      </c>
      <c r="F658" s="11">
        <f t="shared" si="63"/>
        <v>-1.1049067363668846E-2</v>
      </c>
      <c r="G658" s="8">
        <f t="shared" si="63"/>
        <v>-4.3839551117197076E-2</v>
      </c>
      <c r="H658" s="37">
        <f t="shared" si="63"/>
        <v>5.3212455656287102E-3</v>
      </c>
      <c r="J658" s="44">
        <f t="shared" si="64"/>
        <v>17.310978358424158</v>
      </c>
      <c r="K658" s="45">
        <f t="shared" si="65"/>
        <v>514.53190151954198</v>
      </c>
      <c r="L658" s="14">
        <f t="shared" si="66"/>
        <v>34.372849045892281</v>
      </c>
      <c r="M658" s="33"/>
      <c r="N658" s="33">
        <f t="shared" si="67"/>
        <v>566.21572892385836</v>
      </c>
      <c r="O658" s="35">
        <f t="shared" si="68"/>
        <v>23.602538397056264</v>
      </c>
    </row>
    <row r="659" spans="1:15" x14ac:dyDescent="0.2">
      <c r="A659" s="2">
        <v>43186</v>
      </c>
      <c r="B659" s="10">
        <v>42.085000000000001</v>
      </c>
      <c r="C659" s="7">
        <v>1497.05</v>
      </c>
      <c r="D659" s="5">
        <v>152.22</v>
      </c>
      <c r="F659" s="11">
        <f t="shared" si="63"/>
        <v>-2.5641025641025678E-2</v>
      </c>
      <c r="G659" s="8">
        <f t="shared" si="63"/>
        <v>-3.7799030761122433E-2</v>
      </c>
      <c r="H659" s="37">
        <f t="shared" si="63"/>
        <v>-4.8981631888042006E-2</v>
      </c>
      <c r="J659" s="44">
        <f t="shared" si="64"/>
        <v>17.50438549289478</v>
      </c>
      <c r="K659" s="45">
        <f t="shared" si="65"/>
        <v>538.12297101467789</v>
      </c>
      <c r="L659" s="14">
        <f t="shared" si="66"/>
        <v>34.190910813341979</v>
      </c>
      <c r="M659" s="33"/>
      <c r="N659" s="33">
        <f t="shared" si="67"/>
        <v>589.81826732091463</v>
      </c>
      <c r="O659" s="35">
        <f t="shared" si="68"/>
        <v>23.361206584927572</v>
      </c>
    </row>
    <row r="660" spans="1:15" x14ac:dyDescent="0.2">
      <c r="A660" s="2">
        <v>43185</v>
      </c>
      <c r="B660" s="10">
        <v>43.192500000000003</v>
      </c>
      <c r="C660" s="7">
        <v>1555.86</v>
      </c>
      <c r="D660" s="5">
        <v>160.06</v>
      </c>
      <c r="F660" s="11">
        <f t="shared" si="63"/>
        <v>4.7471807930156498E-2</v>
      </c>
      <c r="G660" s="8">
        <f t="shared" si="63"/>
        <v>4.031934526197542E-2</v>
      </c>
      <c r="H660" s="37">
        <f t="shared" si="63"/>
        <v>4.2035259426564777E-3</v>
      </c>
      <c r="J660" s="44">
        <f t="shared" si="64"/>
        <v>17.965027216392013</v>
      </c>
      <c r="K660" s="45">
        <f t="shared" si="65"/>
        <v>559.26255347710276</v>
      </c>
      <c r="L660" s="14">
        <f t="shared" si="66"/>
        <v>35.951893212347372</v>
      </c>
      <c r="M660" s="33"/>
      <c r="N660" s="33">
        <f t="shared" si="67"/>
        <v>613.1794739058422</v>
      </c>
      <c r="O660" s="35">
        <f t="shared" si="68"/>
        <v>-22.639845036629708</v>
      </c>
    </row>
    <row r="661" spans="1:15" x14ac:dyDescent="0.2">
      <c r="A661" s="2">
        <v>43182</v>
      </c>
      <c r="B661" s="10">
        <v>41.234999999999999</v>
      </c>
      <c r="C661" s="7">
        <v>1495.56</v>
      </c>
      <c r="D661" s="5">
        <v>159.38999999999999</v>
      </c>
      <c r="F661" s="11">
        <f t="shared" si="63"/>
        <v>-2.315664791234822E-2</v>
      </c>
      <c r="G661" s="8">
        <f t="shared" si="63"/>
        <v>-3.1949874427154884E-2</v>
      </c>
      <c r="H661" s="37">
        <f t="shared" si="63"/>
        <v>-3.3355570380253503E-2</v>
      </c>
      <c r="J661" s="44">
        <f t="shared" si="64"/>
        <v>17.150845569668913</v>
      </c>
      <c r="K661" s="45">
        <f t="shared" si="65"/>
        <v>537.58738220547855</v>
      </c>
      <c r="L661" s="14">
        <f t="shared" si="66"/>
        <v>35.801401094065021</v>
      </c>
      <c r="M661" s="33"/>
      <c r="N661" s="33">
        <f t="shared" si="67"/>
        <v>590.53962886921249</v>
      </c>
      <c r="O661" s="35">
        <f t="shared" si="68"/>
        <v>19.384681235377002</v>
      </c>
    </row>
    <row r="662" spans="1:15" x14ac:dyDescent="0.2">
      <c r="A662" s="2">
        <v>43181</v>
      </c>
      <c r="B662" s="10">
        <v>42.212499999999999</v>
      </c>
      <c r="C662" s="7">
        <v>1544.92</v>
      </c>
      <c r="D662" s="5">
        <v>164.89</v>
      </c>
      <c r="F662" s="11">
        <f t="shared" si="63"/>
        <v>-1.4129736673089366E-2</v>
      </c>
      <c r="G662" s="8">
        <f t="shared" si="63"/>
        <v>-2.3352256204720916E-2</v>
      </c>
      <c r="H662" s="37">
        <f t="shared" si="63"/>
        <v>-2.6565912981876147E-2</v>
      </c>
      <c r="J662" s="44">
        <f t="shared" si="64"/>
        <v>17.55741648137866</v>
      </c>
      <c r="K662" s="45">
        <f t="shared" si="65"/>
        <v>555.33010946861907</v>
      </c>
      <c r="L662" s="14">
        <f t="shared" si="66"/>
        <v>37.036784154591764</v>
      </c>
      <c r="M662" s="33"/>
      <c r="N662" s="33">
        <f t="shared" si="67"/>
        <v>609.92431010458949</v>
      </c>
      <c r="O662" s="35">
        <f t="shared" si="68"/>
        <v>14.540694199309314</v>
      </c>
    </row>
    <row r="663" spans="1:15" x14ac:dyDescent="0.2">
      <c r="A663" s="2">
        <v>43180</v>
      </c>
      <c r="B663" s="10">
        <v>42.817500000000003</v>
      </c>
      <c r="C663" s="7">
        <v>1581.86</v>
      </c>
      <c r="D663" s="5">
        <v>169.39</v>
      </c>
      <c r="F663" s="11">
        <f t="shared" si="63"/>
        <v>-2.2654645058205882E-2</v>
      </c>
      <c r="G663" s="8">
        <f t="shared" si="63"/>
        <v>-2.9309616705851783E-3</v>
      </c>
      <c r="H663" s="37">
        <f t="shared" si="63"/>
        <v>7.3743681236989626E-3</v>
      </c>
      <c r="J663" s="44">
        <f t="shared" si="64"/>
        <v>17.809053720851189</v>
      </c>
      <c r="K663" s="45">
        <f t="shared" si="65"/>
        <v>568.608398469843</v>
      </c>
      <c r="L663" s="14">
        <f t="shared" si="66"/>
        <v>38.047552113204553</v>
      </c>
      <c r="M663" s="33"/>
      <c r="N663" s="33">
        <f t="shared" si="67"/>
        <v>624.46500430389881</v>
      </c>
      <c r="O663" s="35">
        <f t="shared" si="68"/>
        <v>1.8057555565518442</v>
      </c>
    </row>
    <row r="664" spans="1:15" x14ac:dyDescent="0.2">
      <c r="A664" s="2">
        <v>43179</v>
      </c>
      <c r="B664" s="10">
        <v>43.81</v>
      </c>
      <c r="C664" s="7">
        <v>1586.51</v>
      </c>
      <c r="D664" s="5">
        <v>168.15</v>
      </c>
      <c r="F664" s="11">
        <f t="shared" si="63"/>
        <v>-3.4227039361096559E-4</v>
      </c>
      <c r="G664" s="8">
        <f t="shared" si="63"/>
        <v>2.6913840756539083E-2</v>
      </c>
      <c r="H664" s="37">
        <f t="shared" si="63"/>
        <v>-2.5556328233657839E-2</v>
      </c>
      <c r="J664" s="44">
        <f t="shared" si="64"/>
        <v>18.221863572382567</v>
      </c>
      <c r="K664" s="45">
        <f t="shared" si="65"/>
        <v>570.27986690123691</v>
      </c>
      <c r="L664" s="14">
        <f t="shared" si="66"/>
        <v>37.769029386831257</v>
      </c>
      <c r="M664" s="33"/>
      <c r="N664" s="33">
        <f t="shared" si="67"/>
        <v>626.27075986045065</v>
      </c>
      <c r="O664" s="35">
        <f t="shared" si="68"/>
        <v>-13.949371337589128</v>
      </c>
    </row>
    <row r="665" spans="1:15" x14ac:dyDescent="0.2">
      <c r="A665" s="2">
        <v>43178</v>
      </c>
      <c r="B665" s="10">
        <v>43.825000000000003</v>
      </c>
      <c r="C665" s="7">
        <v>1544.93</v>
      </c>
      <c r="D665" s="5">
        <v>172.56</v>
      </c>
      <c r="F665" s="11">
        <f t="shared" si="63"/>
        <v>-1.5279182114369164E-2</v>
      </c>
      <c r="G665" s="8">
        <f t="shared" si="63"/>
        <v>-1.702000407207574E-2</v>
      </c>
      <c r="H665" s="37">
        <f t="shared" si="63"/>
        <v>-6.7696796153222757E-2</v>
      </c>
      <c r="J665" s="44">
        <f t="shared" si="64"/>
        <v>18.228102512204199</v>
      </c>
      <c r="K665" s="45">
        <f t="shared" si="65"/>
        <v>555.33370402438561</v>
      </c>
      <c r="L665" s="14">
        <f t="shared" si="66"/>
        <v>38.75958198627179</v>
      </c>
      <c r="M665" s="33"/>
      <c r="N665" s="33">
        <f t="shared" si="67"/>
        <v>612.32138852286153</v>
      </c>
      <c r="O665" s="35">
        <f t="shared" si="68"/>
        <v>12.712695840785614</v>
      </c>
    </row>
    <row r="666" spans="1:15" x14ac:dyDescent="0.2">
      <c r="A666" s="2">
        <v>43175</v>
      </c>
      <c r="B666" s="10">
        <v>44.505000000000003</v>
      </c>
      <c r="C666" s="7">
        <v>1571.68</v>
      </c>
      <c r="D666" s="5">
        <v>185.09</v>
      </c>
      <c r="F666" s="11">
        <f t="shared" si="63"/>
        <v>-3.5264483627203773E-3</v>
      </c>
      <c r="G666" s="8">
        <f t="shared" si="63"/>
        <v>-6.7243035542746557E-3</v>
      </c>
      <c r="H666" s="37">
        <f t="shared" si="63"/>
        <v>6.6898727292504607E-3</v>
      </c>
      <c r="J666" s="44">
        <f t="shared" si="64"/>
        <v>18.510934450784895</v>
      </c>
      <c r="K666" s="45">
        <f t="shared" si="65"/>
        <v>564.94914069960862</v>
      </c>
      <c r="L666" s="14">
        <f t="shared" si="66"/>
        <v>41.574009213253625</v>
      </c>
      <c r="M666" s="33"/>
      <c r="N666" s="33">
        <f t="shared" si="67"/>
        <v>625.03408436364714</v>
      </c>
      <c r="O666" s="35">
        <f t="shared" si="68"/>
        <v>3.6138396282635767</v>
      </c>
    </row>
    <row r="667" spans="1:15" x14ac:dyDescent="0.2">
      <c r="A667" s="2">
        <v>43174</v>
      </c>
      <c r="B667" s="10">
        <v>44.662500000000001</v>
      </c>
      <c r="C667" s="7">
        <v>1582.32</v>
      </c>
      <c r="D667" s="5">
        <v>183.86</v>
      </c>
      <c r="F667" s="11">
        <f t="shared" si="63"/>
        <v>1.1768661735037434E-3</v>
      </c>
      <c r="G667" s="8">
        <f t="shared" si="63"/>
        <v>-5.4556882463859604E-3</v>
      </c>
      <c r="H667" s="37">
        <f t="shared" si="63"/>
        <v>-1.7916282100004564E-3</v>
      </c>
      <c r="J667" s="44">
        <f t="shared" si="64"/>
        <v>18.576443318912037</v>
      </c>
      <c r="K667" s="45">
        <f t="shared" si="65"/>
        <v>568.77374803509917</v>
      </c>
      <c r="L667" s="14">
        <f t="shared" si="66"/>
        <v>41.297732637899465</v>
      </c>
      <c r="M667" s="33"/>
      <c r="N667" s="33">
        <f t="shared" si="67"/>
        <v>628.64792399191072</v>
      </c>
      <c r="O667" s="35">
        <f t="shared" si="68"/>
        <v>3.1723610995244371</v>
      </c>
    </row>
    <row r="668" spans="1:15" x14ac:dyDescent="0.2">
      <c r="A668" s="2">
        <v>43173</v>
      </c>
      <c r="B668" s="10">
        <v>44.61</v>
      </c>
      <c r="C668" s="7">
        <v>1591</v>
      </c>
      <c r="D668" s="5">
        <v>184.19</v>
      </c>
      <c r="F668" s="11">
        <f t="shared" si="63"/>
        <v>-8.5014169028171417E-3</v>
      </c>
      <c r="G668" s="8">
        <f t="shared" si="63"/>
        <v>1.7756173733455504E-3</v>
      </c>
      <c r="H668" s="37">
        <f t="shared" si="63"/>
        <v>1.2700681768198826E-2</v>
      </c>
      <c r="J668" s="44">
        <f t="shared" si="64"/>
        <v>18.554607029536321</v>
      </c>
      <c r="K668" s="45">
        <f t="shared" si="65"/>
        <v>571.89382244036779</v>
      </c>
      <c r="L668" s="14">
        <f t="shared" si="66"/>
        <v>41.371855621531068</v>
      </c>
      <c r="M668" s="33"/>
      <c r="N668" s="33">
        <f t="shared" si="67"/>
        <v>631.82028509143515</v>
      </c>
      <c r="O668" s="35">
        <f t="shared" si="68"/>
        <v>-1.3734326461051296</v>
      </c>
    </row>
    <row r="669" spans="1:15" x14ac:dyDescent="0.2">
      <c r="A669" s="2">
        <v>43172</v>
      </c>
      <c r="B669" s="10">
        <v>44.9925</v>
      </c>
      <c r="C669" s="7">
        <v>1588.18</v>
      </c>
      <c r="D669" s="5">
        <v>181.88</v>
      </c>
      <c r="F669" s="11">
        <f t="shared" si="63"/>
        <v>-9.6302003081664093E-3</v>
      </c>
      <c r="G669" s="8">
        <f t="shared" si="63"/>
        <v>-6.3876776005856112E-3</v>
      </c>
      <c r="H669" s="37">
        <f t="shared" si="63"/>
        <v>-1.5587789564840851E-2</v>
      </c>
      <c r="J669" s="44">
        <f t="shared" si="64"/>
        <v>18.713699994987962</v>
      </c>
      <c r="K669" s="45">
        <f t="shared" si="65"/>
        <v>570.88015771423215</v>
      </c>
      <c r="L669" s="14">
        <f t="shared" si="66"/>
        <v>40.852994736109835</v>
      </c>
      <c r="M669" s="33"/>
      <c r="N669" s="33">
        <f t="shared" si="67"/>
        <v>630.44685244533002</v>
      </c>
      <c r="O669" s="35">
        <f t="shared" si="68"/>
        <v>4.4989020091768452</v>
      </c>
    </row>
    <row r="670" spans="1:15" x14ac:dyDescent="0.2">
      <c r="A670" s="2">
        <v>43171</v>
      </c>
      <c r="B670" s="10">
        <v>45.43</v>
      </c>
      <c r="C670" s="7">
        <v>1598.39</v>
      </c>
      <c r="D670" s="5">
        <v>184.76</v>
      </c>
      <c r="F670" s="11">
        <f t="shared" si="63"/>
        <v>9.6677408600956173E-3</v>
      </c>
      <c r="G670" s="8">
        <f t="shared" si="63"/>
        <v>1.235044873297063E-2</v>
      </c>
      <c r="H670" s="37">
        <f t="shared" si="63"/>
        <v>-2.5373859525994651E-3</v>
      </c>
      <c r="J670" s="44">
        <f t="shared" si="64"/>
        <v>18.895669073118921</v>
      </c>
      <c r="K670" s="45">
        <f t="shared" si="65"/>
        <v>574.55019915176592</v>
      </c>
      <c r="L670" s="14">
        <f t="shared" si="66"/>
        <v>41.499886229622014</v>
      </c>
      <c r="M670" s="33"/>
      <c r="N670" s="33">
        <f t="shared" si="67"/>
        <v>634.94575445450687</v>
      </c>
      <c r="O670" s="35">
        <f t="shared" si="68"/>
        <v>-7.0847439014829661</v>
      </c>
    </row>
    <row r="671" spans="1:15" x14ac:dyDescent="0.2">
      <c r="A671" s="2">
        <v>43168</v>
      </c>
      <c r="B671" s="10">
        <v>44.994999999999997</v>
      </c>
      <c r="C671" s="7">
        <v>1578.89</v>
      </c>
      <c r="D671" s="5">
        <v>185.23</v>
      </c>
      <c r="F671" s="11">
        <f t="shared" si="63"/>
        <v>1.7180965298971358E-2</v>
      </c>
      <c r="G671" s="8">
        <f t="shared" si="63"/>
        <v>1.7417808307450544E-2</v>
      </c>
      <c r="H671" s="37">
        <f t="shared" si="63"/>
        <v>1.58495119008445E-2</v>
      </c>
      <c r="J671" s="44">
        <f t="shared" si="64"/>
        <v>18.714739818291566</v>
      </c>
      <c r="K671" s="45">
        <f t="shared" si="65"/>
        <v>567.54081540721074</v>
      </c>
      <c r="L671" s="14">
        <f t="shared" si="66"/>
        <v>41.605455327521575</v>
      </c>
      <c r="M671" s="33"/>
      <c r="N671" s="33">
        <f t="shared" si="67"/>
        <v>627.8610105530239</v>
      </c>
      <c r="O671" s="35">
        <f t="shared" si="68"/>
        <v>-10.681328165510763</v>
      </c>
    </row>
    <row r="672" spans="1:15" x14ac:dyDescent="0.2">
      <c r="A672" s="2">
        <v>43167</v>
      </c>
      <c r="B672" s="10">
        <v>44.234999999999999</v>
      </c>
      <c r="C672" s="7">
        <v>1551.86</v>
      </c>
      <c r="D672" s="5">
        <v>182.34</v>
      </c>
      <c r="F672" s="11">
        <f t="shared" si="63"/>
        <v>1.0912415014568912E-2</v>
      </c>
      <c r="G672" s="8">
        <f t="shared" si="63"/>
        <v>4.4401294498381226E-3</v>
      </c>
      <c r="H672" s="37">
        <f t="shared" si="63"/>
        <v>-7.4574056937564883E-3</v>
      </c>
      <c r="J672" s="44">
        <f t="shared" si="64"/>
        <v>18.3986335339955</v>
      </c>
      <c r="K672" s="45">
        <f t="shared" si="65"/>
        <v>557.82473117052734</v>
      </c>
      <c r="L672" s="14">
        <f t="shared" si="66"/>
        <v>40.956317682990253</v>
      </c>
      <c r="M672" s="33"/>
      <c r="N672" s="33">
        <f t="shared" si="67"/>
        <v>617.17968238751314</v>
      </c>
      <c r="O672" s="35">
        <f t="shared" si="68"/>
        <v>-2.3567488171432842</v>
      </c>
    </row>
    <row r="673" spans="1:15" x14ac:dyDescent="0.2">
      <c r="A673" s="2">
        <v>43166</v>
      </c>
      <c r="B673" s="10">
        <v>43.7575</v>
      </c>
      <c r="C673" s="7">
        <v>1545</v>
      </c>
      <c r="D673" s="5">
        <v>183.71</v>
      </c>
      <c r="F673" s="11">
        <f t="shared" si="63"/>
        <v>-9.2828437199297363E-3</v>
      </c>
      <c r="G673" s="8">
        <f t="shared" si="63"/>
        <v>4.786556020915103E-3</v>
      </c>
      <c r="H673" s="37">
        <f t="shared" si="63"/>
        <v>2.186005117365673E-2</v>
      </c>
      <c r="J673" s="44">
        <f t="shared" si="64"/>
        <v>18.20002728300685</v>
      </c>
      <c r="K673" s="45">
        <f t="shared" si="65"/>
        <v>555.3588659147506</v>
      </c>
      <c r="L673" s="14">
        <f t="shared" si="66"/>
        <v>41.264040372612371</v>
      </c>
      <c r="M673" s="33"/>
      <c r="N673" s="33">
        <f t="shared" si="67"/>
        <v>614.82293357036986</v>
      </c>
      <c r="O673" s="35">
        <f t="shared" si="68"/>
        <v>-3.3577993728293904</v>
      </c>
    </row>
    <row r="674" spans="1:15" x14ac:dyDescent="0.2">
      <c r="A674" s="2">
        <v>43165</v>
      </c>
      <c r="B674" s="10">
        <v>44.167499999999997</v>
      </c>
      <c r="C674" s="7">
        <v>1537.64</v>
      </c>
      <c r="D674" s="5">
        <v>179.78</v>
      </c>
      <c r="F674" s="11">
        <f t="shared" si="63"/>
        <v>-8.4832032575503727E-4</v>
      </c>
      <c r="G674" s="8">
        <f t="shared" si="63"/>
        <v>9.2083932239878982E-3</v>
      </c>
      <c r="H674" s="37">
        <f t="shared" si="63"/>
        <v>-3.4368070953437056E-3</v>
      </c>
      <c r="J674" s="44">
        <f t="shared" si="64"/>
        <v>18.370558304798148</v>
      </c>
      <c r="K674" s="45">
        <f t="shared" si="65"/>
        <v>552.71327287065185</v>
      </c>
      <c r="L674" s="14">
        <f t="shared" si="66"/>
        <v>40.381303022090535</v>
      </c>
      <c r="M674" s="33"/>
      <c r="N674" s="33">
        <f t="shared" si="67"/>
        <v>611.46513419754046</v>
      </c>
      <c r="O674" s="35">
        <f t="shared" si="68"/>
        <v>-4.8883030275724195</v>
      </c>
    </row>
    <row r="675" spans="1:15" x14ac:dyDescent="0.2">
      <c r="A675" s="2">
        <v>43164</v>
      </c>
      <c r="B675" s="10">
        <v>44.204999999999998</v>
      </c>
      <c r="C675" s="7">
        <v>1523.61</v>
      </c>
      <c r="D675" s="5">
        <v>180.4</v>
      </c>
      <c r="F675" s="11">
        <f t="shared" si="63"/>
        <v>3.4617785596730332E-3</v>
      </c>
      <c r="G675" s="8">
        <f t="shared" si="63"/>
        <v>1.5570738210298217E-2</v>
      </c>
      <c r="H675" s="37">
        <f t="shared" si="63"/>
        <v>2.1401879741818598E-2</v>
      </c>
      <c r="J675" s="44">
        <f t="shared" si="64"/>
        <v>18.386155654352233</v>
      </c>
      <c r="K675" s="45">
        <f t="shared" si="65"/>
        <v>547.67011113033857</v>
      </c>
      <c r="L675" s="14">
        <f t="shared" si="66"/>
        <v>40.520564385277183</v>
      </c>
      <c r="M675" s="33"/>
      <c r="N675" s="33">
        <f t="shared" si="67"/>
        <v>606.57683116996805</v>
      </c>
      <c r="O675" s="35">
        <f t="shared" si="68"/>
        <v>-9.3093565771550857</v>
      </c>
    </row>
    <row r="676" spans="1:15" x14ac:dyDescent="0.2">
      <c r="A676" s="2">
        <v>43161</v>
      </c>
      <c r="B676" s="10">
        <v>44.052500000000002</v>
      </c>
      <c r="C676" s="7">
        <v>1500.25</v>
      </c>
      <c r="D676" s="5">
        <v>176.62</v>
      </c>
      <c r="F676" s="11">
        <f t="shared" si="63"/>
        <v>6.9142857142857599E-3</v>
      </c>
      <c r="G676" s="8">
        <f t="shared" si="63"/>
        <v>4.5532157085941645E-3</v>
      </c>
      <c r="H676" s="37">
        <f t="shared" si="63"/>
        <v>3.8649539615778494E-3</v>
      </c>
      <c r="J676" s="44">
        <f t="shared" si="64"/>
        <v>18.322726432832301</v>
      </c>
      <c r="K676" s="45">
        <f t="shared" si="65"/>
        <v>539.27322885993829</v>
      </c>
      <c r="L676" s="14">
        <f t="shared" si="66"/>
        <v>39.671519300042441</v>
      </c>
      <c r="M676" s="33"/>
      <c r="N676" s="33">
        <f t="shared" si="67"/>
        <v>597.26747459281296</v>
      </c>
      <c r="O676" s="35">
        <f t="shared" si="68"/>
        <v>-2.7228548102159493</v>
      </c>
    </row>
    <row r="677" spans="1:15" x14ac:dyDescent="0.2">
      <c r="A677" s="2">
        <v>43160</v>
      </c>
      <c r="B677" s="10">
        <v>43.75</v>
      </c>
      <c r="C677" s="7">
        <v>1493.45</v>
      </c>
      <c r="D677" s="5">
        <v>175.94</v>
      </c>
      <c r="F677" s="11">
        <f t="shared" si="63"/>
        <v>-1.7516281158769395E-2</v>
      </c>
      <c r="G677" s="8">
        <f t="shared" si="63"/>
        <v>-1.2562398756983702E-2</v>
      </c>
      <c r="H677" s="37">
        <f t="shared" si="63"/>
        <v>-1.3346792283535193E-2</v>
      </c>
      <c r="J677" s="44">
        <f t="shared" si="64"/>
        <v>18.196907813096036</v>
      </c>
      <c r="K677" s="45">
        <f t="shared" si="65"/>
        <v>536.8289309387601</v>
      </c>
      <c r="L677" s="14">
        <f t="shared" si="66"/>
        <v>39.518781030740953</v>
      </c>
      <c r="M677" s="33"/>
      <c r="N677" s="33">
        <f t="shared" si="67"/>
        <v>594.54461978259701</v>
      </c>
      <c r="O677" s="35">
        <f t="shared" si="68"/>
        <v>7.6886647695133661</v>
      </c>
    </row>
    <row r="678" spans="1:15" x14ac:dyDescent="0.2">
      <c r="A678" s="2">
        <v>43159</v>
      </c>
      <c r="B678" s="10">
        <v>44.53</v>
      </c>
      <c r="C678" s="7">
        <v>1512.45</v>
      </c>
      <c r="D678" s="5">
        <v>178.32</v>
      </c>
      <c r="F678" s="11">
        <f t="shared" si="63"/>
        <v>-1.5135377543583264E-3</v>
      </c>
      <c r="G678" s="8">
        <f t="shared" si="63"/>
        <v>3.1085067262796287E-4</v>
      </c>
      <c r="H678" s="37">
        <f t="shared" si="63"/>
        <v>-1.7304089055439297E-2</v>
      </c>
      <c r="J678" s="44">
        <f t="shared" si="64"/>
        <v>18.521332683820948</v>
      </c>
      <c r="K678" s="45">
        <f t="shared" si="65"/>
        <v>543.65858689499328</v>
      </c>
      <c r="L678" s="14">
        <f t="shared" si="66"/>
        <v>40.053364973296155</v>
      </c>
      <c r="M678" s="33"/>
      <c r="N678" s="33">
        <f t="shared" si="67"/>
        <v>602.23328455211038</v>
      </c>
      <c r="O678" s="35">
        <f t="shared" si="68"/>
        <v>0.56442252818453653</v>
      </c>
    </row>
    <row r="679" spans="1:15" x14ac:dyDescent="0.2">
      <c r="A679" s="2">
        <v>43158</v>
      </c>
      <c r="B679" s="10">
        <v>44.597499999999997</v>
      </c>
      <c r="C679" s="7">
        <v>1511.98</v>
      </c>
      <c r="D679" s="5">
        <v>181.46</v>
      </c>
      <c r="F679" s="11">
        <f t="shared" si="63"/>
        <v>-3.2407666089289407E-3</v>
      </c>
      <c r="G679" s="8">
        <f t="shared" si="63"/>
        <v>-6.5508065310949945E-3</v>
      </c>
      <c r="H679" s="37">
        <f t="shared" si="63"/>
        <v>-1.8763856594387059E-2</v>
      </c>
      <c r="J679" s="44">
        <f t="shared" si="64"/>
        <v>18.549407913018293</v>
      </c>
      <c r="K679" s="45">
        <f t="shared" si="65"/>
        <v>543.48964277397067</v>
      </c>
      <c r="L679" s="14">
        <f t="shared" si="66"/>
        <v>40.758656393305976</v>
      </c>
      <c r="M679" s="33"/>
      <c r="N679" s="33">
        <f t="shared" si="67"/>
        <v>602.79770708029491</v>
      </c>
      <c r="O679" s="35">
        <f t="shared" si="68"/>
        <v>4.4234962543897609</v>
      </c>
    </row>
    <row r="680" spans="1:15" x14ac:dyDescent="0.2">
      <c r="A680" s="2">
        <v>43157</v>
      </c>
      <c r="B680" s="10">
        <v>44.7425</v>
      </c>
      <c r="C680" s="7">
        <v>1521.95</v>
      </c>
      <c r="D680" s="5">
        <v>184.93</v>
      </c>
      <c r="F680" s="11">
        <f t="shared" si="63"/>
        <v>1.9772079772079766E-2</v>
      </c>
      <c r="G680" s="8">
        <f t="shared" si="63"/>
        <v>1.4633333333333364E-2</v>
      </c>
      <c r="H680" s="37">
        <f t="shared" si="63"/>
        <v>8.9475694255006545E-3</v>
      </c>
      <c r="J680" s="44">
        <f t="shared" si="64"/>
        <v>18.609717664627414</v>
      </c>
      <c r="K680" s="45">
        <f t="shared" si="65"/>
        <v>547.07341487310987</v>
      </c>
      <c r="L680" s="14">
        <f t="shared" si="66"/>
        <v>41.538070796947395</v>
      </c>
      <c r="M680" s="33"/>
      <c r="N680" s="33">
        <f t="shared" si="67"/>
        <v>607.22120333468467</v>
      </c>
      <c r="O680" s="35">
        <f t="shared" si="68"/>
        <v>-8.6192373608225807</v>
      </c>
    </row>
    <row r="681" spans="1:15" x14ac:dyDescent="0.2">
      <c r="A681" s="2">
        <v>43154</v>
      </c>
      <c r="B681" s="10">
        <v>43.875</v>
      </c>
      <c r="C681" s="7">
        <v>1500</v>
      </c>
      <c r="D681" s="5">
        <v>183.29</v>
      </c>
      <c r="F681" s="11">
        <f t="shared" si="63"/>
        <v>1.7391304347826087E-2</v>
      </c>
      <c r="G681" s="8">
        <f t="shared" si="63"/>
        <v>9.8697941212113616E-3</v>
      </c>
      <c r="H681" s="37">
        <f t="shared" si="63"/>
        <v>2.4023688474216341E-2</v>
      </c>
      <c r="J681" s="44">
        <f t="shared" si="64"/>
        <v>18.248898978276308</v>
      </c>
      <c r="K681" s="45">
        <f t="shared" si="65"/>
        <v>539.18336496577729</v>
      </c>
      <c r="L681" s="14">
        <f t="shared" si="66"/>
        <v>41.169702029808505</v>
      </c>
      <c r="M681" s="33"/>
      <c r="N681" s="33">
        <f t="shared" si="67"/>
        <v>598.60196597386209</v>
      </c>
      <c r="O681" s="35">
        <f t="shared" si="68"/>
        <v>-6.5474106829105949</v>
      </c>
    </row>
    <row r="682" spans="1:15" x14ac:dyDescent="0.2">
      <c r="A682" s="2">
        <v>43153</v>
      </c>
      <c r="B682" s="10">
        <v>43.125</v>
      </c>
      <c r="C682" s="7">
        <v>1485.34</v>
      </c>
      <c r="D682" s="5">
        <v>178.99</v>
      </c>
      <c r="F682" s="11">
        <f t="shared" si="63"/>
        <v>8.3591512246449229E-3</v>
      </c>
      <c r="G682" s="8">
        <f t="shared" si="63"/>
        <v>1.6319154101366528E-3</v>
      </c>
      <c r="H682" s="37">
        <f t="shared" si="63"/>
        <v>6.0704850767242568E-3</v>
      </c>
      <c r="J682" s="44">
        <f t="shared" si="64"/>
        <v>17.936951987194664</v>
      </c>
      <c r="K682" s="45">
        <f t="shared" si="65"/>
        <v>533.91374621217835</v>
      </c>
      <c r="L682" s="14">
        <f t="shared" si="66"/>
        <v>40.203857091578513</v>
      </c>
      <c r="M682" s="33"/>
      <c r="N682" s="33">
        <f t="shared" si="67"/>
        <v>592.0545552909515</v>
      </c>
      <c r="O682" s="35">
        <f t="shared" si="68"/>
        <v>-1.2611615379606747</v>
      </c>
    </row>
    <row r="683" spans="1:15" x14ac:dyDescent="0.2">
      <c r="A683" s="2">
        <v>43152</v>
      </c>
      <c r="B683" s="10">
        <v>42.767499999999998</v>
      </c>
      <c r="C683" s="7">
        <v>1482.92</v>
      </c>
      <c r="D683" s="5">
        <v>177.91</v>
      </c>
      <c r="F683" s="11">
        <f t="shared" si="63"/>
        <v>-4.5388420133837719E-3</v>
      </c>
      <c r="G683" s="8">
        <f t="shared" si="63"/>
        <v>9.9227023529813493E-3</v>
      </c>
      <c r="H683" s="37">
        <f t="shared" si="63"/>
        <v>1.0794841202204452E-2</v>
      </c>
      <c r="J683" s="44">
        <f t="shared" si="64"/>
        <v>17.788257254779076</v>
      </c>
      <c r="K683" s="45">
        <f t="shared" si="65"/>
        <v>533.04386371670034</v>
      </c>
      <c r="L683" s="14">
        <f t="shared" si="66"/>
        <v>39.96127278151144</v>
      </c>
      <c r="M683" s="33"/>
      <c r="N683" s="33">
        <f t="shared" si="67"/>
        <v>590.79339375299082</v>
      </c>
      <c r="O683" s="35">
        <f t="shared" si="68"/>
        <v>-5.5829302276562203</v>
      </c>
    </row>
    <row r="684" spans="1:15" x14ac:dyDescent="0.2">
      <c r="A684" s="2">
        <v>43151</v>
      </c>
      <c r="B684" s="10">
        <v>42.962499999999999</v>
      </c>
      <c r="C684" s="7">
        <v>1468.35</v>
      </c>
      <c r="D684" s="5">
        <v>176.01</v>
      </c>
      <c r="F684" s="11">
        <f t="shared" si="63"/>
        <v>-3.3636838137215824E-3</v>
      </c>
      <c r="G684" s="8">
        <f t="shared" si="63"/>
        <v>1.3570881278948467E-2</v>
      </c>
      <c r="H684" s="37">
        <f t="shared" si="63"/>
        <v>-7.611637347767381E-3</v>
      </c>
      <c r="J684" s="44">
        <f t="shared" si="64"/>
        <v>17.869363472460304</v>
      </c>
      <c r="K684" s="45">
        <f t="shared" si="65"/>
        <v>527.80659596499936</v>
      </c>
      <c r="L684" s="14">
        <f t="shared" si="66"/>
        <v>39.534504087874929</v>
      </c>
      <c r="M684" s="33"/>
      <c r="N684" s="33">
        <f t="shared" si="67"/>
        <v>585.2104635253346</v>
      </c>
      <c r="O684" s="35">
        <f t="shared" si="68"/>
        <v>-6.7033564976251228</v>
      </c>
    </row>
    <row r="685" spans="1:15" x14ac:dyDescent="0.2">
      <c r="A685" s="2">
        <v>43150</v>
      </c>
      <c r="B685" s="10">
        <v>43.107500000000002</v>
      </c>
      <c r="C685" s="7">
        <v>1448.69</v>
      </c>
      <c r="D685" s="5">
        <v>177.36</v>
      </c>
      <c r="F685" s="11">
        <f t="shared" si="63"/>
        <v>0</v>
      </c>
      <c r="G685" s="8">
        <f t="shared" si="63"/>
        <v>0</v>
      </c>
      <c r="H685" s="37">
        <f t="shared" si="63"/>
        <v>0</v>
      </c>
      <c r="J685" s="44">
        <f t="shared" si="64"/>
        <v>17.929673224069425</v>
      </c>
      <c r="K685" s="45">
        <f t="shared" si="65"/>
        <v>520.73969932818125</v>
      </c>
      <c r="L685" s="14">
        <f t="shared" si="66"/>
        <v>39.837734475458767</v>
      </c>
      <c r="M685" s="33"/>
      <c r="N685" s="33">
        <f t="shared" si="67"/>
        <v>578.50710702770948</v>
      </c>
      <c r="O685" s="35">
        <f t="shared" si="68"/>
        <v>0</v>
      </c>
    </row>
    <row r="686" spans="1:15" x14ac:dyDescent="0.2">
      <c r="A686" s="2">
        <v>43147</v>
      </c>
      <c r="B686" s="10">
        <v>43.107500000000002</v>
      </c>
      <c r="C686" s="7">
        <v>1448.69</v>
      </c>
      <c r="D686" s="5">
        <v>177.36</v>
      </c>
      <c r="F686" s="11">
        <f t="shared" si="63"/>
        <v>-3.2371813399618603E-3</v>
      </c>
      <c r="G686" s="8">
        <f t="shared" si="63"/>
        <v>-8.9412762697022325E-3</v>
      </c>
      <c r="H686" s="37">
        <f t="shared" si="63"/>
        <v>-1.4447655034452068E-2</v>
      </c>
      <c r="J686" s="44">
        <f t="shared" si="64"/>
        <v>17.929673224069425</v>
      </c>
      <c r="K686" s="45">
        <f t="shared" si="65"/>
        <v>520.73969932818125</v>
      </c>
      <c r="L686" s="14">
        <f t="shared" si="66"/>
        <v>39.837734475458767</v>
      </c>
      <c r="M686" s="33"/>
      <c r="N686" s="33">
        <f t="shared" si="67"/>
        <v>578.50710702770948</v>
      </c>
      <c r="O686" s="35">
        <f t="shared" si="68"/>
        <v>5.340313756713158</v>
      </c>
    </row>
    <row r="687" spans="1:15" x14ac:dyDescent="0.2">
      <c r="A687" s="2">
        <v>43146</v>
      </c>
      <c r="B687" s="10">
        <v>43.247500000000002</v>
      </c>
      <c r="C687" s="7">
        <v>1461.76</v>
      </c>
      <c r="D687" s="5">
        <v>179.96</v>
      </c>
      <c r="F687" s="11">
        <f t="shared" si="63"/>
        <v>3.3578299575790192E-2</v>
      </c>
      <c r="G687" s="8">
        <f t="shared" si="63"/>
        <v>7.3808621343165546E-3</v>
      </c>
      <c r="H687" s="37">
        <f t="shared" si="63"/>
        <v>2.4509803921568501E-3</v>
      </c>
      <c r="J687" s="44">
        <f t="shared" si="64"/>
        <v>17.987903329071333</v>
      </c>
      <c r="K687" s="45">
        <f t="shared" si="65"/>
        <v>525.43778371491635</v>
      </c>
      <c r="L687" s="14">
        <f t="shared" si="66"/>
        <v>40.421733740435045</v>
      </c>
      <c r="M687" s="33"/>
      <c r="N687" s="33">
        <f t="shared" si="67"/>
        <v>583.84742078442264</v>
      </c>
      <c r="O687" s="35">
        <f t="shared" si="68"/>
        <v>-4.5329805673239889</v>
      </c>
    </row>
    <row r="688" spans="1:15" x14ac:dyDescent="0.2">
      <c r="A688" s="2">
        <v>43145</v>
      </c>
      <c r="B688" s="10">
        <v>41.842500000000001</v>
      </c>
      <c r="C688" s="7">
        <v>1451.05</v>
      </c>
      <c r="D688" s="5">
        <v>179.52</v>
      </c>
      <c r="F688" s="11">
        <f t="shared" si="63"/>
        <v>1.8437385907265433E-2</v>
      </c>
      <c r="G688" s="8">
        <f t="shared" si="63"/>
        <v>2.5832267004121542E-2</v>
      </c>
      <c r="H688" s="37">
        <f t="shared" si="63"/>
        <v>3.6788911348541752E-2</v>
      </c>
      <c r="J688" s="44">
        <f t="shared" si="64"/>
        <v>17.403522632445046</v>
      </c>
      <c r="K688" s="45">
        <f t="shared" si="65"/>
        <v>521.5880144890607</v>
      </c>
      <c r="L688" s="14">
        <f t="shared" si="66"/>
        <v>40.322903095592906</v>
      </c>
      <c r="M688" s="33"/>
      <c r="N688" s="33">
        <f t="shared" si="67"/>
        <v>579.31444021709865</v>
      </c>
      <c r="O688" s="35">
        <f t="shared" si="68"/>
        <v>-14.880371430750643</v>
      </c>
    </row>
    <row r="689" spans="1:15" x14ac:dyDescent="0.2">
      <c r="A689" s="2">
        <v>43144</v>
      </c>
      <c r="B689" s="10">
        <v>41.085000000000001</v>
      </c>
      <c r="C689" s="7">
        <v>1414.51</v>
      </c>
      <c r="D689" s="5">
        <v>173.15</v>
      </c>
      <c r="F689" s="11">
        <f t="shared" si="63"/>
        <v>1.0017823120889899E-2</v>
      </c>
      <c r="G689" s="8">
        <f t="shared" si="63"/>
        <v>2.0400655013958702E-2</v>
      </c>
      <c r="H689" s="37">
        <f t="shared" si="63"/>
        <v>-1.8479678022787771E-2</v>
      </c>
      <c r="J689" s="44">
        <f t="shared" si="64"/>
        <v>17.088456171452584</v>
      </c>
      <c r="K689" s="45">
        <f t="shared" si="65"/>
        <v>508.45350771849439</v>
      </c>
      <c r="L689" s="14">
        <f t="shared" si="66"/>
        <v>38.892104896401023</v>
      </c>
      <c r="M689" s="33"/>
      <c r="N689" s="33">
        <f t="shared" si="67"/>
        <v>564.43406878634801</v>
      </c>
      <c r="O689" s="35">
        <f t="shared" si="68"/>
        <v>-9.6026496737363232</v>
      </c>
    </row>
    <row r="690" spans="1:15" x14ac:dyDescent="0.2">
      <c r="A690" s="2">
        <v>43143</v>
      </c>
      <c r="B690" s="10">
        <v>40.677500000000002</v>
      </c>
      <c r="C690" s="7">
        <v>1386.23</v>
      </c>
      <c r="D690" s="5">
        <v>176.41</v>
      </c>
      <c r="F690" s="11">
        <f t="shared" si="63"/>
        <v>4.027875455533541E-2</v>
      </c>
      <c r="G690" s="8">
        <f t="shared" si="63"/>
        <v>3.4808898178560851E-2</v>
      </c>
      <c r="H690" s="37">
        <f t="shared" si="63"/>
        <v>1.7034807790584461E-3</v>
      </c>
      <c r="J690" s="44">
        <f t="shared" si="64"/>
        <v>16.91896497296489</v>
      </c>
      <c r="K690" s="45">
        <f t="shared" si="65"/>
        <v>498.28810401100628</v>
      </c>
      <c r="L690" s="14">
        <f t="shared" si="66"/>
        <v>39.624350128640508</v>
      </c>
      <c r="M690" s="33"/>
      <c r="N690" s="33">
        <f t="shared" si="67"/>
        <v>554.83141911261168</v>
      </c>
      <c r="O690" s="35">
        <f t="shared" si="68"/>
        <v>-17.483886750748411</v>
      </c>
    </row>
    <row r="691" spans="1:15" x14ac:dyDescent="0.2">
      <c r="A691" s="2">
        <v>43140</v>
      </c>
      <c r="B691" s="10">
        <v>39.102499999999999</v>
      </c>
      <c r="C691" s="7">
        <v>1339.6</v>
      </c>
      <c r="D691" s="5">
        <v>176.11</v>
      </c>
      <c r="F691" s="11">
        <f t="shared" si="63"/>
        <v>8.1211730583305893E-3</v>
      </c>
      <c r="G691" s="8">
        <f t="shared" si="63"/>
        <v>-8.0710847834136179E-3</v>
      </c>
      <c r="H691" s="37">
        <f t="shared" si="63"/>
        <v>2.6401678517309714E-2</v>
      </c>
      <c r="J691" s="44">
        <f t="shared" si="64"/>
        <v>16.263876291693432</v>
      </c>
      <c r="K691" s="45">
        <f t="shared" si="65"/>
        <v>481.5266904721035</v>
      </c>
      <c r="L691" s="14">
        <f t="shared" si="66"/>
        <v>39.556965598066327</v>
      </c>
      <c r="M691" s="33"/>
      <c r="N691" s="33">
        <f t="shared" si="67"/>
        <v>537.34753236186327</v>
      </c>
      <c r="O691" s="35">
        <f t="shared" si="68"/>
        <v>2.7695416374934894</v>
      </c>
    </row>
    <row r="692" spans="1:15" x14ac:dyDescent="0.2">
      <c r="A692" s="2">
        <v>43139</v>
      </c>
      <c r="B692" s="10">
        <v>38.787500000000001</v>
      </c>
      <c r="C692" s="7">
        <v>1350.5</v>
      </c>
      <c r="D692" s="5">
        <v>171.58</v>
      </c>
      <c r="F692" s="11">
        <f t="shared" si="63"/>
        <v>-2.7516610254481551E-2</v>
      </c>
      <c r="G692" s="8">
        <f t="shared" si="63"/>
        <v>-4.6782139781758617E-2</v>
      </c>
      <c r="H692" s="37">
        <f t="shared" si="63"/>
        <v>-4.7730047730047694E-2</v>
      </c>
      <c r="J692" s="44">
        <f t="shared" si="64"/>
        <v>16.132858555439142</v>
      </c>
      <c r="K692" s="45">
        <f t="shared" si="65"/>
        <v>485.44475625752148</v>
      </c>
      <c r="L692" s="14">
        <f t="shared" si="66"/>
        <v>38.539459186396115</v>
      </c>
      <c r="M692" s="33"/>
      <c r="N692" s="33">
        <f t="shared" si="67"/>
        <v>540.11707399935676</v>
      </c>
      <c r="O692" s="35">
        <f t="shared" si="68"/>
        <v>26.212887926697249</v>
      </c>
    </row>
    <row r="693" spans="1:15" x14ac:dyDescent="0.2">
      <c r="A693" s="2">
        <v>43138</v>
      </c>
      <c r="B693" s="10">
        <v>39.884999999999998</v>
      </c>
      <c r="C693" s="7">
        <v>1416.78</v>
      </c>
      <c r="D693" s="5">
        <v>180.18</v>
      </c>
      <c r="F693" s="11">
        <f t="shared" si="63"/>
        <v>-2.1407102987180328E-2</v>
      </c>
      <c r="G693" s="8">
        <f t="shared" si="63"/>
        <v>-1.8061600731889848E-2</v>
      </c>
      <c r="H693" s="37">
        <f t="shared" si="63"/>
        <v>-2.7683341427877584E-2</v>
      </c>
      <c r="J693" s="44">
        <f t="shared" si="64"/>
        <v>16.58934098572195</v>
      </c>
      <c r="K693" s="45">
        <f t="shared" si="65"/>
        <v>509.26947187747595</v>
      </c>
      <c r="L693" s="14">
        <f t="shared" si="66"/>
        <v>40.471149062856114</v>
      </c>
      <c r="M693" s="33"/>
      <c r="N693" s="33">
        <f t="shared" si="67"/>
        <v>566.32996192605401</v>
      </c>
      <c r="O693" s="35">
        <f t="shared" si="68"/>
        <v>10.882586133115637</v>
      </c>
    </row>
    <row r="694" spans="1:15" x14ac:dyDescent="0.2">
      <c r="A694" s="2">
        <v>43137</v>
      </c>
      <c r="B694" s="10">
        <v>40.7575</v>
      </c>
      <c r="C694" s="7">
        <v>1442.84</v>
      </c>
      <c r="D694" s="5">
        <v>185.31</v>
      </c>
      <c r="F694" s="11">
        <f t="shared" si="63"/>
        <v>4.1791807783244886E-2</v>
      </c>
      <c r="G694" s="8">
        <f t="shared" si="63"/>
        <v>3.8014388489208573E-2</v>
      </c>
      <c r="H694" s="37">
        <f t="shared" si="63"/>
        <v>2.2343594836147035E-2</v>
      </c>
      <c r="J694" s="44">
        <f t="shared" si="64"/>
        <v>16.952239318680267</v>
      </c>
      <c r="K694" s="45">
        <f t="shared" si="65"/>
        <v>518.63688420481469</v>
      </c>
      <c r="L694" s="14">
        <f t="shared" si="66"/>
        <v>41.623424535674694</v>
      </c>
      <c r="M694" s="33"/>
      <c r="N694" s="33">
        <f t="shared" si="67"/>
        <v>577.21254805916965</v>
      </c>
      <c r="O694" s="35">
        <f t="shared" si="68"/>
        <v>-20.583368273170549</v>
      </c>
    </row>
    <row r="695" spans="1:15" x14ac:dyDescent="0.2">
      <c r="A695" s="2">
        <v>43136</v>
      </c>
      <c r="B695" s="10">
        <v>39.122500000000002</v>
      </c>
      <c r="C695" s="7">
        <v>1390</v>
      </c>
      <c r="D695" s="5">
        <v>181.26</v>
      </c>
      <c r="F695" s="11">
        <f t="shared" si="63"/>
        <v>-2.4984423676012404E-2</v>
      </c>
      <c r="G695" s="8">
        <f t="shared" si="63"/>
        <v>-2.7938039791601137E-2</v>
      </c>
      <c r="H695" s="37">
        <f t="shared" si="63"/>
        <v>-4.7403825940718992E-2</v>
      </c>
      <c r="J695" s="44">
        <f t="shared" si="64"/>
        <v>16.272194878122278</v>
      </c>
      <c r="K695" s="45">
        <f t="shared" si="65"/>
        <v>499.64325153495361</v>
      </c>
      <c r="L695" s="14">
        <f t="shared" si="66"/>
        <v>40.71373337292318</v>
      </c>
      <c r="M695" s="33"/>
      <c r="N695" s="33">
        <f t="shared" si="67"/>
        <v>556.6291797859991</v>
      </c>
      <c r="O695" s="35">
        <f t="shared" si="68"/>
        <v>16.803247650931553</v>
      </c>
    </row>
    <row r="696" spans="1:15" x14ac:dyDescent="0.2">
      <c r="A696" s="2">
        <v>43133</v>
      </c>
      <c r="B696" s="10">
        <v>40.125</v>
      </c>
      <c r="C696" s="7">
        <v>1429.95</v>
      </c>
      <c r="D696" s="5">
        <v>190.28</v>
      </c>
      <c r="F696" s="11">
        <f t="shared" si="63"/>
        <v>-4.3390153772797715E-2</v>
      </c>
      <c r="G696" s="8">
        <f t="shared" si="63"/>
        <v>2.8741007194244637E-2</v>
      </c>
      <c r="H696" s="37">
        <f t="shared" si="63"/>
        <v>-1.4552799212802331E-2</v>
      </c>
      <c r="J696" s="44">
        <f t="shared" si="64"/>
        <v>16.689164022868077</v>
      </c>
      <c r="K696" s="45">
        <f t="shared" si="65"/>
        <v>514.00350182187549</v>
      </c>
      <c r="L696" s="14">
        <f t="shared" si="66"/>
        <v>42.739761592187044</v>
      </c>
      <c r="M696" s="33"/>
      <c r="N696" s="33">
        <f t="shared" si="67"/>
        <v>573.43242743693065</v>
      </c>
      <c r="O696" s="35">
        <f t="shared" si="68"/>
        <v>-12.972090485518947</v>
      </c>
    </row>
    <row r="697" spans="1:15" x14ac:dyDescent="0.2">
      <c r="A697" s="2">
        <v>43132</v>
      </c>
      <c r="B697" s="10">
        <v>41.945</v>
      </c>
      <c r="C697" s="7">
        <v>1390</v>
      </c>
      <c r="D697" s="5">
        <v>193.09</v>
      </c>
      <c r="F697" s="11">
        <f t="shared" si="63"/>
        <v>2.0904258496087578E-3</v>
      </c>
      <c r="G697" s="8">
        <f t="shared" si="63"/>
        <v>-4.1967344181847069E-2</v>
      </c>
      <c r="H697" s="37">
        <f t="shared" si="63"/>
        <v>3.317459468136346E-2</v>
      </c>
      <c r="J697" s="44">
        <f t="shared" si="64"/>
        <v>17.446155387892873</v>
      </c>
      <c r="K697" s="45">
        <f t="shared" si="65"/>
        <v>499.64325153495361</v>
      </c>
      <c r="L697" s="14">
        <f t="shared" si="66"/>
        <v>43.370930028565255</v>
      </c>
      <c r="M697" s="33"/>
      <c r="N697" s="33">
        <f t="shared" si="67"/>
        <v>560.4603369514117</v>
      </c>
      <c r="O697" s="35">
        <f t="shared" si="68"/>
        <v>20.458242614351434</v>
      </c>
    </row>
    <row r="698" spans="1:15" x14ac:dyDescent="0.2">
      <c r="A698" s="2">
        <v>43131</v>
      </c>
      <c r="B698" s="10">
        <v>41.857500000000002</v>
      </c>
      <c r="C698" s="7">
        <v>1450.89</v>
      </c>
      <c r="D698" s="5">
        <v>186.89</v>
      </c>
      <c r="F698" s="11">
        <f t="shared" si="63"/>
        <v>2.7549859256154278E-3</v>
      </c>
      <c r="G698" s="8">
        <f t="shared" si="63"/>
        <v>9.0901503665272183E-3</v>
      </c>
      <c r="H698" s="37">
        <f t="shared" si="63"/>
        <v>-1.229157759726476E-3</v>
      </c>
      <c r="J698" s="44">
        <f t="shared" si="64"/>
        <v>17.409761572266682</v>
      </c>
      <c r="K698" s="45">
        <f t="shared" si="65"/>
        <v>521.53050159679776</v>
      </c>
      <c r="L698" s="14">
        <f t="shared" si="66"/>
        <v>41.978316396698737</v>
      </c>
      <c r="M698" s="33"/>
      <c r="N698" s="33">
        <f t="shared" si="67"/>
        <v>580.91857956576314</v>
      </c>
      <c r="O698" s="35">
        <f t="shared" si="68"/>
        <v>-4.6942547852607959</v>
      </c>
    </row>
    <row r="699" spans="1:15" x14ac:dyDescent="0.2">
      <c r="A699" s="2">
        <v>43130</v>
      </c>
      <c r="B699" s="10">
        <v>41.7425</v>
      </c>
      <c r="C699" s="7">
        <v>1437.82</v>
      </c>
      <c r="D699" s="5">
        <v>187.12</v>
      </c>
      <c r="F699" s="11">
        <f t="shared" si="63"/>
        <v>-5.8942605382234408E-3</v>
      </c>
      <c r="G699" s="8">
        <f t="shared" si="63"/>
        <v>1.4206308899046239E-2</v>
      </c>
      <c r="H699" s="37">
        <f t="shared" si="63"/>
        <v>6.129691364662947E-3</v>
      </c>
      <c r="J699" s="44">
        <f t="shared" si="64"/>
        <v>17.361929700300827</v>
      </c>
      <c r="K699" s="45">
        <f t="shared" si="65"/>
        <v>516.83241721006254</v>
      </c>
      <c r="L699" s="14">
        <f t="shared" si="66"/>
        <v>42.02997787013895</v>
      </c>
      <c r="M699" s="33"/>
      <c r="N699" s="33">
        <f t="shared" si="67"/>
        <v>576.22432478050234</v>
      </c>
      <c r="O699" s="35">
        <f t="shared" si="68"/>
        <v>-7.3925540227320425</v>
      </c>
    </row>
    <row r="700" spans="1:15" x14ac:dyDescent="0.2">
      <c r="A700" s="2">
        <v>43129</v>
      </c>
      <c r="B700" s="10">
        <v>41.99</v>
      </c>
      <c r="C700" s="7">
        <v>1417.68</v>
      </c>
      <c r="D700" s="5">
        <v>185.98</v>
      </c>
      <c r="F700" s="11">
        <f t="shared" si="63"/>
        <v>-2.0698501545099314E-2</v>
      </c>
      <c r="G700" s="8">
        <f t="shared" si="63"/>
        <v>1.1147961912913312E-2</v>
      </c>
      <c r="H700" s="37">
        <f t="shared" si="63"/>
        <v>-2.115789473684216E-2</v>
      </c>
      <c r="J700" s="44">
        <f t="shared" si="64"/>
        <v>17.464872207357772</v>
      </c>
      <c r="K700" s="45">
        <f t="shared" si="65"/>
        <v>509.59298189645546</v>
      </c>
      <c r="L700" s="14">
        <f t="shared" si="66"/>
        <v>41.773916653957038</v>
      </c>
      <c r="M700" s="33"/>
      <c r="N700" s="33">
        <f t="shared" si="67"/>
        <v>568.8317707577703</v>
      </c>
      <c r="O700" s="35">
        <f t="shared" si="68"/>
        <v>-4.3462006804694511</v>
      </c>
    </row>
    <row r="701" spans="1:15" x14ac:dyDescent="0.2">
      <c r="A701" s="2">
        <v>43126</v>
      </c>
      <c r="B701" s="10">
        <v>42.877499999999998</v>
      </c>
      <c r="C701" s="7">
        <v>1402.05</v>
      </c>
      <c r="D701" s="5">
        <v>190</v>
      </c>
      <c r="F701" s="11">
        <f t="shared" si="63"/>
        <v>2.3376775173863436E-3</v>
      </c>
      <c r="G701" s="8">
        <f t="shared" si="63"/>
        <v>1.748974926521275E-2</v>
      </c>
      <c r="H701" s="37">
        <f t="shared" si="63"/>
        <v>1.3441433752933702E-2</v>
      </c>
      <c r="J701" s="44">
        <f t="shared" si="64"/>
        <v>17.83400948013772</v>
      </c>
      <c r="K701" s="45">
        <f t="shared" si="65"/>
        <v>503.97469123351203</v>
      </c>
      <c r="L701" s="14">
        <f t="shared" si="66"/>
        <v>42.676869363651136</v>
      </c>
      <c r="M701" s="33"/>
      <c r="N701" s="33">
        <f t="shared" si="67"/>
        <v>564.48557007730085</v>
      </c>
      <c r="O701" s="35">
        <f t="shared" si="68"/>
        <v>-9.2705023860841038</v>
      </c>
    </row>
    <row r="702" spans="1:15" x14ac:dyDescent="0.2">
      <c r="A702" s="2">
        <v>43125</v>
      </c>
      <c r="B702" s="10">
        <v>42.777500000000003</v>
      </c>
      <c r="C702" s="7">
        <v>1377.95</v>
      </c>
      <c r="D702" s="5">
        <v>187.48</v>
      </c>
      <c r="F702" s="11">
        <f t="shared" si="63"/>
        <v>-1.7850992997359576E-2</v>
      </c>
      <c r="G702" s="8">
        <f t="shared" si="63"/>
        <v>1.505697932243597E-2</v>
      </c>
      <c r="H702" s="37">
        <f t="shared" si="63"/>
        <v>4.9852586437951129E-3</v>
      </c>
      <c r="J702" s="44">
        <f t="shared" si="64"/>
        <v>17.792416547993501</v>
      </c>
      <c r="K702" s="45">
        <f t="shared" si="65"/>
        <v>495.31181183639524</v>
      </c>
      <c r="L702" s="14">
        <f t="shared" si="66"/>
        <v>42.11083930682797</v>
      </c>
      <c r="M702" s="33"/>
      <c r="N702" s="33">
        <f t="shared" si="67"/>
        <v>555.21506769121675</v>
      </c>
      <c r="O702" s="35">
        <f t="shared" si="68"/>
        <v>-7.232778983959065</v>
      </c>
    </row>
    <row r="703" spans="1:15" x14ac:dyDescent="0.2">
      <c r="A703" s="2">
        <v>43124</v>
      </c>
      <c r="B703" s="10">
        <v>43.555</v>
      </c>
      <c r="C703" s="7">
        <v>1357.51</v>
      </c>
      <c r="D703" s="5">
        <v>186.55</v>
      </c>
      <c r="F703" s="11">
        <f t="shared" si="63"/>
        <v>-1.5928603705377277E-2</v>
      </c>
      <c r="G703" s="8">
        <f t="shared" si="63"/>
        <v>-3.6916347409984094E-3</v>
      </c>
      <c r="H703" s="37">
        <f t="shared" si="63"/>
        <v>-1.4787430683918579E-2</v>
      </c>
      <c r="J703" s="44">
        <f t="shared" si="64"/>
        <v>18.115801595414805</v>
      </c>
      <c r="K703" s="45">
        <f t="shared" si="65"/>
        <v>487.9645398497949</v>
      </c>
      <c r="L703" s="14">
        <f t="shared" si="66"/>
        <v>41.901947262047997</v>
      </c>
      <c r="M703" s="33"/>
      <c r="N703" s="33">
        <f t="shared" si="67"/>
        <v>547.98228870725768</v>
      </c>
      <c r="O703" s="35">
        <f t="shared" si="68"/>
        <v>2.7302140074942827</v>
      </c>
    </row>
    <row r="704" spans="1:15" x14ac:dyDescent="0.2">
      <c r="A704" s="2">
        <v>43123</v>
      </c>
      <c r="B704" s="10">
        <v>44.26</v>
      </c>
      <c r="C704" s="7">
        <v>1362.54</v>
      </c>
      <c r="D704" s="5">
        <v>189.35</v>
      </c>
      <c r="F704" s="11">
        <f t="shared" si="63"/>
        <v>2.2598870056492678E-4</v>
      </c>
      <c r="G704" s="8">
        <f t="shared" si="63"/>
        <v>2.6542405316015111E-2</v>
      </c>
      <c r="H704" s="37">
        <f t="shared" si="63"/>
        <v>2.1470572368775906E-2</v>
      </c>
      <c r="J704" s="44">
        <f t="shared" si="64"/>
        <v>18.409031767031554</v>
      </c>
      <c r="K704" s="45">
        <f t="shared" si="65"/>
        <v>489.77260140031342</v>
      </c>
      <c r="L704" s="14">
        <f t="shared" si="66"/>
        <v>42.530869547407065</v>
      </c>
      <c r="M704" s="33"/>
      <c r="N704" s="33">
        <f t="shared" si="67"/>
        <v>550.71250271475196</v>
      </c>
      <c r="O704" s="35">
        <f t="shared" si="68"/>
        <v>-13.561747363994755</v>
      </c>
    </row>
    <row r="705" spans="1:15" x14ac:dyDescent="0.2">
      <c r="A705" s="2">
        <v>43122</v>
      </c>
      <c r="B705" s="10">
        <v>44.25</v>
      </c>
      <c r="C705" s="7">
        <v>1327.31</v>
      </c>
      <c r="D705" s="5">
        <v>185.37</v>
      </c>
      <c r="F705" s="11">
        <f t="shared" si="63"/>
        <v>-8.1811050095259887E-3</v>
      </c>
      <c r="G705" s="8">
        <f t="shared" si="63"/>
        <v>2.528233094903368E-2</v>
      </c>
      <c r="H705" s="37">
        <f t="shared" si="63"/>
        <v>2.2505378123448688E-2</v>
      </c>
      <c r="J705" s="44">
        <f t="shared" si="64"/>
        <v>18.404872473817132</v>
      </c>
      <c r="K705" s="45">
        <f t="shared" si="65"/>
        <v>477.10898143515055</v>
      </c>
      <c r="L705" s="14">
        <f t="shared" si="66"/>
        <v>41.636901441789533</v>
      </c>
      <c r="M705" s="33"/>
      <c r="N705" s="33">
        <f t="shared" si="67"/>
        <v>537.15075535075721</v>
      </c>
      <c r="O705" s="35">
        <f t="shared" si="68"/>
        <v>-12.529596437035821</v>
      </c>
    </row>
    <row r="706" spans="1:15" x14ac:dyDescent="0.2">
      <c r="A706" s="2">
        <v>43119</v>
      </c>
      <c r="B706" s="10">
        <v>44.615000000000002</v>
      </c>
      <c r="C706" s="7">
        <v>1294.58</v>
      </c>
      <c r="D706" s="5">
        <v>181.29</v>
      </c>
      <c r="F706" s="11">
        <f t="shared" si="63"/>
        <v>-4.4627914760681855E-3</v>
      </c>
      <c r="G706" s="8">
        <f t="shared" si="63"/>
        <v>9.7423684780254764E-4</v>
      </c>
      <c r="H706" s="37">
        <f t="shared" si="63"/>
        <v>8.286985539488213E-3</v>
      </c>
      <c r="J706" s="44">
        <f t="shared" si="64"/>
        <v>18.556686676143535</v>
      </c>
      <c r="K706" s="45">
        <f t="shared" si="65"/>
        <v>465.34400041159728</v>
      </c>
      <c r="L706" s="14">
        <f t="shared" si="66"/>
        <v>40.720471825980603</v>
      </c>
      <c r="M706" s="33"/>
      <c r="N706" s="33">
        <f t="shared" si="67"/>
        <v>524.62115891372139</v>
      </c>
      <c r="O706" s="35">
        <f t="shared" si="68"/>
        <v>-0.7044046641345858</v>
      </c>
    </row>
    <row r="707" spans="1:15" x14ac:dyDescent="0.2">
      <c r="A707" s="2">
        <v>43118</v>
      </c>
      <c r="B707" s="10">
        <v>44.814999999999998</v>
      </c>
      <c r="C707" s="7">
        <v>1293.32</v>
      </c>
      <c r="D707" s="5">
        <v>179.8</v>
      </c>
      <c r="F707" s="11">
        <f t="shared" si="63"/>
        <v>8.9335566722499495E-4</v>
      </c>
      <c r="G707" s="8">
        <f t="shared" si="63"/>
        <v>-1.2972972972973465E-3</v>
      </c>
      <c r="H707" s="37">
        <f t="shared" si="63"/>
        <v>1.2387387387387485E-2</v>
      </c>
      <c r="J707" s="44">
        <f t="shared" si="64"/>
        <v>18.63987254043197</v>
      </c>
      <c r="K707" s="45">
        <f t="shared" si="65"/>
        <v>464.89108638502603</v>
      </c>
      <c r="L707" s="14">
        <f t="shared" si="66"/>
        <v>40.385795324128814</v>
      </c>
      <c r="M707" s="33"/>
      <c r="N707" s="33">
        <f t="shared" si="67"/>
        <v>523.9167542495868</v>
      </c>
      <c r="O707" s="35">
        <f t="shared" si="68"/>
        <v>9.309497169340375E-2</v>
      </c>
    </row>
    <row r="708" spans="1:15" x14ac:dyDescent="0.2">
      <c r="A708" s="2">
        <v>43117</v>
      </c>
      <c r="B708" s="10">
        <v>44.774999999999999</v>
      </c>
      <c r="C708" s="7">
        <v>1295</v>
      </c>
      <c r="D708" s="5">
        <v>177.6</v>
      </c>
      <c r="F708" s="11">
        <f t="shared" si="63"/>
        <v>1.6516260854759046E-2</v>
      </c>
      <c r="G708" s="8">
        <f t="shared" si="63"/>
        <v>-7.5563662002053099E-3</v>
      </c>
      <c r="H708" s="37">
        <f t="shared" si="63"/>
        <v>-4.4284993553449859E-3</v>
      </c>
      <c r="J708" s="44">
        <f t="shared" si="64"/>
        <v>18.623235367574285</v>
      </c>
      <c r="K708" s="45">
        <f t="shared" si="65"/>
        <v>465.49497175378775</v>
      </c>
      <c r="L708" s="14">
        <f t="shared" si="66"/>
        <v>39.891642099918116</v>
      </c>
      <c r="M708" s="33"/>
      <c r="N708" s="33">
        <f t="shared" si="67"/>
        <v>524.00984922128021</v>
      </c>
      <c r="O708" s="35">
        <f t="shared" si="68"/>
        <v>3.4190893348711597</v>
      </c>
    </row>
    <row r="709" spans="1:15" x14ac:dyDescent="0.2">
      <c r="A709" s="2">
        <v>43116</v>
      </c>
      <c r="B709" s="10">
        <v>44.047499999999999</v>
      </c>
      <c r="C709" s="7">
        <v>1304.8599999999999</v>
      </c>
      <c r="D709" s="5">
        <v>178.39</v>
      </c>
      <c r="F709" s="11">
        <f t="shared" si="63"/>
        <v>-5.0821616127393167E-3</v>
      </c>
      <c r="G709" s="8">
        <f t="shared" si="63"/>
        <v>-2.6049647563602935E-4</v>
      </c>
      <c r="H709" s="37">
        <f t="shared" si="63"/>
        <v>-5.4635669286949781E-3</v>
      </c>
      <c r="J709" s="44">
        <f t="shared" si="64"/>
        <v>18.320646786225087</v>
      </c>
      <c r="K709" s="45">
        <f t="shared" si="65"/>
        <v>469.03920373949609</v>
      </c>
      <c r="L709" s="14">
        <f t="shared" si="66"/>
        <v>40.06908803043013</v>
      </c>
      <c r="M709" s="33"/>
      <c r="N709" s="33">
        <f t="shared" si="67"/>
        <v>527.42893855615137</v>
      </c>
      <c r="O709" s="35">
        <f t="shared" si="68"/>
        <v>0.4359217932590127</v>
      </c>
    </row>
    <row r="710" spans="1:15" x14ac:dyDescent="0.2">
      <c r="A710" s="2">
        <v>43115</v>
      </c>
      <c r="B710" s="10">
        <v>44.272500000000001</v>
      </c>
      <c r="C710" s="7">
        <v>1305.2</v>
      </c>
      <c r="D710" s="5">
        <v>179.37</v>
      </c>
      <c r="F710" s="11">
        <f t="shared" ref="F710:H773" si="69">(B710-B711)/B711</f>
        <v>0</v>
      </c>
      <c r="G710" s="8">
        <f t="shared" si="69"/>
        <v>0</v>
      </c>
      <c r="H710" s="37">
        <f t="shared" si="69"/>
        <v>0</v>
      </c>
      <c r="J710" s="44">
        <f t="shared" ref="J710:J773" si="70">B710*$T$23</f>
        <v>18.414230883549582</v>
      </c>
      <c r="K710" s="45">
        <f t="shared" ref="K710:K773" si="71">C710*$T$24</f>
        <v>469.16141863555504</v>
      </c>
      <c r="L710" s="14">
        <f t="shared" ref="L710:L773" si="72">D710*$T$25</f>
        <v>40.289210830305812</v>
      </c>
      <c r="M710" s="33"/>
      <c r="N710" s="33">
        <f t="shared" ref="N710:N773" si="73">SUM(J710:L710)</f>
        <v>527.86486034941038</v>
      </c>
      <c r="O710" s="35">
        <f t="shared" ref="O710:O773" si="74">-(N710-N711)</f>
        <v>0</v>
      </c>
    </row>
    <row r="711" spans="1:15" x14ac:dyDescent="0.2">
      <c r="A711" s="2">
        <v>43112</v>
      </c>
      <c r="B711" s="10">
        <v>44.272500000000001</v>
      </c>
      <c r="C711" s="7">
        <v>1305.2</v>
      </c>
      <c r="D711" s="5">
        <v>179.37</v>
      </c>
      <c r="F711" s="11">
        <f t="shared" si="69"/>
        <v>1.0326335006846201E-2</v>
      </c>
      <c r="G711" s="8">
        <f t="shared" si="69"/>
        <v>2.2339192279976171E-2</v>
      </c>
      <c r="H711" s="37">
        <f t="shared" si="69"/>
        <v>-4.4735580763700301E-2</v>
      </c>
      <c r="J711" s="44">
        <f t="shared" si="70"/>
        <v>18.414230883549582</v>
      </c>
      <c r="K711" s="45">
        <f t="shared" si="71"/>
        <v>469.16141863555504</v>
      </c>
      <c r="L711" s="14">
        <f t="shared" si="72"/>
        <v>40.289210830305812</v>
      </c>
      <c r="M711" s="33"/>
      <c r="N711" s="33">
        <f t="shared" si="73"/>
        <v>527.86486034941038</v>
      </c>
      <c r="O711" s="35">
        <f t="shared" si="74"/>
        <v>-8.5531142077579716</v>
      </c>
    </row>
    <row r="712" spans="1:15" x14ac:dyDescent="0.2">
      <c r="A712" s="2">
        <v>43111</v>
      </c>
      <c r="B712" s="10">
        <v>43.82</v>
      </c>
      <c r="C712" s="7">
        <v>1276.68</v>
      </c>
      <c r="D712" s="5">
        <v>187.77</v>
      </c>
      <c r="F712" s="11">
        <f t="shared" si="69"/>
        <v>5.6801881920936891E-3</v>
      </c>
      <c r="G712" s="8">
        <f t="shared" si="69"/>
        <v>1.7818277486785883E-2</v>
      </c>
      <c r="H712" s="37">
        <f t="shared" si="69"/>
        <v>-3.7265758091989555E-4</v>
      </c>
      <c r="J712" s="44">
        <f t="shared" si="70"/>
        <v>18.226022865596988</v>
      </c>
      <c r="K712" s="45">
        <f t="shared" si="71"/>
        <v>458.90974558967241</v>
      </c>
      <c r="L712" s="14">
        <f t="shared" si="72"/>
        <v>42.175977686383021</v>
      </c>
      <c r="M712" s="33"/>
      <c r="N712" s="33">
        <f t="shared" si="73"/>
        <v>519.31174614165241</v>
      </c>
      <c r="O712" s="35">
        <f t="shared" si="74"/>
        <v>-8.1210515879130867</v>
      </c>
    </row>
    <row r="713" spans="1:15" x14ac:dyDescent="0.2">
      <c r="A713" s="2">
        <v>43110</v>
      </c>
      <c r="B713" s="10">
        <v>43.572499999999998</v>
      </c>
      <c r="C713" s="7">
        <v>1254.33</v>
      </c>
      <c r="D713" s="5">
        <v>187.84</v>
      </c>
      <c r="F713" s="11">
        <f t="shared" si="69"/>
        <v>-2.2944989387954144E-4</v>
      </c>
      <c r="G713" s="8">
        <f t="shared" si="69"/>
        <v>1.301189430829314E-3</v>
      </c>
      <c r="H713" s="37">
        <f t="shared" si="69"/>
        <v>-1.596848884867256E-4</v>
      </c>
      <c r="J713" s="44">
        <f t="shared" si="70"/>
        <v>18.123080358540044</v>
      </c>
      <c r="K713" s="45">
        <f t="shared" si="71"/>
        <v>450.87591345168227</v>
      </c>
      <c r="L713" s="14">
        <f t="shared" si="72"/>
        <v>42.191700743516996</v>
      </c>
      <c r="M713" s="33"/>
      <c r="N713" s="33">
        <f t="shared" si="73"/>
        <v>511.19069455373932</v>
      </c>
      <c r="O713" s="35">
        <f t="shared" si="74"/>
        <v>-0.57501484365758415</v>
      </c>
    </row>
    <row r="714" spans="1:15" x14ac:dyDescent="0.2">
      <c r="A714" s="2">
        <v>43109</v>
      </c>
      <c r="B714" s="10">
        <v>43.582500000000003</v>
      </c>
      <c r="C714" s="7">
        <v>1252.7</v>
      </c>
      <c r="D714" s="5">
        <v>187.87</v>
      </c>
      <c r="F714" s="11">
        <f t="shared" si="69"/>
        <v>-1.1471178663597253E-4</v>
      </c>
      <c r="G714" s="8">
        <f t="shared" si="69"/>
        <v>4.6757079727639253E-3</v>
      </c>
      <c r="H714" s="37">
        <f t="shared" si="69"/>
        <v>-2.1776078181431728E-3</v>
      </c>
      <c r="J714" s="44">
        <f t="shared" si="70"/>
        <v>18.127239651754468</v>
      </c>
      <c r="K714" s="45">
        <f t="shared" si="71"/>
        <v>450.29000086175284</v>
      </c>
      <c r="L714" s="14">
        <f t="shared" si="72"/>
        <v>42.198439196574412</v>
      </c>
      <c r="M714" s="33"/>
      <c r="N714" s="33">
        <f t="shared" si="73"/>
        <v>510.61567971008174</v>
      </c>
      <c r="O714" s="35">
        <f t="shared" si="74"/>
        <v>-2.0014541734418572</v>
      </c>
    </row>
    <row r="715" spans="1:15" x14ac:dyDescent="0.2">
      <c r="A715" s="2">
        <v>43108</v>
      </c>
      <c r="B715" s="10">
        <v>43.587499999999999</v>
      </c>
      <c r="C715" s="7">
        <v>1246.8699999999999</v>
      </c>
      <c r="D715" s="5">
        <v>188.28</v>
      </c>
      <c r="F715" s="11">
        <f t="shared" si="69"/>
        <v>-3.7142857142857468E-3</v>
      </c>
      <c r="G715" s="8">
        <f t="shared" si="69"/>
        <v>1.4424719722732796E-2</v>
      </c>
      <c r="H715" s="37">
        <f t="shared" si="69"/>
        <v>7.6531977522076898E-3</v>
      </c>
      <c r="J715" s="44">
        <f t="shared" si="70"/>
        <v>18.129319298361676</v>
      </c>
      <c r="K715" s="45">
        <f t="shared" si="71"/>
        <v>448.19437484991909</v>
      </c>
      <c r="L715" s="14">
        <f t="shared" si="72"/>
        <v>42.290531388359135</v>
      </c>
      <c r="M715" s="33"/>
      <c r="N715" s="33">
        <f t="shared" si="73"/>
        <v>508.61422553663988</v>
      </c>
      <c r="O715" s="35">
        <f t="shared" si="74"/>
        <v>-6.6267584548979244</v>
      </c>
    </row>
    <row r="716" spans="1:15" x14ac:dyDescent="0.2">
      <c r="A716" s="2">
        <v>43105</v>
      </c>
      <c r="B716" s="10">
        <v>43.75</v>
      </c>
      <c r="C716" s="7">
        <v>1229.1400000000001</v>
      </c>
      <c r="D716" s="5">
        <v>186.85</v>
      </c>
      <c r="F716" s="11">
        <f t="shared" si="69"/>
        <v>1.1385308905970056E-2</v>
      </c>
      <c r="G716" s="8">
        <f t="shared" si="69"/>
        <v>1.6162501343430571E-2</v>
      </c>
      <c r="H716" s="37">
        <f t="shared" si="69"/>
        <v>1.3671133293549513E-2</v>
      </c>
      <c r="J716" s="44">
        <f t="shared" si="70"/>
        <v>18.196907813096036</v>
      </c>
      <c r="K716" s="45">
        <f t="shared" si="71"/>
        <v>441.82122747602369</v>
      </c>
      <c r="L716" s="14">
        <f t="shared" si="72"/>
        <v>41.969331792622178</v>
      </c>
      <c r="M716" s="33"/>
      <c r="N716" s="33">
        <f t="shared" si="73"/>
        <v>501.98746708174195</v>
      </c>
      <c r="O716" s="35">
        <f t="shared" si="74"/>
        <v>-7.7982317710208804</v>
      </c>
    </row>
    <row r="717" spans="1:15" x14ac:dyDescent="0.2">
      <c r="A717" s="2">
        <v>43104</v>
      </c>
      <c r="B717" s="10">
        <v>43.2575</v>
      </c>
      <c r="C717" s="7">
        <v>1209.5899999999999</v>
      </c>
      <c r="D717" s="5">
        <v>184.33</v>
      </c>
      <c r="F717" s="11">
        <f t="shared" si="69"/>
        <v>4.6449515183185942E-3</v>
      </c>
      <c r="G717" s="8">
        <f t="shared" si="69"/>
        <v>4.4760006643413657E-3</v>
      </c>
      <c r="H717" s="37">
        <f t="shared" si="69"/>
        <v>-1.8411220014077816E-3</v>
      </c>
      <c r="J717" s="44">
        <f t="shared" si="70"/>
        <v>17.992062622285754</v>
      </c>
      <c r="K717" s="45">
        <f t="shared" si="71"/>
        <v>434.79387095263633</v>
      </c>
      <c r="L717" s="14">
        <f t="shared" si="72"/>
        <v>41.403301735799019</v>
      </c>
      <c r="M717" s="33"/>
      <c r="N717" s="33">
        <f t="shared" si="73"/>
        <v>494.18923531072107</v>
      </c>
      <c r="O717" s="35">
        <f t="shared" si="74"/>
        <v>-1.9442822877480239</v>
      </c>
    </row>
    <row r="718" spans="1:15" x14ac:dyDescent="0.2">
      <c r="A718" s="2">
        <v>43103</v>
      </c>
      <c r="B718" s="10">
        <v>43.057499999999997</v>
      </c>
      <c r="C718" s="7">
        <v>1204.2</v>
      </c>
      <c r="D718" s="5">
        <v>184.67</v>
      </c>
      <c r="F718" s="11">
        <f t="shared" si="69"/>
        <v>-1.7415534656914629E-4</v>
      </c>
      <c r="G718" s="8">
        <f t="shared" si="69"/>
        <v>1.2775334101479428E-2</v>
      </c>
      <c r="H718" s="37">
        <f t="shared" si="69"/>
        <v>1.7914232168448903E-2</v>
      </c>
      <c r="J718" s="44">
        <f t="shared" si="70"/>
        <v>17.908876757997312</v>
      </c>
      <c r="K718" s="45">
        <f t="shared" si="71"/>
        <v>432.85640539452601</v>
      </c>
      <c r="L718" s="14">
        <f t="shared" si="72"/>
        <v>41.479670870449759</v>
      </c>
      <c r="M718" s="33"/>
      <c r="N718" s="33">
        <f t="shared" si="73"/>
        <v>492.24495302297305</v>
      </c>
      <c r="O718" s="35">
        <f t="shared" si="74"/>
        <v>-6.1870098205296244</v>
      </c>
    </row>
    <row r="719" spans="1:15" x14ac:dyDescent="0.2">
      <c r="A719" s="2">
        <v>43102</v>
      </c>
      <c r="B719" s="10">
        <v>43.064999999999998</v>
      </c>
      <c r="C719" s="7">
        <v>1189.01</v>
      </c>
      <c r="D719" s="5">
        <v>181.42</v>
      </c>
      <c r="F719" s="11">
        <f t="shared" si="69"/>
        <v>1.7904626839212914E-2</v>
      </c>
      <c r="G719" s="8">
        <f t="shared" si="69"/>
        <v>1.6708423473881299E-2</v>
      </c>
      <c r="H719" s="37">
        <f t="shared" si="69"/>
        <v>2.810835316785662E-2</v>
      </c>
      <c r="J719" s="44">
        <f t="shared" si="70"/>
        <v>17.91199622790813</v>
      </c>
      <c r="K719" s="45">
        <f t="shared" si="71"/>
        <v>427.39627518530591</v>
      </c>
      <c r="L719" s="14">
        <f t="shared" si="72"/>
        <v>40.74967178922941</v>
      </c>
      <c r="M719" s="33"/>
      <c r="N719" s="33">
        <f t="shared" si="73"/>
        <v>486.05794320244343</v>
      </c>
      <c r="O719" s="35">
        <f t="shared" si="74"/>
        <v>-8.4529193341064683</v>
      </c>
    </row>
    <row r="720" spans="1:15" x14ac:dyDescent="0.2">
      <c r="A720" s="2">
        <v>43101</v>
      </c>
      <c r="B720" s="10">
        <v>42.307499999999997</v>
      </c>
      <c r="C720" s="7">
        <v>1169.47</v>
      </c>
      <c r="D720" s="5">
        <v>176.46</v>
      </c>
      <c r="F720" s="11">
        <f t="shared" si="69"/>
        <v>0</v>
      </c>
      <c r="G720" s="8">
        <f t="shared" si="69"/>
        <v>0</v>
      </c>
      <c r="H720" s="37">
        <f t="shared" si="69"/>
        <v>0</v>
      </c>
      <c r="J720" s="44">
        <f t="shared" si="70"/>
        <v>17.596929766915668</v>
      </c>
      <c r="K720" s="45">
        <f t="shared" si="71"/>
        <v>420.37251321768508</v>
      </c>
      <c r="L720" s="14">
        <f t="shared" si="72"/>
        <v>39.63558088373621</v>
      </c>
      <c r="M720" s="33"/>
      <c r="N720" s="33">
        <f t="shared" si="73"/>
        <v>477.60502386833696</v>
      </c>
      <c r="O720" s="35">
        <f t="shared" si="74"/>
        <v>0</v>
      </c>
    </row>
    <row r="721" spans="1:15" x14ac:dyDescent="0.2">
      <c r="A721" s="2">
        <v>43098</v>
      </c>
      <c r="B721" s="10">
        <v>42.307499999999997</v>
      </c>
      <c r="C721" s="7">
        <v>1169.47</v>
      </c>
      <c r="D721" s="5">
        <v>176.46</v>
      </c>
      <c r="F721" s="11">
        <f t="shared" si="69"/>
        <v>-1.0813654430675839E-2</v>
      </c>
      <c r="G721" s="8">
        <f t="shared" si="69"/>
        <v>-1.4020740241126282E-2</v>
      </c>
      <c r="H721" s="37">
        <f t="shared" si="69"/>
        <v>-8.2059352517984459E-3</v>
      </c>
      <c r="J721" s="44">
        <f t="shared" si="70"/>
        <v>17.596929766915668</v>
      </c>
      <c r="K721" s="45">
        <f t="shared" si="71"/>
        <v>420.37251321768508</v>
      </c>
      <c r="L721" s="14">
        <f t="shared" si="72"/>
        <v>39.63558088373621</v>
      </c>
      <c r="M721" s="33"/>
      <c r="N721" s="33">
        <f t="shared" si="73"/>
        <v>477.60502386833696</v>
      </c>
      <c r="O721" s="35">
        <f t="shared" si="74"/>
        <v>6.498051599548603</v>
      </c>
    </row>
    <row r="722" spans="1:15" x14ac:dyDescent="0.2">
      <c r="A722" s="2">
        <v>43097</v>
      </c>
      <c r="B722" s="10">
        <v>42.77</v>
      </c>
      <c r="C722" s="7">
        <v>1186.0999999999999</v>
      </c>
      <c r="D722" s="5">
        <v>177.92</v>
      </c>
      <c r="F722" s="11">
        <f t="shared" si="69"/>
        <v>2.8135990621337525E-3</v>
      </c>
      <c r="G722" s="8">
        <f t="shared" si="69"/>
        <v>3.2480165107505272E-3</v>
      </c>
      <c r="H722" s="37">
        <f t="shared" si="69"/>
        <v>1.6889989866005119E-3</v>
      </c>
      <c r="J722" s="44">
        <f t="shared" si="70"/>
        <v>17.789297078082686</v>
      </c>
      <c r="K722" s="45">
        <f t="shared" si="71"/>
        <v>426.35025945727227</v>
      </c>
      <c r="L722" s="14">
        <f t="shared" si="72"/>
        <v>39.963518932530576</v>
      </c>
      <c r="M722" s="33"/>
      <c r="N722" s="33">
        <f t="shared" si="73"/>
        <v>484.10307546788556</v>
      </c>
      <c r="O722" s="35">
        <f t="shared" si="74"/>
        <v>-1.4976054634596494</v>
      </c>
    </row>
    <row r="723" spans="1:15" x14ac:dyDescent="0.2">
      <c r="A723" s="2">
        <v>43096</v>
      </c>
      <c r="B723" s="10">
        <v>42.65</v>
      </c>
      <c r="C723" s="7">
        <v>1182.26</v>
      </c>
      <c r="D723" s="5">
        <v>177.62</v>
      </c>
      <c r="F723" s="11">
        <f t="shared" si="69"/>
        <v>1.7588087002404372E-4</v>
      </c>
      <c r="G723" s="8">
        <f t="shared" si="69"/>
        <v>4.673850232842721E-3</v>
      </c>
      <c r="H723" s="37">
        <f t="shared" si="69"/>
        <v>9.2618898801067988E-3</v>
      </c>
      <c r="J723" s="44">
        <f t="shared" si="70"/>
        <v>17.739385559509618</v>
      </c>
      <c r="K723" s="45">
        <f t="shared" si="71"/>
        <v>424.96995004295991</v>
      </c>
      <c r="L723" s="14">
        <f t="shared" si="72"/>
        <v>39.896134401956395</v>
      </c>
      <c r="M723" s="33"/>
      <c r="N723" s="33">
        <f t="shared" si="73"/>
        <v>482.60547000442591</v>
      </c>
      <c r="O723" s="35">
        <f t="shared" si="74"/>
        <v>-2.3462477575717458</v>
      </c>
    </row>
    <row r="724" spans="1:15" x14ac:dyDescent="0.2">
      <c r="A724" s="2">
        <v>43095</v>
      </c>
      <c r="B724" s="10">
        <v>42.642499999999998</v>
      </c>
      <c r="C724" s="7">
        <v>1176.76</v>
      </c>
      <c r="D724" s="5">
        <v>175.99</v>
      </c>
      <c r="F724" s="11">
        <f t="shared" si="69"/>
        <v>-2.536997885835094E-2</v>
      </c>
      <c r="G724" s="8">
        <f t="shared" si="69"/>
        <v>7.189564860145924E-3</v>
      </c>
      <c r="H724" s="37">
        <f t="shared" si="69"/>
        <v>-6.8284424379231358E-3</v>
      </c>
      <c r="J724" s="44">
        <f t="shared" si="70"/>
        <v>17.736266089598804</v>
      </c>
      <c r="K724" s="45">
        <f t="shared" si="71"/>
        <v>422.99294437141873</v>
      </c>
      <c r="L724" s="14">
        <f t="shared" si="72"/>
        <v>39.530011785836649</v>
      </c>
      <c r="M724" s="33"/>
      <c r="N724" s="33">
        <f t="shared" si="73"/>
        <v>480.25922224685416</v>
      </c>
      <c r="O724" s="35">
        <f t="shared" si="74"/>
        <v>-2.285961023691641</v>
      </c>
    </row>
    <row r="725" spans="1:15" x14ac:dyDescent="0.2">
      <c r="A725" s="2">
        <v>43094</v>
      </c>
      <c r="B725" s="10">
        <v>43.752499999999998</v>
      </c>
      <c r="C725" s="7">
        <v>1168.3599999999999</v>
      </c>
      <c r="D725" s="5">
        <v>177.2</v>
      </c>
      <c r="F725" s="11">
        <f t="shared" si="69"/>
        <v>0</v>
      </c>
      <c r="G725" s="8">
        <f t="shared" si="69"/>
        <v>0</v>
      </c>
      <c r="H725" s="37">
        <f t="shared" si="69"/>
        <v>0</v>
      </c>
      <c r="J725" s="44">
        <f t="shared" si="70"/>
        <v>18.19794763639964</v>
      </c>
      <c r="K725" s="45">
        <f t="shared" si="71"/>
        <v>419.97351752761034</v>
      </c>
      <c r="L725" s="14">
        <f t="shared" si="72"/>
        <v>39.801796059152529</v>
      </c>
      <c r="M725" s="33"/>
      <c r="N725" s="33">
        <f t="shared" si="73"/>
        <v>477.97326122316252</v>
      </c>
      <c r="O725" s="35">
        <f t="shared" si="74"/>
        <v>0</v>
      </c>
    </row>
    <row r="726" spans="1:15" x14ac:dyDescent="0.2">
      <c r="A726" s="2">
        <v>43091</v>
      </c>
      <c r="B726" s="10">
        <v>43.752499999999998</v>
      </c>
      <c r="C726" s="7">
        <v>1168.3599999999999</v>
      </c>
      <c r="D726" s="5">
        <v>177.2</v>
      </c>
      <c r="F726" s="11">
        <f t="shared" si="69"/>
        <v>0</v>
      </c>
      <c r="G726" s="8">
        <f t="shared" si="69"/>
        <v>-5.4479212775376167E-3</v>
      </c>
      <c r="H726" s="37">
        <f t="shared" si="69"/>
        <v>-1.4088475626937167E-3</v>
      </c>
      <c r="J726" s="44">
        <f t="shared" si="70"/>
        <v>18.19794763639964</v>
      </c>
      <c r="K726" s="45">
        <f t="shared" si="71"/>
        <v>419.97351752761034</v>
      </c>
      <c r="L726" s="14">
        <f t="shared" si="72"/>
        <v>39.801796059152529</v>
      </c>
      <c r="M726" s="33"/>
      <c r="N726" s="33">
        <f t="shared" si="73"/>
        <v>477.97326122316252</v>
      </c>
      <c r="O726" s="35">
        <f t="shared" si="74"/>
        <v>2.3566694659991754</v>
      </c>
    </row>
    <row r="727" spans="1:15" x14ac:dyDescent="0.2">
      <c r="A727" s="2">
        <v>43090</v>
      </c>
      <c r="B727" s="10">
        <v>43.752499999999998</v>
      </c>
      <c r="C727" s="7">
        <v>1174.76</v>
      </c>
      <c r="D727" s="5">
        <v>177.45</v>
      </c>
      <c r="F727" s="11">
        <f t="shared" si="69"/>
        <v>3.7854889589905168E-3</v>
      </c>
      <c r="G727" s="8">
        <f t="shared" si="69"/>
        <v>-2.4286272311950375E-3</v>
      </c>
      <c r="H727" s="37">
        <f t="shared" si="69"/>
        <v>-2.4734386418573148E-3</v>
      </c>
      <c r="J727" s="44">
        <f t="shared" si="70"/>
        <v>18.19794763639964</v>
      </c>
      <c r="K727" s="45">
        <f t="shared" si="71"/>
        <v>422.27403321813102</v>
      </c>
      <c r="L727" s="14">
        <f t="shared" si="72"/>
        <v>39.857949834631015</v>
      </c>
      <c r="M727" s="33"/>
      <c r="N727" s="33">
        <f t="shared" si="73"/>
        <v>480.3299306891617</v>
      </c>
      <c r="O727" s="35">
        <f t="shared" si="74"/>
        <v>1.0582452560055344</v>
      </c>
    </row>
    <row r="728" spans="1:15" x14ac:dyDescent="0.2">
      <c r="A728" s="2">
        <v>43089</v>
      </c>
      <c r="B728" s="10">
        <v>43.587499999999999</v>
      </c>
      <c r="C728" s="7">
        <v>1177.6199999999999</v>
      </c>
      <c r="D728" s="5">
        <v>177.89</v>
      </c>
      <c r="F728" s="11">
        <f t="shared" si="69"/>
        <v>-1.0885756846567992E-3</v>
      </c>
      <c r="G728" s="8">
        <f t="shared" si="69"/>
        <v>-8.2197779986189906E-3</v>
      </c>
      <c r="H728" s="37">
        <f t="shared" si="69"/>
        <v>-9.0245668764971573E-3</v>
      </c>
      <c r="J728" s="44">
        <f t="shared" si="70"/>
        <v>18.129319298361676</v>
      </c>
      <c r="K728" s="45">
        <f t="shared" si="71"/>
        <v>423.30207616733242</v>
      </c>
      <c r="L728" s="14">
        <f t="shared" si="72"/>
        <v>39.95678047947316</v>
      </c>
      <c r="M728" s="33"/>
      <c r="N728" s="33">
        <f t="shared" si="73"/>
        <v>481.38817594516723</v>
      </c>
      <c r="O728" s="35">
        <f t="shared" si="74"/>
        <v>3.8919195359132459</v>
      </c>
    </row>
    <row r="729" spans="1:15" x14ac:dyDescent="0.2">
      <c r="A729" s="2">
        <v>43088</v>
      </c>
      <c r="B729" s="10">
        <v>43.634999999999998</v>
      </c>
      <c r="C729" s="7">
        <v>1187.3800000000001</v>
      </c>
      <c r="D729" s="5">
        <v>179.51</v>
      </c>
      <c r="F729" s="11">
        <f t="shared" si="69"/>
        <v>-1.0656388164607162E-2</v>
      </c>
      <c r="G729" s="8">
        <f t="shared" si="69"/>
        <v>-2.6877656268371871E-3</v>
      </c>
      <c r="H729" s="37">
        <f t="shared" si="69"/>
        <v>-7.2447738082070693E-3</v>
      </c>
      <c r="J729" s="44">
        <f t="shared" si="70"/>
        <v>18.149075941130182</v>
      </c>
      <c r="K729" s="45">
        <f t="shared" si="71"/>
        <v>426.81036259537649</v>
      </c>
      <c r="L729" s="14">
        <f t="shared" si="72"/>
        <v>40.320656944573763</v>
      </c>
      <c r="M729" s="33"/>
      <c r="N729" s="33">
        <f t="shared" si="73"/>
        <v>485.28009548108048</v>
      </c>
      <c r="O729" s="35">
        <f t="shared" si="74"/>
        <v>1.6399904098453248</v>
      </c>
    </row>
    <row r="730" spans="1:15" x14ac:dyDescent="0.2">
      <c r="A730" s="2">
        <v>43087</v>
      </c>
      <c r="B730" s="10">
        <v>44.104999999999997</v>
      </c>
      <c r="C730" s="7">
        <v>1190.58</v>
      </c>
      <c r="D730" s="5">
        <v>180.82</v>
      </c>
      <c r="F730" s="11">
        <f t="shared" si="69"/>
        <v>1.4082887854227675E-2</v>
      </c>
      <c r="G730" s="8">
        <f t="shared" si="69"/>
        <v>9.701986193327192E-3</v>
      </c>
      <c r="H730" s="37">
        <f t="shared" si="69"/>
        <v>3.5520035520034761E-3</v>
      </c>
      <c r="J730" s="44">
        <f t="shared" si="70"/>
        <v>18.344562722208014</v>
      </c>
      <c r="K730" s="45">
        <f t="shared" si="71"/>
        <v>427.96062044063672</v>
      </c>
      <c r="L730" s="14">
        <f t="shared" si="72"/>
        <v>40.614902728081042</v>
      </c>
      <c r="M730" s="33"/>
      <c r="N730" s="33">
        <f t="shared" si="73"/>
        <v>486.9200858909258</v>
      </c>
      <c r="O730" s="35">
        <f t="shared" si="74"/>
        <v>-4.5106821714138619</v>
      </c>
    </row>
    <row r="731" spans="1:15" x14ac:dyDescent="0.2">
      <c r="A731" s="2">
        <v>43084</v>
      </c>
      <c r="B731" s="10">
        <v>43.4925</v>
      </c>
      <c r="C731" s="7">
        <v>1179.1400000000001</v>
      </c>
      <c r="D731" s="5">
        <v>180.18</v>
      </c>
      <c r="F731" s="11">
        <f t="shared" si="69"/>
        <v>1.016142143769597E-2</v>
      </c>
      <c r="G731" s="8">
        <f t="shared" si="69"/>
        <v>4.1558087646689059E-3</v>
      </c>
      <c r="H731" s="37">
        <f t="shared" si="69"/>
        <v>1.0034194741857842E-2</v>
      </c>
      <c r="J731" s="44">
        <f t="shared" si="70"/>
        <v>18.08980601282467</v>
      </c>
      <c r="K731" s="45">
        <f t="shared" si="71"/>
        <v>423.84844864383115</v>
      </c>
      <c r="L731" s="14">
        <f t="shared" si="72"/>
        <v>40.471149062856114</v>
      </c>
      <c r="M731" s="33"/>
      <c r="N731" s="33">
        <f t="shared" si="73"/>
        <v>482.40940371951194</v>
      </c>
      <c r="O731" s="35">
        <f t="shared" si="74"/>
        <v>-2.3381733245790315</v>
      </c>
    </row>
    <row r="732" spans="1:15" x14ac:dyDescent="0.2">
      <c r="A732" s="2">
        <v>43083</v>
      </c>
      <c r="B732" s="10">
        <v>43.055</v>
      </c>
      <c r="C732" s="7">
        <v>1174.26</v>
      </c>
      <c r="D732" s="5">
        <v>178.39</v>
      </c>
      <c r="F732" s="11">
        <f t="shared" si="69"/>
        <v>-2.9024206187967355E-4</v>
      </c>
      <c r="G732" s="8">
        <f t="shared" si="69"/>
        <v>8.7017772929139196E-3</v>
      </c>
      <c r="H732" s="37">
        <f t="shared" si="69"/>
        <v>5.0476724621410535E-4</v>
      </c>
      <c r="J732" s="44">
        <f t="shared" si="70"/>
        <v>17.907836934693709</v>
      </c>
      <c r="K732" s="45">
        <f t="shared" si="71"/>
        <v>422.09430542980908</v>
      </c>
      <c r="L732" s="14">
        <f t="shared" si="72"/>
        <v>40.06908803043013</v>
      </c>
      <c r="M732" s="33"/>
      <c r="N732" s="33">
        <f t="shared" si="73"/>
        <v>480.07123039493291</v>
      </c>
      <c r="O732" s="35">
        <f t="shared" si="74"/>
        <v>-3.6563012340564001</v>
      </c>
    </row>
    <row r="733" spans="1:15" x14ac:dyDescent="0.2">
      <c r="A733" s="2">
        <v>43082</v>
      </c>
      <c r="B733" s="10">
        <v>43.067500000000003</v>
      </c>
      <c r="C733" s="7">
        <v>1164.1300000000001</v>
      </c>
      <c r="D733" s="5">
        <v>178.3</v>
      </c>
      <c r="F733" s="11">
        <f t="shared" si="69"/>
        <v>3.3197437390799162E-3</v>
      </c>
      <c r="G733" s="8">
        <f t="shared" si="69"/>
        <v>-8.1539465101093331E-4</v>
      </c>
      <c r="H733" s="37">
        <f t="shared" si="69"/>
        <v>7.5723327305605975E-3</v>
      </c>
      <c r="J733" s="44">
        <f t="shared" si="70"/>
        <v>17.913036051211737</v>
      </c>
      <c r="K733" s="45">
        <f t="shared" si="71"/>
        <v>418.4530204384069</v>
      </c>
      <c r="L733" s="14">
        <f t="shared" si="72"/>
        <v>40.048872671257882</v>
      </c>
      <c r="M733" s="33"/>
      <c r="N733" s="33">
        <f t="shared" si="73"/>
        <v>476.41492916087651</v>
      </c>
      <c r="O733" s="35">
        <f t="shared" si="74"/>
        <v>-1.8771367058548094E-2</v>
      </c>
    </row>
    <row r="734" spans="1:15" x14ac:dyDescent="0.2">
      <c r="A734" s="2">
        <v>43081</v>
      </c>
      <c r="B734" s="10">
        <v>42.924999999999997</v>
      </c>
      <c r="C734" s="7">
        <v>1165.08</v>
      </c>
      <c r="D734" s="5">
        <v>176.96</v>
      </c>
      <c r="F734" s="11">
        <f t="shared" si="69"/>
        <v>-5.6176521688770424E-3</v>
      </c>
      <c r="G734" s="8">
        <f t="shared" si="69"/>
        <v>-3.2850836669747674E-3</v>
      </c>
      <c r="H734" s="37">
        <f t="shared" si="69"/>
        <v>-1.1617515638963271E-2</v>
      </c>
      <c r="J734" s="44">
        <f t="shared" si="70"/>
        <v>17.853766122906222</v>
      </c>
      <c r="K734" s="45">
        <f t="shared" si="71"/>
        <v>418.79450323621853</v>
      </c>
      <c r="L734" s="14">
        <f t="shared" si="72"/>
        <v>39.747888434693188</v>
      </c>
      <c r="M734" s="33"/>
      <c r="N734" s="33">
        <f t="shared" si="73"/>
        <v>476.39615779381796</v>
      </c>
      <c r="O734" s="35">
        <f t="shared" si="74"/>
        <v>1.948371686743144</v>
      </c>
    </row>
    <row r="735" spans="1:15" x14ac:dyDescent="0.2">
      <c r="A735" s="2">
        <v>43080</v>
      </c>
      <c r="B735" s="10">
        <v>43.167499999999997</v>
      </c>
      <c r="C735" s="7">
        <v>1168.92</v>
      </c>
      <c r="D735" s="5">
        <v>179.04</v>
      </c>
      <c r="F735" s="11">
        <f t="shared" si="69"/>
        <v>1.9483970006494555E-2</v>
      </c>
      <c r="G735" s="8">
        <f t="shared" si="69"/>
        <v>5.9552495697074636E-3</v>
      </c>
      <c r="H735" s="37">
        <f t="shared" si="69"/>
        <v>2.2346368715079354E-4</v>
      </c>
      <c r="J735" s="44">
        <f t="shared" si="70"/>
        <v>17.954628983355956</v>
      </c>
      <c r="K735" s="45">
        <f t="shared" si="71"/>
        <v>420.17481265053095</v>
      </c>
      <c r="L735" s="14">
        <f t="shared" si="72"/>
        <v>40.215087846674201</v>
      </c>
      <c r="M735" s="33"/>
      <c r="N735" s="33">
        <f t="shared" si="73"/>
        <v>478.34452948056111</v>
      </c>
      <c r="O735" s="35">
        <f t="shared" si="74"/>
        <v>-2.8395588846418605</v>
      </c>
    </row>
    <row r="736" spans="1:15" x14ac:dyDescent="0.2">
      <c r="A736" s="2">
        <v>43077</v>
      </c>
      <c r="B736" s="10">
        <v>42.342500000000001</v>
      </c>
      <c r="C736" s="7">
        <v>1162</v>
      </c>
      <c r="D736" s="5">
        <v>179</v>
      </c>
      <c r="F736" s="11">
        <f t="shared" si="69"/>
        <v>2.9529884242860484E-4</v>
      </c>
      <c r="G736" s="8">
        <f t="shared" si="69"/>
        <v>1.905517378146075E-3</v>
      </c>
      <c r="H736" s="37">
        <f t="shared" si="69"/>
        <v>-6.3284112357054872E-3</v>
      </c>
      <c r="J736" s="44">
        <f t="shared" si="70"/>
        <v>17.611487293166146</v>
      </c>
      <c r="K736" s="45">
        <f t="shared" si="71"/>
        <v>417.68738006015548</v>
      </c>
      <c r="L736" s="14">
        <f t="shared" si="72"/>
        <v>40.206103242597649</v>
      </c>
      <c r="M736" s="33"/>
      <c r="N736" s="33">
        <f t="shared" si="73"/>
        <v>475.50497059591925</v>
      </c>
      <c r="O736" s="35">
        <f t="shared" si="74"/>
        <v>-0.54353472471905206</v>
      </c>
    </row>
    <row r="737" spans="1:15" x14ac:dyDescent="0.2">
      <c r="A737" s="2">
        <v>43076</v>
      </c>
      <c r="B737" s="10">
        <v>42.33</v>
      </c>
      <c r="C737" s="7">
        <v>1159.79</v>
      </c>
      <c r="D737" s="5">
        <v>180.14</v>
      </c>
      <c r="F737" s="11">
        <f t="shared" si="69"/>
        <v>1.8342109934323548E-3</v>
      </c>
      <c r="G737" s="8">
        <f t="shared" si="69"/>
        <v>6.4563717620515076E-3</v>
      </c>
      <c r="H737" s="37">
        <f t="shared" si="69"/>
        <v>2.3173917982505874E-2</v>
      </c>
      <c r="J737" s="44">
        <f t="shared" si="70"/>
        <v>17.606288176648118</v>
      </c>
      <c r="K737" s="45">
        <f t="shared" si="71"/>
        <v>416.89298323577253</v>
      </c>
      <c r="L737" s="14">
        <f t="shared" si="72"/>
        <v>40.462164458779554</v>
      </c>
      <c r="M737" s="33"/>
      <c r="N737" s="33">
        <f t="shared" si="73"/>
        <v>474.96143587120019</v>
      </c>
      <c r="O737" s="35">
        <f t="shared" si="74"/>
        <v>-3.6230136284509626</v>
      </c>
    </row>
    <row r="738" spans="1:15" x14ac:dyDescent="0.2">
      <c r="A738" s="2">
        <v>43075</v>
      </c>
      <c r="B738" s="10">
        <v>42.252499999999998</v>
      </c>
      <c r="C738" s="7">
        <v>1152.3499999999999</v>
      </c>
      <c r="D738" s="5">
        <v>176.06</v>
      </c>
      <c r="F738" s="11">
        <f t="shared" si="69"/>
        <v>-3.7137467578401057E-3</v>
      </c>
      <c r="G738" s="8">
        <f t="shared" si="69"/>
        <v>9.4431353311667035E-3</v>
      </c>
      <c r="H738" s="37">
        <f t="shared" si="69"/>
        <v>1.8688885031533816E-2</v>
      </c>
      <c r="J738" s="44">
        <f t="shared" si="70"/>
        <v>17.574053654236348</v>
      </c>
      <c r="K738" s="45">
        <f t="shared" si="71"/>
        <v>414.21863374554226</v>
      </c>
      <c r="L738" s="14">
        <f t="shared" si="72"/>
        <v>39.545734842970624</v>
      </c>
      <c r="M738" s="33"/>
      <c r="N738" s="33">
        <f t="shared" si="73"/>
        <v>471.33842224274923</v>
      </c>
      <c r="O738" s="35">
        <f t="shared" si="74"/>
        <v>-4.5349290272756093</v>
      </c>
    </row>
    <row r="739" spans="1:15" x14ac:dyDescent="0.2">
      <c r="A739" s="2">
        <v>43074</v>
      </c>
      <c r="B739" s="10">
        <v>42.41</v>
      </c>
      <c r="C739" s="7">
        <v>1141.57</v>
      </c>
      <c r="D739" s="5">
        <v>172.83</v>
      </c>
      <c r="F739" s="11">
        <f t="shared" si="69"/>
        <v>-9.4228504122511778E-4</v>
      </c>
      <c r="G739" s="8">
        <f t="shared" si="69"/>
        <v>6.7198730102737249E-3</v>
      </c>
      <c r="H739" s="37">
        <f t="shared" si="69"/>
        <v>7.9314165743279499E-3</v>
      </c>
      <c r="J739" s="44">
        <f t="shared" si="70"/>
        <v>17.639562522363491</v>
      </c>
      <c r="K739" s="45">
        <f t="shared" si="71"/>
        <v>410.34370262932157</v>
      </c>
      <c r="L739" s="14">
        <f t="shared" si="72"/>
        <v>38.820228063788562</v>
      </c>
      <c r="M739" s="33"/>
      <c r="N739" s="33">
        <f t="shared" si="73"/>
        <v>466.80349321547362</v>
      </c>
      <c r="O739" s="35">
        <f t="shared" si="74"/>
        <v>-3.0278908597713894</v>
      </c>
    </row>
    <row r="740" spans="1:15" x14ac:dyDescent="0.2">
      <c r="A740" s="2">
        <v>43073</v>
      </c>
      <c r="B740" s="10">
        <v>42.45</v>
      </c>
      <c r="C740" s="7">
        <v>1133.95</v>
      </c>
      <c r="D740" s="5">
        <v>171.47</v>
      </c>
      <c r="F740" s="11">
        <f t="shared" si="69"/>
        <v>-7.3078047354574677E-3</v>
      </c>
      <c r="G740" s="8">
        <f t="shared" si="69"/>
        <v>-2.4433260205617813E-2</v>
      </c>
      <c r="H740" s="37">
        <f t="shared" si="69"/>
        <v>-2.0731010850942293E-2</v>
      </c>
      <c r="J740" s="44">
        <f t="shared" si="70"/>
        <v>17.656199695221183</v>
      </c>
      <c r="K740" s="45">
        <f t="shared" si="71"/>
        <v>407.60465113529546</v>
      </c>
      <c r="L740" s="14">
        <f t="shared" si="72"/>
        <v>38.514751525185581</v>
      </c>
      <c r="M740" s="33"/>
      <c r="N740" s="33">
        <f t="shared" si="73"/>
        <v>463.77560235570223</v>
      </c>
      <c r="O740" s="35">
        <f t="shared" si="74"/>
        <v>11.153869109583695</v>
      </c>
    </row>
    <row r="741" spans="1:15" x14ac:dyDescent="0.2">
      <c r="A741" s="2">
        <v>43070</v>
      </c>
      <c r="B741" s="10">
        <v>42.762500000000003</v>
      </c>
      <c r="C741" s="7">
        <v>1162.3499999999999</v>
      </c>
      <c r="D741" s="5">
        <v>175.1</v>
      </c>
      <c r="F741" s="11">
        <f t="shared" si="69"/>
        <v>-4.6552225778294038E-3</v>
      </c>
      <c r="G741" s="8">
        <f t="shared" si="69"/>
        <v>-1.2237093690248644E-2</v>
      </c>
      <c r="H741" s="37">
        <f t="shared" si="69"/>
        <v>-1.1739473981262063E-2</v>
      </c>
      <c r="J741" s="44">
        <f t="shared" si="70"/>
        <v>17.786177608171869</v>
      </c>
      <c r="K741" s="45">
        <f t="shared" si="71"/>
        <v>417.8131895119808</v>
      </c>
      <c r="L741" s="14">
        <f t="shared" si="72"/>
        <v>39.330104345133229</v>
      </c>
      <c r="M741" s="33"/>
      <c r="N741" s="33">
        <f t="shared" si="73"/>
        <v>474.92947146528593</v>
      </c>
      <c r="O741" s="35">
        <f t="shared" si="74"/>
        <v>5.7265455799409324</v>
      </c>
    </row>
    <row r="742" spans="1:15" x14ac:dyDescent="0.2">
      <c r="A742" s="2">
        <v>43069</v>
      </c>
      <c r="B742" s="10">
        <v>42.962499999999999</v>
      </c>
      <c r="C742" s="7">
        <v>1176.75</v>
      </c>
      <c r="D742" s="5">
        <v>177.18</v>
      </c>
      <c r="F742" s="11">
        <f t="shared" si="69"/>
        <v>1.3983950908661816E-2</v>
      </c>
      <c r="G742" s="8">
        <f t="shared" si="69"/>
        <v>1.33302332790824E-2</v>
      </c>
      <c r="H742" s="37">
        <f t="shared" si="69"/>
        <v>1.170559013304409E-2</v>
      </c>
      <c r="J742" s="44">
        <f t="shared" si="70"/>
        <v>17.869363472460304</v>
      </c>
      <c r="K742" s="45">
        <f t="shared" si="71"/>
        <v>422.9893498156523</v>
      </c>
      <c r="L742" s="14">
        <f t="shared" si="72"/>
        <v>39.797303757114257</v>
      </c>
      <c r="M742" s="33"/>
      <c r="N742" s="33">
        <f t="shared" si="73"/>
        <v>480.65601704522686</v>
      </c>
      <c r="O742" s="35">
        <f t="shared" si="74"/>
        <v>-6.2712714083249352</v>
      </c>
    </row>
    <row r="743" spans="1:15" x14ac:dyDescent="0.2">
      <c r="A743" s="2">
        <v>43068</v>
      </c>
      <c r="B743" s="10">
        <v>42.37</v>
      </c>
      <c r="C743" s="7">
        <v>1161.27</v>
      </c>
      <c r="D743" s="5">
        <v>175.13</v>
      </c>
      <c r="F743" s="11">
        <f t="shared" si="69"/>
        <v>-2.0743051944300015E-2</v>
      </c>
      <c r="G743" s="8">
        <f t="shared" si="69"/>
        <v>-2.7086126005361873E-2</v>
      </c>
      <c r="H743" s="37">
        <f t="shared" si="69"/>
        <v>-3.9962723385593646E-2</v>
      </c>
      <c r="J743" s="44">
        <f t="shared" si="70"/>
        <v>17.622925349505806</v>
      </c>
      <c r="K743" s="45">
        <f t="shared" si="71"/>
        <v>417.42497748920545</v>
      </c>
      <c r="L743" s="14">
        <f t="shared" si="72"/>
        <v>39.336842798190645</v>
      </c>
      <c r="M743" s="33"/>
      <c r="N743" s="33">
        <f t="shared" si="73"/>
        <v>474.38474563690193</v>
      </c>
      <c r="O743" s="35">
        <f t="shared" si="74"/>
        <v>13.631939451842811</v>
      </c>
    </row>
    <row r="744" spans="1:15" x14ac:dyDescent="0.2">
      <c r="A744" s="2">
        <v>43067</v>
      </c>
      <c r="B744" s="10">
        <v>43.267499999999998</v>
      </c>
      <c r="C744" s="7">
        <v>1193.5999999999999</v>
      </c>
      <c r="D744" s="5">
        <v>182.42</v>
      </c>
      <c r="F744" s="11">
        <f t="shared" si="69"/>
        <v>-5.8590384283991629E-3</v>
      </c>
      <c r="G744" s="8">
        <f t="shared" si="69"/>
        <v>-1.8648135604559331E-3</v>
      </c>
      <c r="H744" s="37">
        <f t="shared" si="69"/>
        <v>-3.3327869748129469E-3</v>
      </c>
      <c r="J744" s="44">
        <f t="shared" si="70"/>
        <v>17.996221915500175</v>
      </c>
      <c r="K744" s="45">
        <f t="shared" si="71"/>
        <v>429.04617628210116</v>
      </c>
      <c r="L744" s="14">
        <f t="shared" si="72"/>
        <v>40.974286891143365</v>
      </c>
      <c r="M744" s="33"/>
      <c r="N744" s="33">
        <f t="shared" si="73"/>
        <v>488.01668508874474</v>
      </c>
      <c r="O744" s="35">
        <f t="shared" si="74"/>
        <v>1.044663125051045</v>
      </c>
    </row>
    <row r="745" spans="1:15" x14ac:dyDescent="0.2">
      <c r="A745" s="2">
        <v>43066</v>
      </c>
      <c r="B745" s="10">
        <v>43.522500000000001</v>
      </c>
      <c r="C745" s="7">
        <v>1195.83</v>
      </c>
      <c r="D745" s="5">
        <v>183.03</v>
      </c>
      <c r="F745" s="11">
        <f t="shared" si="69"/>
        <v>-5.0294336171914922E-3</v>
      </c>
      <c r="G745" s="8">
        <f t="shared" si="69"/>
        <v>8.288364249578354E-3</v>
      </c>
      <c r="H745" s="37">
        <f t="shared" si="69"/>
        <v>1.3677645256592625E-3</v>
      </c>
      <c r="J745" s="44">
        <f t="shared" si="70"/>
        <v>18.102283892467934</v>
      </c>
      <c r="K745" s="45">
        <f t="shared" si="71"/>
        <v>429.84776221801695</v>
      </c>
      <c r="L745" s="14">
        <f t="shared" si="72"/>
        <v>41.111302103310884</v>
      </c>
      <c r="M745" s="33"/>
      <c r="N745" s="33">
        <f t="shared" si="73"/>
        <v>489.06134821379578</v>
      </c>
      <c r="O745" s="35">
        <f t="shared" si="74"/>
        <v>-3.4980976431702402</v>
      </c>
    </row>
    <row r="746" spans="1:15" x14ac:dyDescent="0.2">
      <c r="A746" s="2">
        <v>43063</v>
      </c>
      <c r="B746" s="10">
        <v>43.7425</v>
      </c>
      <c r="C746" s="7">
        <v>1186</v>
      </c>
      <c r="D746" s="5">
        <v>182.78</v>
      </c>
      <c r="F746" s="11">
        <f t="shared" si="69"/>
        <v>5.7155921353400235E-5</v>
      </c>
      <c r="G746" s="8">
        <f t="shared" si="69"/>
        <v>2.5809576529200039E-2</v>
      </c>
      <c r="H746" s="37">
        <f t="shared" si="69"/>
        <v>1.0560070769060632E-2</v>
      </c>
      <c r="J746" s="44">
        <f t="shared" si="70"/>
        <v>18.193788343185219</v>
      </c>
      <c r="K746" s="45">
        <f t="shared" si="71"/>
        <v>426.3143138996079</v>
      </c>
      <c r="L746" s="14">
        <f t="shared" si="72"/>
        <v>41.055148327832391</v>
      </c>
      <c r="M746" s="33"/>
      <c r="N746" s="33">
        <f t="shared" si="73"/>
        <v>485.56325057062554</v>
      </c>
      <c r="O746" s="35">
        <f t="shared" si="74"/>
        <v>-11.156209075011816</v>
      </c>
    </row>
    <row r="747" spans="1:15" x14ac:dyDescent="0.2">
      <c r="A747" s="2">
        <v>43062</v>
      </c>
      <c r="B747" s="10">
        <v>43.74</v>
      </c>
      <c r="C747" s="7">
        <v>1156.1600000000001</v>
      </c>
      <c r="D747" s="5">
        <v>180.87</v>
      </c>
      <c r="F747" s="11">
        <f t="shared" si="69"/>
        <v>0</v>
      </c>
      <c r="G747" s="8">
        <f t="shared" si="69"/>
        <v>0</v>
      </c>
      <c r="H747" s="37">
        <f t="shared" si="69"/>
        <v>0</v>
      </c>
      <c r="J747" s="44">
        <f t="shared" si="70"/>
        <v>18.192748519881615</v>
      </c>
      <c r="K747" s="45">
        <f t="shared" si="71"/>
        <v>415.58815949255541</v>
      </c>
      <c r="L747" s="14">
        <f t="shared" si="72"/>
        <v>40.626133483176744</v>
      </c>
      <c r="M747" s="33"/>
      <c r="N747" s="33">
        <f t="shared" si="73"/>
        <v>474.40704149561373</v>
      </c>
      <c r="O747" s="35">
        <f t="shared" si="74"/>
        <v>0</v>
      </c>
    </row>
    <row r="748" spans="1:15" x14ac:dyDescent="0.2">
      <c r="A748" s="2">
        <v>43061</v>
      </c>
      <c r="B748" s="10">
        <v>43.74</v>
      </c>
      <c r="C748" s="7">
        <v>1156.1600000000001</v>
      </c>
      <c r="D748" s="5">
        <v>180.87</v>
      </c>
      <c r="F748" s="11">
        <f t="shared" si="69"/>
        <v>1.0511724615917879E-2</v>
      </c>
      <c r="G748" s="8">
        <f t="shared" si="69"/>
        <v>1.4629351727527291E-2</v>
      </c>
      <c r="H748" s="37">
        <f t="shared" si="69"/>
        <v>-5.4437479379743159E-3</v>
      </c>
      <c r="J748" s="44">
        <f t="shared" si="70"/>
        <v>18.192748519881615</v>
      </c>
      <c r="K748" s="45">
        <f t="shared" si="71"/>
        <v>415.58815949255541</v>
      </c>
      <c r="L748" s="14">
        <f t="shared" si="72"/>
        <v>40.626133483176744</v>
      </c>
      <c r="M748" s="33"/>
      <c r="N748" s="33">
        <f t="shared" si="73"/>
        <v>474.40704149561373</v>
      </c>
      <c r="O748" s="35">
        <f t="shared" si="74"/>
        <v>-5.9590033530143387</v>
      </c>
    </row>
    <row r="749" spans="1:15" x14ac:dyDescent="0.2">
      <c r="A749" s="2">
        <v>43060</v>
      </c>
      <c r="B749" s="10">
        <v>43.284999999999997</v>
      </c>
      <c r="C749" s="7">
        <v>1139.49</v>
      </c>
      <c r="D749" s="5">
        <v>181.86</v>
      </c>
      <c r="F749" s="11">
        <f t="shared" si="69"/>
        <v>1.8590422402635587E-2</v>
      </c>
      <c r="G749" s="8">
        <f t="shared" si="69"/>
        <v>1.1701929308982487E-2</v>
      </c>
      <c r="H749" s="37">
        <f t="shared" si="69"/>
        <v>1.7455521987244066E-2</v>
      </c>
      <c r="J749" s="44">
        <f t="shared" si="70"/>
        <v>18.003500678625411</v>
      </c>
      <c r="K749" s="45">
        <f t="shared" si="71"/>
        <v>409.5960350299024</v>
      </c>
      <c r="L749" s="14">
        <f t="shared" si="72"/>
        <v>40.848502434071555</v>
      </c>
      <c r="M749" s="33"/>
      <c r="N749" s="33">
        <f t="shared" si="73"/>
        <v>468.44803814259939</v>
      </c>
      <c r="O749" s="35">
        <f t="shared" si="74"/>
        <v>-5.7670077820769166</v>
      </c>
    </row>
    <row r="750" spans="1:15" x14ac:dyDescent="0.2">
      <c r="A750" s="2">
        <v>43059</v>
      </c>
      <c r="B750" s="10">
        <v>42.494999999999997</v>
      </c>
      <c r="C750" s="7">
        <v>1126.31</v>
      </c>
      <c r="D750" s="5">
        <v>178.74</v>
      </c>
      <c r="F750" s="11">
        <f t="shared" si="69"/>
        <v>-9.991184249192825E-4</v>
      </c>
      <c r="G750" s="8">
        <f t="shared" si="69"/>
        <v>-3.1596275710696385E-3</v>
      </c>
      <c r="H750" s="37">
        <f t="shared" si="69"/>
        <v>-1.452513966480396E-3</v>
      </c>
      <c r="J750" s="44">
        <f t="shared" si="70"/>
        <v>17.674916514686078</v>
      </c>
      <c r="K750" s="45">
        <f t="shared" si="71"/>
        <v>404.85841052973637</v>
      </c>
      <c r="L750" s="14">
        <f t="shared" si="72"/>
        <v>40.147703316100021</v>
      </c>
      <c r="M750" s="33"/>
      <c r="N750" s="33">
        <f t="shared" si="73"/>
        <v>462.68103036052247</v>
      </c>
      <c r="O750" s="35">
        <f t="shared" si="74"/>
        <v>1.3593333312775258</v>
      </c>
    </row>
    <row r="751" spans="1:15" x14ac:dyDescent="0.2">
      <c r="A751" s="2">
        <v>43056</v>
      </c>
      <c r="B751" s="10">
        <v>42.537500000000001</v>
      </c>
      <c r="C751" s="7">
        <v>1129.8800000000001</v>
      </c>
      <c r="D751" s="5">
        <v>179</v>
      </c>
      <c r="F751" s="11">
        <f t="shared" si="69"/>
        <v>-5.5523085914669125E-3</v>
      </c>
      <c r="G751" s="8">
        <f t="shared" si="69"/>
        <v>-6.51548857371458E-3</v>
      </c>
      <c r="H751" s="37">
        <f t="shared" si="69"/>
        <v>-3.2852608719862097E-3</v>
      </c>
      <c r="J751" s="44">
        <f t="shared" si="70"/>
        <v>17.692593510847374</v>
      </c>
      <c r="K751" s="45">
        <f t="shared" si="71"/>
        <v>406.141666938355</v>
      </c>
      <c r="L751" s="14">
        <f t="shared" si="72"/>
        <v>40.206103242597649</v>
      </c>
      <c r="M751" s="33"/>
      <c r="N751" s="33">
        <f t="shared" si="73"/>
        <v>464.0403636918</v>
      </c>
      <c r="O751" s="35">
        <f t="shared" si="74"/>
        <v>2.89487194690264</v>
      </c>
    </row>
    <row r="752" spans="1:15" x14ac:dyDescent="0.2">
      <c r="A752" s="2">
        <v>43055</v>
      </c>
      <c r="B752" s="10">
        <v>42.774999999999999</v>
      </c>
      <c r="C752" s="7">
        <v>1137.29</v>
      </c>
      <c r="D752" s="5">
        <v>179.59</v>
      </c>
      <c r="F752" s="11">
        <f t="shared" si="69"/>
        <v>1.1947007333806374E-2</v>
      </c>
      <c r="G752" s="8">
        <f t="shared" si="69"/>
        <v>9.4080891815849152E-3</v>
      </c>
      <c r="H752" s="37">
        <f t="shared" si="69"/>
        <v>9.2160719303175879E-3</v>
      </c>
      <c r="J752" s="44">
        <f t="shared" si="70"/>
        <v>17.791376724689894</v>
      </c>
      <c r="K752" s="45">
        <f t="shared" si="71"/>
        <v>408.80523276128588</v>
      </c>
      <c r="L752" s="14">
        <f t="shared" si="72"/>
        <v>40.338626152726881</v>
      </c>
      <c r="M752" s="33"/>
      <c r="N752" s="33">
        <f t="shared" si="73"/>
        <v>466.93523563870264</v>
      </c>
      <c r="O752" s="35">
        <f t="shared" si="74"/>
        <v>-4.388642186891957</v>
      </c>
    </row>
    <row r="753" spans="1:15" x14ac:dyDescent="0.2">
      <c r="A753" s="2">
        <v>43054</v>
      </c>
      <c r="B753" s="10">
        <v>42.27</v>
      </c>
      <c r="C753" s="7">
        <v>1126.69</v>
      </c>
      <c r="D753" s="5">
        <v>177.95</v>
      </c>
      <c r="F753" s="11">
        <f t="shared" si="69"/>
        <v>-1.3190148243258964E-2</v>
      </c>
      <c r="G753" s="8">
        <f t="shared" si="69"/>
        <v>-8.9282572745503896E-3</v>
      </c>
      <c r="H753" s="37">
        <f t="shared" si="69"/>
        <v>-6.7389228954907931E-4</v>
      </c>
      <c r="J753" s="44">
        <f t="shared" si="70"/>
        <v>17.581332417361587</v>
      </c>
      <c r="K753" s="45">
        <f t="shared" si="71"/>
        <v>404.99500364886109</v>
      </c>
      <c r="L753" s="14">
        <f t="shared" si="72"/>
        <v>39.970257385587992</v>
      </c>
      <c r="M753" s="33"/>
      <c r="N753" s="33">
        <f t="shared" si="73"/>
        <v>462.54659345181068</v>
      </c>
      <c r="O753" s="35">
        <f t="shared" si="74"/>
        <v>3.9104279817795486</v>
      </c>
    </row>
    <row r="754" spans="1:15" x14ac:dyDescent="0.2">
      <c r="A754" s="2">
        <v>43053</v>
      </c>
      <c r="B754" s="10">
        <v>42.835000000000001</v>
      </c>
      <c r="C754" s="7">
        <v>1136.8399999999999</v>
      </c>
      <c r="D754" s="5">
        <v>178.07</v>
      </c>
      <c r="F754" s="11">
        <f t="shared" si="69"/>
        <v>-1.511754900270159E-2</v>
      </c>
      <c r="G754" s="8">
        <f t="shared" si="69"/>
        <v>6.7925998742437762E-3</v>
      </c>
      <c r="H754" s="37">
        <f t="shared" si="69"/>
        <v>-3.9156458018684177E-3</v>
      </c>
      <c r="J754" s="44">
        <f t="shared" si="70"/>
        <v>17.816332483976428</v>
      </c>
      <c r="K754" s="45">
        <f t="shared" si="71"/>
        <v>408.64347775179613</v>
      </c>
      <c r="L754" s="14">
        <f t="shared" si="72"/>
        <v>39.99721119781767</v>
      </c>
      <c r="M754" s="33"/>
      <c r="N754" s="33">
        <f t="shared" si="73"/>
        <v>466.45702143359023</v>
      </c>
      <c r="O754" s="35">
        <f t="shared" si="74"/>
        <v>-2.3263201726702505</v>
      </c>
    </row>
    <row r="755" spans="1:15" x14ac:dyDescent="0.2">
      <c r="A755" s="2">
        <v>43052</v>
      </c>
      <c r="B755" s="10">
        <v>43.4925</v>
      </c>
      <c r="C755" s="7">
        <v>1129.17</v>
      </c>
      <c r="D755" s="5">
        <v>178.77</v>
      </c>
      <c r="F755" s="11">
        <f t="shared" si="69"/>
        <v>-4.0075571076887201E-3</v>
      </c>
      <c r="G755" s="8">
        <f t="shared" si="69"/>
        <v>3.3944994890479975E-3</v>
      </c>
      <c r="H755" s="37">
        <f t="shared" si="69"/>
        <v>1.7370839403788091E-3</v>
      </c>
      <c r="J755" s="44">
        <f t="shared" si="70"/>
        <v>18.08980601282467</v>
      </c>
      <c r="K755" s="45">
        <f t="shared" si="71"/>
        <v>405.88645347893788</v>
      </c>
      <c r="L755" s="14">
        <f t="shared" si="72"/>
        <v>40.154441769157444</v>
      </c>
      <c r="M755" s="33"/>
      <c r="N755" s="33">
        <f t="shared" si="73"/>
        <v>464.13070126091998</v>
      </c>
      <c r="O755" s="35">
        <f t="shared" si="74"/>
        <v>-1.3699633531205677</v>
      </c>
    </row>
    <row r="756" spans="1:15" x14ac:dyDescent="0.2">
      <c r="A756" s="2">
        <v>43049</v>
      </c>
      <c r="B756" s="10">
        <v>43.667499999999997</v>
      </c>
      <c r="C756" s="7">
        <v>1125.3499999999999</v>
      </c>
      <c r="D756" s="5">
        <v>178.46</v>
      </c>
      <c r="F756" s="11">
        <f t="shared" si="69"/>
        <v>-6.8796906982033657E-3</v>
      </c>
      <c r="G756" s="8">
        <f t="shared" si="69"/>
        <v>-3.3477101839471095E-3</v>
      </c>
      <c r="H756" s="37">
        <f t="shared" si="69"/>
        <v>-4.6848856664807774E-3</v>
      </c>
      <c r="J756" s="44">
        <f t="shared" si="70"/>
        <v>18.162593644077052</v>
      </c>
      <c r="K756" s="45">
        <f t="shared" si="71"/>
        <v>404.51333317615826</v>
      </c>
      <c r="L756" s="14">
        <f t="shared" si="72"/>
        <v>40.084811087564113</v>
      </c>
      <c r="M756" s="33"/>
      <c r="N756" s="33">
        <f t="shared" si="73"/>
        <v>462.76073790779941</v>
      </c>
      <c r="O756" s="35">
        <f t="shared" si="74"/>
        <v>1.6732373850578597</v>
      </c>
    </row>
    <row r="757" spans="1:15" x14ac:dyDescent="0.2">
      <c r="A757" s="2">
        <v>43048</v>
      </c>
      <c r="B757" s="10">
        <v>43.97</v>
      </c>
      <c r="C757" s="7">
        <v>1129.1300000000001</v>
      </c>
      <c r="D757" s="5">
        <v>179.3</v>
      </c>
      <c r="F757" s="11">
        <f t="shared" si="69"/>
        <v>-2.0426690876078849E-3</v>
      </c>
      <c r="G757" s="8">
        <f t="shared" si="69"/>
        <v>-3.3101475884471433E-3</v>
      </c>
      <c r="H757" s="37">
        <f t="shared" si="69"/>
        <v>-1.4479839607929991E-3</v>
      </c>
      <c r="J757" s="44">
        <f t="shared" si="70"/>
        <v>18.288412263813317</v>
      </c>
      <c r="K757" s="45">
        <f t="shared" si="71"/>
        <v>405.87207525587212</v>
      </c>
      <c r="L757" s="14">
        <f t="shared" si="72"/>
        <v>40.273487773171837</v>
      </c>
      <c r="M757" s="33"/>
      <c r="N757" s="33">
        <f t="shared" si="73"/>
        <v>464.43397529285727</v>
      </c>
      <c r="O757" s="35">
        <f t="shared" si="74"/>
        <v>1.4437919778418404</v>
      </c>
    </row>
    <row r="758" spans="1:15" x14ac:dyDescent="0.2">
      <c r="A758" s="2">
        <v>43047</v>
      </c>
      <c r="B758" s="10">
        <v>44.06</v>
      </c>
      <c r="C758" s="7">
        <v>1132.8800000000001</v>
      </c>
      <c r="D758" s="5">
        <v>179.56</v>
      </c>
      <c r="F758" s="11">
        <f t="shared" si="69"/>
        <v>8.1803100509124579E-3</v>
      </c>
      <c r="G758" s="8">
        <f t="shared" si="69"/>
        <v>8.6451739273663251E-3</v>
      </c>
      <c r="H758" s="37">
        <f t="shared" si="69"/>
        <v>-3.8280166435506117E-3</v>
      </c>
      <c r="J758" s="44">
        <f t="shared" si="70"/>
        <v>18.325845902743115</v>
      </c>
      <c r="K758" s="45">
        <f t="shared" si="71"/>
        <v>407.22003366828653</v>
      </c>
      <c r="L758" s="14">
        <f t="shared" si="72"/>
        <v>40.331887699669466</v>
      </c>
      <c r="M758" s="33"/>
      <c r="N758" s="33">
        <f t="shared" si="73"/>
        <v>465.87776727069911</v>
      </c>
      <c r="O758" s="35">
        <f t="shared" si="74"/>
        <v>-3.4840239613067183</v>
      </c>
    </row>
    <row r="759" spans="1:15" x14ac:dyDescent="0.2">
      <c r="A759" s="2">
        <v>43046</v>
      </c>
      <c r="B759" s="10">
        <v>43.702500000000001</v>
      </c>
      <c r="C759" s="7">
        <v>1123.17</v>
      </c>
      <c r="D759" s="5">
        <v>180.25</v>
      </c>
      <c r="F759" s="11">
        <f t="shared" si="69"/>
        <v>3.2137733142037434E-3</v>
      </c>
      <c r="G759" s="8">
        <f t="shared" si="69"/>
        <v>2.2397515749647445E-3</v>
      </c>
      <c r="H759" s="37">
        <f t="shared" si="69"/>
        <v>4.4402508741750853E-4</v>
      </c>
      <c r="J759" s="44">
        <f t="shared" si="70"/>
        <v>18.17715117032753</v>
      </c>
      <c r="K759" s="45">
        <f t="shared" si="71"/>
        <v>403.72972001907476</v>
      </c>
      <c r="L759" s="14">
        <f t="shared" si="72"/>
        <v>40.486872119990089</v>
      </c>
      <c r="M759" s="33"/>
      <c r="N759" s="33">
        <f t="shared" si="73"/>
        <v>462.39374330939239</v>
      </c>
      <c r="O759" s="35">
        <f t="shared" si="74"/>
        <v>-0.97843281053116016</v>
      </c>
    </row>
    <row r="760" spans="1:15" x14ac:dyDescent="0.2">
      <c r="A760" s="2">
        <v>43045</v>
      </c>
      <c r="B760" s="10">
        <v>43.5625</v>
      </c>
      <c r="C760" s="7">
        <v>1120.6600000000001</v>
      </c>
      <c r="D760" s="5">
        <v>180.17</v>
      </c>
      <c r="F760" s="11">
        <f t="shared" si="69"/>
        <v>1.0144927536231883E-2</v>
      </c>
      <c r="G760" s="8">
        <f t="shared" si="69"/>
        <v>8.1504138179202719E-3</v>
      </c>
      <c r="H760" s="37">
        <f t="shared" si="69"/>
        <v>6.9863626201654375E-3</v>
      </c>
      <c r="J760" s="44">
        <f t="shared" si="70"/>
        <v>18.118921065325623</v>
      </c>
      <c r="K760" s="45">
        <f t="shared" si="71"/>
        <v>402.82748652169869</v>
      </c>
      <c r="L760" s="14">
        <f t="shared" si="72"/>
        <v>40.46890291183697</v>
      </c>
      <c r="M760" s="33"/>
      <c r="N760" s="33">
        <f t="shared" si="73"/>
        <v>461.41531049886123</v>
      </c>
      <c r="O760" s="35">
        <f t="shared" si="74"/>
        <v>-3.719405479916702</v>
      </c>
    </row>
    <row r="761" spans="1:15" x14ac:dyDescent="0.2">
      <c r="A761" s="2">
        <v>43042</v>
      </c>
      <c r="B761" s="10">
        <v>43.125</v>
      </c>
      <c r="C761" s="7">
        <v>1111.5999999999999</v>
      </c>
      <c r="D761" s="5">
        <v>178.92</v>
      </c>
      <c r="F761" s="11">
        <f t="shared" si="69"/>
        <v>2.6113854024150771E-2</v>
      </c>
      <c r="G761" s="8">
        <f t="shared" si="69"/>
        <v>1.5883460364460422E-2</v>
      </c>
      <c r="H761" s="37">
        <f t="shared" si="69"/>
        <v>0</v>
      </c>
      <c r="J761" s="44">
        <f t="shared" si="70"/>
        <v>17.936951987194664</v>
      </c>
      <c r="K761" s="45">
        <f t="shared" si="71"/>
        <v>399.57081899730531</v>
      </c>
      <c r="L761" s="14">
        <f t="shared" si="72"/>
        <v>40.188134034444531</v>
      </c>
      <c r="M761" s="33"/>
      <c r="N761" s="33">
        <f t="shared" si="73"/>
        <v>457.69590501894453</v>
      </c>
      <c r="O761" s="35">
        <f t="shared" si="74"/>
        <v>-6.7038203523528637</v>
      </c>
    </row>
    <row r="762" spans="1:15" x14ac:dyDescent="0.2">
      <c r="A762" s="2">
        <v>43041</v>
      </c>
      <c r="B762" s="10">
        <v>42.027500000000003</v>
      </c>
      <c r="C762" s="7">
        <v>1094.22</v>
      </c>
      <c r="D762" s="5">
        <v>178.92</v>
      </c>
      <c r="F762" s="11">
        <f t="shared" si="69"/>
        <v>7.3102043262030523E-3</v>
      </c>
      <c r="G762" s="8">
        <f t="shared" si="69"/>
        <v>-8.571325021745466E-3</v>
      </c>
      <c r="H762" s="37">
        <f t="shared" si="69"/>
        <v>-2.0475199824811174E-2</v>
      </c>
      <c r="J762" s="44">
        <f t="shared" si="70"/>
        <v>17.480469556911856</v>
      </c>
      <c r="K762" s="45">
        <f t="shared" si="71"/>
        <v>393.32348107523524</v>
      </c>
      <c r="L762" s="14">
        <f t="shared" si="72"/>
        <v>40.188134034444531</v>
      </c>
      <c r="M762" s="33"/>
      <c r="N762" s="33">
        <f t="shared" si="73"/>
        <v>450.99208466659167</v>
      </c>
      <c r="O762" s="35">
        <f t="shared" si="74"/>
        <v>4.1136517931690832</v>
      </c>
    </row>
    <row r="763" spans="1:15" x14ac:dyDescent="0.2">
      <c r="A763" s="2">
        <v>43040</v>
      </c>
      <c r="B763" s="10">
        <v>41.722499999999997</v>
      </c>
      <c r="C763" s="7">
        <v>1103.68</v>
      </c>
      <c r="D763" s="5">
        <v>182.66</v>
      </c>
      <c r="F763" s="11">
        <f t="shared" si="69"/>
        <v>-1.2718883104590665E-2</v>
      </c>
      <c r="G763" s="8">
        <f t="shared" si="69"/>
        <v>-1.4475969889981807E-3</v>
      </c>
      <c r="H763" s="37">
        <f t="shared" si="69"/>
        <v>1.4439631234033069E-2</v>
      </c>
      <c r="J763" s="44">
        <f t="shared" si="70"/>
        <v>17.353611113871981</v>
      </c>
      <c r="K763" s="45">
        <f t="shared" si="71"/>
        <v>396.72393083028606</v>
      </c>
      <c r="L763" s="14">
        <f t="shared" si="72"/>
        <v>41.028194515602713</v>
      </c>
      <c r="M763" s="33"/>
      <c r="N763" s="33">
        <f t="shared" si="73"/>
        <v>455.10573645976075</v>
      </c>
      <c r="O763" s="35">
        <f t="shared" si="74"/>
        <v>0.2146916679290598</v>
      </c>
    </row>
    <row r="764" spans="1:15" x14ac:dyDescent="0.2">
      <c r="A764" s="2">
        <v>43039</v>
      </c>
      <c r="B764" s="10">
        <v>42.26</v>
      </c>
      <c r="C764" s="7">
        <v>1105.28</v>
      </c>
      <c r="D764" s="5">
        <v>180.06</v>
      </c>
      <c r="F764" s="11">
        <f t="shared" si="69"/>
        <v>1.3915547024951975E-2</v>
      </c>
      <c r="G764" s="8">
        <f t="shared" si="69"/>
        <v>-5.0141783319079414E-3</v>
      </c>
      <c r="H764" s="37">
        <f t="shared" si="69"/>
        <v>1.0563184522154763E-3</v>
      </c>
      <c r="J764" s="44">
        <f t="shared" si="70"/>
        <v>17.577173124147162</v>
      </c>
      <c r="K764" s="45">
        <f t="shared" si="71"/>
        <v>397.29905975291621</v>
      </c>
      <c r="L764" s="14">
        <f t="shared" si="72"/>
        <v>40.444195250626436</v>
      </c>
      <c r="M764" s="33"/>
      <c r="N764" s="33">
        <f t="shared" si="73"/>
        <v>455.32042812768981</v>
      </c>
      <c r="O764" s="35">
        <f t="shared" si="74"/>
        <v>1.7182516861061004</v>
      </c>
    </row>
    <row r="765" spans="1:15" x14ac:dyDescent="0.2">
      <c r="A765" s="2">
        <v>43038</v>
      </c>
      <c r="B765" s="10">
        <v>41.68</v>
      </c>
      <c r="C765" s="7">
        <v>1110.8499999999999</v>
      </c>
      <c r="D765" s="5">
        <v>179.87</v>
      </c>
      <c r="F765" s="11">
        <f t="shared" si="69"/>
        <v>2.2508432996013416E-2</v>
      </c>
      <c r="G765" s="8">
        <f t="shared" si="69"/>
        <v>8.9922339797446418E-3</v>
      </c>
      <c r="H765" s="37">
        <f t="shared" si="69"/>
        <v>1.1187317292556832E-2</v>
      </c>
      <c r="J765" s="44">
        <f t="shared" si="70"/>
        <v>17.335934117710689</v>
      </c>
      <c r="K765" s="45">
        <f t="shared" si="71"/>
        <v>399.30122731482243</v>
      </c>
      <c r="L765" s="14">
        <f t="shared" si="72"/>
        <v>40.40151838126279</v>
      </c>
      <c r="M765" s="33"/>
      <c r="N765" s="33">
        <f t="shared" si="73"/>
        <v>457.03867981379591</v>
      </c>
      <c r="O765" s="35">
        <f t="shared" si="74"/>
        <v>-4.3872094140060653</v>
      </c>
    </row>
    <row r="766" spans="1:15" x14ac:dyDescent="0.2">
      <c r="A766" s="2">
        <v>43035</v>
      </c>
      <c r="B766" s="10">
        <v>40.762500000000003</v>
      </c>
      <c r="C766" s="7">
        <v>1100.95</v>
      </c>
      <c r="D766" s="5">
        <v>177.88</v>
      </c>
      <c r="F766" s="11">
        <f t="shared" si="69"/>
        <v>3.5829998094149135E-2</v>
      </c>
      <c r="G766" s="8">
        <f t="shared" si="69"/>
        <v>0.13216387114382236</v>
      </c>
      <c r="H766" s="37">
        <f t="shared" si="69"/>
        <v>4.2489597374435917E-2</v>
      </c>
      <c r="J766" s="44">
        <f t="shared" si="70"/>
        <v>16.954318965287477</v>
      </c>
      <c r="K766" s="45">
        <f t="shared" si="71"/>
        <v>395.74261710604833</v>
      </c>
      <c r="L766" s="14">
        <f t="shared" si="72"/>
        <v>39.954534328454017</v>
      </c>
      <c r="M766" s="33"/>
      <c r="N766" s="33">
        <f t="shared" si="73"/>
        <v>452.65147039978984</v>
      </c>
      <c r="O766" s="35">
        <f t="shared" si="74"/>
        <v>-48.412186487935116</v>
      </c>
    </row>
    <row r="767" spans="1:15" x14ac:dyDescent="0.2">
      <c r="A767" s="2">
        <v>43034</v>
      </c>
      <c r="B767" s="10">
        <v>39.352499999999999</v>
      </c>
      <c r="C767" s="7">
        <v>972.42989999999998</v>
      </c>
      <c r="D767" s="5">
        <v>170.63</v>
      </c>
      <c r="F767" s="11">
        <f t="shared" si="69"/>
        <v>6.3934531040214819E-3</v>
      </c>
      <c r="G767" s="8">
        <f t="shared" si="69"/>
        <v>-4.9336531573994488E-4</v>
      </c>
      <c r="H767" s="37">
        <f t="shared" si="69"/>
        <v>1.7584994138335953E-4</v>
      </c>
      <c r="J767" s="44">
        <f t="shared" si="70"/>
        <v>16.36785862205398</v>
      </c>
      <c r="K767" s="45">
        <f t="shared" si="71"/>
        <v>349.54535045022288</v>
      </c>
      <c r="L767" s="14">
        <f t="shared" si="72"/>
        <v>38.326074839577856</v>
      </c>
      <c r="M767" s="33"/>
      <c r="N767" s="33">
        <f t="shared" si="73"/>
        <v>404.23928391185473</v>
      </c>
      <c r="O767" s="35">
        <f t="shared" si="74"/>
        <v>6.1817893371028276E-2</v>
      </c>
    </row>
    <row r="768" spans="1:15" x14ac:dyDescent="0.2">
      <c r="A768" s="2">
        <v>43033</v>
      </c>
      <c r="B768" s="10">
        <v>39.102499999999999</v>
      </c>
      <c r="C768" s="7">
        <v>972.90989999999999</v>
      </c>
      <c r="D768" s="5">
        <v>170.6</v>
      </c>
      <c r="F768" s="11">
        <f t="shared" si="69"/>
        <v>-4.3921069382558738E-3</v>
      </c>
      <c r="G768" s="8">
        <f t="shared" si="69"/>
        <v>-3.0638388219939453E-3</v>
      </c>
      <c r="H768" s="37">
        <f t="shared" si="69"/>
        <v>-6.9848661233994002E-3</v>
      </c>
      <c r="J768" s="44">
        <f t="shared" si="70"/>
        <v>16.263876291693432</v>
      </c>
      <c r="K768" s="45">
        <f t="shared" si="71"/>
        <v>349.71788912701192</v>
      </c>
      <c r="L768" s="14">
        <f t="shared" si="72"/>
        <v>38.31933638652044</v>
      </c>
      <c r="M768" s="33"/>
      <c r="N768" s="33">
        <f t="shared" si="73"/>
        <v>404.30110180522576</v>
      </c>
      <c r="O768" s="35">
        <f t="shared" si="74"/>
        <v>1.416058104410638</v>
      </c>
    </row>
    <row r="769" spans="1:15" x14ac:dyDescent="0.2">
      <c r="A769" s="2">
        <v>43032</v>
      </c>
      <c r="B769" s="10">
        <v>39.274999999999999</v>
      </c>
      <c r="C769" s="7">
        <v>975.8999</v>
      </c>
      <c r="D769" s="5">
        <v>171.8</v>
      </c>
      <c r="F769" s="11">
        <f t="shared" si="69"/>
        <v>5.9550489850804054E-3</v>
      </c>
      <c r="G769" s="8">
        <f t="shared" si="69"/>
        <v>9.934699368726119E-3</v>
      </c>
      <c r="H769" s="37">
        <f t="shared" si="69"/>
        <v>3.0945291060898062E-3</v>
      </c>
      <c r="J769" s="44">
        <f t="shared" si="70"/>
        <v>16.33562409964221</v>
      </c>
      <c r="K769" s="45">
        <f t="shared" si="71"/>
        <v>350.79266130117702</v>
      </c>
      <c r="L769" s="14">
        <f t="shared" si="72"/>
        <v>38.588874508817185</v>
      </c>
      <c r="M769" s="33"/>
      <c r="N769" s="33">
        <f t="shared" si="73"/>
        <v>405.71715990963639</v>
      </c>
      <c r="O769" s="35">
        <f t="shared" si="74"/>
        <v>-3.6664871614730146</v>
      </c>
    </row>
    <row r="770" spans="1:15" x14ac:dyDescent="0.2">
      <c r="A770" s="2">
        <v>43031</v>
      </c>
      <c r="B770" s="10">
        <v>39.042499999999997</v>
      </c>
      <c r="C770" s="7">
        <v>966.3</v>
      </c>
      <c r="D770" s="5">
        <v>171.27</v>
      </c>
      <c r="F770" s="11">
        <f t="shared" si="69"/>
        <v>-5.1200000000007999E-4</v>
      </c>
      <c r="G770" s="8">
        <f t="shared" si="69"/>
        <v>-1.6898700481091947E-2</v>
      </c>
      <c r="H770" s="37">
        <f t="shared" si="69"/>
        <v>-2.1202423134072348E-2</v>
      </c>
      <c r="J770" s="44">
        <f t="shared" si="70"/>
        <v>16.238920532406901</v>
      </c>
      <c r="K770" s="45">
        <f t="shared" si="71"/>
        <v>347.34192371095372</v>
      </c>
      <c r="L770" s="14">
        <f t="shared" si="72"/>
        <v>38.469828504802791</v>
      </c>
      <c r="M770" s="33"/>
      <c r="N770" s="33">
        <f t="shared" si="73"/>
        <v>402.05067274816338</v>
      </c>
      <c r="O770" s="35">
        <f t="shared" si="74"/>
        <v>6.8121617970263628</v>
      </c>
    </row>
    <row r="771" spans="1:15" x14ac:dyDescent="0.2">
      <c r="A771" s="2">
        <v>43028</v>
      </c>
      <c r="B771" s="10">
        <v>39.0625</v>
      </c>
      <c r="C771" s="7">
        <v>982.90989999999999</v>
      </c>
      <c r="D771" s="5">
        <v>174.98</v>
      </c>
      <c r="F771" s="11">
        <f t="shared" si="69"/>
        <v>1.7309911527119519E-3</v>
      </c>
      <c r="G771" s="8">
        <f t="shared" si="69"/>
        <v>-3.7504177182049884E-3</v>
      </c>
      <c r="H771" s="37">
        <f t="shared" si="69"/>
        <v>2.4060494958752722E-3</v>
      </c>
      <c r="J771" s="44">
        <f t="shared" si="70"/>
        <v>16.247239118835743</v>
      </c>
      <c r="K771" s="45">
        <f t="shared" si="71"/>
        <v>353.31244489345045</v>
      </c>
      <c r="L771" s="14">
        <f t="shared" si="72"/>
        <v>39.303150532903551</v>
      </c>
      <c r="M771" s="33"/>
      <c r="N771" s="33">
        <f t="shared" si="73"/>
        <v>408.86283454518974</v>
      </c>
      <c r="O771" s="35">
        <f t="shared" si="74"/>
        <v>1.2076439526964009</v>
      </c>
    </row>
    <row r="772" spans="1:15" x14ac:dyDescent="0.2">
      <c r="A772" s="2">
        <v>43027</v>
      </c>
      <c r="B772" s="10">
        <v>38.994999999999997</v>
      </c>
      <c r="C772" s="7">
        <v>986.61009999999999</v>
      </c>
      <c r="D772" s="5">
        <v>174.56</v>
      </c>
      <c r="F772" s="11">
        <f t="shared" si="69"/>
        <v>-2.3660490736104163E-2</v>
      </c>
      <c r="G772" s="8">
        <f t="shared" si="69"/>
        <v>-1.0421163490471426E-2</v>
      </c>
      <c r="H772" s="37">
        <f t="shared" si="69"/>
        <v>-8.3508492870533364E-3</v>
      </c>
      <c r="J772" s="44">
        <f t="shared" si="70"/>
        <v>16.219163889638395</v>
      </c>
      <c r="K772" s="45">
        <f t="shared" si="71"/>
        <v>354.64250241814801</v>
      </c>
      <c r="L772" s="14">
        <f t="shared" si="72"/>
        <v>39.208812190099692</v>
      </c>
      <c r="M772" s="33"/>
      <c r="N772" s="33">
        <f t="shared" si="73"/>
        <v>410.07047849788614</v>
      </c>
      <c r="O772" s="35">
        <f t="shared" si="74"/>
        <v>4.4579449043483237</v>
      </c>
    </row>
    <row r="773" spans="1:15" x14ac:dyDescent="0.2">
      <c r="A773" s="2">
        <v>43026</v>
      </c>
      <c r="B773" s="10">
        <v>39.94</v>
      </c>
      <c r="C773" s="7">
        <v>997</v>
      </c>
      <c r="D773" s="5">
        <v>176.03</v>
      </c>
      <c r="F773" s="11">
        <f t="shared" si="69"/>
        <v>-4.4245030223718325E-3</v>
      </c>
      <c r="G773" s="8">
        <f t="shared" si="69"/>
        <v>-1.2020255071199941E-2</v>
      </c>
      <c r="H773" s="37">
        <f t="shared" si="69"/>
        <v>-4.5426154108234909E-4</v>
      </c>
      <c r="J773" s="44">
        <f t="shared" si="70"/>
        <v>16.61221709840127</v>
      </c>
      <c r="K773" s="45">
        <f t="shared" si="71"/>
        <v>358.37720991391996</v>
      </c>
      <c r="L773" s="14">
        <f t="shared" si="72"/>
        <v>39.538996389913208</v>
      </c>
      <c r="M773" s="33"/>
      <c r="N773" s="33">
        <f t="shared" si="73"/>
        <v>414.52842340223447</v>
      </c>
      <c r="O773" s="35">
        <f t="shared" si="74"/>
        <v>4.4519928073989945</v>
      </c>
    </row>
    <row r="774" spans="1:15" x14ac:dyDescent="0.2">
      <c r="A774" s="2">
        <v>43025</v>
      </c>
      <c r="B774" s="10">
        <v>40.1175</v>
      </c>
      <c r="C774" s="7">
        <v>1009.13</v>
      </c>
      <c r="D774" s="5">
        <v>176.11</v>
      </c>
      <c r="F774" s="11">
        <f t="shared" ref="F774:H837" si="75">(B774-B775)/B775</f>
        <v>3.690267700775603E-3</v>
      </c>
      <c r="G774" s="8">
        <f t="shared" si="75"/>
        <v>2.7724228391994392E-3</v>
      </c>
      <c r="H774" s="37">
        <f t="shared" si="75"/>
        <v>9.1107036442814766E-3</v>
      </c>
      <c r="J774" s="44">
        <f t="shared" ref="J774:J837" si="76">B774*$T$23</f>
        <v>16.686044552957259</v>
      </c>
      <c r="K774" s="45">
        <f t="shared" ref="K774:K837" si="77">C774*$T$24</f>
        <v>362.73740605860991</v>
      </c>
      <c r="L774" s="14">
        <f t="shared" ref="L774:L837" si="78">D774*$T$25</f>
        <v>39.556965598066327</v>
      </c>
      <c r="M774" s="33"/>
      <c r="N774" s="33">
        <f t="shared" ref="N774:N837" si="79">SUM(J774:L774)</f>
        <v>418.98041620963346</v>
      </c>
      <c r="O774" s="35">
        <f t="shared" ref="O774:O837" si="80">-(N774-N775)</f>
        <v>-1.4213686457921995</v>
      </c>
    </row>
    <row r="775" spans="1:15" x14ac:dyDescent="0.2">
      <c r="A775" s="2">
        <v>43024</v>
      </c>
      <c r="B775" s="10">
        <v>39.97</v>
      </c>
      <c r="C775" s="7">
        <v>1006.34</v>
      </c>
      <c r="D775" s="5">
        <v>174.52</v>
      </c>
      <c r="F775" s="11">
        <f t="shared" si="75"/>
        <v>1.8408815848143106E-2</v>
      </c>
      <c r="G775" s="8">
        <f t="shared" si="75"/>
        <v>3.390033302091827E-3</v>
      </c>
      <c r="H775" s="37">
        <f t="shared" si="75"/>
        <v>4.4894670196845921E-3</v>
      </c>
      <c r="J775" s="44">
        <f t="shared" si="76"/>
        <v>16.624694978044538</v>
      </c>
      <c r="K775" s="45">
        <f t="shared" si="77"/>
        <v>361.73452499977356</v>
      </c>
      <c r="L775" s="14">
        <f t="shared" si="78"/>
        <v>39.19982758602314</v>
      </c>
      <c r="M775" s="33"/>
      <c r="N775" s="33">
        <f t="shared" si="79"/>
        <v>417.55904756384126</v>
      </c>
      <c r="O775" s="35">
        <f t="shared" si="80"/>
        <v>-1.6978576748239789</v>
      </c>
    </row>
    <row r="776" spans="1:15" x14ac:dyDescent="0.2">
      <c r="A776" s="2">
        <v>43021</v>
      </c>
      <c r="B776" s="10">
        <v>39.247500000000002</v>
      </c>
      <c r="C776" s="7">
        <v>1002.94</v>
      </c>
      <c r="D776" s="5">
        <v>173.74</v>
      </c>
      <c r="F776" s="11">
        <f t="shared" si="75"/>
        <v>6.3461538461539041E-3</v>
      </c>
      <c r="G776" s="8">
        <f t="shared" si="75"/>
        <v>2.0081324368338492E-3</v>
      </c>
      <c r="H776" s="37">
        <f t="shared" si="75"/>
        <v>6.8965517241379171E-3</v>
      </c>
      <c r="J776" s="44">
        <f t="shared" si="76"/>
        <v>16.324186043302554</v>
      </c>
      <c r="K776" s="45">
        <f t="shared" si="77"/>
        <v>360.51237603918446</v>
      </c>
      <c r="L776" s="14">
        <f t="shared" si="78"/>
        <v>39.024627806530255</v>
      </c>
      <c r="M776" s="33"/>
      <c r="N776" s="33">
        <f t="shared" si="79"/>
        <v>415.86118988901728</v>
      </c>
      <c r="O776" s="35">
        <f t="shared" si="80"/>
        <v>-1.0927401873887561</v>
      </c>
    </row>
    <row r="777" spans="1:15" x14ac:dyDescent="0.2">
      <c r="A777" s="2">
        <v>43020</v>
      </c>
      <c r="B777" s="10">
        <v>39</v>
      </c>
      <c r="C777" s="7">
        <v>1000.93</v>
      </c>
      <c r="D777" s="5">
        <v>172.55</v>
      </c>
      <c r="F777" s="11">
        <f t="shared" si="75"/>
        <v>-3.51325455126165E-3</v>
      </c>
      <c r="G777" s="8">
        <f t="shared" si="75"/>
        <v>5.9597989949748244E-3</v>
      </c>
      <c r="H777" s="37">
        <f t="shared" si="75"/>
        <v>-1.099918953340267E-3</v>
      </c>
      <c r="J777" s="44">
        <f t="shared" si="76"/>
        <v>16.221243536245609</v>
      </c>
      <c r="K777" s="45">
        <f t="shared" si="77"/>
        <v>359.78987033013027</v>
      </c>
      <c r="L777" s="14">
        <f t="shared" si="78"/>
        <v>38.757335835252654</v>
      </c>
      <c r="M777" s="33"/>
      <c r="N777" s="33">
        <f t="shared" si="79"/>
        <v>414.76844970162853</v>
      </c>
      <c r="O777" s="35">
        <f t="shared" si="80"/>
        <v>-2.0317044184361066</v>
      </c>
    </row>
    <row r="778" spans="1:15" x14ac:dyDescent="0.2">
      <c r="A778" s="2">
        <v>43019</v>
      </c>
      <c r="B778" s="10">
        <v>39.137500000000003</v>
      </c>
      <c r="C778" s="7">
        <v>995</v>
      </c>
      <c r="D778" s="5">
        <v>172.74</v>
      </c>
      <c r="F778" s="11">
        <f t="shared" si="75"/>
        <v>4.1693393200770085E-3</v>
      </c>
      <c r="G778" s="8">
        <f t="shared" si="75"/>
        <v>7.901134521880019E-3</v>
      </c>
      <c r="H778" s="37">
        <f t="shared" si="75"/>
        <v>6.7020222623696349E-3</v>
      </c>
      <c r="J778" s="44">
        <f t="shared" si="76"/>
        <v>16.27843381794391</v>
      </c>
      <c r="K778" s="45">
        <f t="shared" si="77"/>
        <v>357.65829876063225</v>
      </c>
      <c r="L778" s="14">
        <f t="shared" si="78"/>
        <v>38.8000127046163</v>
      </c>
      <c r="M778" s="33"/>
      <c r="N778" s="33">
        <f t="shared" si="79"/>
        <v>412.73674528319242</v>
      </c>
      <c r="O778" s="35">
        <f t="shared" si="80"/>
        <v>-3.1296493797573817</v>
      </c>
    </row>
    <row r="779" spans="1:15" x14ac:dyDescent="0.2">
      <c r="A779" s="2">
        <v>43018</v>
      </c>
      <c r="B779" s="10">
        <v>38.975000000000001</v>
      </c>
      <c r="C779" s="7">
        <v>987.2</v>
      </c>
      <c r="D779" s="5">
        <v>171.59</v>
      </c>
      <c r="F779" s="11">
        <f t="shared" si="75"/>
        <v>3.8501026694046634E-4</v>
      </c>
      <c r="G779" s="8">
        <f t="shared" si="75"/>
        <v>-3.8244583699128787E-3</v>
      </c>
      <c r="H779" s="37">
        <f t="shared" si="75"/>
        <v>-5.2753623188405603E-3</v>
      </c>
      <c r="J779" s="44">
        <f t="shared" si="76"/>
        <v>16.210845303209553</v>
      </c>
      <c r="K779" s="45">
        <f t="shared" si="77"/>
        <v>354.85454526281023</v>
      </c>
      <c r="L779" s="14">
        <f t="shared" si="78"/>
        <v>38.541705337415252</v>
      </c>
      <c r="M779" s="33"/>
      <c r="N779" s="33">
        <f t="shared" si="79"/>
        <v>409.60709590343504</v>
      </c>
      <c r="O779" s="35">
        <f t="shared" si="80"/>
        <v>1.5604974384002617</v>
      </c>
    </row>
    <row r="780" spans="1:15" x14ac:dyDescent="0.2">
      <c r="A780" s="2">
        <v>43017</v>
      </c>
      <c r="B780" s="10">
        <v>38.96</v>
      </c>
      <c r="C780" s="7">
        <v>990.99</v>
      </c>
      <c r="D780" s="5">
        <v>172.5</v>
      </c>
      <c r="F780" s="11">
        <f t="shared" si="75"/>
        <v>3.4771410173856537E-3</v>
      </c>
      <c r="G780" s="8">
        <f t="shared" si="75"/>
        <v>1.4247457078007059E-3</v>
      </c>
      <c r="H780" s="37">
        <f t="shared" si="75"/>
        <v>1.5676711374325626E-3</v>
      </c>
      <c r="J780" s="44">
        <f t="shared" si="76"/>
        <v>16.204606363387921</v>
      </c>
      <c r="K780" s="45">
        <f t="shared" si="77"/>
        <v>356.21688189829041</v>
      </c>
      <c r="L780" s="14">
        <f t="shared" si="78"/>
        <v>38.746105080156951</v>
      </c>
      <c r="M780" s="33"/>
      <c r="N780" s="33">
        <f t="shared" si="79"/>
        <v>411.1675933418353</v>
      </c>
      <c r="O780" s="35">
        <f t="shared" si="80"/>
        <v>-0.62359295342162113</v>
      </c>
    </row>
    <row r="781" spans="1:15" x14ac:dyDescent="0.2">
      <c r="A781" s="2">
        <v>43014</v>
      </c>
      <c r="B781" s="10">
        <v>38.825000000000003</v>
      </c>
      <c r="C781" s="7">
        <v>989.58010000000002</v>
      </c>
      <c r="D781" s="5">
        <v>172.23</v>
      </c>
      <c r="F781" s="11">
        <f t="shared" si="75"/>
        <v>-5.7918784992583175E-4</v>
      </c>
      <c r="G781" s="8">
        <f t="shared" si="75"/>
        <v>8.9004425854674607E-3</v>
      </c>
      <c r="H781" s="37">
        <f t="shared" si="75"/>
        <v>5.7813594954448759E-3</v>
      </c>
      <c r="J781" s="44">
        <f t="shared" si="76"/>
        <v>16.148455904993224</v>
      </c>
      <c r="K781" s="45">
        <f t="shared" si="77"/>
        <v>355.71008548078026</v>
      </c>
      <c r="L781" s="14">
        <f t="shared" si="78"/>
        <v>38.685459002640179</v>
      </c>
      <c r="M781" s="33"/>
      <c r="N781" s="33">
        <f t="shared" si="79"/>
        <v>410.54400038841368</v>
      </c>
      <c r="O781" s="35">
        <f t="shared" si="80"/>
        <v>-3.3510577252632174</v>
      </c>
    </row>
    <row r="782" spans="1:15" x14ac:dyDescent="0.2">
      <c r="A782" s="2">
        <v>43013</v>
      </c>
      <c r="B782" s="10">
        <v>38.847499999999997</v>
      </c>
      <c r="C782" s="7">
        <v>980.8501</v>
      </c>
      <c r="D782" s="5">
        <v>171.24</v>
      </c>
      <c r="F782" s="11">
        <f t="shared" si="75"/>
        <v>1.2444618191295262E-2</v>
      </c>
      <c r="G782" s="8">
        <f t="shared" si="75"/>
        <v>1.5951214459578384E-2</v>
      </c>
      <c r="H782" s="37">
        <f t="shared" si="75"/>
        <v>1.6743854649091686E-2</v>
      </c>
      <c r="J782" s="44">
        <f t="shared" si="76"/>
        <v>16.157814314725673</v>
      </c>
      <c r="K782" s="45">
        <f t="shared" si="77"/>
        <v>352.57203829667941</v>
      </c>
      <c r="L782" s="14">
        <f t="shared" si="78"/>
        <v>38.463090051745375</v>
      </c>
      <c r="M782" s="33"/>
      <c r="N782" s="33">
        <f t="shared" si="79"/>
        <v>407.19294266315046</v>
      </c>
      <c r="O782" s="35">
        <f t="shared" si="80"/>
        <v>-6.3676726642589188</v>
      </c>
    </row>
    <row r="783" spans="1:15" x14ac:dyDescent="0.2">
      <c r="A783" s="2">
        <v>43012</v>
      </c>
      <c r="B783" s="10">
        <v>38.369999999999997</v>
      </c>
      <c r="C783" s="7">
        <v>965.45</v>
      </c>
      <c r="D783" s="5">
        <v>168.42</v>
      </c>
      <c r="F783" s="11">
        <f t="shared" si="75"/>
        <v>-6.4733298808907309E-3</v>
      </c>
      <c r="G783" s="8">
        <f t="shared" si="75"/>
        <v>8.7241658422144638E-3</v>
      </c>
      <c r="H783" s="37">
        <f t="shared" si="75"/>
        <v>-9.0609555189457534E-3</v>
      </c>
      <c r="J783" s="44">
        <f t="shared" si="76"/>
        <v>15.959208063737025</v>
      </c>
      <c r="K783" s="45">
        <f t="shared" si="77"/>
        <v>347.03638647080646</v>
      </c>
      <c r="L783" s="14">
        <f t="shared" si="78"/>
        <v>37.829675464348021</v>
      </c>
      <c r="M783" s="33"/>
      <c r="N783" s="33">
        <f t="shared" si="79"/>
        <v>400.82526999889154</v>
      </c>
      <c r="O783" s="35">
        <f t="shared" si="80"/>
        <v>-2.5515285321105807</v>
      </c>
    </row>
    <row r="784" spans="1:15" x14ac:dyDescent="0.2">
      <c r="A784" s="2">
        <v>43011</v>
      </c>
      <c r="B784" s="10">
        <v>38.619999999999997</v>
      </c>
      <c r="C784" s="7">
        <v>957.1001</v>
      </c>
      <c r="D784" s="5">
        <v>169.96</v>
      </c>
      <c r="F784" s="11">
        <f t="shared" si="75"/>
        <v>4.3560236655613253E-3</v>
      </c>
      <c r="G784" s="8">
        <f t="shared" si="75"/>
        <v>-2.1787135164788207E-3</v>
      </c>
      <c r="H784" s="37">
        <f t="shared" si="75"/>
        <v>2.8913672036349155E-3</v>
      </c>
      <c r="J784" s="44">
        <f t="shared" si="76"/>
        <v>16.063190394097571</v>
      </c>
      <c r="K784" s="45">
        <f t="shared" si="77"/>
        <v>344.03496835138793</v>
      </c>
      <c r="L784" s="14">
        <f t="shared" si="78"/>
        <v>38.175582721295513</v>
      </c>
      <c r="M784" s="33"/>
      <c r="N784" s="33">
        <f t="shared" si="79"/>
        <v>398.27374146678096</v>
      </c>
      <c r="O784" s="35">
        <f t="shared" si="80"/>
        <v>0.57146070279094374</v>
      </c>
    </row>
    <row r="785" spans="1:15" x14ac:dyDescent="0.2">
      <c r="A785" s="2">
        <v>43010</v>
      </c>
      <c r="B785" s="10">
        <v>38.452500000000001</v>
      </c>
      <c r="C785" s="7">
        <v>959.18989999999997</v>
      </c>
      <c r="D785" s="5">
        <v>169.47</v>
      </c>
      <c r="F785" s="11">
        <f t="shared" si="75"/>
        <v>-2.0114196729821066E-3</v>
      </c>
      <c r="G785" s="8">
        <f t="shared" si="75"/>
        <v>-2.2470481877518208E-3</v>
      </c>
      <c r="H785" s="37">
        <f t="shared" si="75"/>
        <v>-8.1933633756657437E-3</v>
      </c>
      <c r="J785" s="44">
        <f t="shared" si="76"/>
        <v>15.993522232756007</v>
      </c>
      <c r="K785" s="45">
        <f t="shared" si="77"/>
        <v>344.78615861545825</v>
      </c>
      <c r="L785" s="14">
        <f t="shared" si="78"/>
        <v>38.065521321357672</v>
      </c>
      <c r="M785" s="33"/>
      <c r="N785" s="33">
        <f t="shared" si="79"/>
        <v>398.84520216957191</v>
      </c>
      <c r="O785" s="35">
        <f t="shared" si="80"/>
        <v>1.1231916017574122</v>
      </c>
    </row>
    <row r="786" spans="1:15" x14ac:dyDescent="0.2">
      <c r="A786" s="2">
        <v>43007</v>
      </c>
      <c r="B786" s="10">
        <v>38.53</v>
      </c>
      <c r="C786" s="7">
        <v>961.3501</v>
      </c>
      <c r="D786" s="5">
        <v>170.87</v>
      </c>
      <c r="F786" s="11">
        <f t="shared" si="75"/>
        <v>5.4801670146138008E-3</v>
      </c>
      <c r="G786" s="8">
        <f t="shared" si="75"/>
        <v>5.1758683789071861E-3</v>
      </c>
      <c r="H786" s="37">
        <f t="shared" si="75"/>
        <v>1.2682984650032685E-2</v>
      </c>
      <c r="J786" s="44">
        <f t="shared" si="76"/>
        <v>16.025756755167777</v>
      </c>
      <c r="K786" s="45">
        <f t="shared" si="77"/>
        <v>345.56265455212434</v>
      </c>
      <c r="L786" s="14">
        <f t="shared" si="78"/>
        <v>38.379982464037205</v>
      </c>
      <c r="M786" s="33"/>
      <c r="N786" s="33">
        <f t="shared" si="79"/>
        <v>399.96839377132932</v>
      </c>
      <c r="O786" s="35">
        <f t="shared" si="80"/>
        <v>-2.3473984711010871</v>
      </c>
    </row>
    <row r="787" spans="1:15" x14ac:dyDescent="0.2">
      <c r="A787" s="2">
        <v>43006</v>
      </c>
      <c r="B787" s="10">
        <v>38.32</v>
      </c>
      <c r="C787" s="7">
        <v>956.3999</v>
      </c>
      <c r="D787" s="5">
        <v>168.73</v>
      </c>
      <c r="F787" s="11">
        <f t="shared" si="75"/>
        <v>-6.1596317188613676E-3</v>
      </c>
      <c r="G787" s="8">
        <f t="shared" si="75"/>
        <v>5.8155157050369163E-3</v>
      </c>
      <c r="H787" s="37">
        <f t="shared" si="75"/>
        <v>6.2619274809159282E-3</v>
      </c>
      <c r="J787" s="44">
        <f t="shared" si="76"/>
        <v>15.938411597664915</v>
      </c>
      <c r="K787" s="45">
        <f t="shared" si="77"/>
        <v>343.78327755662195</v>
      </c>
      <c r="L787" s="14">
        <f t="shared" si="78"/>
        <v>37.899306145941345</v>
      </c>
      <c r="M787" s="33"/>
      <c r="N787" s="33">
        <f t="shared" si="79"/>
        <v>397.62099530022823</v>
      </c>
      <c r="O787" s="35">
        <f t="shared" si="80"/>
        <v>-2.1247800908923296</v>
      </c>
    </row>
    <row r="788" spans="1:15" x14ac:dyDescent="0.2">
      <c r="A788" s="2">
        <v>43005</v>
      </c>
      <c r="B788" s="10">
        <v>38.557499999999997</v>
      </c>
      <c r="C788" s="7">
        <v>950.87009999999998</v>
      </c>
      <c r="D788" s="5">
        <v>167.68</v>
      </c>
      <c r="F788" s="11">
        <f t="shared" si="75"/>
        <v>7.1176701057855786E-3</v>
      </c>
      <c r="G788" s="8">
        <f t="shared" si="75"/>
        <v>1.307266001782866E-2</v>
      </c>
      <c r="H788" s="37">
        <f t="shared" si="75"/>
        <v>2.1131477985506356E-2</v>
      </c>
      <c r="J788" s="44">
        <f t="shared" si="76"/>
        <v>16.037194811507437</v>
      </c>
      <c r="K788" s="45">
        <f t="shared" si="77"/>
        <v>341.79556010889678</v>
      </c>
      <c r="L788" s="14">
        <f t="shared" si="78"/>
        <v>37.663460288931695</v>
      </c>
      <c r="M788" s="33"/>
      <c r="N788" s="33">
        <f t="shared" si="79"/>
        <v>395.4962152093359</v>
      </c>
      <c r="O788" s="35">
        <f t="shared" si="80"/>
        <v>-5.3032750691544948</v>
      </c>
    </row>
    <row r="789" spans="1:15" x14ac:dyDescent="0.2">
      <c r="A789" s="2">
        <v>43004</v>
      </c>
      <c r="B789" s="10">
        <v>38.284999999999997</v>
      </c>
      <c r="C789" s="7">
        <v>938.6001</v>
      </c>
      <c r="D789" s="5">
        <v>164.21</v>
      </c>
      <c r="F789" s="11">
        <f t="shared" si="75"/>
        <v>1.7203586848223013E-2</v>
      </c>
      <c r="G789" s="8">
        <f t="shared" si="75"/>
        <v>-1.2661339235360729E-3</v>
      </c>
      <c r="H789" s="37">
        <f t="shared" si="75"/>
        <v>8.2274206422300201E-3</v>
      </c>
      <c r="J789" s="44">
        <f t="shared" si="76"/>
        <v>15.923854071414437</v>
      </c>
      <c r="K789" s="45">
        <f t="shared" si="77"/>
        <v>337.38504018347669</v>
      </c>
      <c r="L789" s="14">
        <f t="shared" si="78"/>
        <v>36.884045885290277</v>
      </c>
      <c r="M789" s="33"/>
      <c r="N789" s="33">
        <f t="shared" si="79"/>
        <v>390.19294014018141</v>
      </c>
      <c r="O789" s="35">
        <f t="shared" si="80"/>
        <v>-0.14258228155000552</v>
      </c>
    </row>
    <row r="790" spans="1:15" x14ac:dyDescent="0.2">
      <c r="A790" s="2">
        <v>43003</v>
      </c>
      <c r="B790" s="10">
        <v>37.637500000000003</v>
      </c>
      <c r="C790" s="7">
        <v>939.79</v>
      </c>
      <c r="D790" s="5">
        <v>162.87</v>
      </c>
      <c r="F790" s="11">
        <f t="shared" si="75"/>
        <v>-8.8221739416681488E-3</v>
      </c>
      <c r="G790" s="8">
        <f t="shared" si="75"/>
        <v>-1.6029838129008711E-2</v>
      </c>
      <c r="H790" s="37">
        <f t="shared" si="75"/>
        <v>-4.4974785973964981E-2</v>
      </c>
      <c r="J790" s="44">
        <f t="shared" si="76"/>
        <v>15.654539835780618</v>
      </c>
      <c r="K790" s="45">
        <f t="shared" si="77"/>
        <v>337.81275637412523</v>
      </c>
      <c r="L790" s="14">
        <f t="shared" si="78"/>
        <v>36.583061648725582</v>
      </c>
      <c r="M790" s="33"/>
      <c r="N790" s="33">
        <f t="shared" si="79"/>
        <v>390.0503578586314</v>
      </c>
      <c r="O790" s="35">
        <f t="shared" si="80"/>
        <v>7.3654349783382713</v>
      </c>
    </row>
    <row r="791" spans="1:15" x14ac:dyDescent="0.2">
      <c r="A791" s="2">
        <v>43000</v>
      </c>
      <c r="B791" s="10">
        <v>37.972499999999997</v>
      </c>
      <c r="C791" s="7">
        <v>955.1001</v>
      </c>
      <c r="D791" s="5">
        <v>170.54</v>
      </c>
      <c r="F791" s="11">
        <f t="shared" si="75"/>
        <v>-9.7789947193428518E-3</v>
      </c>
      <c r="G791" s="8">
        <f t="shared" si="75"/>
        <v>-9.8997574145811909E-3</v>
      </c>
      <c r="H791" s="37">
        <f t="shared" si="75"/>
        <v>-3.3311904622758551E-3</v>
      </c>
      <c r="J791" s="44">
        <f t="shared" si="76"/>
        <v>15.793876158463751</v>
      </c>
      <c r="K791" s="45">
        <f t="shared" si="77"/>
        <v>343.31605719810028</v>
      </c>
      <c r="L791" s="14">
        <f t="shared" si="78"/>
        <v>38.305859480405601</v>
      </c>
      <c r="M791" s="33"/>
      <c r="N791" s="33">
        <f t="shared" si="79"/>
        <v>397.41579283696967</v>
      </c>
      <c r="O791" s="35">
        <f t="shared" si="80"/>
        <v>3.7167329694652267</v>
      </c>
    </row>
    <row r="792" spans="1:15" x14ac:dyDescent="0.2">
      <c r="A792" s="2">
        <v>42999</v>
      </c>
      <c r="B792" s="10">
        <v>38.347499999999997</v>
      </c>
      <c r="C792" s="7">
        <v>964.6499</v>
      </c>
      <c r="D792" s="5">
        <v>171.11</v>
      </c>
      <c r="F792" s="11">
        <f t="shared" si="75"/>
        <v>-1.7171781892740483E-2</v>
      </c>
      <c r="G792" s="8">
        <f t="shared" si="75"/>
        <v>-8.7957378160931701E-3</v>
      </c>
      <c r="H792" s="37">
        <f t="shared" si="75"/>
        <v>-6.156705581692362E-3</v>
      </c>
      <c r="J792" s="44">
        <f t="shared" si="76"/>
        <v>15.949849654004574</v>
      </c>
      <c r="K792" s="45">
        <f t="shared" si="77"/>
        <v>346.74878606393372</v>
      </c>
      <c r="L792" s="14">
        <f t="shared" si="78"/>
        <v>38.433890088496561</v>
      </c>
      <c r="M792" s="33"/>
      <c r="N792" s="33">
        <f t="shared" si="79"/>
        <v>401.1325258064349</v>
      </c>
      <c r="O792" s="35">
        <f t="shared" si="80"/>
        <v>3.5937403350240515</v>
      </c>
    </row>
    <row r="793" spans="1:15" x14ac:dyDescent="0.2">
      <c r="A793" s="2">
        <v>42998</v>
      </c>
      <c r="B793" s="10">
        <v>39.017499999999998</v>
      </c>
      <c r="C793" s="7">
        <v>973.21</v>
      </c>
      <c r="D793" s="5">
        <v>172.17</v>
      </c>
      <c r="F793" s="11">
        <f t="shared" si="75"/>
        <v>-1.6758016758016737E-2</v>
      </c>
      <c r="G793" s="8">
        <f t="shared" si="75"/>
        <v>3.4540033144987077E-3</v>
      </c>
      <c r="H793" s="37">
        <f t="shared" si="75"/>
        <v>-2.0287502898216018E-3</v>
      </c>
      <c r="J793" s="44">
        <f t="shared" si="76"/>
        <v>16.228522299370844</v>
      </c>
      <c r="K793" s="45">
        <f t="shared" si="77"/>
        <v>349.82576174556277</v>
      </c>
      <c r="L793" s="14">
        <f t="shared" si="78"/>
        <v>38.67198209652534</v>
      </c>
      <c r="M793" s="33"/>
      <c r="N793" s="33">
        <f t="shared" si="79"/>
        <v>404.72626614145895</v>
      </c>
      <c r="O793" s="35">
        <f t="shared" si="80"/>
        <v>-0.84893195177033931</v>
      </c>
    </row>
    <row r="794" spans="1:15" x14ac:dyDescent="0.2">
      <c r="A794" s="2">
        <v>42997</v>
      </c>
      <c r="B794" s="10">
        <v>39.682499999999997</v>
      </c>
      <c r="C794" s="7">
        <v>969.86009999999999</v>
      </c>
      <c r="D794" s="5">
        <v>172.52</v>
      </c>
      <c r="F794" s="11">
        <f t="shared" si="75"/>
        <v>3.7814331631689846E-4</v>
      </c>
      <c r="G794" s="8">
        <f t="shared" si="75"/>
        <v>-4.4445133335913028E-3</v>
      </c>
      <c r="H794" s="37">
        <f t="shared" si="75"/>
        <v>1.4763837421328271E-2</v>
      </c>
      <c r="J794" s="44">
        <f t="shared" si="76"/>
        <v>16.505115298129905</v>
      </c>
      <c r="K794" s="45">
        <f t="shared" si="77"/>
        <v>348.62162150936348</v>
      </c>
      <c r="L794" s="14">
        <f t="shared" si="78"/>
        <v>38.750597382195231</v>
      </c>
      <c r="M794" s="33"/>
      <c r="N794" s="33">
        <f t="shared" si="79"/>
        <v>403.87733418968861</v>
      </c>
      <c r="O794" s="35">
        <f t="shared" si="80"/>
        <v>0.98634791012688083</v>
      </c>
    </row>
    <row r="795" spans="1:15" x14ac:dyDescent="0.2">
      <c r="A795" s="2">
        <v>42996</v>
      </c>
      <c r="B795" s="10">
        <v>39.667499999999997</v>
      </c>
      <c r="C795" s="7">
        <v>974.18989999999997</v>
      </c>
      <c r="D795" s="5">
        <v>170.01</v>
      </c>
      <c r="F795" s="11">
        <f t="shared" si="75"/>
        <v>-7.5681761320991244E-3</v>
      </c>
      <c r="G795" s="8">
        <f t="shared" si="75"/>
        <v>-1.2768775524681034E-2</v>
      </c>
      <c r="H795" s="37">
        <f t="shared" si="75"/>
        <v>-9.496620834304333E-3</v>
      </c>
      <c r="J795" s="44">
        <f t="shared" si="76"/>
        <v>16.498876358308273</v>
      </c>
      <c r="K795" s="45">
        <f t="shared" si="77"/>
        <v>350.17799226511602</v>
      </c>
      <c r="L795" s="14">
        <f t="shared" si="78"/>
        <v>38.186813476391208</v>
      </c>
      <c r="M795" s="33"/>
      <c r="N795" s="33">
        <f t="shared" si="79"/>
        <v>404.86368209981549</v>
      </c>
      <c r="O795" s="35">
        <f t="shared" si="80"/>
        <v>5.0211174471262439</v>
      </c>
    </row>
    <row r="796" spans="1:15" x14ac:dyDescent="0.2">
      <c r="A796" s="2">
        <v>42993</v>
      </c>
      <c r="B796" s="10">
        <v>39.97</v>
      </c>
      <c r="C796" s="7">
        <v>986.79</v>
      </c>
      <c r="D796" s="5">
        <v>171.64</v>
      </c>
      <c r="F796" s="11">
        <f t="shared" si="75"/>
        <v>1.0108668182966858E-2</v>
      </c>
      <c r="G796" s="8">
        <f t="shared" si="75"/>
        <v>-5.4625532901301866E-3</v>
      </c>
      <c r="H796" s="37">
        <f t="shared" si="75"/>
        <v>3.9775386055216329E-3</v>
      </c>
      <c r="J796" s="44">
        <f t="shared" si="76"/>
        <v>16.624694978044538</v>
      </c>
      <c r="K796" s="45">
        <f t="shared" si="77"/>
        <v>354.70716847638624</v>
      </c>
      <c r="L796" s="14">
        <f t="shared" si="78"/>
        <v>38.552936092510947</v>
      </c>
      <c r="M796" s="33"/>
      <c r="N796" s="33">
        <f t="shared" si="79"/>
        <v>409.88479954694174</v>
      </c>
      <c r="O796" s="35">
        <f t="shared" si="80"/>
        <v>1.6291392275313115</v>
      </c>
    </row>
    <row r="797" spans="1:15" x14ac:dyDescent="0.2">
      <c r="A797" s="2">
        <v>42992</v>
      </c>
      <c r="B797" s="10">
        <v>39.57</v>
      </c>
      <c r="C797" s="7">
        <v>992.21</v>
      </c>
      <c r="D797" s="5">
        <v>170.96</v>
      </c>
      <c r="F797" s="11">
        <f t="shared" si="75"/>
        <v>-8.5812715314751292E-3</v>
      </c>
      <c r="G797" s="8">
        <f t="shared" si="75"/>
        <v>-7.3930564832876281E-3</v>
      </c>
      <c r="H797" s="37">
        <f t="shared" si="75"/>
        <v>-1.2077434267552749E-2</v>
      </c>
      <c r="J797" s="44">
        <f t="shared" si="76"/>
        <v>16.458323249467661</v>
      </c>
      <c r="K797" s="45">
        <f t="shared" si="77"/>
        <v>356.65541770179595</v>
      </c>
      <c r="L797" s="14">
        <f t="shared" si="78"/>
        <v>38.400197823209467</v>
      </c>
      <c r="M797" s="33"/>
      <c r="N797" s="33">
        <f t="shared" si="79"/>
        <v>411.51393877447305</v>
      </c>
      <c r="O797" s="35">
        <f t="shared" si="80"/>
        <v>3.2683140125498653</v>
      </c>
    </row>
    <row r="798" spans="1:15" x14ac:dyDescent="0.2">
      <c r="A798" s="2">
        <v>42991</v>
      </c>
      <c r="B798" s="10">
        <v>39.912500000000001</v>
      </c>
      <c r="C798" s="7">
        <v>999.6001</v>
      </c>
      <c r="D798" s="5">
        <v>173.05</v>
      </c>
      <c r="F798" s="11">
        <f t="shared" si="75"/>
        <v>-7.5220688797712782E-3</v>
      </c>
      <c r="G798" s="8">
        <f t="shared" si="75"/>
        <v>1.7321743031433245E-2</v>
      </c>
      <c r="H798" s="37">
        <f t="shared" si="75"/>
        <v>5.2035152636449708E-4</v>
      </c>
      <c r="J798" s="44">
        <f t="shared" si="76"/>
        <v>16.60077904206161</v>
      </c>
      <c r="K798" s="45">
        <f t="shared" si="77"/>
        <v>359.31183035875165</v>
      </c>
      <c r="L798" s="14">
        <f t="shared" si="78"/>
        <v>38.869643386209631</v>
      </c>
      <c r="M798" s="33"/>
      <c r="N798" s="33">
        <f t="shared" si="79"/>
        <v>414.78225278702291</v>
      </c>
      <c r="O798" s="35">
        <f t="shared" si="80"/>
        <v>-6.0123306539143186</v>
      </c>
    </row>
    <row r="799" spans="1:15" x14ac:dyDescent="0.2">
      <c r="A799" s="2">
        <v>42990</v>
      </c>
      <c r="B799" s="10">
        <v>40.215000000000003</v>
      </c>
      <c r="C799" s="7">
        <v>982.58010000000002</v>
      </c>
      <c r="D799" s="5">
        <v>172.96</v>
      </c>
      <c r="F799" s="11">
        <f t="shared" si="75"/>
        <v>-3.9628482972135382E-3</v>
      </c>
      <c r="G799" s="8">
        <f t="shared" si="75"/>
        <v>4.7242218495643779E-3</v>
      </c>
      <c r="H799" s="37">
        <f t="shared" si="75"/>
        <v>-3.1698461183792461E-3</v>
      </c>
      <c r="J799" s="44">
        <f t="shared" si="76"/>
        <v>16.726597661797875</v>
      </c>
      <c r="K799" s="45">
        <f t="shared" si="77"/>
        <v>353.19389644427332</v>
      </c>
      <c r="L799" s="14">
        <f t="shared" si="78"/>
        <v>38.849428027037369</v>
      </c>
      <c r="M799" s="33"/>
      <c r="N799" s="33">
        <f t="shared" si="79"/>
        <v>408.76992213310859</v>
      </c>
      <c r="O799" s="35">
        <f t="shared" si="80"/>
        <v>-1.4706337121688762</v>
      </c>
    </row>
    <row r="800" spans="1:15" x14ac:dyDescent="0.2">
      <c r="A800" s="2">
        <v>42989</v>
      </c>
      <c r="B800" s="10">
        <v>40.375</v>
      </c>
      <c r="C800" s="7">
        <v>977.96</v>
      </c>
      <c r="D800" s="5">
        <v>173.51</v>
      </c>
      <c r="F800" s="11">
        <f t="shared" si="75"/>
        <v>1.80924163146946E-2</v>
      </c>
      <c r="G800" s="8">
        <f t="shared" si="75"/>
        <v>1.2485869394954937E-2</v>
      </c>
      <c r="H800" s="37">
        <f t="shared" si="75"/>
        <v>1.4975138929511567E-2</v>
      </c>
      <c r="J800" s="44">
        <f t="shared" si="76"/>
        <v>16.793146353228625</v>
      </c>
      <c r="K800" s="45">
        <f t="shared" si="77"/>
        <v>351.53317573462107</v>
      </c>
      <c r="L800" s="14">
        <f t="shared" si="78"/>
        <v>38.972966333090042</v>
      </c>
      <c r="M800" s="33"/>
      <c r="N800" s="33">
        <f t="shared" si="79"/>
        <v>407.29928842093972</v>
      </c>
      <c r="O800" s="35">
        <f t="shared" si="80"/>
        <v>-5.2085141489169473</v>
      </c>
    </row>
    <row r="801" spans="1:15" x14ac:dyDescent="0.2">
      <c r="A801" s="2">
        <v>42986</v>
      </c>
      <c r="B801" s="10">
        <v>39.657499999999999</v>
      </c>
      <c r="C801" s="7">
        <v>965.8999</v>
      </c>
      <c r="D801" s="5">
        <v>170.95</v>
      </c>
      <c r="F801" s="11">
        <f t="shared" si="75"/>
        <v>-1.6309066104427606E-2</v>
      </c>
      <c r="G801" s="8">
        <f t="shared" si="75"/>
        <v>-1.3854533574279992E-2</v>
      </c>
      <c r="H801" s="37">
        <f t="shared" si="75"/>
        <v>-1.3047745511229255E-2</v>
      </c>
      <c r="J801" s="44">
        <f t="shared" si="76"/>
        <v>16.494717065093852</v>
      </c>
      <c r="K801" s="45">
        <f t="shared" si="77"/>
        <v>347.19810553473854</v>
      </c>
      <c r="L801" s="14">
        <f t="shared" si="78"/>
        <v>38.397951672190324</v>
      </c>
      <c r="M801" s="33"/>
      <c r="N801" s="33">
        <f t="shared" si="79"/>
        <v>402.09077427202277</v>
      </c>
      <c r="O801" s="35">
        <f t="shared" si="80"/>
        <v>5.658951779788481</v>
      </c>
    </row>
    <row r="802" spans="1:15" x14ac:dyDescent="0.2">
      <c r="A802" s="2">
        <v>42985</v>
      </c>
      <c r="B802" s="10">
        <v>40.314999999999998</v>
      </c>
      <c r="C802" s="7">
        <v>979.47</v>
      </c>
      <c r="D802" s="5">
        <v>173.21</v>
      </c>
      <c r="F802" s="11">
        <f t="shared" si="75"/>
        <v>-4.0145759990118319E-3</v>
      </c>
      <c r="G802" s="8">
        <f t="shared" si="75"/>
        <v>1.2058276503409871E-2</v>
      </c>
      <c r="H802" s="37">
        <f t="shared" si="75"/>
        <v>6.5082224417456246E-3</v>
      </c>
      <c r="J802" s="44">
        <f t="shared" si="76"/>
        <v>16.768190593942094</v>
      </c>
      <c r="K802" s="45">
        <f t="shared" si="77"/>
        <v>352.07595365535326</v>
      </c>
      <c r="L802" s="14">
        <f t="shared" si="78"/>
        <v>38.905581802515862</v>
      </c>
      <c r="M802" s="33"/>
      <c r="N802" s="33">
        <f t="shared" si="79"/>
        <v>407.74972605181125</v>
      </c>
      <c r="O802" s="35">
        <f t="shared" si="80"/>
        <v>-4.378826978843108</v>
      </c>
    </row>
    <row r="803" spans="1:15" x14ac:dyDescent="0.2">
      <c r="A803" s="2">
        <v>42984</v>
      </c>
      <c r="B803" s="10">
        <v>40.477499999999999</v>
      </c>
      <c r="C803" s="7">
        <v>967.8</v>
      </c>
      <c r="D803" s="5">
        <v>172.09</v>
      </c>
      <c r="F803" s="11">
        <f t="shared" si="75"/>
        <v>-1.0488647581442245E-3</v>
      </c>
      <c r="G803" s="8">
        <f t="shared" si="75"/>
        <v>2.621028313321633E-3</v>
      </c>
      <c r="H803" s="37">
        <f t="shared" si="75"/>
        <v>8.0248359887535418E-3</v>
      </c>
      <c r="J803" s="44">
        <f t="shared" si="76"/>
        <v>16.835779108676451</v>
      </c>
      <c r="K803" s="45">
        <f t="shared" si="77"/>
        <v>347.88110707591949</v>
      </c>
      <c r="L803" s="14">
        <f t="shared" si="78"/>
        <v>38.654012888372229</v>
      </c>
      <c r="M803" s="33"/>
      <c r="N803" s="33">
        <f t="shared" si="79"/>
        <v>403.37089907296814</v>
      </c>
      <c r="O803" s="35">
        <f t="shared" si="80"/>
        <v>-1.1994683023697235</v>
      </c>
    </row>
    <row r="804" spans="1:15" x14ac:dyDescent="0.2">
      <c r="A804" s="2">
        <v>42983</v>
      </c>
      <c r="B804" s="10">
        <v>40.520000000000003</v>
      </c>
      <c r="C804" s="7">
        <v>965.27</v>
      </c>
      <c r="D804" s="5">
        <v>170.72</v>
      </c>
      <c r="F804" s="11">
        <f t="shared" si="75"/>
        <v>-1.2008533983541595E-2</v>
      </c>
      <c r="G804" s="8">
        <f t="shared" si="75"/>
        <v>-1.3268591873243054E-2</v>
      </c>
      <c r="H804" s="37">
        <f t="shared" si="75"/>
        <v>-7.5572607836298759E-3</v>
      </c>
      <c r="J804" s="44">
        <f t="shared" si="76"/>
        <v>16.853456104837747</v>
      </c>
      <c r="K804" s="45">
        <f t="shared" si="77"/>
        <v>346.97168446701056</v>
      </c>
      <c r="L804" s="14">
        <f t="shared" si="78"/>
        <v>38.346290198750111</v>
      </c>
      <c r="M804" s="33"/>
      <c r="N804" s="33">
        <f t="shared" si="79"/>
        <v>402.17143077059842</v>
      </c>
      <c r="O804" s="35">
        <f t="shared" si="80"/>
        <v>5.1625782081356419</v>
      </c>
    </row>
    <row r="805" spans="1:15" x14ac:dyDescent="0.2">
      <c r="A805" s="2">
        <v>42982</v>
      </c>
      <c r="B805" s="10">
        <v>41.012500000000003</v>
      </c>
      <c r="C805" s="7">
        <v>978.25</v>
      </c>
      <c r="D805" s="5">
        <v>172.02</v>
      </c>
      <c r="F805" s="11">
        <f t="shared" si="75"/>
        <v>0</v>
      </c>
      <c r="G805" s="8">
        <f t="shared" si="75"/>
        <v>0</v>
      </c>
      <c r="H805" s="37">
        <f t="shared" si="75"/>
        <v>0</v>
      </c>
      <c r="J805" s="44">
        <f t="shared" si="76"/>
        <v>17.058301295648025</v>
      </c>
      <c r="K805" s="45">
        <f t="shared" si="77"/>
        <v>351.63741785184777</v>
      </c>
      <c r="L805" s="14">
        <f t="shared" si="78"/>
        <v>38.638289831238254</v>
      </c>
      <c r="M805" s="33"/>
      <c r="N805" s="33">
        <f t="shared" si="79"/>
        <v>407.33400897873406</v>
      </c>
      <c r="O805" s="35">
        <f t="shared" si="80"/>
        <v>0</v>
      </c>
    </row>
    <row r="806" spans="1:15" x14ac:dyDescent="0.2">
      <c r="A806" s="2">
        <v>42979</v>
      </c>
      <c r="B806" s="10">
        <v>41.012500000000003</v>
      </c>
      <c r="C806" s="7">
        <v>978.25</v>
      </c>
      <c r="D806" s="5">
        <v>172.02</v>
      </c>
      <c r="F806" s="11">
        <f t="shared" si="75"/>
        <v>3.0487804878055714E-4</v>
      </c>
      <c r="G806" s="8">
        <f t="shared" si="75"/>
        <v>-2.3965936776877725E-3</v>
      </c>
      <c r="H806" s="37">
        <f t="shared" si="75"/>
        <v>2.907483863465219E-4</v>
      </c>
      <c r="J806" s="44">
        <f t="shared" si="76"/>
        <v>17.058301295648025</v>
      </c>
      <c r="K806" s="45">
        <f t="shared" si="77"/>
        <v>351.63741785184777</v>
      </c>
      <c r="L806" s="14">
        <f t="shared" si="78"/>
        <v>38.638289831238254</v>
      </c>
      <c r="M806" s="33"/>
      <c r="N806" s="33">
        <f t="shared" si="79"/>
        <v>407.33400897873406</v>
      </c>
      <c r="O806" s="35">
        <f t="shared" si="80"/>
        <v>0.82832667905694279</v>
      </c>
    </row>
    <row r="807" spans="1:15" x14ac:dyDescent="0.2">
      <c r="A807" s="2">
        <v>42978</v>
      </c>
      <c r="B807" s="10">
        <v>41</v>
      </c>
      <c r="C807" s="7">
        <v>980.6001</v>
      </c>
      <c r="D807" s="5">
        <v>171.97</v>
      </c>
      <c r="F807" s="11">
        <f t="shared" si="75"/>
        <v>3.9791857973676507E-3</v>
      </c>
      <c r="G807" s="8">
        <f t="shared" si="75"/>
        <v>1.3445776264143247E-2</v>
      </c>
      <c r="H807" s="37">
        <f t="shared" si="75"/>
        <v>1.2064500941619654E-2</v>
      </c>
      <c r="J807" s="44">
        <f t="shared" si="76"/>
        <v>17.053102179129997</v>
      </c>
      <c r="K807" s="45">
        <f t="shared" si="77"/>
        <v>352.48217440251847</v>
      </c>
      <c r="L807" s="14">
        <f t="shared" si="78"/>
        <v>38.627059076142558</v>
      </c>
      <c r="M807" s="33"/>
      <c r="N807" s="33">
        <f t="shared" si="79"/>
        <v>408.162335657791</v>
      </c>
      <c r="O807" s="35">
        <f t="shared" si="80"/>
        <v>-5.204566525794462</v>
      </c>
    </row>
    <row r="808" spans="1:15" x14ac:dyDescent="0.2">
      <c r="A808" s="2">
        <v>42977</v>
      </c>
      <c r="B808" s="10">
        <v>40.837499999999999</v>
      </c>
      <c r="C808" s="7">
        <v>967.59010000000001</v>
      </c>
      <c r="D808" s="5">
        <v>169.92</v>
      </c>
      <c r="F808" s="11">
        <f t="shared" si="75"/>
        <v>2.7008777852802024E-3</v>
      </c>
      <c r="G808" s="8">
        <f t="shared" si="75"/>
        <v>1.4181496532555939E-2</v>
      </c>
      <c r="H808" s="37">
        <f t="shared" si="75"/>
        <v>1.1127640583159631E-2</v>
      </c>
      <c r="J808" s="44">
        <f t="shared" si="76"/>
        <v>16.98551366439564</v>
      </c>
      <c r="K808" s="45">
        <f t="shared" si="77"/>
        <v>347.80565735038198</v>
      </c>
      <c r="L808" s="14">
        <f t="shared" si="78"/>
        <v>38.166598117218946</v>
      </c>
      <c r="M808" s="33"/>
      <c r="N808" s="33">
        <f t="shared" si="79"/>
        <v>402.95776913199654</v>
      </c>
      <c r="O808" s="35">
        <f t="shared" si="80"/>
        <v>-5.3292164179290467</v>
      </c>
    </row>
    <row r="809" spans="1:15" x14ac:dyDescent="0.2">
      <c r="A809" s="2">
        <v>42976</v>
      </c>
      <c r="B809" s="10">
        <v>40.727499999999999</v>
      </c>
      <c r="C809" s="7">
        <v>954.06010000000003</v>
      </c>
      <c r="D809" s="5">
        <v>168.05</v>
      </c>
      <c r="F809" s="11">
        <f t="shared" si="75"/>
        <v>8.9180652752833198E-3</v>
      </c>
      <c r="G809" s="8">
        <f t="shared" si="75"/>
        <v>8.4988689456883069E-3</v>
      </c>
      <c r="H809" s="37">
        <f t="shared" si="75"/>
        <v>4.843338914135388E-3</v>
      </c>
      <c r="J809" s="44">
        <f t="shared" si="76"/>
        <v>16.939761439036999</v>
      </c>
      <c r="K809" s="45">
        <f t="shared" si="77"/>
        <v>342.94222339839064</v>
      </c>
      <c r="L809" s="14">
        <f t="shared" si="78"/>
        <v>37.746567876639858</v>
      </c>
      <c r="M809" s="33"/>
      <c r="N809" s="33">
        <f t="shared" si="79"/>
        <v>397.6285527140675</v>
      </c>
      <c r="O809" s="35">
        <f t="shared" si="80"/>
        <v>-3.221731570043687</v>
      </c>
    </row>
    <row r="810" spans="1:15" x14ac:dyDescent="0.2">
      <c r="A810" s="2">
        <v>42975</v>
      </c>
      <c r="B810" s="10">
        <v>40.3675</v>
      </c>
      <c r="C810" s="7">
        <v>946.02</v>
      </c>
      <c r="D810" s="5">
        <v>167.24</v>
      </c>
      <c r="F810" s="11">
        <f t="shared" si="75"/>
        <v>1.0071312398348463E-2</v>
      </c>
      <c r="G810" s="8">
        <f t="shared" si="75"/>
        <v>8.0401159469351382E-4</v>
      </c>
      <c r="H810" s="37">
        <f t="shared" si="75"/>
        <v>5.5315055315056276E-3</v>
      </c>
      <c r="J810" s="44">
        <f t="shared" si="76"/>
        <v>16.790026883317811</v>
      </c>
      <c r="K810" s="45">
        <f t="shared" si="77"/>
        <v>340.05216461661644</v>
      </c>
      <c r="L810" s="14">
        <f t="shared" si="78"/>
        <v>37.564629644089557</v>
      </c>
      <c r="M810" s="33"/>
      <c r="N810" s="33">
        <f t="shared" si="79"/>
        <v>394.40682114402381</v>
      </c>
      <c r="O810" s="35">
        <f t="shared" si="80"/>
        <v>-0.64724368389067877</v>
      </c>
    </row>
    <row r="811" spans="1:15" x14ac:dyDescent="0.2">
      <c r="A811" s="2">
        <v>42972</v>
      </c>
      <c r="B811" s="10">
        <v>39.965000000000003</v>
      </c>
      <c r="C811" s="7">
        <v>945.26</v>
      </c>
      <c r="D811" s="5">
        <v>166.32</v>
      </c>
      <c r="F811" s="11">
        <f t="shared" si="75"/>
        <v>3.7044013310730418E-3</v>
      </c>
      <c r="G811" s="8">
        <f t="shared" si="75"/>
        <v>-7.5489527009292394E-3</v>
      </c>
      <c r="H811" s="37">
        <f t="shared" si="75"/>
        <v>-8.4654822940265634E-3</v>
      </c>
      <c r="J811" s="44">
        <f t="shared" si="76"/>
        <v>16.622615331437327</v>
      </c>
      <c r="K811" s="45">
        <f t="shared" si="77"/>
        <v>339.77897837836707</v>
      </c>
      <c r="L811" s="14">
        <f t="shared" si="78"/>
        <v>37.357983750328721</v>
      </c>
      <c r="M811" s="33"/>
      <c r="N811" s="33">
        <f t="shared" si="79"/>
        <v>393.75957746013313</v>
      </c>
      <c r="O811" s="35">
        <f t="shared" si="80"/>
        <v>2.8420894658744373</v>
      </c>
    </row>
    <row r="812" spans="1:15" x14ac:dyDescent="0.2">
      <c r="A812" s="2">
        <v>42971</v>
      </c>
      <c r="B812" s="10">
        <v>39.817500000000003</v>
      </c>
      <c r="C812" s="7">
        <v>952.45</v>
      </c>
      <c r="D812" s="5">
        <v>167.74</v>
      </c>
      <c r="F812" s="11">
        <f t="shared" si="75"/>
        <v>-4.438054756844478E-3</v>
      </c>
      <c r="G812" s="8">
        <f t="shared" si="75"/>
        <v>-5.7933194154488046E-3</v>
      </c>
      <c r="H812" s="37">
        <f t="shared" si="75"/>
        <v>-5.749510995198855E-3</v>
      </c>
      <c r="J812" s="44">
        <f t="shared" si="76"/>
        <v>16.561265756524605</v>
      </c>
      <c r="K812" s="45">
        <f t="shared" si="77"/>
        <v>342.3634639744364</v>
      </c>
      <c r="L812" s="14">
        <f t="shared" si="78"/>
        <v>37.676937195046534</v>
      </c>
      <c r="M812" s="33"/>
      <c r="N812" s="33">
        <f t="shared" si="79"/>
        <v>396.60166692600757</v>
      </c>
      <c r="O812" s="35">
        <f t="shared" si="80"/>
        <v>2.2866825537858517</v>
      </c>
    </row>
    <row r="813" spans="1:15" x14ac:dyDescent="0.2">
      <c r="A813" s="2">
        <v>42970</v>
      </c>
      <c r="B813" s="10">
        <v>39.994999999999997</v>
      </c>
      <c r="C813" s="7">
        <v>958</v>
      </c>
      <c r="D813" s="5">
        <v>168.71</v>
      </c>
      <c r="F813" s="11">
        <f t="shared" si="75"/>
        <v>1.2517211165351649E-3</v>
      </c>
      <c r="G813" s="8">
        <f t="shared" si="75"/>
        <v>-9.2045722623407059E-3</v>
      </c>
      <c r="H813" s="37">
        <f t="shared" si="75"/>
        <v>-5.4821975949067344E-3</v>
      </c>
      <c r="J813" s="44">
        <f t="shared" si="76"/>
        <v>16.635093211080591</v>
      </c>
      <c r="K813" s="45">
        <f t="shared" si="77"/>
        <v>344.35844242480977</v>
      </c>
      <c r="L813" s="14">
        <f t="shared" si="78"/>
        <v>37.894813843903073</v>
      </c>
      <c r="M813" s="33"/>
      <c r="N813" s="33">
        <f t="shared" si="79"/>
        <v>398.88834947979342</v>
      </c>
      <c r="O813" s="35">
        <f t="shared" si="80"/>
        <v>3.3872142652804769</v>
      </c>
    </row>
    <row r="814" spans="1:15" x14ac:dyDescent="0.2">
      <c r="A814" s="2">
        <v>42969</v>
      </c>
      <c r="B814" s="10">
        <v>39.945</v>
      </c>
      <c r="C814" s="7">
        <v>966.8999</v>
      </c>
      <c r="D814" s="5">
        <v>169.64</v>
      </c>
      <c r="F814" s="11">
        <f t="shared" si="75"/>
        <v>1.6347560587748826E-2</v>
      </c>
      <c r="G814" s="8">
        <f t="shared" si="75"/>
        <v>1.4276767825110974E-2</v>
      </c>
      <c r="H814" s="37">
        <f t="shared" si="75"/>
        <v>1.1085945881511416E-2</v>
      </c>
      <c r="J814" s="44">
        <f t="shared" si="76"/>
        <v>16.614296745008481</v>
      </c>
      <c r="K814" s="45">
        <f t="shared" si="77"/>
        <v>347.55756111138237</v>
      </c>
      <c r="L814" s="14">
        <f t="shared" si="78"/>
        <v>38.103705888683045</v>
      </c>
      <c r="M814" s="33"/>
      <c r="N814" s="33">
        <f t="shared" si="79"/>
        <v>402.2755637450739</v>
      </c>
      <c r="O814" s="35">
        <f t="shared" si="80"/>
        <v>-5.5771731311517101</v>
      </c>
    </row>
    <row r="815" spans="1:15" x14ac:dyDescent="0.2">
      <c r="A815" s="2">
        <v>42968</v>
      </c>
      <c r="B815" s="10">
        <v>39.302500000000002</v>
      </c>
      <c r="C815" s="7">
        <v>953.29</v>
      </c>
      <c r="D815" s="5">
        <v>167.78</v>
      </c>
      <c r="F815" s="11">
        <f t="shared" si="75"/>
        <v>-1.8412698412697908E-3</v>
      </c>
      <c r="G815" s="8">
        <f t="shared" si="75"/>
        <v>-5.4044466702140529E-3</v>
      </c>
      <c r="H815" s="37">
        <f t="shared" si="75"/>
        <v>2.2101427632758171E-3</v>
      </c>
      <c r="J815" s="44">
        <f t="shared" si="76"/>
        <v>16.347062155981874</v>
      </c>
      <c r="K815" s="45">
        <f t="shared" si="77"/>
        <v>342.66540665881723</v>
      </c>
      <c r="L815" s="14">
        <f t="shared" si="78"/>
        <v>37.685921799123093</v>
      </c>
      <c r="M815" s="33"/>
      <c r="N815" s="33">
        <f t="shared" si="79"/>
        <v>396.69839061392219</v>
      </c>
      <c r="O815" s="35">
        <f t="shared" si="80"/>
        <v>1.8090271751115097</v>
      </c>
    </row>
    <row r="816" spans="1:15" x14ac:dyDescent="0.2">
      <c r="A816" s="2">
        <v>42965</v>
      </c>
      <c r="B816" s="10">
        <v>39.375</v>
      </c>
      <c r="C816" s="7">
        <v>958.47</v>
      </c>
      <c r="D816" s="5">
        <v>167.41</v>
      </c>
      <c r="F816" s="11">
        <f t="shared" si="75"/>
        <v>-2.2805017103763692E-3</v>
      </c>
      <c r="G816" s="8">
        <f t="shared" si="75"/>
        <v>-2.1863058198459411E-3</v>
      </c>
      <c r="H816" s="37">
        <f t="shared" si="75"/>
        <v>2.9956263854772035E-3</v>
      </c>
      <c r="J816" s="44">
        <f t="shared" si="76"/>
        <v>16.377217031786429</v>
      </c>
      <c r="K816" s="45">
        <f t="shared" si="77"/>
        <v>344.52738654583237</v>
      </c>
      <c r="L816" s="14">
        <f t="shared" si="78"/>
        <v>37.60281421141493</v>
      </c>
      <c r="M816" s="33"/>
      <c r="N816" s="33">
        <f t="shared" si="79"/>
        <v>398.5074177890337</v>
      </c>
      <c r="O816" s="35">
        <f t="shared" si="80"/>
        <v>0.68001874448265198</v>
      </c>
    </row>
    <row r="817" spans="1:15" x14ac:dyDescent="0.2">
      <c r="A817" s="2">
        <v>42964</v>
      </c>
      <c r="B817" s="10">
        <v>39.465000000000003</v>
      </c>
      <c r="C817" s="7">
        <v>960.57010000000002</v>
      </c>
      <c r="D817" s="5">
        <v>166.91</v>
      </c>
      <c r="F817" s="11">
        <f t="shared" si="75"/>
        <v>-1.9198508853681115E-2</v>
      </c>
      <c r="G817" s="8">
        <f t="shared" si="75"/>
        <v>-1.8002618945656062E-2</v>
      </c>
      <c r="H817" s="37">
        <f t="shared" si="75"/>
        <v>-1.8176470588235315E-2</v>
      </c>
      <c r="J817" s="44">
        <f t="shared" si="76"/>
        <v>16.414650670716231</v>
      </c>
      <c r="K817" s="45">
        <f t="shared" si="77"/>
        <v>345.28227920234212</v>
      </c>
      <c r="L817" s="14">
        <f t="shared" si="78"/>
        <v>37.490506660457953</v>
      </c>
      <c r="M817" s="33"/>
      <c r="N817" s="33">
        <f t="shared" si="79"/>
        <v>399.18743653351635</v>
      </c>
      <c r="O817" s="35">
        <f t="shared" si="80"/>
        <v>7.3453068793110674</v>
      </c>
    </row>
    <row r="818" spans="1:15" x14ac:dyDescent="0.2">
      <c r="A818" s="2">
        <v>42963</v>
      </c>
      <c r="B818" s="10">
        <v>40.237499999999997</v>
      </c>
      <c r="C818" s="7">
        <v>978.17989999999998</v>
      </c>
      <c r="D818" s="5">
        <v>170</v>
      </c>
      <c r="F818" s="11">
        <f t="shared" si="75"/>
        <v>-4.0222772277228079E-3</v>
      </c>
      <c r="G818" s="8">
        <f t="shared" si="75"/>
        <v>-4.6401896737692915E-3</v>
      </c>
      <c r="H818" s="37">
        <f t="shared" si="75"/>
        <v>-5.8479532163742687E-3</v>
      </c>
      <c r="J818" s="44">
        <f t="shared" si="76"/>
        <v>16.735956071530325</v>
      </c>
      <c r="K818" s="45">
        <f t="shared" si="77"/>
        <v>351.612220015925</v>
      </c>
      <c r="L818" s="14">
        <f t="shared" si="78"/>
        <v>38.184567325372065</v>
      </c>
      <c r="M818" s="33"/>
      <c r="N818" s="33">
        <f t="shared" si="79"/>
        <v>406.53274341282741</v>
      </c>
      <c r="O818" s="35">
        <f t="shared" si="80"/>
        <v>1.9313569917019322</v>
      </c>
    </row>
    <row r="819" spans="1:15" x14ac:dyDescent="0.2">
      <c r="A819" s="2">
        <v>42962</v>
      </c>
      <c r="B819" s="10">
        <v>40.4</v>
      </c>
      <c r="C819" s="7">
        <v>982.74</v>
      </c>
      <c r="D819" s="5">
        <v>171</v>
      </c>
      <c r="F819" s="11">
        <f t="shared" si="75"/>
        <v>1.0947763528307789E-2</v>
      </c>
      <c r="G819" s="8">
        <f t="shared" si="75"/>
        <v>-5.6951083087556742E-4</v>
      </c>
      <c r="H819" s="37">
        <f t="shared" si="75"/>
        <v>1.4641288433382138E-3</v>
      </c>
      <c r="J819" s="44">
        <f t="shared" si="76"/>
        <v>16.803544586264682</v>
      </c>
      <c r="K819" s="45">
        <f t="shared" si="77"/>
        <v>353.25137339097864</v>
      </c>
      <c r="L819" s="14">
        <f t="shared" si="78"/>
        <v>38.409182427286019</v>
      </c>
      <c r="M819" s="33"/>
      <c r="N819" s="33">
        <f t="shared" si="79"/>
        <v>408.46410040452935</v>
      </c>
      <c r="O819" s="35">
        <f t="shared" si="80"/>
        <v>-3.6827730688912652E-2</v>
      </c>
    </row>
    <row r="820" spans="1:15" x14ac:dyDescent="0.2">
      <c r="A820" s="2">
        <v>42961</v>
      </c>
      <c r="B820" s="10">
        <v>39.962499999999999</v>
      </c>
      <c r="C820" s="7">
        <v>983.3</v>
      </c>
      <c r="D820" s="5">
        <v>170.75</v>
      </c>
      <c r="F820" s="11">
        <f t="shared" si="75"/>
        <v>1.5049530099060227E-2</v>
      </c>
      <c r="G820" s="8">
        <f t="shared" si="75"/>
        <v>1.5816279093792233E-2</v>
      </c>
      <c r="H820" s="37">
        <f t="shared" si="75"/>
        <v>1.5885292717753376E-2</v>
      </c>
      <c r="J820" s="44">
        <f t="shared" si="76"/>
        <v>16.62157550813372</v>
      </c>
      <c r="K820" s="45">
        <f t="shared" si="77"/>
        <v>353.4526685138992</v>
      </c>
      <c r="L820" s="14">
        <f t="shared" si="78"/>
        <v>38.353028651807534</v>
      </c>
      <c r="M820" s="33"/>
      <c r="N820" s="33">
        <f t="shared" si="79"/>
        <v>408.42727267384043</v>
      </c>
      <c r="O820" s="35">
        <f t="shared" si="80"/>
        <v>-6.3494253234820803</v>
      </c>
    </row>
    <row r="821" spans="1:15" x14ac:dyDescent="0.2">
      <c r="A821" s="2">
        <v>42958</v>
      </c>
      <c r="B821" s="10">
        <v>39.369999999999997</v>
      </c>
      <c r="C821" s="7">
        <v>967.99</v>
      </c>
      <c r="D821" s="5">
        <v>168.08</v>
      </c>
      <c r="F821" s="11">
        <f t="shared" si="75"/>
        <v>1.390677311357196E-2</v>
      </c>
      <c r="G821" s="8">
        <f t="shared" si="75"/>
        <v>1.1568470882463648E-2</v>
      </c>
      <c r="H821" s="37">
        <f t="shared" si="75"/>
        <v>4.0621266427718445E-3</v>
      </c>
      <c r="J821" s="44">
        <f t="shared" si="76"/>
        <v>16.375137385179219</v>
      </c>
      <c r="K821" s="45">
        <f t="shared" si="77"/>
        <v>347.94940363548181</v>
      </c>
      <c r="L821" s="14">
        <f t="shared" si="78"/>
        <v>37.753306329697281</v>
      </c>
      <c r="M821" s="33"/>
      <c r="N821" s="33">
        <f t="shared" si="79"/>
        <v>402.07784735035835</v>
      </c>
      <c r="O821" s="35">
        <f t="shared" si="80"/>
        <v>-4.35654928188535</v>
      </c>
    </row>
    <row r="822" spans="1:15" x14ac:dyDescent="0.2">
      <c r="A822" s="2">
        <v>42957</v>
      </c>
      <c r="B822" s="10">
        <v>38.83</v>
      </c>
      <c r="C822" s="7">
        <v>956.91989999999998</v>
      </c>
      <c r="D822" s="5">
        <v>167.4</v>
      </c>
      <c r="F822" s="11">
        <f t="shared" si="75"/>
        <v>-3.5638892338259093E-2</v>
      </c>
      <c r="G822" s="8">
        <f t="shared" si="75"/>
        <v>-2.5549739819350114E-2</v>
      </c>
      <c r="H822" s="37">
        <f t="shared" si="75"/>
        <v>-2.20820189274448E-2</v>
      </c>
      <c r="J822" s="44">
        <f t="shared" si="76"/>
        <v>16.150535551600434</v>
      </c>
      <c r="K822" s="45">
        <f t="shared" si="77"/>
        <v>343.97019445647675</v>
      </c>
      <c r="L822" s="14">
        <f t="shared" si="78"/>
        <v>37.600568060395794</v>
      </c>
      <c r="M822" s="33"/>
      <c r="N822" s="33">
        <f t="shared" si="79"/>
        <v>397.721298068473</v>
      </c>
      <c r="O822" s="35">
        <f t="shared" si="80"/>
        <v>10.464680025056111</v>
      </c>
    </row>
    <row r="823" spans="1:15" x14ac:dyDescent="0.2">
      <c r="A823" s="2">
        <v>42956</v>
      </c>
      <c r="B823" s="10">
        <v>40.265000000000001</v>
      </c>
      <c r="C823" s="7">
        <v>982.01</v>
      </c>
      <c r="D823" s="5">
        <v>171.18</v>
      </c>
      <c r="F823" s="11">
        <f t="shared" si="75"/>
        <v>6.1219390304846936E-3</v>
      </c>
      <c r="G823" s="8">
        <f t="shared" si="75"/>
        <v>-7.910469579884687E-3</v>
      </c>
      <c r="H823" s="37">
        <f t="shared" si="75"/>
        <v>-2.9200490568231588E-4</v>
      </c>
      <c r="J823" s="44">
        <f t="shared" si="76"/>
        <v>16.747394127869985</v>
      </c>
      <c r="K823" s="45">
        <f t="shared" si="77"/>
        <v>352.98897082002861</v>
      </c>
      <c r="L823" s="14">
        <f t="shared" si="78"/>
        <v>38.449613145630536</v>
      </c>
      <c r="M823" s="33"/>
      <c r="N823" s="33">
        <f t="shared" si="79"/>
        <v>408.18597809352912</v>
      </c>
      <c r="O823" s="35">
        <f t="shared" si="80"/>
        <v>2.72390118202145</v>
      </c>
    </row>
    <row r="824" spans="1:15" x14ac:dyDescent="0.2">
      <c r="A824" s="2">
        <v>42955</v>
      </c>
      <c r="B824" s="10">
        <v>40.020000000000003</v>
      </c>
      <c r="C824" s="7">
        <v>989.84010000000001</v>
      </c>
      <c r="D824" s="5">
        <v>171.23</v>
      </c>
      <c r="F824" s="11">
        <f t="shared" si="75"/>
        <v>7.9969775203073499E-3</v>
      </c>
      <c r="G824" s="8">
        <f t="shared" si="75"/>
        <v>-2.4488294516613173E-3</v>
      </c>
      <c r="H824" s="37">
        <f t="shared" si="75"/>
        <v>-4.3609722060704735E-3</v>
      </c>
      <c r="J824" s="44">
        <f t="shared" si="76"/>
        <v>16.645491444116647</v>
      </c>
      <c r="K824" s="45">
        <f t="shared" si="77"/>
        <v>355.80354393070769</v>
      </c>
      <c r="L824" s="14">
        <f t="shared" si="78"/>
        <v>38.460843900726225</v>
      </c>
      <c r="M824" s="33"/>
      <c r="N824" s="33">
        <f t="shared" si="79"/>
        <v>410.90987927555057</v>
      </c>
      <c r="O824" s="35">
        <f t="shared" si="80"/>
        <v>0.909844872564463</v>
      </c>
    </row>
    <row r="825" spans="1:15" x14ac:dyDescent="0.2">
      <c r="A825" s="2">
        <v>42954</v>
      </c>
      <c r="B825" s="10">
        <v>39.702500000000001</v>
      </c>
      <c r="C825" s="7">
        <v>992.27</v>
      </c>
      <c r="D825" s="5">
        <v>171.98</v>
      </c>
      <c r="F825" s="11">
        <f t="shared" si="75"/>
        <v>1.5474135174883408E-2</v>
      </c>
      <c r="G825" s="8">
        <f t="shared" si="75"/>
        <v>4.7488806224426413E-3</v>
      </c>
      <c r="H825" s="37">
        <f t="shared" si="75"/>
        <v>1.3913453602169468E-2</v>
      </c>
      <c r="J825" s="44">
        <f t="shared" si="76"/>
        <v>16.513433884558751</v>
      </c>
      <c r="K825" s="45">
        <f t="shared" si="77"/>
        <v>356.67698503639457</v>
      </c>
      <c r="L825" s="14">
        <f t="shared" si="78"/>
        <v>38.629305227161694</v>
      </c>
      <c r="M825" s="33"/>
      <c r="N825" s="33">
        <f t="shared" si="79"/>
        <v>411.81972414811503</v>
      </c>
      <c r="O825" s="35">
        <f t="shared" si="80"/>
        <v>-2.4675395888914409</v>
      </c>
    </row>
    <row r="826" spans="1:15" x14ac:dyDescent="0.2">
      <c r="A826" s="2">
        <v>42951</v>
      </c>
      <c r="B826" s="10">
        <v>39.097499999999997</v>
      </c>
      <c r="C826" s="7">
        <v>987.58010000000002</v>
      </c>
      <c r="D826" s="5">
        <v>169.62</v>
      </c>
      <c r="F826" s="11">
        <f t="shared" si="75"/>
        <v>5.2709391270810129E-3</v>
      </c>
      <c r="G826" s="8">
        <f t="shared" si="75"/>
        <v>6.6894993200565891E-4</v>
      </c>
      <c r="H826" s="37">
        <f t="shared" si="75"/>
        <v>6.1094964114123086E-3</v>
      </c>
      <c r="J826" s="44">
        <f t="shared" si="76"/>
        <v>16.261796645086221</v>
      </c>
      <c r="K826" s="45">
        <f t="shared" si="77"/>
        <v>354.99117432749256</v>
      </c>
      <c r="L826" s="14">
        <f t="shared" si="78"/>
        <v>38.099213586644765</v>
      </c>
      <c r="M826" s="33"/>
      <c r="N826" s="33">
        <f t="shared" si="79"/>
        <v>409.35218455922359</v>
      </c>
      <c r="O826" s="35">
        <f t="shared" si="80"/>
        <v>-0.5539316375673593</v>
      </c>
    </row>
    <row r="827" spans="1:15" x14ac:dyDescent="0.2">
      <c r="A827" s="2">
        <v>42950</v>
      </c>
      <c r="B827" s="10">
        <v>38.892499999999998</v>
      </c>
      <c r="C827" s="7">
        <v>986.91989999999998</v>
      </c>
      <c r="D827" s="5">
        <v>168.59</v>
      </c>
      <c r="F827" s="11">
        <f t="shared" si="75"/>
        <v>-9.9910907471044506E-3</v>
      </c>
      <c r="G827" s="8">
        <f t="shared" si="75"/>
        <v>-9.0070197518822386E-3</v>
      </c>
      <c r="H827" s="37">
        <f t="shared" si="75"/>
        <v>-4.19373892498528E-3</v>
      </c>
      <c r="J827" s="44">
        <f t="shared" si="76"/>
        <v>16.176531134190572</v>
      </c>
      <c r="K827" s="45">
        <f t="shared" si="77"/>
        <v>354.75386175579229</v>
      </c>
      <c r="L827" s="14">
        <f t="shared" si="78"/>
        <v>37.867860031673395</v>
      </c>
      <c r="M827" s="33"/>
      <c r="N827" s="33">
        <f t="shared" si="79"/>
        <v>408.79825292165623</v>
      </c>
      <c r="O827" s="35">
        <f t="shared" si="80"/>
        <v>3.547045503520394</v>
      </c>
    </row>
    <row r="828" spans="1:15" x14ac:dyDescent="0.2">
      <c r="A828" s="2">
        <v>42949</v>
      </c>
      <c r="B828" s="10">
        <v>39.284999999999997</v>
      </c>
      <c r="C828" s="7">
        <v>995.88990000000001</v>
      </c>
      <c r="D828" s="5">
        <v>169.3</v>
      </c>
      <c r="F828" s="11">
        <f t="shared" si="75"/>
        <v>4.7250916361212758E-2</v>
      </c>
      <c r="G828" s="8">
        <f t="shared" si="75"/>
        <v>-3.0114740171522975E-4</v>
      </c>
      <c r="H828" s="37">
        <f t="shared" si="75"/>
        <v>-3.2968326857412116E-3</v>
      </c>
      <c r="J828" s="44">
        <f t="shared" si="76"/>
        <v>16.339783392856631</v>
      </c>
      <c r="K828" s="45">
        <f t="shared" si="77"/>
        <v>357.97817827828766</v>
      </c>
      <c r="L828" s="14">
        <f t="shared" si="78"/>
        <v>38.027336754032305</v>
      </c>
      <c r="M828" s="33"/>
      <c r="N828" s="33">
        <f t="shared" si="79"/>
        <v>412.34529842517662</v>
      </c>
      <c r="O828" s="35">
        <f t="shared" si="80"/>
        <v>-0.50361359219135693</v>
      </c>
    </row>
    <row r="829" spans="1:15" x14ac:dyDescent="0.2">
      <c r="A829" s="2">
        <v>42948</v>
      </c>
      <c r="B829" s="10">
        <v>37.512500000000003</v>
      </c>
      <c r="C829" s="7">
        <v>996.18989999999997</v>
      </c>
      <c r="D829" s="5">
        <v>169.86</v>
      </c>
      <c r="F829" s="11">
        <f t="shared" si="75"/>
        <v>8.8751428763532685E-3</v>
      </c>
      <c r="G829" s="8">
        <f t="shared" si="75"/>
        <v>8.5139403510903176E-3</v>
      </c>
      <c r="H829" s="37">
        <f t="shared" si="75"/>
        <v>3.6041358936485298E-3</v>
      </c>
      <c r="J829" s="44">
        <f t="shared" si="76"/>
        <v>15.602548670600344</v>
      </c>
      <c r="K829" s="45">
        <f t="shared" si="77"/>
        <v>358.08601495128079</v>
      </c>
      <c r="L829" s="14">
        <f t="shared" si="78"/>
        <v>38.153121211104114</v>
      </c>
      <c r="M829" s="33"/>
      <c r="N829" s="33">
        <f t="shared" si="79"/>
        <v>411.84168483298527</v>
      </c>
      <c r="O829" s="35">
        <f t="shared" si="80"/>
        <v>-3.2972573422605933</v>
      </c>
    </row>
    <row r="830" spans="1:15" x14ac:dyDescent="0.2">
      <c r="A830" s="2">
        <v>42947</v>
      </c>
      <c r="B830" s="10">
        <v>37.182499999999997</v>
      </c>
      <c r="C830" s="7">
        <v>987.78</v>
      </c>
      <c r="D830" s="5">
        <v>169.25</v>
      </c>
      <c r="F830" s="11">
        <f t="shared" si="75"/>
        <v>-5.1505016722408715E-3</v>
      </c>
      <c r="G830" s="8">
        <f t="shared" si="75"/>
        <v>-3.1626210736833839E-2</v>
      </c>
      <c r="H830" s="37">
        <f t="shared" si="75"/>
        <v>-1.8556103218324089E-2</v>
      </c>
      <c r="J830" s="44">
        <f t="shared" si="76"/>
        <v>15.465291994524417</v>
      </c>
      <c r="K830" s="45">
        <f t="shared" si="77"/>
        <v>355.06302949726364</v>
      </c>
      <c r="L830" s="14">
        <f t="shared" si="78"/>
        <v>38.016105998936602</v>
      </c>
      <c r="M830" s="33"/>
      <c r="N830" s="33">
        <f t="shared" si="79"/>
        <v>408.54442749072467</v>
      </c>
      <c r="O830" s="35">
        <f t="shared" si="80"/>
        <v>12.394871623032941</v>
      </c>
    </row>
    <row r="831" spans="1:15" x14ac:dyDescent="0.2">
      <c r="A831" s="2">
        <v>42944</v>
      </c>
      <c r="B831" s="10">
        <v>37.375</v>
      </c>
      <c r="C831" s="7">
        <v>1020.04</v>
      </c>
      <c r="D831" s="5">
        <v>172.45</v>
      </c>
      <c r="F831" s="11">
        <f t="shared" si="75"/>
        <v>-7.0403825717322149E-3</v>
      </c>
      <c r="G831" s="8">
        <f t="shared" si="75"/>
        <v>-2.4818355640535406E-2</v>
      </c>
      <c r="H831" s="37">
        <f t="shared" si="75"/>
        <v>1.1793006336540665E-2</v>
      </c>
      <c r="J831" s="44">
        <f t="shared" si="76"/>
        <v>15.545358388902041</v>
      </c>
      <c r="K831" s="45">
        <f t="shared" si="77"/>
        <v>366.65906639979431</v>
      </c>
      <c r="L831" s="14">
        <f t="shared" si="78"/>
        <v>38.734874325061249</v>
      </c>
      <c r="M831" s="33"/>
      <c r="N831" s="33">
        <f t="shared" si="79"/>
        <v>420.93929911375761</v>
      </c>
      <c r="O831" s="35">
        <f t="shared" si="80"/>
        <v>8.9902116850094558</v>
      </c>
    </row>
    <row r="832" spans="1:15" x14ac:dyDescent="0.2">
      <c r="A832" s="2">
        <v>42943</v>
      </c>
      <c r="B832" s="10">
        <v>37.64</v>
      </c>
      <c r="C832" s="7">
        <v>1046</v>
      </c>
      <c r="D832" s="5">
        <v>170.44</v>
      </c>
      <c r="F832" s="11">
        <f t="shared" si="75"/>
        <v>-1.8897432555714879E-2</v>
      </c>
      <c r="G832" s="8">
        <f t="shared" si="75"/>
        <v>-6.4589665653495007E-3</v>
      </c>
      <c r="H832" s="37">
        <f t="shared" si="75"/>
        <v>2.9164905500875454E-2</v>
      </c>
      <c r="J832" s="44">
        <f t="shared" si="76"/>
        <v>15.655579659084223</v>
      </c>
      <c r="K832" s="45">
        <f t="shared" si="77"/>
        <v>375.99053316946868</v>
      </c>
      <c r="L832" s="14">
        <f t="shared" si="78"/>
        <v>38.28339797021421</v>
      </c>
      <c r="M832" s="33"/>
      <c r="N832" s="33">
        <f t="shared" si="79"/>
        <v>429.92951079876707</v>
      </c>
      <c r="O832" s="35">
        <f t="shared" si="80"/>
        <v>1.6609557369794175</v>
      </c>
    </row>
    <row r="833" spans="1:15" x14ac:dyDescent="0.2">
      <c r="A833" s="2">
        <v>42942</v>
      </c>
      <c r="B833" s="10">
        <v>38.365000000000002</v>
      </c>
      <c r="C833" s="7">
        <v>1052.8</v>
      </c>
      <c r="D833" s="5">
        <v>165.61</v>
      </c>
      <c r="F833" s="11">
        <f t="shared" si="75"/>
        <v>4.713892889878217E-3</v>
      </c>
      <c r="G833" s="8">
        <f t="shared" si="75"/>
        <v>1.2434246588515935E-2</v>
      </c>
      <c r="H833" s="37">
        <f t="shared" si="75"/>
        <v>1.9966118102614501E-3</v>
      </c>
      <c r="J833" s="44">
        <f t="shared" si="76"/>
        <v>15.957128417129814</v>
      </c>
      <c r="K833" s="45">
        <f t="shared" si="77"/>
        <v>378.43483109064687</v>
      </c>
      <c r="L833" s="14">
        <f t="shared" si="78"/>
        <v>37.198507027969818</v>
      </c>
      <c r="M833" s="33"/>
      <c r="N833" s="33">
        <f t="shared" si="79"/>
        <v>431.59046653574649</v>
      </c>
      <c r="O833" s="35">
        <f t="shared" si="80"/>
        <v>-4.7967508674962005</v>
      </c>
    </row>
    <row r="834" spans="1:15" x14ac:dyDescent="0.2">
      <c r="A834" s="2">
        <v>42941</v>
      </c>
      <c r="B834" s="10">
        <v>38.185000000000002</v>
      </c>
      <c r="C834" s="7">
        <v>1039.8699999999999</v>
      </c>
      <c r="D834" s="5">
        <v>165.28</v>
      </c>
      <c r="F834" s="11">
        <f t="shared" si="75"/>
        <v>4.2737852587284219E-3</v>
      </c>
      <c r="G834" s="8">
        <f t="shared" si="75"/>
        <v>8.8550940853731686E-4</v>
      </c>
      <c r="H834" s="37">
        <f t="shared" si="75"/>
        <v>-4.3373493975903546E-3</v>
      </c>
      <c r="J834" s="44">
        <f t="shared" si="76"/>
        <v>15.88226113927022</v>
      </c>
      <c r="K834" s="45">
        <f t="shared" si="77"/>
        <v>373.78707048464184</v>
      </c>
      <c r="L834" s="14">
        <f t="shared" si="78"/>
        <v>37.124384044338207</v>
      </c>
      <c r="M834" s="33"/>
      <c r="N834" s="33">
        <f t="shared" si="79"/>
        <v>426.79371566825029</v>
      </c>
      <c r="O834" s="35">
        <f t="shared" si="80"/>
        <v>-0.23656477186858638</v>
      </c>
    </row>
    <row r="835" spans="1:15" x14ac:dyDescent="0.2">
      <c r="A835" s="2">
        <v>42940</v>
      </c>
      <c r="B835" s="10">
        <v>38.022500000000001</v>
      </c>
      <c r="C835" s="7">
        <v>1038.95</v>
      </c>
      <c r="D835" s="5">
        <v>166</v>
      </c>
      <c r="F835" s="11">
        <f t="shared" si="75"/>
        <v>1.211153257469883E-2</v>
      </c>
      <c r="G835" s="8">
        <f t="shared" si="75"/>
        <v>1.2947634229332993E-2</v>
      </c>
      <c r="H835" s="37">
        <f t="shared" si="75"/>
        <v>9.548135984917553E-3</v>
      </c>
      <c r="J835" s="44">
        <f t="shared" si="76"/>
        <v>15.814672624535863</v>
      </c>
      <c r="K835" s="45">
        <f t="shared" si="77"/>
        <v>373.45637135412954</v>
      </c>
      <c r="L835" s="14">
        <f t="shared" si="78"/>
        <v>37.286106917716253</v>
      </c>
      <c r="M835" s="33"/>
      <c r="N835" s="33">
        <f t="shared" si="79"/>
        <v>426.5571508963817</v>
      </c>
      <c r="O835" s="35">
        <f t="shared" si="80"/>
        <v>-5.3154636090915233</v>
      </c>
    </row>
    <row r="836" spans="1:15" x14ac:dyDescent="0.2">
      <c r="A836" s="2">
        <v>42937</v>
      </c>
      <c r="B836" s="10">
        <v>37.567500000000003</v>
      </c>
      <c r="C836" s="7">
        <v>1025.67</v>
      </c>
      <c r="D836" s="5">
        <v>164.43</v>
      </c>
      <c r="F836" s="11">
        <f t="shared" si="75"/>
        <v>-4.656112810961366E-4</v>
      </c>
      <c r="G836" s="8">
        <f t="shared" si="75"/>
        <v>-2.9454651501895331E-3</v>
      </c>
      <c r="H836" s="37">
        <f t="shared" si="75"/>
        <v>-6.0779189205612547E-4</v>
      </c>
      <c r="J836" s="44">
        <f t="shared" si="76"/>
        <v>15.625424783279664</v>
      </c>
      <c r="K836" s="45">
        <f t="shared" si="77"/>
        <v>368.6828012962992</v>
      </c>
      <c r="L836" s="14">
        <f t="shared" si="78"/>
        <v>36.933461207711346</v>
      </c>
      <c r="M836" s="33"/>
      <c r="N836" s="33">
        <f t="shared" si="79"/>
        <v>421.24168728729018</v>
      </c>
      <c r="O836" s="35">
        <f t="shared" si="80"/>
        <v>1.1188906705475574</v>
      </c>
    </row>
    <row r="837" spans="1:15" x14ac:dyDescent="0.2">
      <c r="A837" s="2">
        <v>42936</v>
      </c>
      <c r="B837" s="10">
        <v>37.585000000000001</v>
      </c>
      <c r="C837" s="7">
        <v>1028.7</v>
      </c>
      <c r="D837" s="5">
        <v>164.53</v>
      </c>
      <c r="F837" s="11">
        <f t="shared" si="75"/>
        <v>-4.502714872202402E-3</v>
      </c>
      <c r="G837" s="8">
        <f t="shared" si="75"/>
        <v>1.7821145812032242E-3</v>
      </c>
      <c r="H837" s="37">
        <f t="shared" si="75"/>
        <v>2.3760204703302964E-3</v>
      </c>
      <c r="J837" s="44">
        <f t="shared" si="76"/>
        <v>15.632703546404903</v>
      </c>
      <c r="K837" s="45">
        <f t="shared" si="77"/>
        <v>369.77195169353007</v>
      </c>
      <c r="L837" s="14">
        <f t="shared" si="78"/>
        <v>36.955922717902745</v>
      </c>
      <c r="M837" s="33"/>
      <c r="N837" s="33">
        <f t="shared" si="79"/>
        <v>422.36057795783773</v>
      </c>
      <c r="O837" s="35">
        <f t="shared" si="80"/>
        <v>-0.67469561035960623</v>
      </c>
    </row>
    <row r="838" spans="1:15" x14ac:dyDescent="0.2">
      <c r="A838" s="2">
        <v>42935</v>
      </c>
      <c r="B838" s="10">
        <v>37.755000000000003</v>
      </c>
      <c r="C838" s="7">
        <v>1026.8699999999999</v>
      </c>
      <c r="D838" s="5">
        <v>164.14</v>
      </c>
      <c r="F838" s="11">
        <f t="shared" ref="F838:H901" si="81">(B838-B839)/B839</f>
        <v>6.2633262260127776E-3</v>
      </c>
      <c r="G838" s="8">
        <f t="shared" si="81"/>
        <v>2.3622431548634341E-3</v>
      </c>
      <c r="H838" s="37">
        <f t="shared" si="81"/>
        <v>7.8595112366448023E-3</v>
      </c>
      <c r="J838" s="44">
        <f t="shared" ref="J838:J901" si="82">B838*$T$23</f>
        <v>15.703411531050076</v>
      </c>
      <c r="K838" s="45">
        <f t="shared" ref="K838:K901" si="83">C838*$T$24</f>
        <v>369.11414798827178</v>
      </c>
      <c r="L838" s="14">
        <f t="shared" ref="L838:L901" si="84">D838*$T$25</f>
        <v>36.868322828156302</v>
      </c>
      <c r="M838" s="33"/>
      <c r="N838" s="33">
        <f t="shared" ref="N838:N901" si="85">SUM(J838:L838)</f>
        <v>421.68588234747813</v>
      </c>
      <c r="O838" s="35">
        <f t="shared" ref="O838:O901" si="86">-(N838-N839)</f>
        <v>-1.2551332164667883</v>
      </c>
    </row>
    <row r="839" spans="1:15" x14ac:dyDescent="0.2">
      <c r="A839" s="2">
        <v>42934</v>
      </c>
      <c r="B839" s="10">
        <v>37.520000000000003</v>
      </c>
      <c r="C839" s="7">
        <v>1024.45</v>
      </c>
      <c r="D839" s="5">
        <v>162.86000000000001</v>
      </c>
      <c r="F839" s="11">
        <f t="shared" si="81"/>
        <v>3.4768654720514188E-3</v>
      </c>
      <c r="G839" s="8">
        <f t="shared" si="81"/>
        <v>1.4266761712407511E-2</v>
      </c>
      <c r="H839" s="37">
        <f t="shared" si="81"/>
        <v>1.9595567520190472E-2</v>
      </c>
      <c r="J839" s="44">
        <f t="shared" si="82"/>
        <v>15.605668140511161</v>
      </c>
      <c r="K839" s="45">
        <f t="shared" si="83"/>
        <v>368.24426549279372</v>
      </c>
      <c r="L839" s="14">
        <f t="shared" si="84"/>
        <v>36.580815497706446</v>
      </c>
      <c r="M839" s="33"/>
      <c r="N839" s="33">
        <f t="shared" si="85"/>
        <v>420.43074913101134</v>
      </c>
      <c r="O839" s="35">
        <f t="shared" si="86"/>
        <v>-5.9368709402161244</v>
      </c>
    </row>
    <row r="840" spans="1:15" x14ac:dyDescent="0.2">
      <c r="A840" s="2">
        <v>42933</v>
      </c>
      <c r="B840" s="10">
        <v>37.39</v>
      </c>
      <c r="C840" s="7">
        <v>1010.04</v>
      </c>
      <c r="D840" s="5">
        <v>159.72999999999999</v>
      </c>
      <c r="F840" s="11">
        <f t="shared" si="81"/>
        <v>3.4889962426194999E-3</v>
      </c>
      <c r="G840" s="8">
        <f t="shared" si="81"/>
        <v>8.2151306135894216E-3</v>
      </c>
      <c r="H840" s="37">
        <f t="shared" si="81"/>
        <v>-1.5002813027443214E-3</v>
      </c>
      <c r="J840" s="44">
        <f t="shared" si="82"/>
        <v>15.551597328723673</v>
      </c>
      <c r="K840" s="45">
        <f t="shared" si="83"/>
        <v>363.06451063335578</v>
      </c>
      <c r="L840" s="14">
        <f t="shared" si="84"/>
        <v>35.877770228715768</v>
      </c>
      <c r="M840" s="33"/>
      <c r="N840" s="33">
        <f t="shared" si="85"/>
        <v>414.49387819079521</v>
      </c>
      <c r="O840" s="35">
        <f t="shared" si="86"/>
        <v>-2.9584825831070134</v>
      </c>
    </row>
    <row r="841" spans="1:15" x14ac:dyDescent="0.2">
      <c r="A841" s="2">
        <v>42930</v>
      </c>
      <c r="B841" s="10">
        <v>37.26</v>
      </c>
      <c r="C841" s="7">
        <v>1001.81</v>
      </c>
      <c r="D841" s="5">
        <v>159.97</v>
      </c>
      <c r="F841" s="11">
        <f t="shared" si="81"/>
        <v>8.5944373012112191E-3</v>
      </c>
      <c r="G841" s="8">
        <f t="shared" si="81"/>
        <v>1.1792570680470803E-3</v>
      </c>
      <c r="H841" s="37">
        <f t="shared" si="81"/>
        <v>4.4581187994474948E-3</v>
      </c>
      <c r="J841" s="44">
        <f t="shared" si="82"/>
        <v>15.497526516936187</v>
      </c>
      <c r="K841" s="45">
        <f t="shared" si="83"/>
        <v>360.10619123757687</v>
      </c>
      <c r="L841" s="14">
        <f t="shared" si="84"/>
        <v>35.931677853175117</v>
      </c>
      <c r="M841" s="33"/>
      <c r="N841" s="33">
        <f t="shared" si="85"/>
        <v>411.5353956076882</v>
      </c>
      <c r="O841" s="35">
        <f t="shared" si="86"/>
        <v>-0.71569186235655025</v>
      </c>
    </row>
    <row r="842" spans="1:15" x14ac:dyDescent="0.2">
      <c r="A842" s="2">
        <v>42929</v>
      </c>
      <c r="B842" s="10">
        <v>36.942500000000003</v>
      </c>
      <c r="C842" s="7">
        <v>1000.63</v>
      </c>
      <c r="D842" s="5">
        <v>159.26</v>
      </c>
      <c r="F842" s="11">
        <f t="shared" si="81"/>
        <v>1.3928914505283389E-2</v>
      </c>
      <c r="G842" s="8">
        <f t="shared" si="81"/>
        <v>-5.8419687832212252E-3</v>
      </c>
      <c r="H842" s="37">
        <f t="shared" si="81"/>
        <v>2.2655758338576792E-3</v>
      </c>
      <c r="J842" s="44">
        <f t="shared" si="82"/>
        <v>15.365468957378292</v>
      </c>
      <c r="K842" s="45">
        <f t="shared" si="83"/>
        <v>359.68203365713714</v>
      </c>
      <c r="L842" s="14">
        <f t="shared" si="84"/>
        <v>35.772201130816207</v>
      </c>
      <c r="M842" s="33"/>
      <c r="N842" s="33">
        <f t="shared" si="85"/>
        <v>410.81970374533165</v>
      </c>
      <c r="O842" s="35">
        <f t="shared" si="86"/>
        <v>1.8216532233448675</v>
      </c>
    </row>
    <row r="843" spans="1:15" x14ac:dyDescent="0.2">
      <c r="A843" s="2">
        <v>42928</v>
      </c>
      <c r="B843" s="10">
        <v>36.435000000000002</v>
      </c>
      <c r="C843" s="7">
        <v>1006.51</v>
      </c>
      <c r="D843" s="5">
        <v>158.9</v>
      </c>
      <c r="F843" s="11">
        <f t="shared" si="81"/>
        <v>1.4430014430014976E-3</v>
      </c>
      <c r="G843" s="8">
        <f t="shared" si="81"/>
        <v>1.245320153835024E-2</v>
      </c>
      <c r="H843" s="37">
        <f t="shared" si="81"/>
        <v>2.3378630772203229E-2</v>
      </c>
      <c r="J843" s="44">
        <f t="shared" si="82"/>
        <v>15.154384826746378</v>
      </c>
      <c r="K843" s="45">
        <f t="shared" si="83"/>
        <v>361.79563244780297</v>
      </c>
      <c r="L843" s="14">
        <f t="shared" si="84"/>
        <v>35.691339694127187</v>
      </c>
      <c r="M843" s="33"/>
      <c r="N843" s="33">
        <f t="shared" si="85"/>
        <v>412.64135696867652</v>
      </c>
      <c r="O843" s="35">
        <f t="shared" si="86"/>
        <v>-5.287285093731839</v>
      </c>
    </row>
    <row r="844" spans="1:15" x14ac:dyDescent="0.2">
      <c r="A844" s="2">
        <v>42927</v>
      </c>
      <c r="B844" s="10">
        <v>36.3825</v>
      </c>
      <c r="C844" s="7">
        <v>994.12990000000002</v>
      </c>
      <c r="D844" s="5">
        <v>155.27000000000001</v>
      </c>
      <c r="F844" s="11">
        <f t="shared" si="81"/>
        <v>3.2400386047152824E-3</v>
      </c>
      <c r="G844" s="8">
        <f t="shared" si="81"/>
        <v>-2.3483898160506656E-3</v>
      </c>
      <c r="H844" s="37">
        <f t="shared" si="81"/>
        <v>1.1530944625407233E-2</v>
      </c>
      <c r="J844" s="44">
        <f t="shared" si="82"/>
        <v>15.132548537370662</v>
      </c>
      <c r="K844" s="45">
        <f t="shared" si="83"/>
        <v>357.34553646339447</v>
      </c>
      <c r="L844" s="14">
        <f t="shared" si="84"/>
        <v>34.875986874179539</v>
      </c>
      <c r="M844" s="33"/>
      <c r="N844" s="33">
        <f t="shared" si="85"/>
        <v>407.35407187494468</v>
      </c>
      <c r="O844" s="35">
        <f t="shared" si="86"/>
        <v>0.39472156924711044</v>
      </c>
    </row>
    <row r="845" spans="1:15" x14ac:dyDescent="0.2">
      <c r="A845" s="2">
        <v>42926</v>
      </c>
      <c r="B845" s="10">
        <v>36.265000000000001</v>
      </c>
      <c r="C845" s="7">
        <v>996.47</v>
      </c>
      <c r="D845" s="5">
        <v>153.5</v>
      </c>
      <c r="F845" s="11">
        <f t="shared" si="81"/>
        <v>6.103481758912439E-3</v>
      </c>
      <c r="G845" s="8">
        <f t="shared" si="81"/>
        <v>1.809432342964571E-2</v>
      </c>
      <c r="H845" s="37">
        <f t="shared" si="81"/>
        <v>1.3602746962493412E-2</v>
      </c>
      <c r="J845" s="44">
        <f t="shared" si="82"/>
        <v>15.083676842101205</v>
      </c>
      <c r="K845" s="45">
        <f t="shared" si="83"/>
        <v>358.18669845829874</v>
      </c>
      <c r="L845" s="14">
        <f t="shared" si="84"/>
        <v>34.478418143791835</v>
      </c>
      <c r="M845" s="33"/>
      <c r="N845" s="33">
        <f t="shared" si="85"/>
        <v>407.74879344419179</v>
      </c>
      <c r="O845" s="35">
        <f t="shared" si="86"/>
        <v>-6.9201698230226611</v>
      </c>
    </row>
    <row r="846" spans="1:15" x14ac:dyDescent="0.2">
      <c r="A846" s="2">
        <v>42923</v>
      </c>
      <c r="B846" s="10">
        <v>36.045000000000002</v>
      </c>
      <c r="C846" s="7">
        <v>978.76</v>
      </c>
      <c r="D846" s="5">
        <v>151.44</v>
      </c>
      <c r="F846" s="11">
        <f t="shared" si="81"/>
        <v>1.015904154697693E-2</v>
      </c>
      <c r="G846" s="8">
        <f t="shared" si="81"/>
        <v>1.4112047382975234E-2</v>
      </c>
      <c r="H846" s="37">
        <f t="shared" si="81"/>
        <v>1.7605160596694026E-2</v>
      </c>
      <c r="J846" s="44">
        <f t="shared" si="82"/>
        <v>14.992172391383923</v>
      </c>
      <c r="K846" s="45">
        <f t="shared" si="83"/>
        <v>351.82074019593614</v>
      </c>
      <c r="L846" s="14">
        <f t="shared" si="84"/>
        <v>34.015711033849094</v>
      </c>
      <c r="M846" s="33"/>
      <c r="N846" s="33">
        <f t="shared" si="85"/>
        <v>400.82862362116913</v>
      </c>
      <c r="O846" s="35">
        <f t="shared" si="86"/>
        <v>-5.6350868454842953</v>
      </c>
    </row>
    <row r="847" spans="1:15" x14ac:dyDescent="0.2">
      <c r="A847" s="2">
        <v>42922</v>
      </c>
      <c r="B847" s="10">
        <v>35.682499999999997</v>
      </c>
      <c r="C847" s="7">
        <v>965.13990000000001</v>
      </c>
      <c r="D847" s="5">
        <v>148.82</v>
      </c>
      <c r="F847" s="11">
        <f t="shared" si="81"/>
        <v>-9.4385453535985406E-3</v>
      </c>
      <c r="G847" s="8">
        <f t="shared" si="81"/>
        <v>-6.44430784890959E-3</v>
      </c>
      <c r="H847" s="37">
        <f t="shared" si="81"/>
        <v>-1.0110416389517162E-2</v>
      </c>
      <c r="J847" s="44">
        <f t="shared" si="82"/>
        <v>14.841398012361125</v>
      </c>
      <c r="K847" s="45">
        <f t="shared" si="83"/>
        <v>346.92491929648918</v>
      </c>
      <c r="L847" s="14">
        <f t="shared" si="84"/>
        <v>33.427219466834536</v>
      </c>
      <c r="M847" s="33"/>
      <c r="N847" s="33">
        <f t="shared" si="85"/>
        <v>395.19353677568483</v>
      </c>
      <c r="O847" s="35">
        <f t="shared" si="86"/>
        <v>2.7330228339901055</v>
      </c>
    </row>
    <row r="848" spans="1:15" x14ac:dyDescent="0.2">
      <c r="A848" s="2">
        <v>42921</v>
      </c>
      <c r="B848" s="10">
        <v>36.022500000000001</v>
      </c>
      <c r="C848" s="7">
        <v>971.3999</v>
      </c>
      <c r="D848" s="5">
        <v>150.34</v>
      </c>
      <c r="F848" s="11">
        <f t="shared" si="81"/>
        <v>4.1114982578397451E-3</v>
      </c>
      <c r="G848" s="8">
        <f t="shared" si="81"/>
        <v>1.8602019441102652E-2</v>
      </c>
      <c r="H848" s="37">
        <f t="shared" si="81"/>
        <v>1.2868018594623705E-2</v>
      </c>
      <c r="J848" s="44">
        <f t="shared" si="82"/>
        <v>14.982813981651473</v>
      </c>
      <c r="K848" s="45">
        <f t="shared" si="83"/>
        <v>349.17511120627972</v>
      </c>
      <c r="L848" s="14">
        <f t="shared" si="84"/>
        <v>33.768634421743748</v>
      </c>
      <c r="M848" s="33"/>
      <c r="N848" s="33">
        <f t="shared" si="85"/>
        <v>397.92655960967494</v>
      </c>
      <c r="O848" s="35">
        <f t="shared" si="86"/>
        <v>-6.8671063492303119</v>
      </c>
    </row>
    <row r="849" spans="1:15" x14ac:dyDescent="0.2">
      <c r="A849" s="2">
        <v>42920</v>
      </c>
      <c r="B849" s="10">
        <v>35.875</v>
      </c>
      <c r="C849" s="7">
        <v>953.65989999999999</v>
      </c>
      <c r="D849" s="5">
        <v>148.43</v>
      </c>
      <c r="F849" s="11">
        <f t="shared" si="81"/>
        <v>0</v>
      </c>
      <c r="G849" s="8">
        <f t="shared" si="81"/>
        <v>0</v>
      </c>
      <c r="H849" s="37">
        <f t="shared" si="81"/>
        <v>0</v>
      </c>
      <c r="J849" s="44">
        <f t="shared" si="82"/>
        <v>14.921464406738748</v>
      </c>
      <c r="K849" s="45">
        <f t="shared" si="83"/>
        <v>342.79836927661779</v>
      </c>
      <c r="L849" s="14">
        <f t="shared" si="84"/>
        <v>33.339619577088094</v>
      </c>
      <c r="M849" s="33"/>
      <c r="N849" s="33">
        <f t="shared" si="85"/>
        <v>391.05945326044463</v>
      </c>
      <c r="O849" s="35">
        <f t="shared" si="86"/>
        <v>0</v>
      </c>
    </row>
    <row r="850" spans="1:15" x14ac:dyDescent="0.2">
      <c r="A850" s="2">
        <v>42919</v>
      </c>
      <c r="B850" s="10">
        <v>35.875</v>
      </c>
      <c r="C850" s="7">
        <v>953.65989999999999</v>
      </c>
      <c r="D850" s="5">
        <v>148.43</v>
      </c>
      <c r="F850" s="11">
        <f t="shared" si="81"/>
        <v>-3.6106096375504112E-3</v>
      </c>
      <c r="G850" s="8">
        <f t="shared" si="81"/>
        <v>-1.481415289256199E-2</v>
      </c>
      <c r="H850" s="37">
        <f t="shared" si="81"/>
        <v>-1.6889654258842118E-2</v>
      </c>
      <c r="J850" s="44">
        <f t="shared" si="82"/>
        <v>14.921464406738748</v>
      </c>
      <c r="K850" s="45">
        <f t="shared" si="83"/>
        <v>342.79836927661779</v>
      </c>
      <c r="L850" s="14">
        <f t="shared" si="84"/>
        <v>33.339619577088094</v>
      </c>
      <c r="M850" s="33"/>
      <c r="N850" s="33">
        <f t="shared" si="85"/>
        <v>391.05945326044463</v>
      </c>
      <c r="O850" s="35">
        <f t="shared" si="86"/>
        <v>5.7814682362986218</v>
      </c>
    </row>
    <row r="851" spans="1:15" x14ac:dyDescent="0.2">
      <c r="A851" s="2">
        <v>42916</v>
      </c>
      <c r="B851" s="10">
        <v>36.005000000000003</v>
      </c>
      <c r="C851" s="7">
        <v>968</v>
      </c>
      <c r="D851" s="5">
        <v>150.97999999999999</v>
      </c>
      <c r="F851" s="11">
        <f t="shared" si="81"/>
        <v>2.3663697104677295E-3</v>
      </c>
      <c r="G851" s="8">
        <f t="shared" si="81"/>
        <v>-8.1254811436763802E-3</v>
      </c>
      <c r="H851" s="37">
        <f t="shared" si="81"/>
        <v>-3.972457627118795E-4</v>
      </c>
      <c r="J851" s="44">
        <f t="shared" si="82"/>
        <v>14.975535218526234</v>
      </c>
      <c r="K851" s="45">
        <f t="shared" si="83"/>
        <v>347.9529981912483</v>
      </c>
      <c r="L851" s="14">
        <f t="shared" si="84"/>
        <v>33.912388086968676</v>
      </c>
      <c r="M851" s="33"/>
      <c r="N851" s="33">
        <f t="shared" si="85"/>
        <v>396.84092149674325</v>
      </c>
      <c r="O851" s="35">
        <f t="shared" si="86"/>
        <v>2.8285696910202773</v>
      </c>
    </row>
    <row r="852" spans="1:15" x14ac:dyDescent="0.2">
      <c r="A852" s="2">
        <v>42915</v>
      </c>
      <c r="B852" s="10">
        <v>35.92</v>
      </c>
      <c r="C852" s="7">
        <v>975.92989999999998</v>
      </c>
      <c r="D852" s="5">
        <v>151.04</v>
      </c>
      <c r="F852" s="11">
        <f t="shared" si="81"/>
        <v>-1.4743194130151583E-2</v>
      </c>
      <c r="G852" s="8">
        <f t="shared" si="81"/>
        <v>-1.4540808160834494E-2</v>
      </c>
      <c r="H852" s="37">
        <f t="shared" si="81"/>
        <v>-1.4356564865570458E-2</v>
      </c>
      <c r="J852" s="44">
        <f t="shared" si="82"/>
        <v>14.940181226203649</v>
      </c>
      <c r="K852" s="45">
        <f t="shared" si="83"/>
        <v>350.80344496847636</v>
      </c>
      <c r="L852" s="14">
        <f t="shared" si="84"/>
        <v>33.925864993083508</v>
      </c>
      <c r="M852" s="33"/>
      <c r="N852" s="33">
        <f t="shared" si="85"/>
        <v>399.66949118776353</v>
      </c>
      <c r="O852" s="35">
        <f t="shared" si="86"/>
        <v>5.8939474292726572</v>
      </c>
    </row>
    <row r="853" spans="1:15" x14ac:dyDescent="0.2">
      <c r="A853" s="2">
        <v>42914</v>
      </c>
      <c r="B853" s="10">
        <v>36.457500000000003</v>
      </c>
      <c r="C853" s="7">
        <v>990.33010000000002</v>
      </c>
      <c r="D853" s="5">
        <v>153.24</v>
      </c>
      <c r="F853" s="11">
        <f t="shared" si="81"/>
        <v>1.4610728449175697E-2</v>
      </c>
      <c r="G853" s="8">
        <f t="shared" si="81"/>
        <v>1.3872212780769512E-2</v>
      </c>
      <c r="H853" s="37">
        <f t="shared" si="81"/>
        <v>1.7665028556249147E-2</v>
      </c>
      <c r="J853" s="44">
        <f t="shared" si="82"/>
        <v>15.163743236478828</v>
      </c>
      <c r="K853" s="45">
        <f t="shared" si="83"/>
        <v>355.97967716326315</v>
      </c>
      <c r="L853" s="14">
        <f t="shared" si="84"/>
        <v>34.420018217294214</v>
      </c>
      <c r="M853" s="33"/>
      <c r="N853" s="33">
        <f t="shared" si="85"/>
        <v>405.56343861703618</v>
      </c>
      <c r="O853" s="35">
        <f t="shared" si="86"/>
        <v>-5.6864980739301814</v>
      </c>
    </row>
    <row r="854" spans="1:15" x14ac:dyDescent="0.2">
      <c r="A854" s="2">
        <v>42913</v>
      </c>
      <c r="B854" s="10">
        <v>35.932499999999997</v>
      </c>
      <c r="C854" s="7">
        <v>976.78</v>
      </c>
      <c r="D854" s="5">
        <v>150.58000000000001</v>
      </c>
      <c r="F854" s="11">
        <f t="shared" si="81"/>
        <v>-1.4332738993279409E-2</v>
      </c>
      <c r="G854" s="8">
        <f t="shared" si="81"/>
        <v>-1.7304171110082742E-2</v>
      </c>
      <c r="H854" s="37">
        <f t="shared" si="81"/>
        <v>-1.9597630054039916E-2</v>
      </c>
      <c r="J854" s="44">
        <f t="shared" si="82"/>
        <v>14.945380342721673</v>
      </c>
      <c r="K854" s="45">
        <f t="shared" si="83"/>
        <v>351.10901815418129</v>
      </c>
      <c r="L854" s="14">
        <f t="shared" si="84"/>
        <v>33.822542046203097</v>
      </c>
      <c r="M854" s="33"/>
      <c r="N854" s="33">
        <f t="shared" si="85"/>
        <v>399.876940543106</v>
      </c>
      <c r="O854" s="35">
        <f t="shared" si="86"/>
        <v>7.0760504454888746</v>
      </c>
    </row>
    <row r="855" spans="1:15" x14ac:dyDescent="0.2">
      <c r="A855" s="2">
        <v>42912</v>
      </c>
      <c r="B855" s="10">
        <v>36.454999999999998</v>
      </c>
      <c r="C855" s="7">
        <v>993.98</v>
      </c>
      <c r="D855" s="5">
        <v>153.59</v>
      </c>
      <c r="F855" s="11">
        <f t="shared" si="81"/>
        <v>-3.1446540880503688E-3</v>
      </c>
      <c r="G855" s="8">
        <f t="shared" si="81"/>
        <v>-9.7236336102974781E-3</v>
      </c>
      <c r="H855" s="37">
        <f t="shared" si="81"/>
        <v>-9.5440768685109301E-3</v>
      </c>
      <c r="J855" s="44">
        <f t="shared" si="82"/>
        <v>15.162703413175221</v>
      </c>
      <c r="K855" s="45">
        <f t="shared" si="83"/>
        <v>357.29165407245557</v>
      </c>
      <c r="L855" s="14">
        <f t="shared" si="84"/>
        <v>34.498633502964097</v>
      </c>
      <c r="M855" s="33"/>
      <c r="N855" s="33">
        <f t="shared" si="85"/>
        <v>406.95299098859488</v>
      </c>
      <c r="O855" s="35">
        <f t="shared" si="86"/>
        <v>3.8885486508424947</v>
      </c>
    </row>
    <row r="856" spans="1:15" x14ac:dyDescent="0.2">
      <c r="A856" s="2">
        <v>42909</v>
      </c>
      <c r="B856" s="10">
        <v>36.57</v>
      </c>
      <c r="C856" s="7">
        <v>1003.74</v>
      </c>
      <c r="D856" s="5">
        <v>155.07</v>
      </c>
      <c r="F856" s="11">
        <f t="shared" si="81"/>
        <v>4.4633660646845137E-3</v>
      </c>
      <c r="G856" s="8">
        <f t="shared" si="81"/>
        <v>2.4368321182463345E-3</v>
      </c>
      <c r="H856" s="37">
        <f t="shared" si="81"/>
        <v>1.08865710560625E-2</v>
      </c>
      <c r="J856" s="44">
        <f t="shared" si="82"/>
        <v>15.210535285141074</v>
      </c>
      <c r="K856" s="45">
        <f t="shared" si="83"/>
        <v>360.79994050049953</v>
      </c>
      <c r="L856" s="14">
        <f t="shared" si="84"/>
        <v>34.831063853796742</v>
      </c>
      <c r="M856" s="33"/>
      <c r="N856" s="33">
        <f t="shared" si="85"/>
        <v>410.84153963943737</v>
      </c>
      <c r="O856" s="35">
        <f t="shared" si="86"/>
        <v>-1.3197673419417129</v>
      </c>
    </row>
    <row r="857" spans="1:15" x14ac:dyDescent="0.2">
      <c r="A857" s="2">
        <v>42908</v>
      </c>
      <c r="B857" s="10">
        <v>36.407499999999999</v>
      </c>
      <c r="C857" s="7">
        <v>1001.3</v>
      </c>
      <c r="D857" s="5">
        <v>153.4</v>
      </c>
      <c r="F857" s="11">
        <f t="shared" si="81"/>
        <v>-1.6453006101323719E-3</v>
      </c>
      <c r="G857" s="8">
        <f t="shared" si="81"/>
        <v>-9.2793071450671366E-4</v>
      </c>
      <c r="H857" s="37">
        <f t="shared" si="81"/>
        <v>-3.31362484568898E-3</v>
      </c>
      <c r="J857" s="44">
        <f t="shared" si="82"/>
        <v>15.142946770406716</v>
      </c>
      <c r="K857" s="45">
        <f t="shared" si="83"/>
        <v>359.9228688934885</v>
      </c>
      <c r="L857" s="14">
        <f t="shared" si="84"/>
        <v>34.455956633600444</v>
      </c>
      <c r="M857" s="33"/>
      <c r="N857" s="33">
        <f t="shared" si="85"/>
        <v>409.52177229749566</v>
      </c>
      <c r="O857" s="35">
        <f t="shared" si="86"/>
        <v>0.47380314754150277</v>
      </c>
    </row>
    <row r="858" spans="1:15" x14ac:dyDescent="0.2">
      <c r="A858" s="2">
        <v>42907</v>
      </c>
      <c r="B858" s="10">
        <v>36.467500000000001</v>
      </c>
      <c r="C858" s="7">
        <v>1002.23</v>
      </c>
      <c r="D858" s="5">
        <v>153.91</v>
      </c>
      <c r="F858" s="11">
        <f t="shared" si="81"/>
        <v>5.9306254741053289E-3</v>
      </c>
      <c r="G858" s="8">
        <f t="shared" si="81"/>
        <v>9.7118639406135639E-3</v>
      </c>
      <c r="H858" s="37">
        <f t="shared" si="81"/>
        <v>1.0903119868637087E-2</v>
      </c>
      <c r="J858" s="44">
        <f t="shared" si="82"/>
        <v>15.167902529693249</v>
      </c>
      <c r="K858" s="45">
        <f t="shared" si="83"/>
        <v>360.25716257976734</v>
      </c>
      <c r="L858" s="14">
        <f t="shared" si="84"/>
        <v>34.570510335576557</v>
      </c>
      <c r="M858" s="33"/>
      <c r="N858" s="33">
        <f t="shared" si="85"/>
        <v>409.99557544503716</v>
      </c>
      <c r="O858" s="35">
        <f t="shared" si="86"/>
        <v>-3.9274016865763315</v>
      </c>
    </row>
    <row r="859" spans="1:15" x14ac:dyDescent="0.2">
      <c r="A859" s="2">
        <v>42906</v>
      </c>
      <c r="B859" s="10">
        <v>36.252499999999998</v>
      </c>
      <c r="C859" s="7">
        <v>992.59010000000001</v>
      </c>
      <c r="D859" s="5">
        <v>152.25</v>
      </c>
      <c r="F859" s="11">
        <f t="shared" si="81"/>
        <v>-9.0884242175755942E-3</v>
      </c>
      <c r="G859" s="8">
        <f t="shared" si="81"/>
        <v>-2.5923211704855396E-3</v>
      </c>
      <c r="H859" s="37">
        <f t="shared" si="81"/>
        <v>-4.0557336298816284E-3</v>
      </c>
      <c r="J859" s="44">
        <f t="shared" si="82"/>
        <v>15.078477725583175</v>
      </c>
      <c r="K859" s="45">
        <f t="shared" si="83"/>
        <v>356.79204676647828</v>
      </c>
      <c r="L859" s="14">
        <f t="shared" si="84"/>
        <v>34.197649266399395</v>
      </c>
      <c r="M859" s="33"/>
      <c r="N859" s="33">
        <f t="shared" si="85"/>
        <v>406.06817375846083</v>
      </c>
      <c r="O859" s="35">
        <f t="shared" si="86"/>
        <v>1.2048813591919725</v>
      </c>
    </row>
    <row r="860" spans="1:15" x14ac:dyDescent="0.2">
      <c r="A860" s="2">
        <v>42905</v>
      </c>
      <c r="B860" s="10">
        <v>36.585000000000001</v>
      </c>
      <c r="C860" s="7">
        <v>995.16989999999998</v>
      </c>
      <c r="D860" s="5">
        <v>152.87</v>
      </c>
      <c r="F860" s="11">
        <f t="shared" si="81"/>
        <v>2.8607577142053791E-2</v>
      </c>
      <c r="G860" s="8">
        <f t="shared" si="81"/>
        <v>7.5527229652427811E-3</v>
      </c>
      <c r="H860" s="37">
        <f t="shared" si="81"/>
        <v>1.4803505045140854E-2</v>
      </c>
      <c r="J860" s="44">
        <f t="shared" si="82"/>
        <v>15.216774224962707</v>
      </c>
      <c r="K860" s="45">
        <f t="shared" si="83"/>
        <v>357.71937026310405</v>
      </c>
      <c r="L860" s="14">
        <f t="shared" si="84"/>
        <v>34.33691062958605</v>
      </c>
      <c r="M860" s="33"/>
      <c r="N860" s="33">
        <f t="shared" si="85"/>
        <v>407.2730551176528</v>
      </c>
      <c r="O860" s="35">
        <f t="shared" si="86"/>
        <v>-3.6056024180409736</v>
      </c>
    </row>
    <row r="861" spans="1:15" x14ac:dyDescent="0.2">
      <c r="A861" s="2">
        <v>42902</v>
      </c>
      <c r="B861" s="10">
        <v>35.567500000000003</v>
      </c>
      <c r="C861" s="7">
        <v>987.71</v>
      </c>
      <c r="D861" s="5">
        <v>150.63999999999999</v>
      </c>
      <c r="F861" s="11">
        <f t="shared" si="81"/>
        <v>-1.399958417076708E-2</v>
      </c>
      <c r="G861" s="8">
        <f t="shared" si="81"/>
        <v>2.4414887874014791E-2</v>
      </c>
      <c r="H861" s="37">
        <f t="shared" si="81"/>
        <v>5.6074766355138509E-3</v>
      </c>
      <c r="J861" s="44">
        <f t="shared" si="82"/>
        <v>14.793566140395274</v>
      </c>
      <c r="K861" s="45">
        <f t="shared" si="83"/>
        <v>355.0378676068986</v>
      </c>
      <c r="L861" s="14">
        <f t="shared" si="84"/>
        <v>33.836018952317929</v>
      </c>
      <c r="M861" s="33"/>
      <c r="N861" s="33">
        <f t="shared" si="85"/>
        <v>403.66745269961183</v>
      </c>
      <c r="O861" s="35">
        <f t="shared" si="86"/>
        <v>-8.4402525980333962</v>
      </c>
    </row>
    <row r="862" spans="1:15" x14ac:dyDescent="0.2">
      <c r="A862" s="2">
        <v>42901</v>
      </c>
      <c r="B862" s="10">
        <v>36.072499999999998</v>
      </c>
      <c r="C862" s="7">
        <v>964.16989999999998</v>
      </c>
      <c r="D862" s="5">
        <v>149.80000000000001</v>
      </c>
      <c r="F862" s="11">
        <f t="shared" si="81"/>
        <v>-5.9933866078809902E-3</v>
      </c>
      <c r="G862" s="8">
        <f t="shared" si="81"/>
        <v>-1.2596495540057599E-2</v>
      </c>
      <c r="H862" s="37">
        <f t="shared" si="81"/>
        <v>-2.9950083194674785E-3</v>
      </c>
      <c r="J862" s="44">
        <f t="shared" si="82"/>
        <v>15.003610447723581</v>
      </c>
      <c r="K862" s="45">
        <f t="shared" si="83"/>
        <v>346.57624738714463</v>
      </c>
      <c r="L862" s="14">
        <f t="shared" si="84"/>
        <v>33.647342266710211</v>
      </c>
      <c r="M862" s="33"/>
      <c r="N862" s="33">
        <f t="shared" si="85"/>
        <v>395.22720010157843</v>
      </c>
      <c r="O862" s="35">
        <f t="shared" si="86"/>
        <v>4.6128809615520368</v>
      </c>
    </row>
    <row r="863" spans="1:15" x14ac:dyDescent="0.2">
      <c r="A863" s="2">
        <v>42900</v>
      </c>
      <c r="B863" s="10">
        <v>36.29</v>
      </c>
      <c r="C863" s="7">
        <v>976.47</v>
      </c>
      <c r="D863" s="5">
        <v>150.25</v>
      </c>
      <c r="F863" s="11">
        <f t="shared" si="81"/>
        <v>-9.755099256429544E-3</v>
      </c>
      <c r="G863" s="8">
        <f t="shared" si="81"/>
        <v>-4.4046126082035262E-3</v>
      </c>
      <c r="H863" s="37">
        <f t="shared" si="81"/>
        <v>-2.8537297584285029E-3</v>
      </c>
      <c r="J863" s="44">
        <f t="shared" si="82"/>
        <v>15.094075075137258</v>
      </c>
      <c r="K863" s="45">
        <f t="shared" si="83"/>
        <v>350.99758692542173</v>
      </c>
      <c r="L863" s="14">
        <f t="shared" si="84"/>
        <v>33.748419062571493</v>
      </c>
      <c r="M863" s="33"/>
      <c r="N863" s="33">
        <f t="shared" si="85"/>
        <v>399.84008106313047</v>
      </c>
      <c r="O863" s="35">
        <f t="shared" si="86"/>
        <v>1.7981273173400041</v>
      </c>
    </row>
    <row r="864" spans="1:15" x14ac:dyDescent="0.2">
      <c r="A864" s="2">
        <v>42899</v>
      </c>
      <c r="B864" s="10">
        <v>36.647500000000001</v>
      </c>
      <c r="C864" s="7">
        <v>980.79</v>
      </c>
      <c r="D864" s="5">
        <v>150.68</v>
      </c>
      <c r="F864" s="11">
        <f t="shared" si="81"/>
        <v>8.045660844450667E-3</v>
      </c>
      <c r="G864" s="8">
        <f t="shared" si="81"/>
        <v>1.6457598787202796E-2</v>
      </c>
      <c r="H864" s="37">
        <f t="shared" si="81"/>
        <v>1.5090272163837301E-2</v>
      </c>
      <c r="J864" s="44">
        <f t="shared" si="82"/>
        <v>15.242769807552845</v>
      </c>
      <c r="K864" s="45">
        <f t="shared" si="83"/>
        <v>352.55043501652312</v>
      </c>
      <c r="L864" s="14">
        <f t="shared" si="84"/>
        <v>33.845003556394488</v>
      </c>
      <c r="M864" s="33"/>
      <c r="N864" s="33">
        <f t="shared" si="85"/>
        <v>401.63820838047047</v>
      </c>
      <c r="O864" s="35">
        <f t="shared" si="86"/>
        <v>-6.3329876574711648</v>
      </c>
    </row>
    <row r="865" spans="1:15" x14ac:dyDescent="0.2">
      <c r="A865" s="2">
        <v>42898</v>
      </c>
      <c r="B865" s="10">
        <v>36.354999999999997</v>
      </c>
      <c r="C865" s="7">
        <v>964.90989999999999</v>
      </c>
      <c r="D865" s="5">
        <v>148.44</v>
      </c>
      <c r="F865" s="11">
        <f t="shared" si="81"/>
        <v>-2.3895824942945378E-2</v>
      </c>
      <c r="G865" s="8">
        <f t="shared" si="81"/>
        <v>-1.3697292913565995E-2</v>
      </c>
      <c r="H865" s="37">
        <f t="shared" si="81"/>
        <v>-7.7540106951871435E-3</v>
      </c>
      <c r="J865" s="44">
        <f t="shared" si="82"/>
        <v>15.121110481031002</v>
      </c>
      <c r="K865" s="45">
        <f t="shared" si="83"/>
        <v>346.84224451386109</v>
      </c>
      <c r="L865" s="14">
        <f t="shared" si="84"/>
        <v>33.34186572810723</v>
      </c>
      <c r="M865" s="33"/>
      <c r="N865" s="33">
        <f t="shared" si="85"/>
        <v>395.30522072299931</v>
      </c>
      <c r="O865" s="35">
        <f t="shared" si="86"/>
        <v>5.4475072324467533</v>
      </c>
    </row>
    <row r="866" spans="1:15" x14ac:dyDescent="0.2">
      <c r="A866" s="2">
        <v>42895</v>
      </c>
      <c r="B866" s="10">
        <v>37.244999999999997</v>
      </c>
      <c r="C866" s="7">
        <v>978.31010000000003</v>
      </c>
      <c r="D866" s="5">
        <v>149.6</v>
      </c>
      <c r="F866" s="11">
        <f t="shared" si="81"/>
        <v>-3.8776695270662749E-2</v>
      </c>
      <c r="G866" s="8">
        <f t="shared" si="81"/>
        <v>-3.1635008463084077E-2</v>
      </c>
      <c r="H866" s="37">
        <f t="shared" si="81"/>
        <v>-3.3029539137741669E-2</v>
      </c>
      <c r="J866" s="44">
        <f t="shared" si="82"/>
        <v>15.491287577114555</v>
      </c>
      <c r="K866" s="45">
        <f t="shared" si="83"/>
        <v>351.65902113200406</v>
      </c>
      <c r="L866" s="14">
        <f t="shared" si="84"/>
        <v>33.602419246327422</v>
      </c>
      <c r="M866" s="33"/>
      <c r="N866" s="33">
        <f t="shared" si="85"/>
        <v>400.75272795544606</v>
      </c>
      <c r="O866" s="35">
        <f t="shared" si="86"/>
        <v>13.260881260226995</v>
      </c>
    </row>
    <row r="867" spans="1:15" x14ac:dyDescent="0.2">
      <c r="A867" s="2">
        <v>42894</v>
      </c>
      <c r="B867" s="10">
        <v>38.747500000000002</v>
      </c>
      <c r="C867" s="7">
        <v>1010.27</v>
      </c>
      <c r="D867" s="5">
        <v>154.71</v>
      </c>
      <c r="F867" s="11">
        <f t="shared" si="81"/>
        <v>-2.4457746025615978E-3</v>
      </c>
      <c r="G867" s="8">
        <f t="shared" si="81"/>
        <v>1.980060787865512E-4</v>
      </c>
      <c r="H867" s="37">
        <f t="shared" si="81"/>
        <v>1.0384012539184974E-2</v>
      </c>
      <c r="J867" s="44">
        <f t="shared" si="82"/>
        <v>16.116221382581454</v>
      </c>
      <c r="K867" s="45">
        <f t="shared" si="83"/>
        <v>363.14718541598387</v>
      </c>
      <c r="L867" s="14">
        <f t="shared" si="84"/>
        <v>34.750202417107722</v>
      </c>
      <c r="M867" s="33"/>
      <c r="N867" s="33">
        <f t="shared" si="85"/>
        <v>414.01360921567306</v>
      </c>
      <c r="O867" s="35">
        <f t="shared" si="86"/>
        <v>-0.38951584183496379</v>
      </c>
    </row>
    <row r="868" spans="1:15" x14ac:dyDescent="0.2">
      <c r="A868" s="2">
        <v>42893</v>
      </c>
      <c r="B868" s="10">
        <v>38.842500000000001</v>
      </c>
      <c r="C868" s="7">
        <v>1010.07</v>
      </c>
      <c r="D868" s="5">
        <v>153.12</v>
      </c>
      <c r="F868" s="11">
        <f t="shared" si="81"/>
        <v>5.9566202654581808E-3</v>
      </c>
      <c r="G868" s="8">
        <f t="shared" si="81"/>
        <v>7.0488534396810068E-3</v>
      </c>
      <c r="H868" s="37">
        <f t="shared" si="81"/>
        <v>2.0286630456122132E-3</v>
      </c>
      <c r="J868" s="44">
        <f t="shared" si="82"/>
        <v>16.155734668118463</v>
      </c>
      <c r="K868" s="45">
        <f t="shared" si="83"/>
        <v>363.07529430065512</v>
      </c>
      <c r="L868" s="14">
        <f t="shared" si="84"/>
        <v>34.393064405064536</v>
      </c>
      <c r="M868" s="33"/>
      <c r="N868" s="33">
        <f t="shared" si="85"/>
        <v>413.62409337383809</v>
      </c>
      <c r="O868" s="35">
        <f t="shared" si="86"/>
        <v>-2.7066453523970608</v>
      </c>
    </row>
    <row r="869" spans="1:15" x14ac:dyDescent="0.2">
      <c r="A869" s="2">
        <v>42892</v>
      </c>
      <c r="B869" s="10">
        <v>38.612499999999997</v>
      </c>
      <c r="C869" s="7">
        <v>1003</v>
      </c>
      <c r="D869" s="5">
        <v>152.81</v>
      </c>
      <c r="F869" s="11">
        <f t="shared" si="81"/>
        <v>3.37815890339753E-3</v>
      </c>
      <c r="G869" s="8">
        <f t="shared" si="81"/>
        <v>-8.2464848616687087E-3</v>
      </c>
      <c r="H869" s="37">
        <f t="shared" si="81"/>
        <v>-5.3374991863567875E-3</v>
      </c>
      <c r="J869" s="44">
        <f t="shared" si="82"/>
        <v>16.060070924186757</v>
      </c>
      <c r="K869" s="45">
        <f t="shared" si="83"/>
        <v>360.53394337378307</v>
      </c>
      <c r="L869" s="14">
        <f t="shared" si="84"/>
        <v>34.323433723471211</v>
      </c>
      <c r="M869" s="33"/>
      <c r="N869" s="33">
        <f t="shared" si="85"/>
        <v>410.91744802144103</v>
      </c>
      <c r="O869" s="35">
        <f t="shared" si="86"/>
        <v>3.1279730809916373</v>
      </c>
    </row>
    <row r="870" spans="1:15" x14ac:dyDescent="0.2">
      <c r="A870" s="2">
        <v>42891</v>
      </c>
      <c r="B870" s="10">
        <v>38.482500000000002</v>
      </c>
      <c r="C870" s="7">
        <v>1011.34</v>
      </c>
      <c r="D870" s="5">
        <v>153.63</v>
      </c>
      <c r="F870" s="11">
        <f t="shared" si="81"/>
        <v>-9.7780636860725755E-3</v>
      </c>
      <c r="G870" s="8">
        <f t="shared" si="81"/>
        <v>4.5791821044371519E-3</v>
      </c>
      <c r="H870" s="37">
        <f t="shared" si="81"/>
        <v>1.3019985678003912E-4</v>
      </c>
      <c r="J870" s="44">
        <f t="shared" si="82"/>
        <v>16.006000112399274</v>
      </c>
      <c r="K870" s="45">
        <f t="shared" si="83"/>
        <v>363.53180288299279</v>
      </c>
      <c r="L870" s="14">
        <f t="shared" si="84"/>
        <v>34.507618107040649</v>
      </c>
      <c r="M870" s="33"/>
      <c r="N870" s="33">
        <f t="shared" si="85"/>
        <v>414.04542110243267</v>
      </c>
      <c r="O870" s="35">
        <f t="shared" si="86"/>
        <v>-1.5035293682183806</v>
      </c>
    </row>
    <row r="871" spans="1:15" x14ac:dyDescent="0.2">
      <c r="A871" s="2">
        <v>42888</v>
      </c>
      <c r="B871" s="10">
        <v>38.862499999999997</v>
      </c>
      <c r="C871" s="7">
        <v>1006.73</v>
      </c>
      <c r="D871" s="5">
        <v>153.61000000000001</v>
      </c>
      <c r="F871" s="11">
        <f t="shared" si="81"/>
        <v>1.4819166993079917E-2</v>
      </c>
      <c r="G871" s="8">
        <f t="shared" si="81"/>
        <v>1.0823836537978786E-2</v>
      </c>
      <c r="H871" s="37">
        <f t="shared" si="81"/>
        <v>1.3726654787830875E-2</v>
      </c>
      <c r="J871" s="44">
        <f t="shared" si="82"/>
        <v>16.164053254547305</v>
      </c>
      <c r="K871" s="45">
        <f t="shared" si="83"/>
        <v>361.87471267466464</v>
      </c>
      <c r="L871" s="14">
        <f t="shared" si="84"/>
        <v>34.503125805002377</v>
      </c>
      <c r="M871" s="33"/>
      <c r="N871" s="33">
        <f t="shared" si="85"/>
        <v>412.54189173421429</v>
      </c>
      <c r="O871" s="35">
        <f t="shared" si="86"/>
        <v>-4.5781704181201803</v>
      </c>
    </row>
    <row r="872" spans="1:15" x14ac:dyDescent="0.2">
      <c r="A872" s="2">
        <v>42887</v>
      </c>
      <c r="B872" s="10">
        <v>38.295000000000002</v>
      </c>
      <c r="C872" s="7">
        <v>995.95</v>
      </c>
      <c r="D872" s="5">
        <v>151.53</v>
      </c>
      <c r="F872" s="11">
        <f t="shared" si="81"/>
        <v>2.7494108405342757E-3</v>
      </c>
      <c r="G872" s="8">
        <f t="shared" si="81"/>
        <v>1.3370934289384118E-3</v>
      </c>
      <c r="H872" s="37">
        <f t="shared" si="81"/>
        <v>4.6216822923539667E-4</v>
      </c>
      <c r="J872" s="44">
        <f t="shared" si="82"/>
        <v>15.92801336462886</v>
      </c>
      <c r="K872" s="45">
        <f t="shared" si="83"/>
        <v>357.99978155844394</v>
      </c>
      <c r="L872" s="14">
        <f t="shared" si="84"/>
        <v>34.035926393021349</v>
      </c>
      <c r="M872" s="33"/>
      <c r="N872" s="33">
        <f t="shared" si="85"/>
        <v>407.96372131609411</v>
      </c>
      <c r="O872" s="35">
        <f t="shared" si="86"/>
        <v>-0.53743560726405804</v>
      </c>
    </row>
    <row r="873" spans="1:15" x14ac:dyDescent="0.2">
      <c r="A873" s="2">
        <v>42886</v>
      </c>
      <c r="B873" s="10">
        <v>38.19</v>
      </c>
      <c r="C873" s="7">
        <v>994.62009999999998</v>
      </c>
      <c r="D873" s="5">
        <v>151.46</v>
      </c>
      <c r="F873" s="11">
        <f t="shared" si="81"/>
        <v>-5.9217804386021778E-3</v>
      </c>
      <c r="G873" s="8">
        <f t="shared" si="81"/>
        <v>-2.086786395103909E-3</v>
      </c>
      <c r="H873" s="37">
        <f t="shared" si="81"/>
        <v>-6.0375377346107593E-3</v>
      </c>
      <c r="J873" s="44">
        <f t="shared" si="82"/>
        <v>15.884340785877429</v>
      </c>
      <c r="K873" s="45">
        <f t="shared" si="83"/>
        <v>357.52174158706526</v>
      </c>
      <c r="L873" s="14">
        <f t="shared" si="84"/>
        <v>34.020203335887373</v>
      </c>
      <c r="M873" s="33"/>
      <c r="N873" s="33">
        <f t="shared" si="85"/>
        <v>407.42628570883005</v>
      </c>
      <c r="O873" s="35">
        <f t="shared" si="86"/>
        <v>1.0489014682505058</v>
      </c>
    </row>
    <row r="874" spans="1:15" x14ac:dyDescent="0.2">
      <c r="A874" s="2">
        <v>42885</v>
      </c>
      <c r="B874" s="10">
        <v>38.417499999999997</v>
      </c>
      <c r="C874" s="7">
        <v>996.7</v>
      </c>
      <c r="D874" s="5">
        <v>152.38</v>
      </c>
      <c r="F874" s="11">
        <f t="shared" si="81"/>
        <v>3.9059957034030238E-4</v>
      </c>
      <c r="G874" s="8">
        <f t="shared" si="81"/>
        <v>9.2389885316040976E-4</v>
      </c>
      <c r="H874" s="37">
        <f t="shared" si="81"/>
        <v>1.6433313613356997E-3</v>
      </c>
      <c r="J874" s="44">
        <f t="shared" si="82"/>
        <v>15.978964706505527</v>
      </c>
      <c r="K874" s="45">
        <f t="shared" si="83"/>
        <v>358.26937324092683</v>
      </c>
      <c r="L874" s="14">
        <f t="shared" si="84"/>
        <v>34.226849229648209</v>
      </c>
      <c r="M874" s="33"/>
      <c r="N874" s="33">
        <f t="shared" si="85"/>
        <v>408.47518717708056</v>
      </c>
      <c r="O874" s="35">
        <f t="shared" si="86"/>
        <v>-0.39309184581247791</v>
      </c>
    </row>
    <row r="875" spans="1:15" x14ac:dyDescent="0.2">
      <c r="A875" s="2">
        <v>42884</v>
      </c>
      <c r="B875" s="10">
        <v>38.402500000000003</v>
      </c>
      <c r="C875" s="7">
        <v>995.78</v>
      </c>
      <c r="D875" s="5">
        <v>152.13</v>
      </c>
      <c r="F875" s="11">
        <f t="shared" si="81"/>
        <v>0</v>
      </c>
      <c r="G875" s="8">
        <f t="shared" si="81"/>
        <v>0</v>
      </c>
      <c r="H875" s="37">
        <f t="shared" si="81"/>
        <v>0</v>
      </c>
      <c r="J875" s="44">
        <f t="shared" si="82"/>
        <v>15.972725766683897</v>
      </c>
      <c r="K875" s="45">
        <f t="shared" si="83"/>
        <v>357.93867411041447</v>
      </c>
      <c r="L875" s="14">
        <f t="shared" si="84"/>
        <v>34.170695454169724</v>
      </c>
      <c r="M875" s="33"/>
      <c r="N875" s="33">
        <f t="shared" si="85"/>
        <v>408.08209533126808</v>
      </c>
      <c r="O875" s="35">
        <f t="shared" si="86"/>
        <v>0</v>
      </c>
    </row>
    <row r="876" spans="1:15" x14ac:dyDescent="0.2">
      <c r="A876" s="2">
        <v>42881</v>
      </c>
      <c r="B876" s="10">
        <v>38.402500000000003</v>
      </c>
      <c r="C876" s="7">
        <v>995.78</v>
      </c>
      <c r="D876" s="5">
        <v>152.13</v>
      </c>
      <c r="F876" s="11">
        <f t="shared" si="81"/>
        <v>-1.6897380905958985E-3</v>
      </c>
      <c r="G876" s="8">
        <f t="shared" si="81"/>
        <v>2.4160947891133616E-3</v>
      </c>
      <c r="H876" s="37">
        <f t="shared" si="81"/>
        <v>1.1187154514345056E-3</v>
      </c>
      <c r="J876" s="44">
        <f t="shared" si="82"/>
        <v>15.972725766683897</v>
      </c>
      <c r="K876" s="45">
        <f t="shared" si="83"/>
        <v>357.93867411041447</v>
      </c>
      <c r="L876" s="14">
        <f t="shared" si="84"/>
        <v>34.170695454169724</v>
      </c>
      <c r="M876" s="33"/>
      <c r="N876" s="33">
        <f t="shared" si="85"/>
        <v>408.08209533126808</v>
      </c>
      <c r="O876" s="35">
        <f t="shared" si="86"/>
        <v>-0.87387849093454406</v>
      </c>
    </row>
    <row r="877" spans="1:15" x14ac:dyDescent="0.2">
      <c r="A877" s="2">
        <v>42880</v>
      </c>
      <c r="B877" s="10">
        <v>38.467500000000001</v>
      </c>
      <c r="C877" s="7">
        <v>993.37990000000002</v>
      </c>
      <c r="D877" s="5">
        <v>151.96</v>
      </c>
      <c r="F877" s="11">
        <f t="shared" si="81"/>
        <v>3.4563714621103502E-3</v>
      </c>
      <c r="G877" s="8">
        <f t="shared" si="81"/>
        <v>1.3290966155866177E-2</v>
      </c>
      <c r="H877" s="37">
        <f t="shared" si="81"/>
        <v>1.2796587576646335E-2</v>
      </c>
      <c r="J877" s="44">
        <f t="shared" si="82"/>
        <v>15.999761172577639</v>
      </c>
      <c r="K877" s="45">
        <f t="shared" si="83"/>
        <v>357.07594478091158</v>
      </c>
      <c r="L877" s="14">
        <f t="shared" si="84"/>
        <v>34.132510886844351</v>
      </c>
      <c r="M877" s="33"/>
      <c r="N877" s="33">
        <f t="shared" si="85"/>
        <v>407.20821684033353</v>
      </c>
      <c r="O877" s="35">
        <f t="shared" si="86"/>
        <v>-5.1700059033199182</v>
      </c>
    </row>
    <row r="878" spans="1:15" x14ac:dyDescent="0.2">
      <c r="A878" s="2">
        <v>42879</v>
      </c>
      <c r="B878" s="10">
        <v>38.335000000000001</v>
      </c>
      <c r="C878" s="7">
        <v>980.3501</v>
      </c>
      <c r="D878" s="5">
        <v>150.04</v>
      </c>
      <c r="F878" s="11">
        <f t="shared" si="81"/>
        <v>-2.9908972691808059E-3</v>
      </c>
      <c r="G878" s="8">
        <f t="shared" si="81"/>
        <v>9.0681804145995373E-3</v>
      </c>
      <c r="H878" s="37">
        <f t="shared" si="81"/>
        <v>1.3304518133315317E-2</v>
      </c>
      <c r="J878" s="44">
        <f t="shared" si="82"/>
        <v>15.944650537486549</v>
      </c>
      <c r="K878" s="45">
        <f t="shared" si="83"/>
        <v>352.39231050835753</v>
      </c>
      <c r="L878" s="14">
        <f t="shared" si="84"/>
        <v>33.70124989116956</v>
      </c>
      <c r="M878" s="33"/>
      <c r="N878" s="33">
        <f t="shared" si="85"/>
        <v>402.03821093701362</v>
      </c>
      <c r="O878" s="35">
        <f t="shared" si="86"/>
        <v>-3.5614994545946388</v>
      </c>
    </row>
    <row r="879" spans="1:15" x14ac:dyDescent="0.2">
      <c r="A879" s="2">
        <v>42878</v>
      </c>
      <c r="B879" s="10">
        <v>38.450000000000003</v>
      </c>
      <c r="C879" s="7">
        <v>971.54</v>
      </c>
      <c r="D879" s="5">
        <v>148.07</v>
      </c>
      <c r="F879" s="11">
        <f t="shared" si="81"/>
        <v>-1.2338463536593137E-3</v>
      </c>
      <c r="G879" s="8">
        <f t="shared" si="81"/>
        <v>8.963912448505712E-4</v>
      </c>
      <c r="H879" s="37">
        <f t="shared" si="81"/>
        <v>-1.1467889908257955E-3</v>
      </c>
      <c r="J879" s="44">
        <f t="shared" si="82"/>
        <v>15.992482409452402</v>
      </c>
      <c r="K879" s="45">
        <f t="shared" si="83"/>
        <v>349.22547093256748</v>
      </c>
      <c r="L879" s="14">
        <f t="shared" si="84"/>
        <v>33.258758140399067</v>
      </c>
      <c r="M879" s="33"/>
      <c r="N879" s="33">
        <f t="shared" si="85"/>
        <v>398.47671148241898</v>
      </c>
      <c r="O879" s="35">
        <f t="shared" si="86"/>
        <v>-0.25482108714396645</v>
      </c>
    </row>
    <row r="880" spans="1:15" x14ac:dyDescent="0.2">
      <c r="A880" s="2">
        <v>42877</v>
      </c>
      <c r="B880" s="10">
        <v>38.497500000000002</v>
      </c>
      <c r="C880" s="7">
        <v>970.66989999999998</v>
      </c>
      <c r="D880" s="5">
        <v>148.24</v>
      </c>
      <c r="F880" s="11">
        <f t="shared" si="81"/>
        <v>6.0760486083889119E-3</v>
      </c>
      <c r="G880" s="8">
        <f t="shared" si="81"/>
        <v>1.1282920978192073E-2</v>
      </c>
      <c r="H880" s="37">
        <f t="shared" si="81"/>
        <v>1.2157233553965069E-3</v>
      </c>
      <c r="J880" s="44">
        <f t="shared" si="82"/>
        <v>16.012239052220906</v>
      </c>
      <c r="K880" s="45">
        <f t="shared" si="83"/>
        <v>348.91270863532969</v>
      </c>
      <c r="L880" s="14">
        <f t="shared" si="84"/>
        <v>33.296942707724448</v>
      </c>
      <c r="M880" s="33"/>
      <c r="N880" s="33">
        <f t="shared" si="85"/>
        <v>398.22189039527501</v>
      </c>
      <c r="O880" s="35">
        <f t="shared" si="86"/>
        <v>-4.0299662895174038</v>
      </c>
    </row>
    <row r="881" spans="1:15" x14ac:dyDescent="0.2">
      <c r="A881" s="2">
        <v>42874</v>
      </c>
      <c r="B881" s="10">
        <v>38.265000000000001</v>
      </c>
      <c r="C881" s="7">
        <v>959.84010000000001</v>
      </c>
      <c r="D881" s="5">
        <v>148.06</v>
      </c>
      <c r="F881" s="11">
        <f t="shared" si="81"/>
        <v>3.4089419168743299E-3</v>
      </c>
      <c r="G881" s="8">
        <f t="shared" si="81"/>
        <v>1.4085697294703103E-3</v>
      </c>
      <c r="H881" s="37">
        <f t="shared" si="81"/>
        <v>2.7089259108763761E-3</v>
      </c>
      <c r="J881" s="44">
        <f t="shared" si="82"/>
        <v>15.915535484985595</v>
      </c>
      <c r="K881" s="45">
        <f t="shared" si="83"/>
        <v>345.01987663139209</v>
      </c>
      <c r="L881" s="14">
        <f t="shared" si="84"/>
        <v>33.256511989379931</v>
      </c>
      <c r="M881" s="33"/>
      <c r="N881" s="33">
        <f t="shared" si="85"/>
        <v>394.19192410575761</v>
      </c>
      <c r="O881" s="35">
        <f t="shared" si="86"/>
        <v>-0.62921782657986114</v>
      </c>
    </row>
    <row r="882" spans="1:15" x14ac:dyDescent="0.2">
      <c r="A882" s="2">
        <v>42873</v>
      </c>
      <c r="B882" s="10">
        <v>38.134999999999998</v>
      </c>
      <c r="C882" s="7">
        <v>958.49</v>
      </c>
      <c r="D882" s="5">
        <v>147.66</v>
      </c>
      <c r="F882" s="11">
        <f t="shared" si="81"/>
        <v>1.5241264559068166E-2</v>
      </c>
      <c r="G882" s="8">
        <f t="shared" si="81"/>
        <v>1.4532791396756868E-2</v>
      </c>
      <c r="H882" s="37">
        <f t="shared" si="81"/>
        <v>1.9399378667587175E-2</v>
      </c>
      <c r="J882" s="44">
        <f t="shared" si="82"/>
        <v>15.861464673198109</v>
      </c>
      <c r="K882" s="45">
        <f t="shared" si="83"/>
        <v>344.53457565736528</v>
      </c>
      <c r="L882" s="14">
        <f t="shared" si="84"/>
        <v>33.166665948614352</v>
      </c>
      <c r="M882" s="33"/>
      <c r="N882" s="33">
        <f t="shared" si="85"/>
        <v>393.56270627917775</v>
      </c>
      <c r="O882" s="35">
        <f t="shared" si="86"/>
        <v>-5.8046130402239555</v>
      </c>
    </row>
    <row r="883" spans="1:15" x14ac:dyDescent="0.2">
      <c r="A883" s="2">
        <v>42872</v>
      </c>
      <c r="B883" s="10">
        <v>37.5625</v>
      </c>
      <c r="C883" s="7">
        <v>944.76</v>
      </c>
      <c r="D883" s="5">
        <v>144.85</v>
      </c>
      <c r="F883" s="11">
        <f t="shared" si="81"/>
        <v>-3.3575609442336132E-2</v>
      </c>
      <c r="G883" s="8">
        <f t="shared" si="81"/>
        <v>-2.2058544198811279E-2</v>
      </c>
      <c r="H883" s="37">
        <f t="shared" si="81"/>
        <v>-3.2914941914808434E-2</v>
      </c>
      <c r="J883" s="44">
        <f t="shared" si="82"/>
        <v>15.623345136672453</v>
      </c>
      <c r="K883" s="45">
        <f t="shared" si="83"/>
        <v>339.59925059004519</v>
      </c>
      <c r="L883" s="14">
        <f t="shared" si="84"/>
        <v>32.535497512236141</v>
      </c>
      <c r="M883" s="33"/>
      <c r="N883" s="33">
        <f t="shared" si="85"/>
        <v>387.75809323895379</v>
      </c>
      <c r="O883" s="35">
        <f t="shared" si="86"/>
        <v>9.3101745007559771</v>
      </c>
    </row>
    <row r="884" spans="1:15" x14ac:dyDescent="0.2">
      <c r="A884" s="2">
        <v>42871</v>
      </c>
      <c r="B884" s="10">
        <v>38.8675</v>
      </c>
      <c r="C884" s="7">
        <v>966.07010000000002</v>
      </c>
      <c r="D884" s="5">
        <v>149.78</v>
      </c>
      <c r="F884" s="11">
        <f t="shared" si="81"/>
        <v>-1.4771997430956313E-3</v>
      </c>
      <c r="G884" s="8">
        <f t="shared" si="81"/>
        <v>8.4554839921918198E-3</v>
      </c>
      <c r="H884" s="37">
        <f t="shared" si="81"/>
        <v>-2.7298754910446543E-3</v>
      </c>
      <c r="J884" s="44">
        <f t="shared" si="82"/>
        <v>16.166132901154516</v>
      </c>
      <c r="K884" s="45">
        <f t="shared" si="83"/>
        <v>347.2592848738833</v>
      </c>
      <c r="L884" s="14">
        <f t="shared" si="84"/>
        <v>33.642849964671932</v>
      </c>
      <c r="M884" s="33"/>
      <c r="N884" s="33">
        <f t="shared" si="85"/>
        <v>397.06826773970977</v>
      </c>
      <c r="O884" s="35">
        <f t="shared" si="86"/>
        <v>-2.7956179886052155</v>
      </c>
    </row>
    <row r="885" spans="1:15" x14ac:dyDescent="0.2">
      <c r="A885" s="2">
        <v>42870</v>
      </c>
      <c r="B885" s="10">
        <v>38.924999999999997</v>
      </c>
      <c r="C885" s="7">
        <v>957.97</v>
      </c>
      <c r="D885" s="5">
        <v>150.19</v>
      </c>
      <c r="F885" s="11">
        <f t="shared" si="81"/>
        <v>-2.5624599615631373E-3</v>
      </c>
      <c r="G885" s="8">
        <f t="shared" si="81"/>
        <v>-3.5159927689194293E-3</v>
      </c>
      <c r="H885" s="37">
        <f t="shared" si="81"/>
        <v>-9.3128450741711418E-4</v>
      </c>
      <c r="J885" s="44">
        <f t="shared" si="82"/>
        <v>16.190048837137443</v>
      </c>
      <c r="K885" s="45">
        <f t="shared" si="83"/>
        <v>344.34765875751043</v>
      </c>
      <c r="L885" s="14">
        <f t="shared" si="84"/>
        <v>33.734942156456654</v>
      </c>
      <c r="M885" s="33"/>
      <c r="N885" s="33">
        <f t="shared" si="85"/>
        <v>394.27264975110455</v>
      </c>
      <c r="O885" s="35">
        <f t="shared" si="86"/>
        <v>1.2880348410261035</v>
      </c>
    </row>
    <row r="886" spans="1:15" x14ac:dyDescent="0.2">
      <c r="A886" s="2">
        <v>42867</v>
      </c>
      <c r="B886" s="10">
        <v>39.024999999999999</v>
      </c>
      <c r="C886" s="7">
        <v>961.3501</v>
      </c>
      <c r="D886" s="5">
        <v>150.33000000000001</v>
      </c>
      <c r="F886" s="11">
        <f t="shared" si="81"/>
        <v>1.3965573238064345E-2</v>
      </c>
      <c r="G886" s="8">
        <f t="shared" si="81"/>
        <v>1.4488928632898372E-2</v>
      </c>
      <c r="H886" s="37">
        <f t="shared" si="81"/>
        <v>1.9328179152227438E-3</v>
      </c>
      <c r="J886" s="44">
        <f t="shared" si="82"/>
        <v>16.231641769281662</v>
      </c>
      <c r="K886" s="45">
        <f t="shared" si="83"/>
        <v>345.56265455212434</v>
      </c>
      <c r="L886" s="14">
        <f t="shared" si="84"/>
        <v>33.766388270724612</v>
      </c>
      <c r="M886" s="33"/>
      <c r="N886" s="33">
        <f t="shared" si="85"/>
        <v>395.56068459213066</v>
      </c>
      <c r="O886" s="35">
        <f t="shared" si="86"/>
        <v>-5.2240254571503897</v>
      </c>
    </row>
    <row r="887" spans="1:15" x14ac:dyDescent="0.2">
      <c r="A887" s="2">
        <v>42866</v>
      </c>
      <c r="B887" s="10">
        <v>38.487499999999997</v>
      </c>
      <c r="C887" s="7">
        <v>947.62009999999998</v>
      </c>
      <c r="D887" s="5">
        <v>150.04</v>
      </c>
      <c r="F887" s="11">
        <f t="shared" si="81"/>
        <v>4.5021532037061059E-3</v>
      </c>
      <c r="G887" s="8">
        <f t="shared" si="81"/>
        <v>-1.4014437009326793E-3</v>
      </c>
      <c r="H887" s="37">
        <f t="shared" si="81"/>
        <v>-1.6634506620533636E-3</v>
      </c>
      <c r="J887" s="44">
        <f t="shared" si="82"/>
        <v>16.008079759006481</v>
      </c>
      <c r="K887" s="45">
        <f t="shared" si="83"/>
        <v>340.62732948480425</v>
      </c>
      <c r="L887" s="14">
        <f t="shared" si="84"/>
        <v>33.70124989116956</v>
      </c>
      <c r="M887" s="33"/>
      <c r="N887" s="33">
        <f t="shared" si="85"/>
        <v>390.33665913498027</v>
      </c>
      <c r="O887" s="35">
        <f t="shared" si="86"/>
        <v>0.46244593890838814</v>
      </c>
    </row>
    <row r="888" spans="1:15" x14ac:dyDescent="0.2">
      <c r="A888" s="2">
        <v>42865</v>
      </c>
      <c r="B888" s="10">
        <v>38.314999999999998</v>
      </c>
      <c r="C888" s="7">
        <v>948.95</v>
      </c>
      <c r="D888" s="5">
        <v>150.29</v>
      </c>
      <c r="F888" s="11">
        <f t="shared" si="81"/>
        <v>-4.7405675693228009E-3</v>
      </c>
      <c r="G888" s="8">
        <f t="shared" si="81"/>
        <v>-4.0617321150130852E-3</v>
      </c>
      <c r="H888" s="37">
        <f t="shared" si="81"/>
        <v>-1.2626262626262476E-3</v>
      </c>
      <c r="J888" s="44">
        <f t="shared" si="82"/>
        <v>15.936331951057703</v>
      </c>
      <c r="K888" s="45">
        <f t="shared" si="83"/>
        <v>341.10536945618293</v>
      </c>
      <c r="L888" s="14">
        <f t="shared" si="84"/>
        <v>33.757403666648045</v>
      </c>
      <c r="M888" s="33"/>
      <c r="N888" s="33">
        <f t="shared" si="85"/>
        <v>390.79910507388865</v>
      </c>
      <c r="O888" s="35">
        <f t="shared" si="86"/>
        <v>1.5097129976962833</v>
      </c>
    </row>
    <row r="889" spans="1:15" x14ac:dyDescent="0.2">
      <c r="A889" s="2">
        <v>42864</v>
      </c>
      <c r="B889" s="10">
        <v>38.497500000000002</v>
      </c>
      <c r="C889" s="7">
        <v>952.82010000000002</v>
      </c>
      <c r="D889" s="5">
        <v>150.47999999999999</v>
      </c>
      <c r="F889" s="11">
        <f t="shared" si="81"/>
        <v>6.4048101431280193E-3</v>
      </c>
      <c r="G889" s="8">
        <f t="shared" si="81"/>
        <v>3.9830776363483748E-3</v>
      </c>
      <c r="H889" s="37">
        <f t="shared" si="81"/>
        <v>-3.8395339600159704E-3</v>
      </c>
      <c r="J889" s="44">
        <f t="shared" si="82"/>
        <v>16.012239052220906</v>
      </c>
      <c r="K889" s="45">
        <f t="shared" si="83"/>
        <v>342.4964984833523</v>
      </c>
      <c r="L889" s="14">
        <f t="shared" si="84"/>
        <v>33.800080536011698</v>
      </c>
      <c r="M889" s="33"/>
      <c r="N889" s="33">
        <f t="shared" si="85"/>
        <v>392.30881807158494</v>
      </c>
      <c r="O889" s="35">
        <f t="shared" si="86"/>
        <v>-1.3304039499147962</v>
      </c>
    </row>
    <row r="890" spans="1:15" x14ac:dyDescent="0.2">
      <c r="A890" s="2">
        <v>42863</v>
      </c>
      <c r="B890" s="10">
        <v>38.252499999999998</v>
      </c>
      <c r="C890" s="7">
        <v>949.04</v>
      </c>
      <c r="D890" s="5">
        <v>151.06</v>
      </c>
      <c r="F890" s="11">
        <f t="shared" si="81"/>
        <v>2.7188506981739947E-2</v>
      </c>
      <c r="G890" s="8">
        <f t="shared" si="81"/>
        <v>1.5939733012870806E-2</v>
      </c>
      <c r="H890" s="37">
        <f t="shared" si="81"/>
        <v>5.4579339723109235E-3</v>
      </c>
      <c r="J890" s="44">
        <f t="shared" si="82"/>
        <v>15.910336368467567</v>
      </c>
      <c r="K890" s="45">
        <f t="shared" si="83"/>
        <v>341.13772045808082</v>
      </c>
      <c r="L890" s="14">
        <f t="shared" si="84"/>
        <v>33.930357295121794</v>
      </c>
      <c r="M890" s="33"/>
      <c r="N890" s="33">
        <f t="shared" si="85"/>
        <v>390.97841412167014</v>
      </c>
      <c r="O890" s="35">
        <f t="shared" si="86"/>
        <v>-5.9576423033142305</v>
      </c>
    </row>
    <row r="891" spans="1:15" x14ac:dyDescent="0.2">
      <c r="A891" s="2">
        <v>42860</v>
      </c>
      <c r="B891" s="10">
        <v>37.24</v>
      </c>
      <c r="C891" s="7">
        <v>934.1499</v>
      </c>
      <c r="D891" s="5">
        <v>150.24</v>
      </c>
      <c r="F891" s="11">
        <f t="shared" si="81"/>
        <v>1.658363475056307E-2</v>
      </c>
      <c r="G891" s="8">
        <f t="shared" si="81"/>
        <v>-3.605324629611821E-3</v>
      </c>
      <c r="H891" s="37">
        <f t="shared" si="81"/>
        <v>-4.0437520715942013E-3</v>
      </c>
      <c r="J891" s="44">
        <f t="shared" si="82"/>
        <v>15.489207930507346</v>
      </c>
      <c r="K891" s="45">
        <f t="shared" si="83"/>
        <v>335.78539097629624</v>
      </c>
      <c r="L891" s="14">
        <f t="shared" si="84"/>
        <v>33.74617291155235</v>
      </c>
      <c r="M891" s="33"/>
      <c r="N891" s="33">
        <f t="shared" si="85"/>
        <v>385.02077181835591</v>
      </c>
      <c r="O891" s="35">
        <f t="shared" si="86"/>
        <v>1.0993339440052523</v>
      </c>
    </row>
    <row r="892" spans="1:15" x14ac:dyDescent="0.2">
      <c r="A892" s="2">
        <v>42859</v>
      </c>
      <c r="B892" s="10">
        <v>36.6325</v>
      </c>
      <c r="C892" s="7">
        <v>937.53</v>
      </c>
      <c r="D892" s="5">
        <v>150.85</v>
      </c>
      <c r="F892" s="11">
        <f t="shared" si="81"/>
        <v>-3.6039711682306617E-3</v>
      </c>
      <c r="G892" s="8">
        <f t="shared" si="81"/>
        <v>-3.719328820547698E-3</v>
      </c>
      <c r="H892" s="37">
        <f t="shared" si="81"/>
        <v>-6.2582345191041959E-3</v>
      </c>
      <c r="J892" s="44">
        <f t="shared" si="82"/>
        <v>15.236530867731211</v>
      </c>
      <c r="K892" s="45">
        <f t="shared" si="83"/>
        <v>337.0003867709101</v>
      </c>
      <c r="L892" s="14">
        <f t="shared" si="84"/>
        <v>33.883188123719862</v>
      </c>
      <c r="M892" s="33"/>
      <c r="N892" s="33">
        <f t="shared" si="85"/>
        <v>386.12010576236116</v>
      </c>
      <c r="O892" s="35">
        <f t="shared" si="86"/>
        <v>1.5265895001627996</v>
      </c>
    </row>
    <row r="893" spans="1:15" x14ac:dyDescent="0.2">
      <c r="A893" s="2">
        <v>42858</v>
      </c>
      <c r="B893" s="10">
        <v>36.765000000000001</v>
      </c>
      <c r="C893" s="7">
        <v>941.03</v>
      </c>
      <c r="D893" s="5">
        <v>151.80000000000001</v>
      </c>
      <c r="F893" s="11">
        <f t="shared" si="81"/>
        <v>-3.050640634533175E-3</v>
      </c>
      <c r="G893" s="8">
        <f t="shared" si="81"/>
        <v>-6.2410507784073661E-3</v>
      </c>
      <c r="H893" s="37">
        <f t="shared" si="81"/>
        <v>-6.4144521534231563E-3</v>
      </c>
      <c r="J893" s="44">
        <f t="shared" si="82"/>
        <v>15.291641502822301</v>
      </c>
      <c r="K893" s="45">
        <f t="shared" si="83"/>
        <v>338.25848128916357</v>
      </c>
      <c r="L893" s="14">
        <f t="shared" si="84"/>
        <v>34.096572470538121</v>
      </c>
      <c r="M893" s="33"/>
      <c r="N893" s="33">
        <f t="shared" si="85"/>
        <v>387.64669526252396</v>
      </c>
      <c r="O893" s="35">
        <f t="shared" si="86"/>
        <v>2.3912613609454638</v>
      </c>
    </row>
    <row r="894" spans="1:15" x14ac:dyDescent="0.2">
      <c r="A894" s="2">
        <v>42857</v>
      </c>
      <c r="B894" s="10">
        <v>36.877499999999998</v>
      </c>
      <c r="C894" s="7">
        <v>946.93989999999997</v>
      </c>
      <c r="D894" s="5">
        <v>152.78</v>
      </c>
      <c r="F894" s="11">
        <f t="shared" si="81"/>
        <v>6.3446582071222425E-3</v>
      </c>
      <c r="G894" s="8">
        <f t="shared" si="81"/>
        <v>-1.36053489132389E-3</v>
      </c>
      <c r="H894" s="37">
        <f t="shared" si="81"/>
        <v>2.0989111898202357E-3</v>
      </c>
      <c r="J894" s="44">
        <f t="shared" si="82"/>
        <v>15.338433551484547</v>
      </c>
      <c r="K894" s="45">
        <f t="shared" si="83"/>
        <v>340.38282780157107</v>
      </c>
      <c r="L894" s="14">
        <f t="shared" si="84"/>
        <v>34.316695270413788</v>
      </c>
      <c r="M894" s="33"/>
      <c r="N894" s="33">
        <f t="shared" si="85"/>
        <v>390.03795662346943</v>
      </c>
      <c r="O894" s="35">
        <f t="shared" si="86"/>
        <v>0.29515323958042927</v>
      </c>
    </row>
    <row r="895" spans="1:15" x14ac:dyDescent="0.2">
      <c r="A895" s="2">
        <v>42856</v>
      </c>
      <c r="B895" s="10">
        <v>36.645000000000003</v>
      </c>
      <c r="C895" s="7">
        <v>948.23</v>
      </c>
      <c r="D895" s="5">
        <v>152.46</v>
      </c>
      <c r="F895" s="11">
        <f t="shared" si="81"/>
        <v>2.0396797772363431E-2</v>
      </c>
      <c r="G895" s="8">
        <f t="shared" si="81"/>
        <v>2.5124595941577756E-2</v>
      </c>
      <c r="H895" s="37">
        <f t="shared" si="81"/>
        <v>1.4708818635607374E-2</v>
      </c>
      <c r="J895" s="44">
        <f t="shared" si="82"/>
        <v>15.24172998424924</v>
      </c>
      <c r="K895" s="45">
        <f t="shared" si="83"/>
        <v>340.84656144099932</v>
      </c>
      <c r="L895" s="14">
        <f t="shared" si="84"/>
        <v>34.244818437801328</v>
      </c>
      <c r="M895" s="33"/>
      <c r="N895" s="33">
        <f t="shared" si="85"/>
        <v>390.33310986304986</v>
      </c>
      <c r="O895" s="35">
        <f t="shared" si="86"/>
        <v>-9.1548152043893083</v>
      </c>
    </row>
    <row r="896" spans="1:15" x14ac:dyDescent="0.2">
      <c r="A896" s="2">
        <v>42853</v>
      </c>
      <c r="B896" s="10">
        <v>35.912500000000001</v>
      </c>
      <c r="C896" s="7">
        <v>924.99</v>
      </c>
      <c r="D896" s="5">
        <v>150.25</v>
      </c>
      <c r="F896" s="11">
        <f t="shared" si="81"/>
        <v>-9.7364211697605096E-4</v>
      </c>
      <c r="G896" s="8">
        <f t="shared" si="81"/>
        <v>7.1975660617136636E-3</v>
      </c>
      <c r="H896" s="37">
        <f t="shared" si="81"/>
        <v>1.7264725795531562E-2</v>
      </c>
      <c r="J896" s="44">
        <f t="shared" si="82"/>
        <v>14.937061756292831</v>
      </c>
      <c r="K896" s="45">
        <f t="shared" si="83"/>
        <v>332.49281383979621</v>
      </c>
      <c r="L896" s="14">
        <f t="shared" si="84"/>
        <v>33.748419062571493</v>
      </c>
      <c r="M896" s="33"/>
      <c r="N896" s="33">
        <f t="shared" si="85"/>
        <v>381.17829465866055</v>
      </c>
      <c r="O896" s="35">
        <f t="shared" si="86"/>
        <v>-2.9342482908036231</v>
      </c>
    </row>
    <row r="897" spans="1:15" x14ac:dyDescent="0.2">
      <c r="A897" s="2">
        <v>42852</v>
      </c>
      <c r="B897" s="10">
        <v>35.947499999999998</v>
      </c>
      <c r="C897" s="7">
        <v>918.37990000000002</v>
      </c>
      <c r="D897" s="5">
        <v>147.69999999999999</v>
      </c>
      <c r="F897" s="11">
        <f t="shared" si="81"/>
        <v>7.6559020044533136E-4</v>
      </c>
      <c r="G897" s="8">
        <f t="shared" si="81"/>
        <v>9.9967007225418257E-3</v>
      </c>
      <c r="H897" s="37">
        <f t="shared" si="81"/>
        <v>7.7783842794758896E-3</v>
      </c>
      <c r="J897" s="44">
        <f t="shared" si="82"/>
        <v>14.951619282543307</v>
      </c>
      <c r="K897" s="45">
        <f t="shared" si="83"/>
        <v>330.11677653262268</v>
      </c>
      <c r="L897" s="14">
        <f t="shared" si="84"/>
        <v>33.175650552690904</v>
      </c>
      <c r="M897" s="33"/>
      <c r="N897" s="33">
        <f t="shared" si="85"/>
        <v>378.24404636785692</v>
      </c>
      <c r="O897" s="35">
        <f t="shared" si="86"/>
        <v>-3.5349145186565352</v>
      </c>
    </row>
    <row r="898" spans="1:15" x14ac:dyDescent="0.2">
      <c r="A898" s="2">
        <v>42851</v>
      </c>
      <c r="B898" s="10">
        <v>35.92</v>
      </c>
      <c r="C898" s="7">
        <v>909.29</v>
      </c>
      <c r="D898" s="5">
        <v>146.56</v>
      </c>
      <c r="F898" s="11">
        <f t="shared" si="81"/>
        <v>-5.8811319449248896E-3</v>
      </c>
      <c r="G898" s="8">
        <f t="shared" si="81"/>
        <v>1.8398667019383817E-3</v>
      </c>
      <c r="H898" s="37">
        <f t="shared" si="81"/>
        <v>4.778483172912361E-4</v>
      </c>
      <c r="J898" s="44">
        <f t="shared" si="82"/>
        <v>14.940181226203649</v>
      </c>
      <c r="K898" s="45">
        <f t="shared" si="83"/>
        <v>326.84936128648775</v>
      </c>
      <c r="L898" s="14">
        <f t="shared" si="84"/>
        <v>32.919589336508999</v>
      </c>
      <c r="M898" s="33"/>
      <c r="N898" s="33">
        <f t="shared" si="85"/>
        <v>374.70913184920039</v>
      </c>
      <c r="O898" s="35">
        <f t="shared" si="86"/>
        <v>-0.5275929437650575</v>
      </c>
    </row>
    <row r="899" spans="1:15" x14ac:dyDescent="0.2">
      <c r="A899" s="2">
        <v>42850</v>
      </c>
      <c r="B899" s="10">
        <v>36.1325</v>
      </c>
      <c r="C899" s="7">
        <v>907.62009999999998</v>
      </c>
      <c r="D899" s="5">
        <v>146.49</v>
      </c>
      <c r="F899" s="11">
        <f t="shared" si="81"/>
        <v>6.196045669729984E-3</v>
      </c>
      <c r="G899" s="8">
        <f t="shared" si="81"/>
        <v>2.316483432680051E-4</v>
      </c>
      <c r="H899" s="37">
        <f t="shared" si="81"/>
        <v>7.0117550010312104E-3</v>
      </c>
      <c r="J899" s="44">
        <f t="shared" si="82"/>
        <v>15.028566207010114</v>
      </c>
      <c r="K899" s="45">
        <f t="shared" si="83"/>
        <v>326.24910641905018</v>
      </c>
      <c r="L899" s="14">
        <f t="shared" si="84"/>
        <v>32.903866279375031</v>
      </c>
      <c r="M899" s="33"/>
      <c r="N899" s="33">
        <f t="shared" si="85"/>
        <v>374.18153890543533</v>
      </c>
      <c r="O899" s="35">
        <f t="shared" si="86"/>
        <v>-0.39720924018365622</v>
      </c>
    </row>
    <row r="900" spans="1:15" x14ac:dyDescent="0.2">
      <c r="A900" s="2">
        <v>42849</v>
      </c>
      <c r="B900" s="10">
        <v>35.909999999999997</v>
      </c>
      <c r="C900" s="7">
        <v>907.40989999999999</v>
      </c>
      <c r="D900" s="5">
        <v>145.47</v>
      </c>
      <c r="F900" s="11">
        <f t="shared" si="81"/>
        <v>9.6295775637869965E-3</v>
      </c>
      <c r="G900" s="8">
        <f t="shared" si="81"/>
        <v>9.8826972944698801E-3</v>
      </c>
      <c r="H900" s="37">
        <f t="shared" si="81"/>
        <v>1.2458240534521102E-2</v>
      </c>
      <c r="J900" s="44">
        <f t="shared" si="82"/>
        <v>14.936021932989224</v>
      </c>
      <c r="K900" s="45">
        <f t="shared" si="83"/>
        <v>326.17354885683966</v>
      </c>
      <c r="L900" s="14">
        <f t="shared" si="84"/>
        <v>32.674758875422789</v>
      </c>
      <c r="M900" s="33"/>
      <c r="N900" s="33">
        <f t="shared" si="85"/>
        <v>373.78432966525168</v>
      </c>
      <c r="O900" s="35">
        <f t="shared" si="86"/>
        <v>-3.7364464000596627</v>
      </c>
    </row>
    <row r="901" spans="1:15" x14ac:dyDescent="0.2">
      <c r="A901" s="2">
        <v>42846</v>
      </c>
      <c r="B901" s="10">
        <v>35.567500000000003</v>
      </c>
      <c r="C901" s="7">
        <v>898.53</v>
      </c>
      <c r="D901" s="5">
        <v>143.68</v>
      </c>
      <c r="F901" s="11">
        <f t="shared" si="81"/>
        <v>-1.1934849761302128E-3</v>
      </c>
      <c r="G901" s="8">
        <f t="shared" si="81"/>
        <v>-3.9133756165471252E-3</v>
      </c>
      <c r="H901" s="37">
        <f t="shared" si="81"/>
        <v>-8.3449235048681876E-4</v>
      </c>
      <c r="J901" s="44">
        <f t="shared" si="82"/>
        <v>14.793566140395274</v>
      </c>
      <c r="K901" s="45">
        <f t="shared" si="83"/>
        <v>322.98161928179991</v>
      </c>
      <c r="L901" s="14">
        <f t="shared" si="84"/>
        <v>32.27269784299682</v>
      </c>
      <c r="M901" s="33"/>
      <c r="N901" s="33">
        <f t="shared" si="85"/>
        <v>370.04788326519201</v>
      </c>
      <c r="O901" s="35">
        <f t="shared" si="86"/>
        <v>1.3135449395014689</v>
      </c>
    </row>
    <row r="902" spans="1:15" x14ac:dyDescent="0.2">
      <c r="A902" s="2">
        <v>42845</v>
      </c>
      <c r="B902" s="10">
        <v>35.61</v>
      </c>
      <c r="C902" s="7">
        <v>902.06010000000003</v>
      </c>
      <c r="D902" s="5">
        <v>143.80000000000001</v>
      </c>
      <c r="F902" s="11">
        <f t="shared" ref="F902:H965" si="87">(B902-B903)/B903</f>
        <v>1.2510662496445769E-2</v>
      </c>
      <c r="G902" s="8">
        <f t="shared" si="87"/>
        <v>3.1807161921708054E-3</v>
      </c>
      <c r="H902" s="37">
        <f t="shared" si="87"/>
        <v>1.0754199761017789E-2</v>
      </c>
      <c r="J902" s="44">
        <f t="shared" ref="J902:J965" si="88">B902*$T$23</f>
        <v>14.811243136556566</v>
      </c>
      <c r="K902" s="45">
        <f t="shared" ref="K902:K965" si="89">C902*$T$24</f>
        <v>324.25053341291039</v>
      </c>
      <c r="L902" s="14">
        <f t="shared" ref="L902:L965" si="90">D902*$T$25</f>
        <v>32.299651655226491</v>
      </c>
      <c r="M902" s="33"/>
      <c r="N902" s="33">
        <f t="shared" ref="N902:N965" si="91">SUM(J902:L902)</f>
        <v>371.36142820469348</v>
      </c>
      <c r="O902" s="35">
        <f t="shared" ref="O902:O965" si="92">-(N902-N903)</f>
        <v>-1.5547489021220144</v>
      </c>
    </row>
    <row r="903" spans="1:15" x14ac:dyDescent="0.2">
      <c r="A903" s="2">
        <v>42844</v>
      </c>
      <c r="B903" s="10">
        <v>35.17</v>
      </c>
      <c r="C903" s="7">
        <v>899.2</v>
      </c>
      <c r="D903" s="5">
        <v>142.27000000000001</v>
      </c>
      <c r="F903" s="11">
        <f t="shared" si="87"/>
        <v>-3.682719546742081E-3</v>
      </c>
      <c r="G903" s="8">
        <f t="shared" si="87"/>
        <v>-5.0676049481067596E-3</v>
      </c>
      <c r="H903" s="37">
        <f t="shared" si="87"/>
        <v>9.2934165720772004E-3</v>
      </c>
      <c r="J903" s="44">
        <f t="shared" si="88"/>
        <v>14.628234235122001</v>
      </c>
      <c r="K903" s="45">
        <f t="shared" si="89"/>
        <v>323.22245451815132</v>
      </c>
      <c r="L903" s="14">
        <f t="shared" si="90"/>
        <v>31.955990549298143</v>
      </c>
      <c r="M903" s="33"/>
      <c r="N903" s="33">
        <f t="shared" si="91"/>
        <v>369.80667930257147</v>
      </c>
      <c r="O903" s="35">
        <f t="shared" si="92"/>
        <v>1.4061315693090251</v>
      </c>
    </row>
    <row r="904" spans="1:15" x14ac:dyDescent="0.2">
      <c r="A904" s="2">
        <v>42843</v>
      </c>
      <c r="B904" s="10">
        <v>35.299999999999997</v>
      </c>
      <c r="C904" s="7">
        <v>903.78</v>
      </c>
      <c r="D904" s="5">
        <v>140.96</v>
      </c>
      <c r="F904" s="11">
        <f t="shared" si="87"/>
        <v>-4.4419375308469566E-3</v>
      </c>
      <c r="G904" s="8">
        <f t="shared" si="87"/>
        <v>1.984500936817441E-3</v>
      </c>
      <c r="H904" s="37">
        <f t="shared" si="87"/>
        <v>-3.2527223872152425E-3</v>
      </c>
      <c r="J904" s="44">
        <f t="shared" si="88"/>
        <v>14.682305046909486</v>
      </c>
      <c r="K904" s="45">
        <f t="shared" si="89"/>
        <v>324.86876105918014</v>
      </c>
      <c r="L904" s="14">
        <f t="shared" si="90"/>
        <v>31.661744765790864</v>
      </c>
      <c r="M904" s="33"/>
      <c r="N904" s="33">
        <f t="shared" si="91"/>
        <v>371.21281087188049</v>
      </c>
      <c r="O904" s="35">
        <f t="shared" si="92"/>
        <v>-0.47459366718493357</v>
      </c>
    </row>
    <row r="905" spans="1:15" x14ac:dyDescent="0.2">
      <c r="A905" s="2">
        <v>42842</v>
      </c>
      <c r="B905" s="10">
        <v>35.457500000000003</v>
      </c>
      <c r="C905" s="7">
        <v>901.99</v>
      </c>
      <c r="D905" s="5">
        <v>141.41999999999999</v>
      </c>
      <c r="F905" s="11">
        <f t="shared" si="87"/>
        <v>5.529953917050699E-3</v>
      </c>
      <c r="G905" s="8">
        <f t="shared" si="87"/>
        <v>1.9578036960452735E-2</v>
      </c>
      <c r="H905" s="37">
        <f t="shared" si="87"/>
        <v>1.4563455054164584E-2</v>
      </c>
      <c r="J905" s="44">
        <f t="shared" si="88"/>
        <v>14.747813915036634</v>
      </c>
      <c r="K905" s="45">
        <f t="shared" si="89"/>
        <v>324.22533557698762</v>
      </c>
      <c r="L905" s="14">
        <f t="shared" si="90"/>
        <v>31.765067712671279</v>
      </c>
      <c r="M905" s="33"/>
      <c r="N905" s="33">
        <f t="shared" si="91"/>
        <v>370.73821720469556</v>
      </c>
      <c r="O905" s="35">
        <f t="shared" si="92"/>
        <v>-6.7628814075957848</v>
      </c>
    </row>
    <row r="906" spans="1:15" x14ac:dyDescent="0.2">
      <c r="A906" s="2">
        <v>42839</v>
      </c>
      <c r="B906" s="10">
        <v>35.262500000000003</v>
      </c>
      <c r="C906" s="7">
        <v>884.66989999999998</v>
      </c>
      <c r="D906" s="5">
        <v>139.38999999999999</v>
      </c>
      <c r="F906" s="11">
        <f t="shared" si="87"/>
        <v>0</v>
      </c>
      <c r="G906" s="8">
        <f t="shared" si="87"/>
        <v>0</v>
      </c>
      <c r="H906" s="37">
        <f t="shared" si="87"/>
        <v>0</v>
      </c>
      <c r="J906" s="44">
        <f t="shared" si="88"/>
        <v>14.666707697355404</v>
      </c>
      <c r="K906" s="45">
        <f t="shared" si="89"/>
        <v>317.99952904395843</v>
      </c>
      <c r="L906" s="14">
        <f t="shared" si="90"/>
        <v>31.309099055785953</v>
      </c>
      <c r="M906" s="33"/>
      <c r="N906" s="33">
        <f t="shared" si="91"/>
        <v>363.97533579709977</v>
      </c>
      <c r="O906" s="35">
        <f t="shared" si="92"/>
        <v>0</v>
      </c>
    </row>
    <row r="907" spans="1:15" x14ac:dyDescent="0.2">
      <c r="A907" s="2">
        <v>42838</v>
      </c>
      <c r="B907" s="10">
        <v>35.262500000000003</v>
      </c>
      <c r="C907" s="7">
        <v>884.66989999999998</v>
      </c>
      <c r="D907" s="5">
        <v>139.38999999999999</v>
      </c>
      <c r="F907" s="11">
        <f t="shared" si="87"/>
        <v>-5.2891396332863183E-3</v>
      </c>
      <c r="G907" s="8">
        <f t="shared" si="87"/>
        <v>-1.2898586300391679E-2</v>
      </c>
      <c r="H907" s="37">
        <f t="shared" si="87"/>
        <v>-1.3612265367533038E-3</v>
      </c>
      <c r="J907" s="44">
        <f t="shared" si="88"/>
        <v>14.666707697355404</v>
      </c>
      <c r="K907" s="45">
        <f t="shared" si="89"/>
        <v>317.99952904395843</v>
      </c>
      <c r="L907" s="14">
        <f t="shared" si="90"/>
        <v>31.309099055785953</v>
      </c>
      <c r="M907" s="33"/>
      <c r="N907" s="33">
        <f t="shared" si="91"/>
        <v>363.97533579709977</v>
      </c>
      <c r="O907" s="35">
        <f t="shared" si="92"/>
        <v>4.2760060286947237</v>
      </c>
    </row>
    <row r="908" spans="1:15" x14ac:dyDescent="0.2">
      <c r="A908" s="2">
        <v>42837</v>
      </c>
      <c r="B908" s="10">
        <v>35.450000000000003</v>
      </c>
      <c r="C908" s="7">
        <v>896.23</v>
      </c>
      <c r="D908" s="5">
        <v>139.58000000000001</v>
      </c>
      <c r="F908" s="11">
        <f t="shared" si="87"/>
        <v>1.2003106686437615E-3</v>
      </c>
      <c r="G908" s="8">
        <f t="shared" si="87"/>
        <v>-6.7934076429132569E-3</v>
      </c>
      <c r="H908" s="37">
        <f t="shared" si="87"/>
        <v>-2.4299599771296101E-3</v>
      </c>
      <c r="J908" s="44">
        <f t="shared" si="88"/>
        <v>14.744694445125816</v>
      </c>
      <c r="K908" s="45">
        <f t="shared" si="89"/>
        <v>322.15487145551907</v>
      </c>
      <c r="L908" s="14">
        <f t="shared" si="90"/>
        <v>31.35177592514961</v>
      </c>
      <c r="M908" s="33"/>
      <c r="N908" s="33">
        <f t="shared" si="91"/>
        <v>368.2513418257945</v>
      </c>
      <c r="O908" s="35">
        <f t="shared" si="92"/>
        <v>2.2621907688738929</v>
      </c>
    </row>
    <row r="909" spans="1:15" x14ac:dyDescent="0.2">
      <c r="A909" s="2">
        <v>42836</v>
      </c>
      <c r="B909" s="10">
        <v>35.407499999999999</v>
      </c>
      <c r="C909" s="7">
        <v>902.36009999999999</v>
      </c>
      <c r="D909" s="5">
        <v>139.91999999999999</v>
      </c>
      <c r="F909" s="11">
        <f t="shared" si="87"/>
        <v>-1.0756443388978083E-2</v>
      </c>
      <c r="G909" s="8">
        <f t="shared" si="87"/>
        <v>-5.1595298994531391E-3</v>
      </c>
      <c r="H909" s="37">
        <f t="shared" si="87"/>
        <v>-7.9410096426545985E-3</v>
      </c>
      <c r="J909" s="44">
        <f t="shared" si="88"/>
        <v>14.727017448964522</v>
      </c>
      <c r="K909" s="45">
        <f t="shared" si="89"/>
        <v>324.35837008590352</v>
      </c>
      <c r="L909" s="14">
        <f t="shared" si="90"/>
        <v>31.42814505980035</v>
      </c>
      <c r="M909" s="33"/>
      <c r="N909" s="33">
        <f t="shared" si="91"/>
        <v>370.51353259466839</v>
      </c>
      <c r="O909" s="35">
        <f t="shared" si="92"/>
        <v>2.0939178560344658</v>
      </c>
    </row>
    <row r="910" spans="1:15" x14ac:dyDescent="0.2">
      <c r="A910" s="2">
        <v>42835</v>
      </c>
      <c r="B910" s="10">
        <v>35.792499999999997</v>
      </c>
      <c r="C910" s="7">
        <v>907.04</v>
      </c>
      <c r="D910" s="5">
        <v>141.04</v>
      </c>
      <c r="F910" s="11">
        <f t="shared" si="87"/>
        <v>-1.1859913492396812E-3</v>
      </c>
      <c r="G910" s="8">
        <f t="shared" si="87"/>
        <v>1.3588527354341004E-2</v>
      </c>
      <c r="H910" s="37">
        <f t="shared" si="87"/>
        <v>1.8468532461996796E-3</v>
      </c>
      <c r="J910" s="44">
        <f t="shared" si="88"/>
        <v>14.887150237719766</v>
      </c>
      <c r="K910" s="45">
        <f t="shared" si="89"/>
        <v>326.0405862390391</v>
      </c>
      <c r="L910" s="14">
        <f t="shared" si="90"/>
        <v>31.679713973943976</v>
      </c>
      <c r="M910" s="33"/>
      <c r="N910" s="33">
        <f t="shared" si="91"/>
        <v>372.60745045070286</v>
      </c>
      <c r="O910" s="35">
        <f t="shared" si="92"/>
        <v>-4.4117386878832576</v>
      </c>
    </row>
    <row r="911" spans="1:15" x14ac:dyDescent="0.2">
      <c r="A911" s="2">
        <v>42832</v>
      </c>
      <c r="B911" s="10">
        <v>35.835000000000001</v>
      </c>
      <c r="C911" s="7">
        <v>894.87990000000002</v>
      </c>
      <c r="D911" s="5">
        <v>140.78</v>
      </c>
      <c r="F911" s="11">
        <f t="shared" si="87"/>
        <v>-2.2274815536683363E-3</v>
      </c>
      <c r="G911" s="8">
        <f t="shared" si="87"/>
        <v>-3.7851226788973955E-3</v>
      </c>
      <c r="H911" s="37">
        <f t="shared" si="87"/>
        <v>-2.7626266203866715E-3</v>
      </c>
      <c r="J911" s="44">
        <f t="shared" si="88"/>
        <v>14.904827233881061</v>
      </c>
      <c r="K911" s="45">
        <f t="shared" si="89"/>
        <v>321.6695704814922</v>
      </c>
      <c r="L911" s="14">
        <f t="shared" si="90"/>
        <v>31.621314047446351</v>
      </c>
      <c r="M911" s="33"/>
      <c r="N911" s="33">
        <f t="shared" si="91"/>
        <v>368.1957117628196</v>
      </c>
      <c r="O911" s="35">
        <f t="shared" si="92"/>
        <v>1.3430591416085917</v>
      </c>
    </row>
    <row r="912" spans="1:15" x14ac:dyDescent="0.2">
      <c r="A912" s="2">
        <v>42831</v>
      </c>
      <c r="B912" s="10">
        <v>35.914999999999999</v>
      </c>
      <c r="C912" s="7">
        <v>898.28</v>
      </c>
      <c r="D912" s="5">
        <v>141.16999999999999</v>
      </c>
      <c r="F912" s="11">
        <f t="shared" si="87"/>
        <v>-2.4996528259964841E-3</v>
      </c>
      <c r="G912" s="8">
        <f t="shared" si="87"/>
        <v>-1.2097483723385536E-2</v>
      </c>
      <c r="H912" s="37">
        <f t="shared" si="87"/>
        <v>-4.7937962636588425E-3</v>
      </c>
      <c r="J912" s="44">
        <f t="shared" si="88"/>
        <v>14.938101579596436</v>
      </c>
      <c r="K912" s="45">
        <f t="shared" si="89"/>
        <v>322.89175538763897</v>
      </c>
      <c r="L912" s="14">
        <f t="shared" si="90"/>
        <v>31.70891393719279</v>
      </c>
      <c r="M912" s="33"/>
      <c r="N912" s="33">
        <f t="shared" si="91"/>
        <v>369.53877090442819</v>
      </c>
      <c r="O912" s="35">
        <f t="shared" si="92"/>
        <v>4.1441832513136774</v>
      </c>
    </row>
    <row r="913" spans="1:15" x14ac:dyDescent="0.2">
      <c r="A913" s="2">
        <v>42830</v>
      </c>
      <c r="B913" s="10">
        <v>36.005000000000003</v>
      </c>
      <c r="C913" s="7">
        <v>909.28</v>
      </c>
      <c r="D913" s="5">
        <v>141.85</v>
      </c>
      <c r="F913" s="11">
        <f t="shared" si="87"/>
        <v>-5.1806313462733986E-3</v>
      </c>
      <c r="G913" s="8">
        <f t="shared" si="87"/>
        <v>2.7016086034197108E-3</v>
      </c>
      <c r="H913" s="37">
        <f t="shared" si="87"/>
        <v>8.4668030762721053E-4</v>
      </c>
      <c r="J913" s="44">
        <f t="shared" si="88"/>
        <v>14.975535218526234</v>
      </c>
      <c r="K913" s="45">
        <f t="shared" si="89"/>
        <v>326.84576673072132</v>
      </c>
      <c r="L913" s="14">
        <f t="shared" si="90"/>
        <v>31.861652206494281</v>
      </c>
      <c r="M913" s="33"/>
      <c r="N913" s="33">
        <f t="shared" si="91"/>
        <v>373.68295415574187</v>
      </c>
      <c r="O913" s="35">
        <f t="shared" si="92"/>
        <v>-0.82959728167907087</v>
      </c>
    </row>
    <row r="914" spans="1:15" x14ac:dyDescent="0.2">
      <c r="A914" s="2">
        <v>42829</v>
      </c>
      <c r="B914" s="10">
        <v>36.192500000000003</v>
      </c>
      <c r="C914" s="7">
        <v>906.83010000000002</v>
      </c>
      <c r="D914" s="5">
        <v>141.72999999999999</v>
      </c>
      <c r="F914" s="11">
        <f t="shared" si="87"/>
        <v>7.4460681976341106E-3</v>
      </c>
      <c r="G914" s="8">
        <f t="shared" si="87"/>
        <v>1.7184439882895339E-2</v>
      </c>
      <c r="H914" s="37">
        <f t="shared" si="87"/>
        <v>-3.865617093056026E-3</v>
      </c>
      <c r="J914" s="44">
        <f t="shared" si="88"/>
        <v>15.053521966296646</v>
      </c>
      <c r="K914" s="45">
        <f t="shared" si="89"/>
        <v>325.96513651350153</v>
      </c>
      <c r="L914" s="14">
        <f t="shared" si="90"/>
        <v>31.834698394264606</v>
      </c>
      <c r="M914" s="33"/>
      <c r="N914" s="33">
        <f t="shared" si="91"/>
        <v>372.8533568740628</v>
      </c>
      <c r="O914" s="35">
        <f t="shared" si="92"/>
        <v>-5.4946181671746217</v>
      </c>
    </row>
    <row r="915" spans="1:15" x14ac:dyDescent="0.2">
      <c r="A915" s="2">
        <v>42828</v>
      </c>
      <c r="B915" s="10">
        <v>35.924999999999997</v>
      </c>
      <c r="C915" s="7">
        <v>891.51</v>
      </c>
      <c r="D915" s="5">
        <v>142.28</v>
      </c>
      <c r="F915" s="11">
        <f t="shared" si="87"/>
        <v>2.7843519420849255E-4</v>
      </c>
      <c r="G915" s="8">
        <f t="shared" si="87"/>
        <v>5.606064024183937E-3</v>
      </c>
      <c r="H915" s="37">
        <f t="shared" si="87"/>
        <v>1.6191481872579357E-3</v>
      </c>
      <c r="J915" s="44">
        <f t="shared" si="88"/>
        <v>14.942260872810857</v>
      </c>
      <c r="K915" s="45">
        <f t="shared" si="89"/>
        <v>320.45824113376005</v>
      </c>
      <c r="L915" s="14">
        <f t="shared" si="90"/>
        <v>31.958236700317283</v>
      </c>
      <c r="M915" s="33"/>
      <c r="N915" s="33">
        <f t="shared" si="91"/>
        <v>367.35873870688818</v>
      </c>
      <c r="O915" s="35">
        <f t="shared" si="92"/>
        <v>-1.8423149825745782</v>
      </c>
    </row>
    <row r="916" spans="1:15" x14ac:dyDescent="0.2">
      <c r="A916" s="2">
        <v>42825</v>
      </c>
      <c r="B916" s="10">
        <v>35.914999999999999</v>
      </c>
      <c r="C916" s="7">
        <v>886.54</v>
      </c>
      <c r="D916" s="5">
        <v>142.05000000000001</v>
      </c>
      <c r="F916" s="11">
        <f t="shared" si="87"/>
        <v>-1.8759119016189135E-3</v>
      </c>
      <c r="G916" s="8">
        <f t="shared" si="87"/>
        <v>1.163920263377193E-2</v>
      </c>
      <c r="H916" s="37">
        <f t="shared" si="87"/>
        <v>-2.5279123657045519E-3</v>
      </c>
      <c r="J916" s="44">
        <f t="shared" si="88"/>
        <v>14.938101579596436</v>
      </c>
      <c r="K916" s="45">
        <f t="shared" si="89"/>
        <v>318.6717469178401</v>
      </c>
      <c r="L916" s="14">
        <f t="shared" si="90"/>
        <v>31.906575226877074</v>
      </c>
      <c r="M916" s="33"/>
      <c r="N916" s="33">
        <f t="shared" si="91"/>
        <v>365.5164237243136</v>
      </c>
      <c r="O916" s="35">
        <f t="shared" si="92"/>
        <v>-3.5574742703232118</v>
      </c>
    </row>
    <row r="917" spans="1:15" x14ac:dyDescent="0.2">
      <c r="A917" s="2">
        <v>42824</v>
      </c>
      <c r="B917" s="10">
        <v>35.982500000000002</v>
      </c>
      <c r="C917" s="7">
        <v>876.34010000000001</v>
      </c>
      <c r="D917" s="5">
        <v>142.41</v>
      </c>
      <c r="F917" s="11">
        <f t="shared" si="87"/>
        <v>-1.3183458229253241E-3</v>
      </c>
      <c r="G917" s="8">
        <f t="shared" si="87"/>
        <v>2.3103666494685205E-3</v>
      </c>
      <c r="H917" s="37">
        <f t="shared" si="87"/>
        <v>-1.6824395373291909E-3</v>
      </c>
      <c r="J917" s="44">
        <f t="shared" si="88"/>
        <v>14.966176808793785</v>
      </c>
      <c r="K917" s="45">
        <f t="shared" si="89"/>
        <v>315.00533598163054</v>
      </c>
      <c r="L917" s="14">
        <f t="shared" si="90"/>
        <v>31.987436663566093</v>
      </c>
      <c r="M917" s="33"/>
      <c r="N917" s="33">
        <f t="shared" si="91"/>
        <v>361.95894945399039</v>
      </c>
      <c r="O917" s="35">
        <f t="shared" si="92"/>
        <v>-0.65243599759276094</v>
      </c>
    </row>
    <row r="918" spans="1:15" x14ac:dyDescent="0.2">
      <c r="A918" s="2">
        <v>42823</v>
      </c>
      <c r="B918" s="10">
        <v>36.03</v>
      </c>
      <c r="C918" s="7">
        <v>874.32010000000002</v>
      </c>
      <c r="D918" s="5">
        <v>142.65</v>
      </c>
      <c r="F918" s="11">
        <f t="shared" si="87"/>
        <v>2.225312934631385E-3</v>
      </c>
      <c r="G918" s="8">
        <f t="shared" si="87"/>
        <v>2.1401985981308439E-2</v>
      </c>
      <c r="H918" s="37">
        <f t="shared" si="87"/>
        <v>6.2782167042890434E-3</v>
      </c>
      <c r="J918" s="44">
        <f t="shared" si="88"/>
        <v>14.985933451562289</v>
      </c>
      <c r="K918" s="45">
        <f t="shared" si="89"/>
        <v>314.27923571680992</v>
      </c>
      <c r="L918" s="14">
        <f t="shared" si="90"/>
        <v>32.041344288025442</v>
      </c>
      <c r="M918" s="33"/>
      <c r="N918" s="33">
        <f t="shared" si="91"/>
        <v>361.30651345639762</v>
      </c>
      <c r="O918" s="35">
        <f t="shared" si="92"/>
        <v>-6.8184438960917646</v>
      </c>
    </row>
    <row r="919" spans="1:15" x14ac:dyDescent="0.2">
      <c r="A919" s="2">
        <v>42822</v>
      </c>
      <c r="B919" s="10">
        <v>35.950000000000003</v>
      </c>
      <c r="C919" s="7">
        <v>856</v>
      </c>
      <c r="D919" s="5">
        <v>141.76</v>
      </c>
      <c r="F919" s="11">
        <f t="shared" si="87"/>
        <v>2.0726859738784895E-2</v>
      </c>
      <c r="G919" s="8">
        <f t="shared" si="87"/>
        <v>1.0840437065676611E-2</v>
      </c>
      <c r="H919" s="37">
        <f t="shared" si="87"/>
        <v>1.0262257696693257E-2</v>
      </c>
      <c r="J919" s="44">
        <f t="shared" si="88"/>
        <v>14.952659105846914</v>
      </c>
      <c r="K919" s="45">
        <f t="shared" si="89"/>
        <v>307.69397360713691</v>
      </c>
      <c r="L919" s="14">
        <f t="shared" si="90"/>
        <v>31.841436847322022</v>
      </c>
      <c r="M919" s="33"/>
      <c r="N919" s="33">
        <f t="shared" si="91"/>
        <v>354.48806956030586</v>
      </c>
      <c r="O919" s="35">
        <f t="shared" si="92"/>
        <v>-3.926840399441744</v>
      </c>
    </row>
    <row r="920" spans="1:15" x14ac:dyDescent="0.2">
      <c r="A920" s="2">
        <v>42821</v>
      </c>
      <c r="B920" s="10">
        <v>35.22</v>
      </c>
      <c r="C920" s="7">
        <v>846.82010000000002</v>
      </c>
      <c r="D920" s="5">
        <v>140.32</v>
      </c>
      <c r="F920" s="11">
        <f t="shared" si="87"/>
        <v>1.7064846416382901E-3</v>
      </c>
      <c r="G920" s="8">
        <f t="shared" si="87"/>
        <v>1.4309195218931709E-3</v>
      </c>
      <c r="H920" s="37">
        <f t="shared" si="87"/>
        <v>-1.4251104460602987E-4</v>
      </c>
      <c r="J920" s="44">
        <f t="shared" si="88"/>
        <v>14.649030701194111</v>
      </c>
      <c r="K920" s="45">
        <f t="shared" si="89"/>
        <v>304.39420735910403</v>
      </c>
      <c r="L920" s="14">
        <f t="shared" si="90"/>
        <v>31.517991100565933</v>
      </c>
      <c r="M920" s="33"/>
      <c r="N920" s="33">
        <f t="shared" si="91"/>
        <v>350.56122916086412</v>
      </c>
      <c r="O920" s="35">
        <f t="shared" si="92"/>
        <v>-0.45540470498735885</v>
      </c>
    </row>
    <row r="921" spans="1:15" x14ac:dyDescent="0.2">
      <c r="A921" s="2">
        <v>42818</v>
      </c>
      <c r="B921" s="10">
        <v>35.159999999999997</v>
      </c>
      <c r="C921" s="7">
        <v>845.61009999999999</v>
      </c>
      <c r="D921" s="5">
        <v>140.34</v>
      </c>
      <c r="F921" s="11">
        <f t="shared" si="87"/>
        <v>-1.9869429463525486E-3</v>
      </c>
      <c r="G921" s="8">
        <f t="shared" si="87"/>
        <v>-2.088555558138719E-3</v>
      </c>
      <c r="H921" s="37">
        <f t="shared" si="87"/>
        <v>5.8052031821113903E-3</v>
      </c>
      <c r="J921" s="44">
        <f t="shared" si="88"/>
        <v>14.624074941907578</v>
      </c>
      <c r="K921" s="45">
        <f t="shared" si="89"/>
        <v>303.95926611136497</v>
      </c>
      <c r="L921" s="14">
        <f t="shared" si="90"/>
        <v>31.522483402604212</v>
      </c>
      <c r="M921" s="33"/>
      <c r="N921" s="33">
        <f t="shared" si="91"/>
        <v>350.10582445587676</v>
      </c>
      <c r="O921" s="35">
        <f t="shared" si="92"/>
        <v>0.48334129949495264</v>
      </c>
    </row>
    <row r="922" spans="1:15" x14ac:dyDescent="0.2">
      <c r="A922" s="2">
        <v>42817</v>
      </c>
      <c r="B922" s="10">
        <v>35.229999999999997</v>
      </c>
      <c r="C922" s="7">
        <v>847.37990000000002</v>
      </c>
      <c r="D922" s="5">
        <v>139.53</v>
      </c>
      <c r="F922" s="11">
        <f t="shared" si="87"/>
        <v>-3.535567812190638E-3</v>
      </c>
      <c r="G922" s="8">
        <f t="shared" si="87"/>
        <v>-8.0206579698775295E-4</v>
      </c>
      <c r="H922" s="37">
        <f t="shared" si="87"/>
        <v>-4.2983021706427592E-4</v>
      </c>
      <c r="J922" s="44">
        <f t="shared" si="88"/>
        <v>14.653189994408532</v>
      </c>
      <c r="K922" s="45">
        <f t="shared" si="89"/>
        <v>304.59543059090925</v>
      </c>
      <c r="L922" s="14">
        <f t="shared" si="90"/>
        <v>31.340545170053911</v>
      </c>
      <c r="M922" s="33"/>
      <c r="N922" s="33">
        <f t="shared" si="91"/>
        <v>350.58916575537171</v>
      </c>
      <c r="O922" s="35">
        <f t="shared" si="92"/>
        <v>0.30996975452825382</v>
      </c>
    </row>
    <row r="923" spans="1:15" x14ac:dyDescent="0.2">
      <c r="A923" s="2">
        <v>42816</v>
      </c>
      <c r="B923" s="10">
        <v>35.354999999999997</v>
      </c>
      <c r="C923" s="7">
        <v>848.06010000000003</v>
      </c>
      <c r="D923" s="5">
        <v>139.59</v>
      </c>
      <c r="F923" s="11">
        <f t="shared" si="87"/>
        <v>1.1298627002288215E-2</v>
      </c>
      <c r="G923" s="8">
        <f t="shared" si="87"/>
        <v>5.7638757115749386E-3</v>
      </c>
      <c r="H923" s="37">
        <f t="shared" si="87"/>
        <v>7.7972709551657826E-3</v>
      </c>
      <c r="J923" s="44">
        <f t="shared" si="88"/>
        <v>14.705181159588806</v>
      </c>
      <c r="K923" s="45">
        <f t="shared" si="89"/>
        <v>304.83993227414243</v>
      </c>
      <c r="L923" s="14">
        <f t="shared" si="90"/>
        <v>31.354022076168746</v>
      </c>
      <c r="M923" s="33"/>
      <c r="N923" s="33">
        <f t="shared" si="91"/>
        <v>350.89913550989996</v>
      </c>
      <c r="O923" s="35">
        <f t="shared" si="92"/>
        <v>-2.1538664400835614</v>
      </c>
    </row>
    <row r="924" spans="1:15" x14ac:dyDescent="0.2">
      <c r="A924" s="2">
        <v>42815</v>
      </c>
      <c r="B924" s="10">
        <v>34.96</v>
      </c>
      <c r="C924" s="7">
        <v>843.2</v>
      </c>
      <c r="D924" s="5">
        <v>138.51</v>
      </c>
      <c r="F924" s="11">
        <f t="shared" si="87"/>
        <v>-1.1452000565530923E-2</v>
      </c>
      <c r="G924" s="8">
        <f t="shared" si="87"/>
        <v>-1.606824042848639E-2</v>
      </c>
      <c r="H924" s="37">
        <f t="shared" si="87"/>
        <v>-1.0218665142203851E-2</v>
      </c>
      <c r="J924" s="44">
        <f t="shared" si="88"/>
        <v>14.54088907761914</v>
      </c>
      <c r="K924" s="45">
        <f t="shared" si="89"/>
        <v>303.0929422260956</v>
      </c>
      <c r="L924" s="14">
        <f t="shared" si="90"/>
        <v>31.111437766101677</v>
      </c>
      <c r="M924" s="33"/>
      <c r="N924" s="33">
        <f t="shared" si="91"/>
        <v>348.7452690698164</v>
      </c>
      <c r="O924" s="35">
        <f t="shared" si="92"/>
        <v>5.4393542613069599</v>
      </c>
    </row>
    <row r="925" spans="1:15" x14ac:dyDescent="0.2">
      <c r="A925" s="2">
        <v>42814</v>
      </c>
      <c r="B925" s="10">
        <v>35.365000000000002</v>
      </c>
      <c r="C925" s="7">
        <v>856.97</v>
      </c>
      <c r="D925" s="5">
        <v>139.94</v>
      </c>
      <c r="F925" s="11">
        <f t="shared" si="87"/>
        <v>1.0500750053575246E-2</v>
      </c>
      <c r="G925" s="8">
        <f t="shared" si="87"/>
        <v>5.4673762519064284E-3</v>
      </c>
      <c r="H925" s="37">
        <f t="shared" si="87"/>
        <v>7.151029748283346E-4</v>
      </c>
      <c r="J925" s="44">
        <f t="shared" si="88"/>
        <v>14.709340452803231</v>
      </c>
      <c r="K925" s="45">
        <f t="shared" si="89"/>
        <v>308.04264551648146</v>
      </c>
      <c r="L925" s="14">
        <f t="shared" si="90"/>
        <v>31.43263736183863</v>
      </c>
      <c r="M925" s="33"/>
      <c r="N925" s="33">
        <f t="shared" si="91"/>
        <v>354.18462333112336</v>
      </c>
      <c r="O925" s="35">
        <f t="shared" si="92"/>
        <v>-1.8503425774241009</v>
      </c>
    </row>
    <row r="926" spans="1:15" x14ac:dyDescent="0.2">
      <c r="A926" s="2">
        <v>42811</v>
      </c>
      <c r="B926" s="10">
        <v>34.997500000000002</v>
      </c>
      <c r="C926" s="7">
        <v>852.31010000000003</v>
      </c>
      <c r="D926" s="5">
        <v>139.84</v>
      </c>
      <c r="F926" s="11">
        <f t="shared" si="87"/>
        <v>-4.9754780012793275E-3</v>
      </c>
      <c r="G926" s="8">
        <f t="shared" si="87"/>
        <v>-1.3004149539985535E-3</v>
      </c>
      <c r="H926" s="37">
        <f t="shared" si="87"/>
        <v>-1.0715051075077197E-3</v>
      </c>
      <c r="J926" s="44">
        <f t="shared" si="88"/>
        <v>14.556486427173223</v>
      </c>
      <c r="K926" s="45">
        <f t="shared" si="89"/>
        <v>306.36761847487878</v>
      </c>
      <c r="L926" s="14">
        <f t="shared" si="90"/>
        <v>31.410175851647235</v>
      </c>
      <c r="M926" s="33"/>
      <c r="N926" s="33">
        <f t="shared" si="91"/>
        <v>352.33428075369926</v>
      </c>
      <c r="O926" s="35">
        <f t="shared" si="92"/>
        <v>0.50540369549878505</v>
      </c>
    </row>
    <row r="927" spans="1:15" x14ac:dyDescent="0.2">
      <c r="A927" s="2">
        <v>42810</v>
      </c>
      <c r="B927" s="10">
        <v>35.172499999999999</v>
      </c>
      <c r="C927" s="7">
        <v>853.41989999999998</v>
      </c>
      <c r="D927" s="5">
        <v>139.99</v>
      </c>
      <c r="F927" s="11">
        <f t="shared" si="87"/>
        <v>1.6374768617399241E-3</v>
      </c>
      <c r="G927" s="8">
        <f t="shared" si="87"/>
        <v>5.2745114130620877E-4</v>
      </c>
      <c r="H927" s="37">
        <f t="shared" si="87"/>
        <v>1.9324363011738494E-3</v>
      </c>
      <c r="J927" s="44">
        <f t="shared" si="88"/>
        <v>14.629274058425606</v>
      </c>
      <c r="K927" s="45">
        <f t="shared" si="89"/>
        <v>306.76654227383813</v>
      </c>
      <c r="L927" s="14">
        <f t="shared" si="90"/>
        <v>31.443868116934329</v>
      </c>
      <c r="M927" s="33"/>
      <c r="N927" s="33">
        <f t="shared" si="91"/>
        <v>352.83968444919805</v>
      </c>
      <c r="O927" s="35">
        <f t="shared" si="92"/>
        <v>-0.24628107743177452</v>
      </c>
    </row>
    <row r="928" spans="1:15" x14ac:dyDescent="0.2">
      <c r="A928" s="2">
        <v>42809</v>
      </c>
      <c r="B928" s="10">
        <v>35.115000000000002</v>
      </c>
      <c r="C928" s="7">
        <v>852.97</v>
      </c>
      <c r="D928" s="5">
        <v>139.72</v>
      </c>
      <c r="F928" s="11">
        <f t="shared" si="87"/>
        <v>1.057630045327001E-2</v>
      </c>
      <c r="G928" s="8">
        <f t="shared" si="87"/>
        <v>5.1611086999877372E-4</v>
      </c>
      <c r="H928" s="37">
        <f t="shared" si="87"/>
        <v>2.8710881424060127E-3</v>
      </c>
      <c r="J928" s="44">
        <f t="shared" si="88"/>
        <v>14.605358122442681</v>
      </c>
      <c r="K928" s="45">
        <f t="shared" si="89"/>
        <v>306.60482320990604</v>
      </c>
      <c r="L928" s="14">
        <f t="shared" si="90"/>
        <v>31.383222039417561</v>
      </c>
      <c r="M928" s="33"/>
      <c r="N928" s="33">
        <f t="shared" si="91"/>
        <v>352.59340337176627</v>
      </c>
      <c r="O928" s="35">
        <f t="shared" si="92"/>
        <v>-0.40086052011889706</v>
      </c>
    </row>
    <row r="929" spans="1:15" x14ac:dyDescent="0.2">
      <c r="A929" s="2">
        <v>42808</v>
      </c>
      <c r="B929" s="10">
        <v>34.747500000000002</v>
      </c>
      <c r="C929" s="7">
        <v>852.53</v>
      </c>
      <c r="D929" s="5">
        <v>139.32</v>
      </c>
      <c r="F929" s="11">
        <f t="shared" si="87"/>
        <v>-1.5086206896550256E-3</v>
      </c>
      <c r="G929" s="8">
        <f t="shared" si="87"/>
        <v>-2.4106293765865459E-3</v>
      </c>
      <c r="H929" s="37">
        <f t="shared" si="87"/>
        <v>-2.005730659025796E-3</v>
      </c>
      <c r="J929" s="44">
        <f t="shared" si="88"/>
        <v>14.452504096812675</v>
      </c>
      <c r="K929" s="45">
        <f t="shared" si="89"/>
        <v>306.44666275618272</v>
      </c>
      <c r="L929" s="14">
        <f t="shared" si="90"/>
        <v>31.293375998651978</v>
      </c>
      <c r="M929" s="33"/>
      <c r="N929" s="33">
        <f t="shared" si="91"/>
        <v>352.19254285164737</v>
      </c>
      <c r="O929" s="35">
        <f t="shared" si="92"/>
        <v>0.82524295135567627</v>
      </c>
    </row>
    <row r="930" spans="1:15" x14ac:dyDescent="0.2">
      <c r="A930" s="2">
        <v>42807</v>
      </c>
      <c r="B930" s="10">
        <v>34.799999999999997</v>
      </c>
      <c r="C930" s="7">
        <v>854.59010000000001</v>
      </c>
      <c r="D930" s="5">
        <v>139.6</v>
      </c>
      <c r="F930" s="11">
        <f t="shared" si="87"/>
        <v>4.3122035360070634E-4</v>
      </c>
      <c r="G930" s="8">
        <f t="shared" si="87"/>
        <v>2.4987682706519606E-3</v>
      </c>
      <c r="H930" s="37">
        <f t="shared" si="87"/>
        <v>5.8361553426039504E-3</v>
      </c>
      <c r="J930" s="44">
        <f t="shared" si="88"/>
        <v>14.474340386188388</v>
      </c>
      <c r="K930" s="45">
        <f t="shared" si="89"/>
        <v>307.18717718962677</v>
      </c>
      <c r="L930" s="14">
        <f t="shared" si="90"/>
        <v>31.356268227187886</v>
      </c>
      <c r="M930" s="33"/>
      <c r="N930" s="33">
        <f t="shared" si="91"/>
        <v>353.01778580300305</v>
      </c>
      <c r="O930" s="35">
        <f t="shared" si="92"/>
        <v>-0.95385349618106829</v>
      </c>
    </row>
    <row r="931" spans="1:15" x14ac:dyDescent="0.2">
      <c r="A931" s="2">
        <v>42804</v>
      </c>
      <c r="B931" s="10">
        <v>34.784999999999997</v>
      </c>
      <c r="C931" s="7">
        <v>852.46</v>
      </c>
      <c r="D931" s="5">
        <v>138.79</v>
      </c>
      <c r="F931" s="11">
        <f t="shared" si="87"/>
        <v>3.316988751081479E-3</v>
      </c>
      <c r="G931" s="8">
        <f t="shared" si="87"/>
        <v>-6.3305978898002774E-4</v>
      </c>
      <c r="H931" s="37">
        <f t="shared" si="87"/>
        <v>3.9785879629628393E-3</v>
      </c>
      <c r="J931" s="44">
        <f t="shared" si="88"/>
        <v>14.468101446366754</v>
      </c>
      <c r="K931" s="45">
        <f t="shared" si="89"/>
        <v>306.42150086581768</v>
      </c>
      <c r="L931" s="14">
        <f t="shared" si="90"/>
        <v>31.174329994637581</v>
      </c>
      <c r="M931" s="33"/>
      <c r="N931" s="33">
        <f t="shared" si="91"/>
        <v>352.06393230682198</v>
      </c>
      <c r="O931" s="35">
        <f t="shared" si="92"/>
        <v>2.2735833369210923E-2</v>
      </c>
    </row>
    <row r="932" spans="1:15" x14ac:dyDescent="0.2">
      <c r="A932" s="2">
        <v>42803</v>
      </c>
      <c r="B932" s="10">
        <v>34.67</v>
      </c>
      <c r="C932" s="7">
        <v>853</v>
      </c>
      <c r="D932" s="5">
        <v>138.24</v>
      </c>
      <c r="F932" s="11">
        <f t="shared" si="87"/>
        <v>-2.3021582733812459E-3</v>
      </c>
      <c r="G932" s="8">
        <f t="shared" si="87"/>
        <v>2.9394473838918285E-3</v>
      </c>
      <c r="H932" s="37">
        <f t="shared" si="87"/>
        <v>3.7757769387163102E-3</v>
      </c>
      <c r="J932" s="44">
        <f t="shared" si="88"/>
        <v>14.420269574400905</v>
      </c>
      <c r="K932" s="45">
        <f t="shared" si="89"/>
        <v>306.61560687720538</v>
      </c>
      <c r="L932" s="14">
        <f t="shared" si="90"/>
        <v>31.050791688584912</v>
      </c>
      <c r="M932" s="33"/>
      <c r="N932" s="33">
        <f t="shared" si="91"/>
        <v>352.08666814019119</v>
      </c>
      <c r="O932" s="35">
        <f t="shared" si="92"/>
        <v>-0.98216444888953447</v>
      </c>
    </row>
    <row r="933" spans="1:15" x14ac:dyDescent="0.2">
      <c r="A933" s="2">
        <v>42802</v>
      </c>
      <c r="B933" s="10">
        <v>34.75</v>
      </c>
      <c r="C933" s="7">
        <v>850.5</v>
      </c>
      <c r="D933" s="5">
        <v>137.72</v>
      </c>
      <c r="F933" s="11">
        <f t="shared" si="87"/>
        <v>-3.7270642201835593E-3</v>
      </c>
      <c r="G933" s="8">
        <f t="shared" si="87"/>
        <v>5.2953830878702847E-3</v>
      </c>
      <c r="H933" s="37">
        <f t="shared" si="87"/>
        <v>3.0589949016750725E-3</v>
      </c>
      <c r="J933" s="44">
        <f t="shared" si="88"/>
        <v>14.453543920116278</v>
      </c>
      <c r="K933" s="45">
        <f t="shared" si="89"/>
        <v>305.71696793559573</v>
      </c>
      <c r="L933" s="14">
        <f t="shared" si="90"/>
        <v>30.933991835589655</v>
      </c>
      <c r="M933" s="33"/>
      <c r="N933" s="33">
        <f t="shared" si="91"/>
        <v>351.10450369130166</v>
      </c>
      <c r="O933" s="35">
        <f t="shared" si="92"/>
        <v>-1.6506285143808554</v>
      </c>
    </row>
    <row r="934" spans="1:15" x14ac:dyDescent="0.2">
      <c r="A934" s="2">
        <v>42801</v>
      </c>
      <c r="B934" s="10">
        <v>34.880000000000003</v>
      </c>
      <c r="C934" s="7">
        <v>846.02</v>
      </c>
      <c r="D934" s="5">
        <v>137.30000000000001</v>
      </c>
      <c r="F934" s="11">
        <f t="shared" si="87"/>
        <v>1.291804219893834E-3</v>
      </c>
      <c r="G934" s="8">
        <f t="shared" si="87"/>
        <v>-6.9701507222747134E-4</v>
      </c>
      <c r="H934" s="37">
        <f t="shared" si="87"/>
        <v>-8.7323533692312718E-4</v>
      </c>
      <c r="J934" s="44">
        <f t="shared" si="88"/>
        <v>14.507614731903764</v>
      </c>
      <c r="K934" s="45">
        <f t="shared" si="89"/>
        <v>304.10660695223129</v>
      </c>
      <c r="L934" s="14">
        <f t="shared" si="90"/>
        <v>30.839653492785796</v>
      </c>
      <c r="M934" s="33"/>
      <c r="N934" s="33">
        <f t="shared" si="91"/>
        <v>349.4538751769208</v>
      </c>
      <c r="O934" s="35">
        <f t="shared" si="92"/>
        <v>0.22035172854231178</v>
      </c>
    </row>
    <row r="935" spans="1:15" x14ac:dyDescent="0.2">
      <c r="A935" s="2">
        <v>42800</v>
      </c>
      <c r="B935" s="10">
        <v>34.835000000000001</v>
      </c>
      <c r="C935" s="7">
        <v>846.61009999999999</v>
      </c>
      <c r="D935" s="5">
        <v>137.41999999999999</v>
      </c>
      <c r="F935" s="11">
        <f t="shared" si="87"/>
        <v>-3.1478036915152221E-3</v>
      </c>
      <c r="G935" s="8">
        <f t="shared" si="87"/>
        <v>-3.8473671397570787E-3</v>
      </c>
      <c r="H935" s="37">
        <f t="shared" si="87"/>
        <v>1.822555952467741E-3</v>
      </c>
      <c r="J935" s="44">
        <f t="shared" si="88"/>
        <v>14.488897912438865</v>
      </c>
      <c r="K935" s="45">
        <f t="shared" si="89"/>
        <v>304.31872168800879</v>
      </c>
      <c r="L935" s="14">
        <f t="shared" si="90"/>
        <v>30.866607305015464</v>
      </c>
      <c r="M935" s="33"/>
      <c r="N935" s="33">
        <f t="shared" si="91"/>
        <v>349.67422690546312</v>
      </c>
      <c r="O935" s="35">
        <f t="shared" si="92"/>
        <v>1.1649462943902336</v>
      </c>
    </row>
    <row r="936" spans="1:15" x14ac:dyDescent="0.2">
      <c r="A936" s="2">
        <v>42797</v>
      </c>
      <c r="B936" s="10">
        <v>34.945</v>
      </c>
      <c r="C936" s="7">
        <v>849.87990000000002</v>
      </c>
      <c r="D936" s="5">
        <v>137.16999999999999</v>
      </c>
      <c r="F936" s="11">
        <f t="shared" si="87"/>
        <v>5.9009786989061104E-3</v>
      </c>
      <c r="G936" s="8">
        <f t="shared" si="87"/>
        <v>1.1426418751860797E-3</v>
      </c>
      <c r="H936" s="37">
        <f t="shared" si="87"/>
        <v>2.9979526177244561E-3</v>
      </c>
      <c r="J936" s="44">
        <f t="shared" si="88"/>
        <v>14.534650137797508</v>
      </c>
      <c r="K936" s="45">
        <f t="shared" si="89"/>
        <v>305.49406953251889</v>
      </c>
      <c r="L936" s="14">
        <f t="shared" si="90"/>
        <v>30.810453529536979</v>
      </c>
      <c r="M936" s="33"/>
      <c r="N936" s="33">
        <f t="shared" si="91"/>
        <v>350.83917319985335</v>
      </c>
      <c r="O936" s="35">
        <f t="shared" si="92"/>
        <v>-0.52602961202489951</v>
      </c>
    </row>
    <row r="937" spans="1:15" x14ac:dyDescent="0.2">
      <c r="A937" s="2">
        <v>42796</v>
      </c>
      <c r="B937" s="10">
        <v>34.74</v>
      </c>
      <c r="C937" s="7">
        <v>848.90989999999999</v>
      </c>
      <c r="D937" s="5">
        <v>136.76</v>
      </c>
      <c r="F937" s="11">
        <f t="shared" si="87"/>
        <v>-5.9374776450388739E-3</v>
      </c>
      <c r="G937" s="8">
        <f t="shared" si="87"/>
        <v>-4.8884037970174463E-3</v>
      </c>
      <c r="H937" s="37">
        <f t="shared" si="87"/>
        <v>-4.8027943530781301E-3</v>
      </c>
      <c r="J937" s="44">
        <f t="shared" si="88"/>
        <v>14.449384626901859</v>
      </c>
      <c r="K937" s="45">
        <f t="shared" si="89"/>
        <v>305.14539762317435</v>
      </c>
      <c r="L937" s="14">
        <f t="shared" si="90"/>
        <v>30.718361337752256</v>
      </c>
      <c r="M937" s="33"/>
      <c r="N937" s="33">
        <f t="shared" si="91"/>
        <v>350.31314358782845</v>
      </c>
      <c r="O937" s="35">
        <f t="shared" si="92"/>
        <v>1.733552947182659</v>
      </c>
    </row>
    <row r="938" spans="1:15" x14ac:dyDescent="0.2">
      <c r="A938" s="2">
        <v>42795</v>
      </c>
      <c r="B938" s="10">
        <v>34.947499999999998</v>
      </c>
      <c r="C938" s="7">
        <v>853.08010000000002</v>
      </c>
      <c r="D938" s="5">
        <v>137.41999999999999</v>
      </c>
      <c r="F938" s="11">
        <f t="shared" si="87"/>
        <v>2.0439448134900232E-2</v>
      </c>
      <c r="G938" s="8">
        <f t="shared" si="87"/>
        <v>9.5144608539241369E-3</v>
      </c>
      <c r="H938" s="37">
        <f t="shared" si="87"/>
        <v>1.3870444149328578E-2</v>
      </c>
      <c r="J938" s="44">
        <f t="shared" si="88"/>
        <v>14.535689961101111</v>
      </c>
      <c r="K938" s="45">
        <f t="shared" si="89"/>
        <v>306.64439926889452</v>
      </c>
      <c r="L938" s="14">
        <f t="shared" si="90"/>
        <v>30.866607305015464</v>
      </c>
      <c r="M938" s="33"/>
      <c r="N938" s="33">
        <f t="shared" si="91"/>
        <v>352.04669653501111</v>
      </c>
      <c r="O938" s="35">
        <f t="shared" si="92"/>
        <v>-3.6034856983820305</v>
      </c>
    </row>
    <row r="939" spans="1:15" x14ac:dyDescent="0.2">
      <c r="A939" s="2">
        <v>42794</v>
      </c>
      <c r="B939" s="10">
        <v>34.247500000000002</v>
      </c>
      <c r="C939" s="7">
        <v>845.04</v>
      </c>
      <c r="D939" s="5">
        <v>135.54</v>
      </c>
      <c r="F939" s="11">
        <f t="shared" si="87"/>
        <v>4.3818009201783593E-4</v>
      </c>
      <c r="G939" s="8">
        <f t="shared" si="87"/>
        <v>-4.2419641122224492E-3</v>
      </c>
      <c r="H939" s="37">
        <f t="shared" si="87"/>
        <v>-6.3778315372773594E-3</v>
      </c>
      <c r="J939" s="44">
        <f t="shared" si="88"/>
        <v>14.244539436091577</v>
      </c>
      <c r="K939" s="45">
        <f t="shared" si="89"/>
        <v>303.75434048712026</v>
      </c>
      <c r="L939" s="14">
        <f t="shared" si="90"/>
        <v>30.444330913417232</v>
      </c>
      <c r="M939" s="33"/>
      <c r="N939" s="33">
        <f t="shared" si="91"/>
        <v>348.44321083662908</v>
      </c>
      <c r="O939" s="35">
        <f t="shared" si="92"/>
        <v>1.4831803292037193</v>
      </c>
    </row>
    <row r="940" spans="1:15" x14ac:dyDescent="0.2">
      <c r="A940" s="2">
        <v>42793</v>
      </c>
      <c r="B940" s="10">
        <v>34.232500000000002</v>
      </c>
      <c r="C940" s="7">
        <v>848.63990000000001</v>
      </c>
      <c r="D940" s="5">
        <v>136.41</v>
      </c>
      <c r="F940" s="11">
        <f t="shared" si="87"/>
        <v>1.975706132006514E-3</v>
      </c>
      <c r="G940" s="8">
        <f t="shared" si="87"/>
        <v>4.0224078368274125E-3</v>
      </c>
      <c r="H940" s="37">
        <f t="shared" si="87"/>
        <v>7.161842882457168E-3</v>
      </c>
      <c r="J940" s="44">
        <f t="shared" si="88"/>
        <v>14.238300496269943</v>
      </c>
      <c r="K940" s="45">
        <f t="shared" si="89"/>
        <v>305.0483446174805</v>
      </c>
      <c r="L940" s="14">
        <f t="shared" si="90"/>
        <v>30.639746052082373</v>
      </c>
      <c r="M940" s="33"/>
      <c r="N940" s="33">
        <f t="shared" si="91"/>
        <v>349.9263911658328</v>
      </c>
      <c r="O940" s="35">
        <f t="shared" si="92"/>
        <v>-1.468064893085284</v>
      </c>
    </row>
    <row r="941" spans="1:15" x14ac:dyDescent="0.2">
      <c r="A941" s="2">
        <v>42790</v>
      </c>
      <c r="B941" s="10">
        <v>34.164999999999999</v>
      </c>
      <c r="C941" s="7">
        <v>845.24</v>
      </c>
      <c r="D941" s="5">
        <v>135.44</v>
      </c>
      <c r="F941" s="11">
        <f t="shared" si="87"/>
        <v>9.5217168387896759E-4</v>
      </c>
      <c r="G941" s="8">
        <f t="shared" si="87"/>
        <v>-8.1553419020806948E-3</v>
      </c>
      <c r="H941" s="37">
        <f t="shared" si="87"/>
        <v>5.9101654846323932E-4</v>
      </c>
      <c r="J941" s="44">
        <f t="shared" si="88"/>
        <v>14.210225267072595</v>
      </c>
      <c r="K941" s="45">
        <f t="shared" si="89"/>
        <v>303.82623160244907</v>
      </c>
      <c r="L941" s="14">
        <f t="shared" si="90"/>
        <v>30.421869403225841</v>
      </c>
      <c r="M941" s="33"/>
      <c r="N941" s="33">
        <f t="shared" si="91"/>
        <v>348.45832627274751</v>
      </c>
      <c r="O941" s="35">
        <f t="shared" si="92"/>
        <v>2.4666934010170962</v>
      </c>
    </row>
    <row r="942" spans="1:15" x14ac:dyDescent="0.2">
      <c r="A942" s="2">
        <v>42789</v>
      </c>
      <c r="B942" s="10">
        <v>34.1325</v>
      </c>
      <c r="C942" s="7">
        <v>852.18989999999997</v>
      </c>
      <c r="D942" s="5">
        <v>135.36000000000001</v>
      </c>
      <c r="F942" s="11">
        <f t="shared" si="87"/>
        <v>-4.2301801473270543E-3</v>
      </c>
      <c r="G942" s="8">
        <f t="shared" si="87"/>
        <v>-3.9973815175861323E-3</v>
      </c>
      <c r="H942" s="37">
        <f t="shared" si="87"/>
        <v>-5.5833088451365774E-3</v>
      </c>
      <c r="J942" s="44">
        <f t="shared" si="88"/>
        <v>14.196707564125724</v>
      </c>
      <c r="K942" s="45">
        <f t="shared" si="89"/>
        <v>306.32441191456616</v>
      </c>
      <c r="L942" s="14">
        <f t="shared" si="90"/>
        <v>30.403900195072726</v>
      </c>
      <c r="M942" s="33"/>
      <c r="N942" s="33">
        <f t="shared" si="91"/>
        <v>350.92501967376461</v>
      </c>
      <c r="O942" s="35">
        <f t="shared" si="92"/>
        <v>1.4604271923010401</v>
      </c>
    </row>
    <row r="943" spans="1:15" x14ac:dyDescent="0.2">
      <c r="A943" s="2">
        <v>42788</v>
      </c>
      <c r="B943" s="10">
        <v>34.277500000000003</v>
      </c>
      <c r="C943" s="7">
        <v>855.61009999999999</v>
      </c>
      <c r="D943" s="5">
        <v>136.12</v>
      </c>
      <c r="F943" s="11">
        <f t="shared" si="87"/>
        <v>2.9992684711047917E-3</v>
      </c>
      <c r="G943" s="8">
        <f t="shared" si="87"/>
        <v>-9.6889460661510221E-4</v>
      </c>
      <c r="H943" s="37">
        <f t="shared" si="87"/>
        <v>1.7947950942267466E-2</v>
      </c>
      <c r="J943" s="44">
        <f t="shared" si="88"/>
        <v>14.257017315734844</v>
      </c>
      <c r="K943" s="45">
        <f t="shared" si="89"/>
        <v>307.55382187780344</v>
      </c>
      <c r="L943" s="14">
        <f t="shared" si="90"/>
        <v>30.574607672527328</v>
      </c>
      <c r="M943" s="33"/>
      <c r="N943" s="33">
        <f t="shared" si="91"/>
        <v>352.38544686606565</v>
      </c>
      <c r="O943" s="35">
        <f t="shared" si="92"/>
        <v>-0.28343276254224747</v>
      </c>
    </row>
    <row r="944" spans="1:15" x14ac:dyDescent="0.2">
      <c r="A944" s="2">
        <v>42787</v>
      </c>
      <c r="B944" s="10">
        <v>34.174999999999997</v>
      </c>
      <c r="C944" s="7">
        <v>856.43989999999997</v>
      </c>
      <c r="D944" s="5">
        <v>133.72</v>
      </c>
      <c r="F944" s="11">
        <f t="shared" si="87"/>
        <v>7.2207486000588697E-3</v>
      </c>
      <c r="G944" s="8">
        <f t="shared" si="87"/>
        <v>1.3454268468379061E-2</v>
      </c>
      <c r="H944" s="37">
        <f t="shared" si="87"/>
        <v>1.4229012206994512E-3</v>
      </c>
      <c r="J944" s="44">
        <f t="shared" si="88"/>
        <v>14.214384560287016</v>
      </c>
      <c r="K944" s="45">
        <f t="shared" si="89"/>
        <v>307.85209811530251</v>
      </c>
      <c r="L944" s="14">
        <f t="shared" si="90"/>
        <v>30.03553142793384</v>
      </c>
      <c r="M944" s="33"/>
      <c r="N944" s="33">
        <f t="shared" si="91"/>
        <v>352.1020141035234</v>
      </c>
      <c r="O944" s="35">
        <f t="shared" si="92"/>
        <v>-4.231517568442257</v>
      </c>
    </row>
    <row r="945" spans="1:15" x14ac:dyDescent="0.2">
      <c r="A945" s="2">
        <v>42786</v>
      </c>
      <c r="B945" s="10">
        <v>33.93</v>
      </c>
      <c r="C945" s="7">
        <v>845.07010000000002</v>
      </c>
      <c r="D945" s="5">
        <v>133.53</v>
      </c>
      <c r="F945" s="11">
        <f t="shared" si="87"/>
        <v>0</v>
      </c>
      <c r="G945" s="8">
        <f t="shared" si="87"/>
        <v>0</v>
      </c>
      <c r="H945" s="37">
        <f t="shared" si="87"/>
        <v>0</v>
      </c>
      <c r="J945" s="44">
        <f t="shared" si="88"/>
        <v>14.112481876533678</v>
      </c>
      <c r="K945" s="45">
        <f t="shared" si="89"/>
        <v>303.76516009997727</v>
      </c>
      <c r="L945" s="14">
        <f t="shared" si="90"/>
        <v>29.99285455857019</v>
      </c>
      <c r="M945" s="33"/>
      <c r="N945" s="33">
        <f t="shared" si="91"/>
        <v>347.87049653508114</v>
      </c>
      <c r="O945" s="35">
        <f t="shared" si="92"/>
        <v>0</v>
      </c>
    </row>
    <row r="946" spans="1:15" x14ac:dyDescent="0.2">
      <c r="A946" s="2">
        <v>42783</v>
      </c>
      <c r="B946" s="10">
        <v>33.93</v>
      </c>
      <c r="C946" s="7">
        <v>845.07010000000002</v>
      </c>
      <c r="D946" s="5">
        <v>133.53</v>
      </c>
      <c r="F946" s="11">
        <f t="shared" si="87"/>
        <v>2.7721789089791898E-3</v>
      </c>
      <c r="G946" s="8">
        <f t="shared" si="87"/>
        <v>1.1019500440626175E-3</v>
      </c>
      <c r="H946" s="37">
        <f t="shared" si="87"/>
        <v>-2.3161984459055757E-3</v>
      </c>
      <c r="J946" s="44">
        <f t="shared" si="88"/>
        <v>14.112481876533678</v>
      </c>
      <c r="K946" s="45">
        <f t="shared" si="89"/>
        <v>303.76516009997727</v>
      </c>
      <c r="L946" s="14">
        <f t="shared" si="90"/>
        <v>29.99285455857019</v>
      </c>
      <c r="M946" s="33"/>
      <c r="N946" s="33">
        <f t="shared" si="91"/>
        <v>347.87049653508114</v>
      </c>
      <c r="O946" s="35">
        <f t="shared" si="92"/>
        <v>-0.30374906615207919</v>
      </c>
    </row>
    <row r="947" spans="1:15" x14ac:dyDescent="0.2">
      <c r="A947" s="2">
        <v>42782</v>
      </c>
      <c r="B947" s="10">
        <v>33.836199999999998</v>
      </c>
      <c r="C947" s="7">
        <v>844.13990000000001</v>
      </c>
      <c r="D947" s="5">
        <v>133.84</v>
      </c>
      <c r="F947" s="11">
        <f t="shared" si="87"/>
        <v>-1.2190982215334566E-3</v>
      </c>
      <c r="G947" s="8">
        <f t="shared" si="87"/>
        <v>1.7086744986352983E-3</v>
      </c>
      <c r="H947" s="37">
        <f t="shared" si="87"/>
        <v>2.9976019184652703E-3</v>
      </c>
      <c r="J947" s="44">
        <f t="shared" si="88"/>
        <v>14.073467706182401</v>
      </c>
      <c r="K947" s="45">
        <f t="shared" si="89"/>
        <v>303.43079452258314</v>
      </c>
      <c r="L947" s="14">
        <f t="shared" si="90"/>
        <v>30.062485240163515</v>
      </c>
      <c r="M947" s="33"/>
      <c r="N947" s="33">
        <f t="shared" si="91"/>
        <v>347.56674746892907</v>
      </c>
      <c r="O947" s="35">
        <f t="shared" si="92"/>
        <v>-0.59024824459947922</v>
      </c>
    </row>
    <row r="948" spans="1:15" x14ac:dyDescent="0.2">
      <c r="A948" s="2">
        <v>42781</v>
      </c>
      <c r="B948" s="10">
        <v>33.877499999999998</v>
      </c>
      <c r="C948" s="7">
        <v>842.7</v>
      </c>
      <c r="D948" s="5">
        <v>133.44</v>
      </c>
      <c r="F948" s="11">
        <f t="shared" si="87"/>
        <v>3.6290919863722457E-3</v>
      </c>
      <c r="G948" s="8">
        <f t="shared" si="87"/>
        <v>7.5444478705446278E-3</v>
      </c>
      <c r="H948" s="37">
        <f t="shared" si="87"/>
        <v>-3.0631303698169339E-3</v>
      </c>
      <c r="J948" s="44">
        <f t="shared" si="88"/>
        <v>14.090645587157963</v>
      </c>
      <c r="K948" s="45">
        <f t="shared" si="89"/>
        <v>302.91321443777372</v>
      </c>
      <c r="L948" s="14">
        <f t="shared" si="90"/>
        <v>29.972639199397932</v>
      </c>
      <c r="M948" s="33"/>
      <c r="N948" s="33">
        <f t="shared" si="91"/>
        <v>346.97649922432959</v>
      </c>
      <c r="O948" s="35">
        <f t="shared" si="92"/>
        <v>-2.2270597842723419</v>
      </c>
    </row>
    <row r="949" spans="1:15" x14ac:dyDescent="0.2">
      <c r="A949" s="2">
        <v>42780</v>
      </c>
      <c r="B949" s="10">
        <v>33.755000000000003</v>
      </c>
      <c r="C949" s="7">
        <v>836.38990000000001</v>
      </c>
      <c r="D949" s="5">
        <v>133.85</v>
      </c>
      <c r="F949" s="11">
        <f t="shared" si="87"/>
        <v>1.2979218245930065E-2</v>
      </c>
      <c r="G949" s="8">
        <f t="shared" si="87"/>
        <v>-1.6747755609477396E-4</v>
      </c>
      <c r="H949" s="37">
        <f t="shared" si="87"/>
        <v>-1.4919806042522719E-3</v>
      </c>
      <c r="J949" s="44">
        <f t="shared" si="88"/>
        <v>14.039694245281297</v>
      </c>
      <c r="K949" s="45">
        <f t="shared" si="89"/>
        <v>300.64501380359332</v>
      </c>
      <c r="L949" s="14">
        <f t="shared" si="90"/>
        <v>30.064731391182654</v>
      </c>
      <c r="M949" s="33"/>
      <c r="N949" s="33">
        <f t="shared" si="91"/>
        <v>344.74943944005724</v>
      </c>
      <c r="O949" s="35">
        <f t="shared" si="92"/>
        <v>-8.4606684853156366E-2</v>
      </c>
    </row>
    <row r="950" spans="1:15" x14ac:dyDescent="0.2">
      <c r="A950" s="2">
        <v>42779</v>
      </c>
      <c r="B950" s="10">
        <v>33.322499999999998</v>
      </c>
      <c r="C950" s="7">
        <v>836.53</v>
      </c>
      <c r="D950" s="5">
        <v>134.05000000000001</v>
      </c>
      <c r="F950" s="11">
        <f t="shared" si="87"/>
        <v>8.8555858310625755E-3</v>
      </c>
      <c r="G950" s="8">
        <f t="shared" si="87"/>
        <v>1.0961254924709275E-2</v>
      </c>
      <c r="H950" s="37">
        <f t="shared" si="87"/>
        <v>-1.0432968179446035E-3</v>
      </c>
      <c r="J950" s="44">
        <f t="shared" si="88"/>
        <v>13.859804813757545</v>
      </c>
      <c r="K950" s="45">
        <f t="shared" si="89"/>
        <v>300.69537352988112</v>
      </c>
      <c r="L950" s="14">
        <f t="shared" si="90"/>
        <v>30.109654411565447</v>
      </c>
      <c r="M950" s="33"/>
      <c r="N950" s="33">
        <f t="shared" si="91"/>
        <v>344.66483275520409</v>
      </c>
      <c r="O950" s="35">
        <f t="shared" si="92"/>
        <v>-3.3504752924135914</v>
      </c>
    </row>
    <row r="951" spans="1:15" x14ac:dyDescent="0.2">
      <c r="A951" s="2">
        <v>42776</v>
      </c>
      <c r="B951" s="10">
        <v>33.03</v>
      </c>
      <c r="C951" s="7">
        <v>827.46</v>
      </c>
      <c r="D951" s="5">
        <v>134.19</v>
      </c>
      <c r="F951" s="11">
        <f t="shared" si="87"/>
        <v>-2.265518803805943E-3</v>
      </c>
      <c r="G951" s="8">
        <f t="shared" si="87"/>
        <v>7.4265842716246481E-3</v>
      </c>
      <c r="H951" s="37">
        <f t="shared" si="87"/>
        <v>3.7274489339504527E-4</v>
      </c>
      <c r="J951" s="44">
        <f t="shared" si="88"/>
        <v>13.738145487235704</v>
      </c>
      <c r="K951" s="45">
        <f t="shared" si="89"/>
        <v>297.43511144972138</v>
      </c>
      <c r="L951" s="14">
        <f t="shared" si="90"/>
        <v>30.141100525833398</v>
      </c>
      <c r="M951" s="33"/>
      <c r="N951" s="33">
        <f t="shared" si="91"/>
        <v>341.3143574627905</v>
      </c>
      <c r="O951" s="35">
        <f t="shared" si="92"/>
        <v>-2.1726791279573945</v>
      </c>
    </row>
    <row r="952" spans="1:15" x14ac:dyDescent="0.2">
      <c r="A952" s="2">
        <v>42775</v>
      </c>
      <c r="B952" s="10">
        <v>33.104999999999997</v>
      </c>
      <c r="C952" s="7">
        <v>821.36009999999999</v>
      </c>
      <c r="D952" s="5">
        <v>134.13999999999999</v>
      </c>
      <c r="F952" s="11">
        <f t="shared" si="87"/>
        <v>2.8779157830959973E-3</v>
      </c>
      <c r="G952" s="8">
        <f t="shared" si="87"/>
        <v>2.0130289980602313E-3</v>
      </c>
      <c r="H952" s="37">
        <f t="shared" si="87"/>
        <v>-4.470938897168575E-4</v>
      </c>
      <c r="J952" s="44">
        <f t="shared" si="88"/>
        <v>13.769340186343866</v>
      </c>
      <c r="K952" s="45">
        <f t="shared" si="89"/>
        <v>295.24246837775155</v>
      </c>
      <c r="L952" s="14">
        <f t="shared" si="90"/>
        <v>30.129869770737699</v>
      </c>
      <c r="M952" s="33"/>
      <c r="N952" s="33">
        <f t="shared" si="91"/>
        <v>339.1416783348331</v>
      </c>
      <c r="O952" s="35">
        <f t="shared" si="92"/>
        <v>-0.61917402644212416</v>
      </c>
    </row>
    <row r="953" spans="1:15" x14ac:dyDescent="0.2">
      <c r="A953" s="2">
        <v>42774</v>
      </c>
      <c r="B953" s="10">
        <v>33.01</v>
      </c>
      <c r="C953" s="7">
        <v>819.71</v>
      </c>
      <c r="D953" s="5">
        <v>134.19999999999999</v>
      </c>
      <c r="F953" s="11">
        <f t="shared" si="87"/>
        <v>3.877442408575921E-3</v>
      </c>
      <c r="G953" s="8">
        <f t="shared" si="87"/>
        <v>8.8738461538461991E-3</v>
      </c>
      <c r="H953" s="37">
        <f t="shared" si="87"/>
        <v>1.7900485436893092E-2</v>
      </c>
      <c r="J953" s="44">
        <f t="shared" si="88"/>
        <v>13.729826900806859</v>
      </c>
      <c r="K953" s="45">
        <f t="shared" si="89"/>
        <v>294.64933073073155</v>
      </c>
      <c r="L953" s="14">
        <f t="shared" si="90"/>
        <v>30.143346676852534</v>
      </c>
      <c r="M953" s="33"/>
      <c r="N953" s="33">
        <f t="shared" si="91"/>
        <v>338.52250430839098</v>
      </c>
      <c r="O953" s="35">
        <f t="shared" si="92"/>
        <v>-3.1747973366030351</v>
      </c>
    </row>
    <row r="954" spans="1:15" x14ac:dyDescent="0.2">
      <c r="A954" s="2">
        <v>42773</v>
      </c>
      <c r="B954" s="10">
        <v>32.8825</v>
      </c>
      <c r="C954" s="7">
        <v>812.5</v>
      </c>
      <c r="D954" s="5">
        <v>131.84</v>
      </c>
      <c r="F954" s="11">
        <f t="shared" si="87"/>
        <v>9.5172307928467967E-3</v>
      </c>
      <c r="G954" s="8">
        <f t="shared" si="87"/>
        <v>6.0176571266476412E-3</v>
      </c>
      <c r="H954" s="37">
        <f t="shared" si="87"/>
        <v>-1.6659094351052465E-3</v>
      </c>
      <c r="J954" s="44">
        <f t="shared" si="88"/>
        <v>13.67679591232298</v>
      </c>
      <c r="K954" s="45">
        <f t="shared" si="89"/>
        <v>292.05765602312937</v>
      </c>
      <c r="L954" s="14">
        <f t="shared" si="90"/>
        <v>29.613255036335609</v>
      </c>
      <c r="M954" s="33"/>
      <c r="N954" s="33">
        <f t="shared" si="91"/>
        <v>335.34770697178794</v>
      </c>
      <c r="O954" s="35">
        <f t="shared" si="92"/>
        <v>-1.8265128152727925</v>
      </c>
    </row>
    <row r="955" spans="1:15" x14ac:dyDescent="0.2">
      <c r="A955" s="2">
        <v>42772</v>
      </c>
      <c r="B955" s="10">
        <v>32.572499999999998</v>
      </c>
      <c r="C955" s="7">
        <v>807.63990000000001</v>
      </c>
      <c r="D955" s="5">
        <v>132.06</v>
      </c>
      <c r="F955" s="11">
        <f t="shared" si="87"/>
        <v>9.3740316083047674E-3</v>
      </c>
      <c r="G955" s="8">
        <f t="shared" si="87"/>
        <v>-3.1598370772649145E-3</v>
      </c>
      <c r="H955" s="37">
        <f t="shared" si="87"/>
        <v>8.2455336692625787E-3</v>
      </c>
      <c r="J955" s="44">
        <f t="shared" si="88"/>
        <v>13.547857822675898</v>
      </c>
      <c r="K955" s="45">
        <f t="shared" si="89"/>
        <v>290.3106659750826</v>
      </c>
      <c r="L955" s="14">
        <f t="shared" si="90"/>
        <v>29.662670358756678</v>
      </c>
      <c r="M955" s="33"/>
      <c r="N955" s="33">
        <f t="shared" si="91"/>
        <v>333.52119415651515</v>
      </c>
      <c r="O955" s="35">
        <f t="shared" si="92"/>
        <v>0.55183929196260806</v>
      </c>
    </row>
    <row r="956" spans="1:15" x14ac:dyDescent="0.2">
      <c r="A956" s="2">
        <v>42769</v>
      </c>
      <c r="B956" s="10">
        <v>32.270000000000003</v>
      </c>
      <c r="C956" s="7">
        <v>810.2</v>
      </c>
      <c r="D956" s="5">
        <v>130.97999999999999</v>
      </c>
      <c r="F956" s="11">
        <f t="shared" si="87"/>
        <v>4.2791566171322751E-3</v>
      </c>
      <c r="G956" s="8">
        <f t="shared" si="87"/>
        <v>-3.541877492707899E-2</v>
      </c>
      <c r="H956" s="37">
        <f t="shared" si="87"/>
        <v>1.07000917150708E-3</v>
      </c>
      <c r="J956" s="44">
        <f t="shared" si="88"/>
        <v>13.422039202939636</v>
      </c>
      <c r="K956" s="45">
        <f t="shared" si="89"/>
        <v>291.23090819684853</v>
      </c>
      <c r="L956" s="14">
        <f t="shared" si="90"/>
        <v>29.420086048689605</v>
      </c>
      <c r="M956" s="33"/>
      <c r="N956" s="33">
        <f t="shared" si="91"/>
        <v>334.07303344847776</v>
      </c>
      <c r="O956" s="35">
        <f t="shared" si="92"/>
        <v>10.605167009188335</v>
      </c>
    </row>
    <row r="957" spans="1:15" x14ac:dyDescent="0.2">
      <c r="A957" s="2">
        <v>42768</v>
      </c>
      <c r="B957" s="10">
        <v>32.1325</v>
      </c>
      <c r="C957" s="7">
        <v>839.95</v>
      </c>
      <c r="D957" s="5">
        <v>130.84</v>
      </c>
      <c r="F957" s="11">
        <f t="shared" si="87"/>
        <v>-1.7087378640776611E-3</v>
      </c>
      <c r="G957" s="8">
        <f t="shared" si="87"/>
        <v>9.1306530749501302E-3</v>
      </c>
      <c r="H957" s="37">
        <f t="shared" si="87"/>
        <v>-1.7938902649553303E-2</v>
      </c>
      <c r="J957" s="44">
        <f t="shared" si="88"/>
        <v>13.364848921241334</v>
      </c>
      <c r="K957" s="45">
        <f t="shared" si="89"/>
        <v>301.92471160200313</v>
      </c>
      <c r="L957" s="14">
        <f t="shared" si="90"/>
        <v>29.388639934421654</v>
      </c>
      <c r="M957" s="33"/>
      <c r="N957" s="33">
        <f t="shared" si="91"/>
        <v>344.67820045766609</v>
      </c>
      <c r="O957" s="35">
        <f t="shared" si="92"/>
        <v>-2.1721202306819123</v>
      </c>
    </row>
    <row r="958" spans="1:15" x14ac:dyDescent="0.2">
      <c r="A958" s="2">
        <v>42767</v>
      </c>
      <c r="B958" s="10">
        <v>32.1875</v>
      </c>
      <c r="C958" s="7">
        <v>832.3501</v>
      </c>
      <c r="D958" s="5">
        <v>133.22999999999999</v>
      </c>
      <c r="F958" s="11">
        <f t="shared" si="87"/>
        <v>6.0980634528224192E-2</v>
      </c>
      <c r="G958" s="8">
        <f t="shared" si="87"/>
        <v>1.0771482003205881E-2</v>
      </c>
      <c r="H958" s="37">
        <f t="shared" si="87"/>
        <v>2.2329650092081006E-2</v>
      </c>
      <c r="J958" s="44">
        <f t="shared" si="88"/>
        <v>13.387725033920654</v>
      </c>
      <c r="K958" s="45">
        <f t="shared" si="89"/>
        <v>299.19288516506748</v>
      </c>
      <c r="L958" s="14">
        <f t="shared" si="90"/>
        <v>29.925470027996003</v>
      </c>
      <c r="M958" s="33"/>
      <c r="N958" s="33">
        <f t="shared" si="91"/>
        <v>342.50608022698418</v>
      </c>
      <c r="O958" s="35">
        <f t="shared" si="92"/>
        <v>-4.6115061016263326</v>
      </c>
    </row>
    <row r="959" spans="1:15" x14ac:dyDescent="0.2">
      <c r="A959" s="2">
        <v>42766</v>
      </c>
      <c r="B959" s="10">
        <v>30.337499999999999</v>
      </c>
      <c r="C959" s="7">
        <v>823.48</v>
      </c>
      <c r="D959" s="5">
        <v>130.32</v>
      </c>
      <c r="F959" s="11">
        <f t="shared" si="87"/>
        <v>-2.3020636356162224E-3</v>
      </c>
      <c r="G959" s="8">
        <f t="shared" si="87"/>
        <v>-8.3093292600170138E-3</v>
      </c>
      <c r="H959" s="37">
        <f t="shared" si="87"/>
        <v>-5.0389372423270476E-3</v>
      </c>
      <c r="J959" s="44">
        <f t="shared" si="88"/>
        <v>12.618255789252592</v>
      </c>
      <c r="K959" s="45">
        <f t="shared" si="89"/>
        <v>296.00447825467887</v>
      </c>
      <c r="L959" s="14">
        <f t="shared" si="90"/>
        <v>29.271840081426397</v>
      </c>
      <c r="M959" s="33"/>
      <c r="N959" s="33">
        <f t="shared" si="91"/>
        <v>337.89457412535785</v>
      </c>
      <c r="O959" s="35">
        <f t="shared" si="92"/>
        <v>2.6575685530490887</v>
      </c>
    </row>
    <row r="960" spans="1:15" x14ac:dyDescent="0.2">
      <c r="A960" s="2">
        <v>42765</v>
      </c>
      <c r="B960" s="10">
        <v>30.407499999999999</v>
      </c>
      <c r="C960" s="7">
        <v>830.37990000000002</v>
      </c>
      <c r="D960" s="5">
        <v>130.97999999999999</v>
      </c>
      <c r="F960" s="11">
        <f t="shared" si="87"/>
        <v>-2.6240262402624634E-3</v>
      </c>
      <c r="G960" s="8">
        <f t="shared" si="87"/>
        <v>-6.4492623568684704E-3</v>
      </c>
      <c r="H960" s="37">
        <f t="shared" si="87"/>
        <v>-9.0785292782570512E-3</v>
      </c>
      <c r="J960" s="44">
        <f t="shared" si="88"/>
        <v>12.647370841753546</v>
      </c>
      <c r="K960" s="45">
        <f t="shared" si="89"/>
        <v>298.48468578796377</v>
      </c>
      <c r="L960" s="14">
        <f t="shared" si="90"/>
        <v>29.420086048689605</v>
      </c>
      <c r="M960" s="33"/>
      <c r="N960" s="33">
        <f t="shared" si="91"/>
        <v>340.55214267840694</v>
      </c>
      <c r="O960" s="35">
        <f t="shared" si="92"/>
        <v>2.2403139716801093</v>
      </c>
    </row>
    <row r="961" spans="1:15" x14ac:dyDescent="0.2">
      <c r="A961" s="2">
        <v>42762</v>
      </c>
      <c r="B961" s="10">
        <v>30.487500000000001</v>
      </c>
      <c r="C961" s="7">
        <v>835.77</v>
      </c>
      <c r="D961" s="5">
        <v>132.18</v>
      </c>
      <c r="F961" s="11">
        <f t="shared" si="87"/>
        <v>8.2007544694153811E-5</v>
      </c>
      <c r="G961" s="8">
        <f t="shared" si="87"/>
        <v>-4.0277666719617322E-3</v>
      </c>
      <c r="H961" s="37">
        <f t="shared" si="87"/>
        <v>-4.5187528242204723E-3</v>
      </c>
      <c r="J961" s="44">
        <f t="shared" si="88"/>
        <v>12.680645187468922</v>
      </c>
      <c r="K961" s="45">
        <f t="shared" si="89"/>
        <v>300.42218729163176</v>
      </c>
      <c r="L961" s="14">
        <f t="shared" si="90"/>
        <v>29.689624170986352</v>
      </c>
      <c r="M961" s="33"/>
      <c r="N961" s="33">
        <f t="shared" si="91"/>
        <v>342.79245665008705</v>
      </c>
      <c r="O961" s="35">
        <f t="shared" si="92"/>
        <v>1.348653141343334</v>
      </c>
    </row>
    <row r="962" spans="1:15" x14ac:dyDescent="0.2">
      <c r="A962" s="2">
        <v>42761</v>
      </c>
      <c r="B962" s="10">
        <v>30.484999999999999</v>
      </c>
      <c r="C962" s="7">
        <v>839.1499</v>
      </c>
      <c r="D962" s="5">
        <v>132.78</v>
      </c>
      <c r="F962" s="11">
        <f t="shared" si="87"/>
        <v>4.9228749589762288E-4</v>
      </c>
      <c r="G962" s="8">
        <f t="shared" si="87"/>
        <v>3.1438578874384599E-3</v>
      </c>
      <c r="H962" s="37">
        <f t="shared" si="87"/>
        <v>9.8874353513843279E-3</v>
      </c>
      <c r="J962" s="44">
        <f t="shared" si="88"/>
        <v>12.679605364165317</v>
      </c>
      <c r="K962" s="45">
        <f t="shared" si="89"/>
        <v>301.63711119513033</v>
      </c>
      <c r="L962" s="14">
        <f t="shared" si="90"/>
        <v>29.824393232134724</v>
      </c>
      <c r="M962" s="33"/>
      <c r="N962" s="33">
        <f t="shared" si="91"/>
        <v>344.14110979143038</v>
      </c>
      <c r="O962" s="35">
        <f t="shared" si="92"/>
        <v>-1.2435707933254321</v>
      </c>
    </row>
    <row r="963" spans="1:15" x14ac:dyDescent="0.2">
      <c r="A963" s="2">
        <v>42760</v>
      </c>
      <c r="B963" s="10">
        <v>30.47</v>
      </c>
      <c r="C963" s="7">
        <v>836.52</v>
      </c>
      <c r="D963" s="5">
        <v>131.47999999999999</v>
      </c>
      <c r="F963" s="11">
        <f t="shared" si="87"/>
        <v>1.5920646828373731E-2</v>
      </c>
      <c r="G963" s="8">
        <f t="shared" si="87"/>
        <v>1.7119913564504857E-2</v>
      </c>
      <c r="H963" s="37">
        <f t="shared" si="87"/>
        <v>1.6309809074746735E-2</v>
      </c>
      <c r="J963" s="44">
        <f t="shared" si="88"/>
        <v>12.673366424343683</v>
      </c>
      <c r="K963" s="45">
        <f t="shared" si="89"/>
        <v>300.6917789741147</v>
      </c>
      <c r="L963" s="14">
        <f t="shared" si="90"/>
        <v>29.532393599646582</v>
      </c>
      <c r="M963" s="33"/>
      <c r="N963" s="33">
        <f t="shared" si="91"/>
        <v>342.89753899810495</v>
      </c>
      <c r="O963" s="35">
        <f t="shared" si="92"/>
        <v>-5.7337145807302363</v>
      </c>
    </row>
    <row r="964" spans="1:15" x14ac:dyDescent="0.2">
      <c r="A964" s="2">
        <v>42759</v>
      </c>
      <c r="B964" s="10">
        <v>29.9925</v>
      </c>
      <c r="C964" s="7">
        <v>822.43989999999997</v>
      </c>
      <c r="D964" s="5">
        <v>129.37</v>
      </c>
      <c r="F964" s="11">
        <f t="shared" si="87"/>
        <v>-9.1605596269153427E-4</v>
      </c>
      <c r="G964" s="8">
        <f t="shared" si="87"/>
        <v>5.575390714455686E-3</v>
      </c>
      <c r="H964" s="37">
        <f t="shared" si="87"/>
        <v>3.4127045683704157E-3</v>
      </c>
      <c r="J964" s="44">
        <f t="shared" si="88"/>
        <v>12.474760173355035</v>
      </c>
      <c r="K964" s="45">
        <f t="shared" si="89"/>
        <v>295.63060850941156</v>
      </c>
      <c r="L964" s="14">
        <f t="shared" si="90"/>
        <v>29.058455734608145</v>
      </c>
      <c r="M964" s="33"/>
      <c r="N964" s="33">
        <f t="shared" si="91"/>
        <v>337.16382441737471</v>
      </c>
      <c r="O964" s="35">
        <f t="shared" si="92"/>
        <v>-1.7265100179983506</v>
      </c>
    </row>
    <row r="965" spans="1:15" x14ac:dyDescent="0.2">
      <c r="A965" s="2">
        <v>42758</v>
      </c>
      <c r="B965" s="10">
        <v>30.02</v>
      </c>
      <c r="C965" s="7">
        <v>817.87990000000002</v>
      </c>
      <c r="D965" s="5">
        <v>128.93</v>
      </c>
      <c r="F965" s="11">
        <f t="shared" si="87"/>
        <v>6.6666666666665244E-4</v>
      </c>
      <c r="G965" s="8">
        <f t="shared" si="87"/>
        <v>1.181423282394161E-2</v>
      </c>
      <c r="H965" s="37">
        <f t="shared" si="87"/>
        <v>1.4877204030226705E-2</v>
      </c>
      <c r="J965" s="44">
        <f t="shared" si="88"/>
        <v>12.486198229694695</v>
      </c>
      <c r="K965" s="45">
        <f t="shared" si="89"/>
        <v>293.99149107991565</v>
      </c>
      <c r="L965" s="14">
        <f t="shared" si="90"/>
        <v>28.959625089766007</v>
      </c>
      <c r="M965" s="33"/>
      <c r="N965" s="33">
        <f t="shared" si="91"/>
        <v>335.43731439937636</v>
      </c>
      <c r="O965" s="35">
        <f t="shared" si="92"/>
        <v>-3.8655699948797064</v>
      </c>
    </row>
    <row r="966" spans="1:15" x14ac:dyDescent="0.2">
      <c r="A966" s="2">
        <v>42755</v>
      </c>
      <c r="B966" s="10">
        <v>30</v>
      </c>
      <c r="C966" s="7">
        <v>808.33010000000002</v>
      </c>
      <c r="D966" s="5">
        <v>127.04</v>
      </c>
      <c r="F966" s="11">
        <f t="shared" ref="F966:H1029" si="93">(B966-B967)/B967</f>
        <v>1.8367006177992893E-3</v>
      </c>
      <c r="G966" s="8">
        <f t="shared" si="93"/>
        <v>-8.7745970532970906E-4</v>
      </c>
      <c r="H966" s="37">
        <f t="shared" si="93"/>
        <v>-3.9984319874558283E-3</v>
      </c>
      <c r="J966" s="44">
        <f t="shared" ref="J966:J1029" si="94">B966*$T$23</f>
        <v>12.477879643265853</v>
      </c>
      <c r="K966" s="45">
        <f t="shared" ref="K966:K1029" si="95">C966*$T$24</f>
        <v>290.55876221408215</v>
      </c>
      <c r="L966" s="14">
        <f t="shared" ref="L966:L1029" si="96">D966*$T$25</f>
        <v>28.535102547148632</v>
      </c>
      <c r="M966" s="33"/>
      <c r="N966" s="33">
        <f t="shared" ref="N966:N1029" si="97">SUM(J966:L966)</f>
        <v>331.57174440449666</v>
      </c>
      <c r="O966" s="35">
        <f t="shared" ref="O966:O1029" si="98">-(N966-N967)</f>
        <v>0.34685510315620149</v>
      </c>
    </row>
    <row r="967" spans="1:15" x14ac:dyDescent="0.2">
      <c r="A967" s="2">
        <v>42754</v>
      </c>
      <c r="B967" s="10">
        <v>29.945</v>
      </c>
      <c r="C967" s="7">
        <v>809.04</v>
      </c>
      <c r="D967" s="5">
        <v>127.55</v>
      </c>
      <c r="F967" s="11">
        <f t="shared" si="93"/>
        <v>-1.7501458454870719E-3</v>
      </c>
      <c r="G967" s="8">
        <f t="shared" si="93"/>
        <v>1.9319363947093988E-3</v>
      </c>
      <c r="H967" s="37">
        <f t="shared" si="93"/>
        <v>-2.8924327704815864E-3</v>
      </c>
      <c r="J967" s="44">
        <f t="shared" si="94"/>
        <v>12.455003530586533</v>
      </c>
      <c r="K967" s="45">
        <f t="shared" si="95"/>
        <v>290.8139397279416</v>
      </c>
      <c r="L967" s="14">
        <f t="shared" si="96"/>
        <v>28.64965624912475</v>
      </c>
      <c r="M967" s="33"/>
      <c r="N967" s="33">
        <f t="shared" si="97"/>
        <v>331.91859950765286</v>
      </c>
      <c r="O967" s="35">
        <f t="shared" si="98"/>
        <v>-0.45580682248044013</v>
      </c>
    </row>
    <row r="968" spans="1:15" x14ac:dyDescent="0.2">
      <c r="A968" s="2">
        <v>42753</v>
      </c>
      <c r="B968" s="10">
        <v>29.997499999999999</v>
      </c>
      <c r="C968" s="7">
        <v>807.48</v>
      </c>
      <c r="D968" s="5">
        <v>127.92</v>
      </c>
      <c r="F968" s="11">
        <f t="shared" si="93"/>
        <v>-8.3333333333375967E-5</v>
      </c>
      <c r="G968" s="8">
        <f t="shared" si="93"/>
        <v>-2.7663883811688103E-3</v>
      </c>
      <c r="H968" s="37">
        <f t="shared" si="93"/>
        <v>3.9102213185264061E-4</v>
      </c>
      <c r="J968" s="44">
        <f t="shared" si="94"/>
        <v>12.476839819962246</v>
      </c>
      <c r="K968" s="45">
        <f t="shared" si="95"/>
        <v>290.25318902837722</v>
      </c>
      <c r="L968" s="14">
        <f t="shared" si="96"/>
        <v>28.732763836832913</v>
      </c>
      <c r="M968" s="33"/>
      <c r="N968" s="33">
        <f t="shared" si="97"/>
        <v>331.46279268517242</v>
      </c>
      <c r="O968" s="35">
        <f t="shared" si="98"/>
        <v>0.79498955989009801</v>
      </c>
    </row>
    <row r="969" spans="1:15" x14ac:dyDescent="0.2">
      <c r="A969" s="2">
        <v>42752</v>
      </c>
      <c r="B969" s="10">
        <v>30</v>
      </c>
      <c r="C969" s="7">
        <v>809.72</v>
      </c>
      <c r="D969" s="5">
        <v>127.87</v>
      </c>
      <c r="F969" s="11">
        <f t="shared" si="93"/>
        <v>8.0645161290322058E-3</v>
      </c>
      <c r="G969" s="8">
        <f t="shared" si="93"/>
        <v>-9.0803300634322032E-3</v>
      </c>
      <c r="H969" s="37">
        <f t="shared" si="93"/>
        <v>-3.6621474209131903E-3</v>
      </c>
      <c r="J969" s="44">
        <f t="shared" si="94"/>
        <v>12.477879643265853</v>
      </c>
      <c r="K969" s="45">
        <f t="shared" si="95"/>
        <v>291.05836952005944</v>
      </c>
      <c r="L969" s="14">
        <f t="shared" si="96"/>
        <v>28.721533081737213</v>
      </c>
      <c r="M969" s="33"/>
      <c r="N969" s="33">
        <f t="shared" si="97"/>
        <v>332.25778224506251</v>
      </c>
      <c r="O969" s="35">
        <f t="shared" si="98"/>
        <v>2.6728704938931855</v>
      </c>
    </row>
    <row r="970" spans="1:15" x14ac:dyDescent="0.2">
      <c r="A970" s="2">
        <v>42751</v>
      </c>
      <c r="B970" s="10">
        <v>29.76</v>
      </c>
      <c r="C970" s="7">
        <v>817.13990000000001</v>
      </c>
      <c r="D970" s="5">
        <v>128.34</v>
      </c>
      <c r="F970" s="11">
        <f t="shared" si="93"/>
        <v>0</v>
      </c>
      <c r="G970" s="8">
        <f t="shared" si="93"/>
        <v>0</v>
      </c>
      <c r="H970" s="37">
        <f t="shared" si="93"/>
        <v>0</v>
      </c>
      <c r="J970" s="44">
        <f t="shared" si="94"/>
        <v>12.378056606119726</v>
      </c>
      <c r="K970" s="45">
        <f t="shared" si="95"/>
        <v>293.72549395319919</v>
      </c>
      <c r="L970" s="14">
        <f t="shared" si="96"/>
        <v>28.827102179636771</v>
      </c>
      <c r="M970" s="33"/>
      <c r="N970" s="33">
        <f t="shared" si="97"/>
        <v>334.9306527389557</v>
      </c>
      <c r="O970" s="35">
        <f t="shared" si="98"/>
        <v>0</v>
      </c>
    </row>
    <row r="971" spans="1:15" x14ac:dyDescent="0.2">
      <c r="A971" s="2">
        <v>42748</v>
      </c>
      <c r="B971" s="10">
        <v>29.76</v>
      </c>
      <c r="C971" s="7">
        <v>817.13990000000001</v>
      </c>
      <c r="D971" s="5">
        <v>128.34</v>
      </c>
      <c r="F971" s="11">
        <f t="shared" si="93"/>
        <v>-1.7610062893081238E-3</v>
      </c>
      <c r="G971" s="8">
        <f t="shared" si="93"/>
        <v>4.3016572810650015E-3</v>
      </c>
      <c r="H971" s="37">
        <f t="shared" si="93"/>
        <v>1.3583951982309262E-2</v>
      </c>
      <c r="J971" s="44">
        <f t="shared" si="94"/>
        <v>12.378056606119726</v>
      </c>
      <c r="K971" s="45">
        <f t="shared" si="95"/>
        <v>293.72549395319919</v>
      </c>
      <c r="L971" s="14">
        <f t="shared" si="96"/>
        <v>28.827102179636771</v>
      </c>
      <c r="M971" s="33"/>
      <c r="N971" s="33">
        <f t="shared" si="97"/>
        <v>334.9306527389557</v>
      </c>
      <c r="O971" s="35">
        <f t="shared" si="98"/>
        <v>-1.6225962041697812</v>
      </c>
    </row>
    <row r="972" spans="1:15" x14ac:dyDescent="0.2">
      <c r="A972" s="2">
        <v>42747</v>
      </c>
      <c r="B972" s="10">
        <v>29.8125</v>
      </c>
      <c r="C972" s="7">
        <v>813.63990000000001</v>
      </c>
      <c r="D972" s="5">
        <v>126.62</v>
      </c>
      <c r="F972" s="11">
        <f t="shared" si="93"/>
        <v>-4.1753653444676405E-3</v>
      </c>
      <c r="G972" s="8">
        <f t="shared" si="93"/>
        <v>1.8297289179244614E-2</v>
      </c>
      <c r="H972" s="37">
        <f t="shared" si="93"/>
        <v>4.2033468157665248E-3</v>
      </c>
      <c r="J972" s="44">
        <f t="shared" si="94"/>
        <v>12.399892895495441</v>
      </c>
      <c r="K972" s="45">
        <f t="shared" si="95"/>
        <v>292.46739943494572</v>
      </c>
      <c r="L972" s="14">
        <f t="shared" si="96"/>
        <v>28.440764204344774</v>
      </c>
      <c r="M972" s="33"/>
      <c r="N972" s="33">
        <f t="shared" si="97"/>
        <v>333.30805653478592</v>
      </c>
      <c r="O972" s="35">
        <f t="shared" si="98"/>
        <v>-5.3222594238096121</v>
      </c>
    </row>
    <row r="973" spans="1:15" x14ac:dyDescent="0.2">
      <c r="A973" s="2">
        <v>42746</v>
      </c>
      <c r="B973" s="10">
        <v>29.9375</v>
      </c>
      <c r="C973" s="7">
        <v>799.02</v>
      </c>
      <c r="D973" s="5">
        <v>126.09</v>
      </c>
      <c r="F973" s="11">
        <f t="shared" si="93"/>
        <v>5.3731844513474989E-3</v>
      </c>
      <c r="G973" s="8">
        <f t="shared" si="93"/>
        <v>3.9202166001025751E-3</v>
      </c>
      <c r="H973" s="37">
        <f t="shared" si="93"/>
        <v>1.3992762364294404E-2</v>
      </c>
      <c r="J973" s="44">
        <f t="shared" si="94"/>
        <v>12.451884060675715</v>
      </c>
      <c r="K973" s="45">
        <f t="shared" si="95"/>
        <v>287.21219484997022</v>
      </c>
      <c r="L973" s="14">
        <f t="shared" si="96"/>
        <v>28.321718200330377</v>
      </c>
      <c r="M973" s="33"/>
      <c r="N973" s="33">
        <f t="shared" si="97"/>
        <v>327.98579711097631</v>
      </c>
      <c r="O973" s="35">
        <f t="shared" si="98"/>
        <v>-1.5789163134474506</v>
      </c>
    </row>
    <row r="974" spans="1:15" x14ac:dyDescent="0.2">
      <c r="A974" s="2">
        <v>42745</v>
      </c>
      <c r="B974" s="10">
        <v>29.7775</v>
      </c>
      <c r="C974" s="7">
        <v>795.8999</v>
      </c>
      <c r="D974" s="5">
        <v>124.35</v>
      </c>
      <c r="F974" s="11">
        <f t="shared" si="93"/>
        <v>1.0084881082444285E-3</v>
      </c>
      <c r="G974" s="8">
        <f t="shared" si="93"/>
        <v>-1.2799278823379637E-3</v>
      </c>
      <c r="H974" s="37">
        <f t="shared" si="93"/>
        <v>-4.4035228182546949E-3</v>
      </c>
      <c r="J974" s="44">
        <f t="shared" si="94"/>
        <v>12.385335369244963</v>
      </c>
      <c r="K974" s="45">
        <f t="shared" si="95"/>
        <v>286.09065750528379</v>
      </c>
      <c r="L974" s="14">
        <f t="shared" si="96"/>
        <v>27.930887923000096</v>
      </c>
      <c r="M974" s="33"/>
      <c r="N974" s="33">
        <f t="shared" si="97"/>
        <v>326.40688079752886</v>
      </c>
      <c r="O974" s="35">
        <f t="shared" si="98"/>
        <v>0.47770511458605824</v>
      </c>
    </row>
    <row r="975" spans="1:15" x14ac:dyDescent="0.2">
      <c r="A975" s="2">
        <v>42744</v>
      </c>
      <c r="B975" s="10">
        <v>29.747499999999999</v>
      </c>
      <c r="C975" s="7">
        <v>796.91989999999998</v>
      </c>
      <c r="D975" s="5">
        <v>124.9</v>
      </c>
      <c r="F975" s="11">
        <f t="shared" si="93"/>
        <v>9.159528453905507E-3</v>
      </c>
      <c r="G975" s="8">
        <f t="shared" si="93"/>
        <v>1.1682307566677659E-3</v>
      </c>
      <c r="H975" s="37">
        <f t="shared" si="93"/>
        <v>1.2073575885260588E-2</v>
      </c>
      <c r="J975" s="44">
        <f t="shared" si="94"/>
        <v>12.372857489601698</v>
      </c>
      <c r="K975" s="45">
        <f t="shared" si="95"/>
        <v>286.45730219346046</v>
      </c>
      <c r="L975" s="14">
        <f t="shared" si="96"/>
        <v>28.054426229052773</v>
      </c>
      <c r="M975" s="33"/>
      <c r="N975" s="33">
        <f t="shared" si="97"/>
        <v>326.88458591211491</v>
      </c>
      <c r="O975" s="35">
        <f t="shared" si="98"/>
        <v>-0.78123515936226795</v>
      </c>
    </row>
    <row r="976" spans="1:15" x14ac:dyDescent="0.2">
      <c r="A976" s="2">
        <v>42741</v>
      </c>
      <c r="B976" s="10">
        <v>29.477499999999999</v>
      </c>
      <c r="C976" s="7">
        <v>795.99</v>
      </c>
      <c r="D976" s="5">
        <v>123.41</v>
      </c>
      <c r="F976" s="11">
        <f t="shared" si="93"/>
        <v>1.1148272017837212E-2</v>
      </c>
      <c r="G976" s="8">
        <f t="shared" si="93"/>
        <v>1.9911589467614791E-2</v>
      </c>
      <c r="H976" s="37">
        <f t="shared" si="93"/>
        <v>2.2706555067539529E-2</v>
      </c>
      <c r="J976" s="44">
        <f t="shared" si="94"/>
        <v>12.260556572812305</v>
      </c>
      <c r="K976" s="45">
        <f t="shared" si="95"/>
        <v>286.12304445273941</v>
      </c>
      <c r="L976" s="14">
        <f t="shared" si="96"/>
        <v>27.719749727200981</v>
      </c>
      <c r="M976" s="33"/>
      <c r="N976" s="33">
        <f t="shared" si="97"/>
        <v>326.10335075275265</v>
      </c>
      <c r="O976" s="35">
        <f t="shared" si="98"/>
        <v>-6.3365620697583722</v>
      </c>
    </row>
    <row r="977" spans="1:15" x14ac:dyDescent="0.2">
      <c r="A977" s="2">
        <v>42740</v>
      </c>
      <c r="B977" s="10">
        <v>29.1525</v>
      </c>
      <c r="C977" s="7">
        <v>780.45</v>
      </c>
      <c r="D977" s="5">
        <v>120.67</v>
      </c>
      <c r="F977" s="11">
        <f t="shared" si="93"/>
        <v>5.0853301154973572E-3</v>
      </c>
      <c r="G977" s="8">
        <f t="shared" si="93"/>
        <v>3.0732590762116204E-2</v>
      </c>
      <c r="H977" s="37">
        <f t="shared" si="93"/>
        <v>1.6682113067655269E-2</v>
      </c>
      <c r="J977" s="44">
        <f t="shared" si="94"/>
        <v>12.125379543343591</v>
      </c>
      <c r="K977" s="45">
        <f t="shared" si="95"/>
        <v>280.53710479169393</v>
      </c>
      <c r="L977" s="14">
        <f t="shared" si="96"/>
        <v>27.104304347956749</v>
      </c>
      <c r="M977" s="33"/>
      <c r="N977" s="33">
        <f t="shared" si="97"/>
        <v>319.76678868299427</v>
      </c>
      <c r="O977" s="35">
        <f t="shared" si="98"/>
        <v>-8.8706546907624784</v>
      </c>
    </row>
    <row r="978" spans="1:15" x14ac:dyDescent="0.2">
      <c r="A978" s="2">
        <v>42739</v>
      </c>
      <c r="B978" s="10">
        <v>29.004999999999999</v>
      </c>
      <c r="C978" s="7">
        <v>757.17989999999998</v>
      </c>
      <c r="D978" s="5">
        <v>118.69</v>
      </c>
      <c r="F978" s="11">
        <f t="shared" si="93"/>
        <v>-1.1192423590185936E-3</v>
      </c>
      <c r="G978" s="8">
        <f t="shared" si="93"/>
        <v>4.6572113335028916E-3</v>
      </c>
      <c r="H978" s="37">
        <f t="shared" si="93"/>
        <v>1.5659763819955489E-2</v>
      </c>
      <c r="J978" s="44">
        <f t="shared" si="94"/>
        <v>12.064029968430868</v>
      </c>
      <c r="K978" s="45">
        <f t="shared" si="95"/>
        <v>272.17253757763382</v>
      </c>
      <c r="L978" s="14">
        <f t="shared" si="96"/>
        <v>26.659566446167123</v>
      </c>
      <c r="M978" s="33"/>
      <c r="N978" s="33">
        <f t="shared" si="97"/>
        <v>310.8961339922318</v>
      </c>
      <c r="O978" s="35">
        <f t="shared" si="98"/>
        <v>-1.6592170075755917</v>
      </c>
    </row>
    <row r="979" spans="1:15" x14ac:dyDescent="0.2">
      <c r="A979" s="2">
        <v>42738</v>
      </c>
      <c r="B979" s="10">
        <v>29.037500000000001</v>
      </c>
      <c r="C979" s="7">
        <v>753.66989999999998</v>
      </c>
      <c r="D979" s="5">
        <v>116.86</v>
      </c>
      <c r="F979" s="11">
        <f t="shared" si="93"/>
        <v>2.8492488343983121E-3</v>
      </c>
      <c r="G979" s="8">
        <f t="shared" si="93"/>
        <v>5.0672776524894178E-3</v>
      </c>
      <c r="H979" s="37">
        <f t="shared" si="93"/>
        <v>1.5732290308561516E-2</v>
      </c>
      <c r="J979" s="44">
        <f t="shared" si="94"/>
        <v>12.07754767137774</v>
      </c>
      <c r="K979" s="45">
        <f t="shared" si="95"/>
        <v>270.91084850361392</v>
      </c>
      <c r="L979" s="14">
        <f t="shared" si="96"/>
        <v>26.248520809664587</v>
      </c>
      <c r="M979" s="33"/>
      <c r="N979" s="33">
        <f t="shared" si="97"/>
        <v>309.2369169846562</v>
      </c>
      <c r="O979" s="35">
        <f t="shared" si="98"/>
        <v>-1.8067268036145379</v>
      </c>
    </row>
    <row r="980" spans="1:15" x14ac:dyDescent="0.2">
      <c r="A980" s="2">
        <v>42737</v>
      </c>
      <c r="B980" s="10">
        <v>28.954999999999998</v>
      </c>
      <c r="C980" s="7">
        <v>749.87009999999998</v>
      </c>
      <c r="D980" s="5">
        <v>115.05</v>
      </c>
      <c r="F980" s="11">
        <f t="shared" si="93"/>
        <v>0</v>
      </c>
      <c r="G980" s="8">
        <f t="shared" si="93"/>
        <v>0</v>
      </c>
      <c r="H980" s="37">
        <f t="shared" si="93"/>
        <v>0</v>
      </c>
      <c r="J980" s="44">
        <f t="shared" si="94"/>
        <v>12.043233502358758</v>
      </c>
      <c r="K980" s="45">
        <f t="shared" si="95"/>
        <v>269.5449892034826</v>
      </c>
      <c r="L980" s="14">
        <f t="shared" si="96"/>
        <v>25.841967475200331</v>
      </c>
      <c r="M980" s="33"/>
      <c r="N980" s="33">
        <f t="shared" si="97"/>
        <v>307.43019018104167</v>
      </c>
      <c r="O980" s="35">
        <f t="shared" si="98"/>
        <v>0</v>
      </c>
    </row>
    <row r="981" spans="1:15" x14ac:dyDescent="0.2">
      <c r="A981" s="2">
        <v>42734</v>
      </c>
      <c r="B981" s="10">
        <v>28.954999999999998</v>
      </c>
      <c r="C981" s="7">
        <v>749.87009999999998</v>
      </c>
      <c r="D981" s="5">
        <v>115.05</v>
      </c>
      <c r="F981" s="11">
        <f t="shared" si="93"/>
        <v>-7.7957680116509101E-3</v>
      </c>
      <c r="G981" s="8">
        <f t="shared" si="93"/>
        <v>-1.99696817577837E-2</v>
      </c>
      <c r="H981" s="37">
        <f t="shared" si="93"/>
        <v>-1.1173184357541876E-2</v>
      </c>
      <c r="J981" s="44">
        <f t="shared" si="94"/>
        <v>12.043233502358758</v>
      </c>
      <c r="K981" s="45">
        <f t="shared" si="95"/>
        <v>269.5449892034826</v>
      </c>
      <c r="L981" s="14">
        <f t="shared" si="96"/>
        <v>25.841967475200331</v>
      </c>
      <c r="M981" s="33"/>
      <c r="N981" s="33">
        <f t="shared" si="97"/>
        <v>307.43019018104167</v>
      </c>
      <c r="O981" s="35">
        <f t="shared" si="98"/>
        <v>5.8790328731190016</v>
      </c>
    </row>
    <row r="982" spans="1:15" x14ac:dyDescent="0.2">
      <c r="A982" s="2">
        <v>42733</v>
      </c>
      <c r="B982" s="10">
        <v>29.182500000000001</v>
      </c>
      <c r="C982" s="7">
        <v>765.1499</v>
      </c>
      <c r="D982" s="5">
        <v>116.35</v>
      </c>
      <c r="F982" s="11">
        <f t="shared" si="93"/>
        <v>-2.5693730729702924E-4</v>
      </c>
      <c r="G982" s="8">
        <f t="shared" si="93"/>
        <v>-9.0399296802261102E-3</v>
      </c>
      <c r="H982" s="37">
        <f t="shared" si="93"/>
        <v>-4.8751282928498748E-3</v>
      </c>
      <c r="J982" s="44">
        <f t="shared" si="94"/>
        <v>12.137857422986858</v>
      </c>
      <c r="K982" s="45">
        <f t="shared" si="95"/>
        <v>275.03739852348531</v>
      </c>
      <c r="L982" s="14">
        <f t="shared" si="96"/>
        <v>26.13396710768847</v>
      </c>
      <c r="M982" s="33"/>
      <c r="N982" s="33">
        <f t="shared" si="97"/>
        <v>313.30922305416067</v>
      </c>
      <c r="O982" s="35">
        <f t="shared" si="98"/>
        <v>2.6401500029758722</v>
      </c>
    </row>
    <row r="983" spans="1:15" x14ac:dyDescent="0.2">
      <c r="A983" s="2">
        <v>42732</v>
      </c>
      <c r="B983" s="10">
        <v>29.19</v>
      </c>
      <c r="C983" s="7">
        <v>772.12990000000002</v>
      </c>
      <c r="D983" s="5">
        <v>116.92</v>
      </c>
      <c r="F983" s="11">
        <f t="shared" si="93"/>
        <v>-4.2640286542725567E-3</v>
      </c>
      <c r="G983" s="8">
        <f t="shared" si="93"/>
        <v>9.4633146828255771E-4</v>
      </c>
      <c r="H983" s="37">
        <f t="shared" si="93"/>
        <v>-9.236505380899953E-3</v>
      </c>
      <c r="J983" s="44">
        <f t="shared" si="94"/>
        <v>12.140976892897674</v>
      </c>
      <c r="K983" s="45">
        <f t="shared" si="95"/>
        <v>277.5463984484594</v>
      </c>
      <c r="L983" s="14">
        <f t="shared" si="96"/>
        <v>26.261997715779426</v>
      </c>
      <c r="M983" s="33"/>
      <c r="N983" s="33">
        <f t="shared" si="97"/>
        <v>315.94937305713654</v>
      </c>
      <c r="O983" s="35">
        <f t="shared" si="98"/>
        <v>3.4419055316448066E-2</v>
      </c>
    </row>
    <row r="984" spans="1:15" x14ac:dyDescent="0.2">
      <c r="A984" s="2">
        <v>42731</v>
      </c>
      <c r="B984" s="10">
        <v>29.315000000000001</v>
      </c>
      <c r="C984" s="7">
        <v>771.3999</v>
      </c>
      <c r="D984" s="5">
        <v>118.01</v>
      </c>
      <c r="F984" s="11">
        <f t="shared" si="93"/>
        <v>6.3508410573292918E-3</v>
      </c>
      <c r="G984" s="8">
        <f t="shared" si="93"/>
        <v>1.4212385883013722E-2</v>
      </c>
      <c r="H984" s="37">
        <f t="shared" si="93"/>
        <v>6.3102242687815219E-3</v>
      </c>
      <c r="J984" s="44">
        <f t="shared" si="94"/>
        <v>12.19296805807795</v>
      </c>
      <c r="K984" s="45">
        <f t="shared" si="95"/>
        <v>277.28399587750943</v>
      </c>
      <c r="L984" s="14">
        <f t="shared" si="96"/>
        <v>26.506828176865636</v>
      </c>
      <c r="M984" s="33"/>
      <c r="N984" s="33">
        <f t="shared" si="97"/>
        <v>315.98379211245299</v>
      </c>
      <c r="O984" s="35">
        <f t="shared" si="98"/>
        <v>-4.1288049922878827</v>
      </c>
    </row>
    <row r="985" spans="1:15" x14ac:dyDescent="0.2">
      <c r="A985" s="2">
        <v>42730</v>
      </c>
      <c r="B985" s="10">
        <v>29.13</v>
      </c>
      <c r="C985" s="7">
        <v>760.59010000000001</v>
      </c>
      <c r="D985" s="5">
        <v>117.27</v>
      </c>
      <c r="F985" s="11">
        <f t="shared" si="93"/>
        <v>0</v>
      </c>
      <c r="G985" s="8">
        <f t="shared" si="93"/>
        <v>0</v>
      </c>
      <c r="H985" s="37">
        <f t="shared" si="93"/>
        <v>0</v>
      </c>
      <c r="J985" s="44">
        <f t="shared" si="94"/>
        <v>12.116021133611142</v>
      </c>
      <c r="K985" s="45">
        <f t="shared" si="95"/>
        <v>273.39835298510468</v>
      </c>
      <c r="L985" s="14">
        <f t="shared" si="96"/>
        <v>26.340613001449306</v>
      </c>
      <c r="M985" s="33"/>
      <c r="N985" s="33">
        <f t="shared" si="97"/>
        <v>311.85498712016511</v>
      </c>
      <c r="O985" s="35">
        <f t="shared" si="98"/>
        <v>0</v>
      </c>
    </row>
    <row r="986" spans="1:15" x14ac:dyDescent="0.2">
      <c r="A986" s="2">
        <v>42727</v>
      </c>
      <c r="B986" s="10">
        <v>29.13</v>
      </c>
      <c r="C986" s="7">
        <v>760.59010000000001</v>
      </c>
      <c r="D986" s="5">
        <v>117.27</v>
      </c>
      <c r="F986" s="11">
        <f t="shared" si="93"/>
        <v>1.9778140854758773E-3</v>
      </c>
      <c r="G986" s="8">
        <f t="shared" si="93"/>
        <v>-7.503196035285117E-3</v>
      </c>
      <c r="H986" s="37">
        <f t="shared" si="93"/>
        <v>-1.1073253833050226E-3</v>
      </c>
      <c r="J986" s="44">
        <f t="shared" si="94"/>
        <v>12.116021133611142</v>
      </c>
      <c r="K986" s="45">
        <f t="shared" si="95"/>
        <v>273.39835298510468</v>
      </c>
      <c r="L986" s="14">
        <f t="shared" si="96"/>
        <v>26.340613001449306</v>
      </c>
      <c r="M986" s="33"/>
      <c r="N986" s="33">
        <f t="shared" si="97"/>
        <v>311.85498712016511</v>
      </c>
      <c r="O986" s="35">
        <f t="shared" si="98"/>
        <v>2.0721535929680499</v>
      </c>
    </row>
    <row r="987" spans="1:15" x14ac:dyDescent="0.2">
      <c r="A987" s="2">
        <v>42726</v>
      </c>
      <c r="B987" s="10">
        <v>29.072500000000002</v>
      </c>
      <c r="C987" s="7">
        <v>766.34010000000001</v>
      </c>
      <c r="D987" s="5">
        <v>117.4</v>
      </c>
      <c r="F987" s="11">
        <f t="shared" si="93"/>
        <v>-6.5778233384588755E-3</v>
      </c>
      <c r="G987" s="8">
        <f t="shared" si="93"/>
        <v>-5.5281591580379902E-3</v>
      </c>
      <c r="H987" s="37">
        <f t="shared" si="93"/>
        <v>-1.3776881720430111E-2</v>
      </c>
      <c r="J987" s="44">
        <f t="shared" si="94"/>
        <v>12.092105197628218</v>
      </c>
      <c r="K987" s="45">
        <f t="shared" si="95"/>
        <v>275.46522255080686</v>
      </c>
      <c r="L987" s="14">
        <f t="shared" si="96"/>
        <v>26.369812964698124</v>
      </c>
      <c r="M987" s="33"/>
      <c r="N987" s="33">
        <f t="shared" si="97"/>
        <v>313.92714071313316</v>
      </c>
      <c r="O987" s="35">
        <f t="shared" si="98"/>
        <v>1.9797159180193376</v>
      </c>
    </row>
    <row r="988" spans="1:15" x14ac:dyDescent="0.2">
      <c r="A988" s="2">
        <v>42725</v>
      </c>
      <c r="B988" s="10">
        <v>29.265000000000001</v>
      </c>
      <c r="C988" s="7">
        <v>770.6001</v>
      </c>
      <c r="D988" s="5">
        <v>119.04</v>
      </c>
      <c r="F988" s="11">
        <f t="shared" si="93"/>
        <v>9.405728943993111E-4</v>
      </c>
      <c r="G988" s="8">
        <f t="shared" si="93"/>
        <v>-8.0379139545140121E-4</v>
      </c>
      <c r="H988" s="37">
        <f t="shared" si="93"/>
        <v>-4.1985053321015332E-4</v>
      </c>
      <c r="J988" s="44">
        <f t="shared" si="94"/>
        <v>12.172171592005839</v>
      </c>
      <c r="K988" s="45">
        <f t="shared" si="95"/>
        <v>276.99650330730964</v>
      </c>
      <c r="L988" s="14">
        <f t="shared" si="96"/>
        <v>26.738181731837006</v>
      </c>
      <c r="M988" s="33"/>
      <c r="N988" s="33">
        <f t="shared" si="97"/>
        <v>315.90685663115249</v>
      </c>
      <c r="O988" s="35">
        <f t="shared" si="98"/>
        <v>0.22261921071759616</v>
      </c>
    </row>
    <row r="989" spans="1:15" x14ac:dyDescent="0.2">
      <c r="A989" s="2">
        <v>42724</v>
      </c>
      <c r="B989" s="10">
        <v>29.237500000000001</v>
      </c>
      <c r="C989" s="7">
        <v>771.22</v>
      </c>
      <c r="D989" s="5">
        <v>119.09</v>
      </c>
      <c r="F989" s="11">
        <f t="shared" si="93"/>
        <v>2.6577503429355475E-3</v>
      </c>
      <c r="G989" s="8">
        <f t="shared" si="93"/>
        <v>6.8146214099217067E-3</v>
      </c>
      <c r="H989" s="37">
        <f t="shared" si="93"/>
        <v>-1.2579671251257253E-3</v>
      </c>
      <c r="J989" s="44">
        <f t="shared" si="94"/>
        <v>12.160733535666179</v>
      </c>
      <c r="K989" s="45">
        <f t="shared" si="95"/>
        <v>277.21932981927119</v>
      </c>
      <c r="L989" s="14">
        <f t="shared" si="96"/>
        <v>26.749412486932705</v>
      </c>
      <c r="M989" s="33"/>
      <c r="N989" s="33">
        <f t="shared" si="97"/>
        <v>316.12947584187009</v>
      </c>
      <c r="O989" s="35">
        <f t="shared" si="98"/>
        <v>-1.8749003672056119</v>
      </c>
    </row>
    <row r="990" spans="1:15" x14ac:dyDescent="0.2">
      <c r="A990" s="2">
        <v>42723</v>
      </c>
      <c r="B990" s="10">
        <v>29.16</v>
      </c>
      <c r="C990" s="7">
        <v>766</v>
      </c>
      <c r="D990" s="5">
        <v>119.24</v>
      </c>
      <c r="F990" s="11">
        <f t="shared" si="93"/>
        <v>5.7773562128136738E-3</v>
      </c>
      <c r="G990" s="8">
        <f t="shared" si="93"/>
        <v>1.0860815286960448E-2</v>
      </c>
      <c r="H990" s="37">
        <f t="shared" si="93"/>
        <v>-5.255693668140566E-3</v>
      </c>
      <c r="J990" s="44">
        <f t="shared" si="94"/>
        <v>12.128499013254409</v>
      </c>
      <c r="K990" s="45">
        <f t="shared" si="95"/>
        <v>275.34297170919029</v>
      </c>
      <c r="L990" s="14">
        <f t="shared" si="96"/>
        <v>26.783104752219796</v>
      </c>
      <c r="M990" s="33"/>
      <c r="N990" s="33">
        <f t="shared" si="97"/>
        <v>314.25457547466448</v>
      </c>
      <c r="O990" s="35">
        <f t="shared" si="98"/>
        <v>-2.886480042914684</v>
      </c>
    </row>
    <row r="991" spans="1:15" x14ac:dyDescent="0.2">
      <c r="A991" s="2">
        <v>42720</v>
      </c>
      <c r="B991" s="10">
        <v>28.9925</v>
      </c>
      <c r="C991" s="7">
        <v>757.77</v>
      </c>
      <c r="D991" s="5">
        <v>119.87</v>
      </c>
      <c r="F991" s="11">
        <f t="shared" si="93"/>
        <v>1.2951131065446874E-3</v>
      </c>
      <c r="G991" s="8">
        <f t="shared" si="93"/>
        <v>-4.2444152431012063E-3</v>
      </c>
      <c r="H991" s="37">
        <f t="shared" si="93"/>
        <v>-5.8057559923694836E-3</v>
      </c>
      <c r="J991" s="44">
        <f t="shared" si="94"/>
        <v>12.058830851912841</v>
      </c>
      <c r="K991" s="45">
        <f t="shared" si="95"/>
        <v>272.38465231341138</v>
      </c>
      <c r="L991" s="14">
        <f t="shared" si="96"/>
        <v>26.924612266425587</v>
      </c>
      <c r="M991" s="33"/>
      <c r="N991" s="33">
        <f t="shared" si="97"/>
        <v>311.36809543174979</v>
      </c>
      <c r="O991" s="35">
        <f t="shared" si="98"/>
        <v>1.3026747343453167</v>
      </c>
    </row>
    <row r="992" spans="1:15" x14ac:dyDescent="0.2">
      <c r="A992" s="2">
        <v>42719</v>
      </c>
      <c r="B992" s="10">
        <v>28.954999999999998</v>
      </c>
      <c r="C992" s="7">
        <v>761</v>
      </c>
      <c r="D992" s="5">
        <v>120.57</v>
      </c>
      <c r="F992" s="11">
        <f t="shared" si="93"/>
        <v>5.4692247590936317E-3</v>
      </c>
      <c r="G992" s="8">
        <f t="shared" si="93"/>
        <v>-1.017156029089253E-2</v>
      </c>
      <c r="H992" s="37">
        <f t="shared" si="93"/>
        <v>2.994759171449958E-3</v>
      </c>
      <c r="J992" s="44">
        <f t="shared" si="94"/>
        <v>12.043233502358758</v>
      </c>
      <c r="K992" s="45">
        <f t="shared" si="95"/>
        <v>273.545693825971</v>
      </c>
      <c r="L992" s="14">
        <f t="shared" si="96"/>
        <v>27.081842837765354</v>
      </c>
      <c r="M992" s="33"/>
      <c r="N992" s="33">
        <f t="shared" si="97"/>
        <v>312.67077016609511</v>
      </c>
      <c r="O992" s="35">
        <f t="shared" si="98"/>
        <v>2.6646082500964212</v>
      </c>
    </row>
    <row r="993" spans="1:15" x14ac:dyDescent="0.2">
      <c r="A993" s="2">
        <v>42718</v>
      </c>
      <c r="B993" s="10">
        <v>28.797499999999999</v>
      </c>
      <c r="C993" s="7">
        <v>768.82010000000002</v>
      </c>
      <c r="D993" s="5">
        <v>120.21</v>
      </c>
      <c r="F993" s="11">
        <f t="shared" si="93"/>
        <v>0</v>
      </c>
      <c r="G993" s="8">
        <f t="shared" si="93"/>
        <v>-7.1286505761486221E-3</v>
      </c>
      <c r="H993" s="37">
        <f t="shared" si="93"/>
        <v>-8.3118610256843588E-4</v>
      </c>
      <c r="J993" s="44">
        <f t="shared" si="94"/>
        <v>11.977724634231613</v>
      </c>
      <c r="K993" s="45">
        <f t="shared" si="95"/>
        <v>276.35667238088359</v>
      </c>
      <c r="L993" s="14">
        <f t="shared" si="96"/>
        <v>27.000981401076331</v>
      </c>
      <c r="M993" s="33"/>
      <c r="N993" s="33">
        <f t="shared" si="97"/>
        <v>315.33537841619153</v>
      </c>
      <c r="O993" s="35">
        <f t="shared" si="98"/>
        <v>2.0066562932655074</v>
      </c>
    </row>
    <row r="994" spans="1:15" x14ac:dyDescent="0.2">
      <c r="A994" s="2">
        <v>42717</v>
      </c>
      <c r="B994" s="10">
        <v>28.797499999999999</v>
      </c>
      <c r="C994" s="7">
        <v>774.34010000000001</v>
      </c>
      <c r="D994" s="5">
        <v>120.31</v>
      </c>
      <c r="F994" s="11">
        <f t="shared" si="93"/>
        <v>1.6681376875551639E-2</v>
      </c>
      <c r="G994" s="8">
        <f t="shared" si="93"/>
        <v>1.8707570027420704E-2</v>
      </c>
      <c r="H994" s="37">
        <f t="shared" si="93"/>
        <v>2.1567462002207747E-2</v>
      </c>
      <c r="J994" s="44">
        <f t="shared" si="94"/>
        <v>11.977724634231613</v>
      </c>
      <c r="K994" s="45">
        <f t="shared" si="95"/>
        <v>278.34086716395768</v>
      </c>
      <c r="L994" s="14">
        <f t="shared" si="96"/>
        <v>27.023442911267725</v>
      </c>
      <c r="M994" s="33"/>
      <c r="N994" s="33">
        <f t="shared" si="97"/>
        <v>317.34203470945704</v>
      </c>
      <c r="O994" s="35">
        <f t="shared" si="98"/>
        <v>-5.8785072631184789</v>
      </c>
    </row>
    <row r="995" spans="1:15" x14ac:dyDescent="0.2">
      <c r="A995" s="2">
        <v>42716</v>
      </c>
      <c r="B995" s="10">
        <v>28.324999999999999</v>
      </c>
      <c r="C995" s="7">
        <v>760.12009999999998</v>
      </c>
      <c r="D995" s="5">
        <v>117.77</v>
      </c>
      <c r="F995" s="11">
        <f t="shared" si="93"/>
        <v>-5.704256252742481E-3</v>
      </c>
      <c r="G995" s="8">
        <f t="shared" si="93"/>
        <v>-1.1109985053207556E-2</v>
      </c>
      <c r="H995" s="37">
        <f t="shared" si="93"/>
        <v>-1.5959224598930569E-2</v>
      </c>
      <c r="J995" s="44">
        <f t="shared" si="94"/>
        <v>11.781198029850176</v>
      </c>
      <c r="K995" s="45">
        <f t="shared" si="95"/>
        <v>273.22940886408207</v>
      </c>
      <c r="L995" s="14">
        <f t="shared" si="96"/>
        <v>26.452920552406283</v>
      </c>
      <c r="M995" s="33"/>
      <c r="N995" s="33">
        <f t="shared" si="97"/>
        <v>311.46352744633856</v>
      </c>
      <c r="O995" s="35">
        <f t="shared" si="98"/>
        <v>3.5662820928131964</v>
      </c>
    </row>
    <row r="996" spans="1:15" x14ac:dyDescent="0.2">
      <c r="A996" s="2">
        <v>42713</v>
      </c>
      <c r="B996" s="10">
        <v>28.487500000000001</v>
      </c>
      <c r="C996" s="7">
        <v>768.65989999999999</v>
      </c>
      <c r="D996" s="5">
        <v>119.68</v>
      </c>
      <c r="F996" s="11">
        <f t="shared" si="93"/>
        <v>1.6321798073492672E-2</v>
      </c>
      <c r="G996" s="8">
        <f t="shared" si="93"/>
        <v>1.7330220722476251E-3</v>
      </c>
      <c r="H996" s="37">
        <f t="shared" si="93"/>
        <v>6.4754856614246932E-3</v>
      </c>
      <c r="J996" s="44">
        <f t="shared" si="94"/>
        <v>11.848786544584533</v>
      </c>
      <c r="K996" s="45">
        <f t="shared" si="95"/>
        <v>276.29908759750526</v>
      </c>
      <c r="L996" s="14">
        <f t="shared" si="96"/>
        <v>26.881935397061937</v>
      </c>
      <c r="M996" s="33"/>
      <c r="N996" s="33">
        <f t="shared" si="97"/>
        <v>315.02980953915176</v>
      </c>
      <c r="O996" s="35">
        <f t="shared" si="98"/>
        <v>-0.8412453188545328</v>
      </c>
    </row>
    <row r="997" spans="1:15" x14ac:dyDescent="0.2">
      <c r="A997" s="2">
        <v>42712</v>
      </c>
      <c r="B997" s="10">
        <v>28.03</v>
      </c>
      <c r="C997" s="7">
        <v>767.33010000000002</v>
      </c>
      <c r="D997" s="5">
        <v>118.91</v>
      </c>
      <c r="F997" s="11">
        <f t="shared" si="93"/>
        <v>9.8171665315680747E-3</v>
      </c>
      <c r="G997" s="8">
        <f t="shared" si="93"/>
        <v>-4.0105402261805135E-3</v>
      </c>
      <c r="H997" s="37">
        <f t="shared" si="93"/>
        <v>8.1390419669350889E-3</v>
      </c>
      <c r="J997" s="44">
        <f t="shared" si="94"/>
        <v>11.658498880024728</v>
      </c>
      <c r="K997" s="45">
        <f t="shared" si="95"/>
        <v>275.82108357168426</v>
      </c>
      <c r="L997" s="14">
        <f t="shared" si="96"/>
        <v>26.708981768588192</v>
      </c>
      <c r="M997" s="33"/>
      <c r="N997" s="33">
        <f t="shared" si="97"/>
        <v>314.18856422029722</v>
      </c>
      <c r="O997" s="35">
        <f t="shared" si="98"/>
        <v>0.78167460278370982</v>
      </c>
    </row>
    <row r="998" spans="1:15" x14ac:dyDescent="0.2">
      <c r="A998" s="2">
        <v>42711</v>
      </c>
      <c r="B998" s="10">
        <v>27.7575</v>
      </c>
      <c r="C998" s="7">
        <v>770.41989999999998</v>
      </c>
      <c r="D998" s="5">
        <v>117.95</v>
      </c>
      <c r="F998" s="11">
        <f t="shared" si="93"/>
        <v>9.8226466575716074E-3</v>
      </c>
      <c r="G998" s="8">
        <f t="shared" si="93"/>
        <v>7.4535777801024647E-3</v>
      </c>
      <c r="H998" s="37">
        <f t="shared" si="93"/>
        <v>5.455630381041689E-3</v>
      </c>
      <c r="J998" s="44">
        <f t="shared" si="94"/>
        <v>11.545158139931729</v>
      </c>
      <c r="K998" s="45">
        <f t="shared" si="95"/>
        <v>276.9317294123984</v>
      </c>
      <c r="L998" s="14">
        <f t="shared" si="96"/>
        <v>26.493351270750797</v>
      </c>
      <c r="M998" s="33"/>
      <c r="N998" s="33">
        <f t="shared" si="97"/>
        <v>314.97023882308093</v>
      </c>
      <c r="O998" s="35">
        <f t="shared" si="98"/>
        <v>-2.3049154233266336</v>
      </c>
    </row>
    <row r="999" spans="1:15" x14ac:dyDescent="0.2">
      <c r="A999" s="2">
        <v>42710</v>
      </c>
      <c r="B999" s="10">
        <v>27.487500000000001</v>
      </c>
      <c r="C999" s="7">
        <v>764.72</v>
      </c>
      <c r="D999" s="5">
        <v>117.31</v>
      </c>
      <c r="F999" s="11">
        <f t="shared" si="93"/>
        <v>7.6986527357712714E-3</v>
      </c>
      <c r="G999" s="8">
        <f t="shared" si="93"/>
        <v>7.0584430232771495E-3</v>
      </c>
      <c r="H999" s="37">
        <f t="shared" si="93"/>
        <v>-1.0218853785234144E-3</v>
      </c>
      <c r="J999" s="44">
        <f t="shared" si="94"/>
        <v>11.432857223142337</v>
      </c>
      <c r="K999" s="45">
        <f t="shared" si="95"/>
        <v>274.88286857108614</v>
      </c>
      <c r="L999" s="14">
        <f t="shared" si="96"/>
        <v>26.349597605525869</v>
      </c>
      <c r="M999" s="33"/>
      <c r="N999" s="33">
        <f t="shared" si="97"/>
        <v>312.6653233997543</v>
      </c>
      <c r="O999" s="35">
        <f t="shared" si="98"/>
        <v>-1.9870372905265299</v>
      </c>
    </row>
    <row r="1000" spans="1:15" x14ac:dyDescent="0.2">
      <c r="A1000" s="2">
        <v>42709</v>
      </c>
      <c r="B1000" s="10">
        <v>27.2775</v>
      </c>
      <c r="C1000" s="7">
        <v>759.36009999999999</v>
      </c>
      <c r="D1000" s="5">
        <v>117.43</v>
      </c>
      <c r="F1000" s="11">
        <f t="shared" si="93"/>
        <v>-7.1883530482257166E-3</v>
      </c>
      <c r="G1000" s="8">
        <f t="shared" si="93"/>
        <v>2.5690895306089704E-2</v>
      </c>
      <c r="H1000" s="37">
        <f t="shared" si="93"/>
        <v>1.7590987868284239E-2</v>
      </c>
      <c r="J1000" s="44">
        <f t="shared" si="94"/>
        <v>11.345512065639475</v>
      </c>
      <c r="K1000" s="45">
        <f t="shared" si="95"/>
        <v>272.95622262583277</v>
      </c>
      <c r="L1000" s="14">
        <f t="shared" si="96"/>
        <v>26.376551417755543</v>
      </c>
      <c r="M1000" s="33"/>
      <c r="N1000" s="33">
        <f t="shared" si="97"/>
        <v>310.67828610922777</v>
      </c>
      <c r="O1000" s="35">
        <f t="shared" si="98"/>
        <v>-7.210667683666486</v>
      </c>
    </row>
    <row r="1001" spans="1:15" x14ac:dyDescent="0.2">
      <c r="A1001" s="2">
        <v>42706</v>
      </c>
      <c r="B1001" s="10">
        <v>27.475000000000001</v>
      </c>
      <c r="C1001" s="7">
        <v>740.34010000000001</v>
      </c>
      <c r="D1001" s="5">
        <v>115.4</v>
      </c>
      <c r="F1001" s="11">
        <f t="shared" si="93"/>
        <v>3.7446342131702511E-3</v>
      </c>
      <c r="G1001" s="8">
        <f t="shared" si="93"/>
        <v>-4.4507502791299985E-3</v>
      </c>
      <c r="H1001" s="37">
        <f t="shared" si="93"/>
        <v>2.6064291920070495E-3</v>
      </c>
      <c r="J1001" s="44">
        <f t="shared" si="94"/>
        <v>11.42765810662431</v>
      </c>
      <c r="K1001" s="45">
        <f t="shared" si="95"/>
        <v>266.11937755806673</v>
      </c>
      <c r="L1001" s="14">
        <f t="shared" si="96"/>
        <v>25.920582760870218</v>
      </c>
      <c r="M1001" s="33"/>
      <c r="N1001" s="33">
        <f t="shared" si="97"/>
        <v>303.46761842556128</v>
      </c>
      <c r="O1001" s="35">
        <f t="shared" si="98"/>
        <v>1.0797087815537338</v>
      </c>
    </row>
    <row r="1002" spans="1:15" x14ac:dyDescent="0.2">
      <c r="A1002" s="2">
        <v>42705</v>
      </c>
      <c r="B1002" s="10">
        <v>27.372499999999999</v>
      </c>
      <c r="C1002" s="7">
        <v>743.6499</v>
      </c>
      <c r="D1002" s="5">
        <v>115.1</v>
      </c>
      <c r="F1002" s="11">
        <f t="shared" si="93"/>
        <v>-9.319580166485715E-3</v>
      </c>
      <c r="G1002" s="8">
        <f t="shared" si="93"/>
        <v>-9.2199249610396446E-3</v>
      </c>
      <c r="H1002" s="37">
        <f t="shared" si="93"/>
        <v>-2.8035804762709064E-2</v>
      </c>
      <c r="J1002" s="44">
        <f t="shared" si="94"/>
        <v>11.385025351176484</v>
      </c>
      <c r="K1002" s="45">
        <f t="shared" si="95"/>
        <v>267.30910362564254</v>
      </c>
      <c r="L1002" s="14">
        <f t="shared" si="96"/>
        <v>25.853198230296027</v>
      </c>
      <c r="M1002" s="33"/>
      <c r="N1002" s="33">
        <f t="shared" si="97"/>
        <v>304.54732720711502</v>
      </c>
      <c r="O1002" s="35">
        <f t="shared" si="98"/>
        <v>3.3403284201164638</v>
      </c>
    </row>
    <row r="1003" spans="1:15" x14ac:dyDescent="0.2">
      <c r="A1003" s="2">
        <v>42704</v>
      </c>
      <c r="B1003" s="10">
        <v>27.63</v>
      </c>
      <c r="C1003" s="7">
        <v>750.57010000000002</v>
      </c>
      <c r="D1003" s="5">
        <v>118.42</v>
      </c>
      <c r="F1003" s="11">
        <f t="shared" si="93"/>
        <v>-8.4335187511214594E-3</v>
      </c>
      <c r="G1003" s="8">
        <f t="shared" si="93"/>
        <v>-1.5671588941929337E-2</v>
      </c>
      <c r="H1003" s="37">
        <f t="shared" si="93"/>
        <v>-2.0269711260031461E-2</v>
      </c>
      <c r="J1003" s="44">
        <f t="shared" si="94"/>
        <v>11.49212715144785</v>
      </c>
      <c r="K1003" s="45">
        <f t="shared" si="95"/>
        <v>269.7966081071333</v>
      </c>
      <c r="L1003" s="14">
        <f t="shared" si="96"/>
        <v>26.598920368650354</v>
      </c>
      <c r="M1003" s="33"/>
      <c r="N1003" s="33">
        <f t="shared" si="97"/>
        <v>307.88765562723148</v>
      </c>
      <c r="O1003" s="35">
        <f t="shared" si="98"/>
        <v>4.9435085855645298</v>
      </c>
    </row>
    <row r="1004" spans="1:15" x14ac:dyDescent="0.2">
      <c r="A1004" s="2">
        <v>42703</v>
      </c>
      <c r="B1004" s="10">
        <v>27.864999999999998</v>
      </c>
      <c r="C1004" s="7">
        <v>762.52</v>
      </c>
      <c r="D1004" s="5">
        <v>120.87</v>
      </c>
      <c r="F1004" s="11">
        <f t="shared" si="93"/>
        <v>-9.8592811687729176E-4</v>
      </c>
      <c r="G1004" s="8">
        <f t="shared" si="93"/>
        <v>-5.5427311970995211E-3</v>
      </c>
      <c r="H1004" s="37">
        <f t="shared" si="93"/>
        <v>3.8202807075824927E-3</v>
      </c>
      <c r="J1004" s="44">
        <f t="shared" si="94"/>
        <v>11.589870541986766</v>
      </c>
      <c r="K1004" s="45">
        <f t="shared" si="95"/>
        <v>274.09206630246968</v>
      </c>
      <c r="L1004" s="14">
        <f t="shared" si="96"/>
        <v>27.149227368339542</v>
      </c>
      <c r="M1004" s="33"/>
      <c r="N1004" s="33">
        <f t="shared" si="97"/>
        <v>312.83116421279601</v>
      </c>
      <c r="O1004" s="35">
        <f t="shared" si="98"/>
        <v>1.4358013101955294</v>
      </c>
    </row>
    <row r="1005" spans="1:15" x14ac:dyDescent="0.2">
      <c r="A1005" s="2">
        <v>42702</v>
      </c>
      <c r="B1005" s="10">
        <v>27.892499999999998</v>
      </c>
      <c r="C1005" s="7">
        <v>766.77</v>
      </c>
      <c r="D1005" s="5">
        <v>120.41</v>
      </c>
      <c r="F1005" s="11">
        <f t="shared" si="93"/>
        <v>-1.9679756686645771E-3</v>
      </c>
      <c r="G1005" s="8">
        <f t="shared" si="93"/>
        <v>-1.7427756394049435E-2</v>
      </c>
      <c r="H1005" s="37">
        <f t="shared" si="93"/>
        <v>2.4921083236418954E-4</v>
      </c>
      <c r="J1005" s="44">
        <f t="shared" si="94"/>
        <v>11.601308598326426</v>
      </c>
      <c r="K1005" s="45">
        <f t="shared" si="95"/>
        <v>275.61975250320603</v>
      </c>
      <c r="L1005" s="14">
        <f t="shared" si="96"/>
        <v>27.04590442145912</v>
      </c>
      <c r="M1005" s="33"/>
      <c r="N1005" s="33">
        <f t="shared" si="97"/>
        <v>314.26696552299154</v>
      </c>
      <c r="O1005" s="35">
        <f t="shared" si="98"/>
        <v>4.9047694475359549</v>
      </c>
    </row>
    <row r="1006" spans="1:15" x14ac:dyDescent="0.2">
      <c r="A1006" s="2">
        <v>42699</v>
      </c>
      <c r="B1006" s="10">
        <v>27.947500000000002</v>
      </c>
      <c r="C1006" s="7">
        <v>780.37009999999998</v>
      </c>
      <c r="D1006" s="5">
        <v>120.38</v>
      </c>
      <c r="F1006" s="11">
        <f t="shared" si="93"/>
        <v>5.0346129641284029E-3</v>
      </c>
      <c r="G1006" s="8">
        <f t="shared" si="93"/>
        <v>3.2046347735432019E-4</v>
      </c>
      <c r="H1006" s="37">
        <f t="shared" si="93"/>
        <v>-3.8066865276399201E-3</v>
      </c>
      <c r="J1006" s="44">
        <f t="shared" si="94"/>
        <v>11.624184711005748</v>
      </c>
      <c r="K1006" s="45">
        <f t="shared" si="95"/>
        <v>280.50838429112008</v>
      </c>
      <c r="L1006" s="14">
        <f t="shared" si="96"/>
        <v>27.039165968401701</v>
      </c>
      <c r="M1006" s="33"/>
      <c r="N1006" s="33">
        <f t="shared" si="97"/>
        <v>319.1717349705275</v>
      </c>
      <c r="O1006" s="35">
        <f t="shared" si="98"/>
        <v>-4.477105228244227E-2</v>
      </c>
    </row>
    <row r="1007" spans="1:15" x14ac:dyDescent="0.2">
      <c r="A1007" s="2">
        <v>42698</v>
      </c>
      <c r="B1007" s="10">
        <v>27.807500000000001</v>
      </c>
      <c r="C1007" s="7">
        <v>780.12009999999998</v>
      </c>
      <c r="D1007" s="5">
        <v>120.84</v>
      </c>
      <c r="F1007" s="11">
        <f t="shared" si="93"/>
        <v>0</v>
      </c>
      <c r="G1007" s="8">
        <f t="shared" si="93"/>
        <v>0</v>
      </c>
      <c r="H1007" s="37">
        <f t="shared" si="93"/>
        <v>0</v>
      </c>
      <c r="J1007" s="44">
        <f t="shared" si="94"/>
        <v>11.565954606003841</v>
      </c>
      <c r="K1007" s="45">
        <f t="shared" si="95"/>
        <v>280.41852039695908</v>
      </c>
      <c r="L1007" s="14">
        <f t="shared" si="96"/>
        <v>27.142488915282122</v>
      </c>
      <c r="M1007" s="33"/>
      <c r="N1007" s="33">
        <f t="shared" si="97"/>
        <v>319.12696391824505</v>
      </c>
      <c r="O1007" s="35">
        <f t="shared" si="98"/>
        <v>0</v>
      </c>
    </row>
    <row r="1008" spans="1:15" x14ac:dyDescent="0.2">
      <c r="A1008" s="2">
        <v>42697</v>
      </c>
      <c r="B1008" s="10">
        <v>27.807500000000001</v>
      </c>
      <c r="C1008" s="7">
        <v>780.12009999999998</v>
      </c>
      <c r="D1008" s="5">
        <v>120.84</v>
      </c>
      <c r="F1008" s="11">
        <f t="shared" si="93"/>
        <v>-5.0983899821108519E-3</v>
      </c>
      <c r="G1008" s="8">
        <f t="shared" si="93"/>
        <v>-6.6341529504599867E-3</v>
      </c>
      <c r="H1008" s="37">
        <f t="shared" si="93"/>
        <v>-5.1864657940231783E-3</v>
      </c>
      <c r="J1008" s="44">
        <f t="shared" si="94"/>
        <v>11.565954606003841</v>
      </c>
      <c r="K1008" s="45">
        <f t="shared" si="95"/>
        <v>280.41852039695908</v>
      </c>
      <c r="L1008" s="14">
        <f t="shared" si="96"/>
        <v>27.142488915282122</v>
      </c>
      <c r="M1008" s="33"/>
      <c r="N1008" s="33">
        <f t="shared" si="97"/>
        <v>319.12696391824505</v>
      </c>
      <c r="O1008" s="35">
        <f t="shared" si="98"/>
        <v>2.0735409968257841</v>
      </c>
    </row>
    <row r="1009" spans="1:15" x14ac:dyDescent="0.2">
      <c r="A1009" s="2">
        <v>42696</v>
      </c>
      <c r="B1009" s="10">
        <v>27.95</v>
      </c>
      <c r="C1009" s="7">
        <v>785.33010000000002</v>
      </c>
      <c r="D1009" s="5">
        <v>121.47</v>
      </c>
      <c r="F1009" s="11">
        <f t="shared" si="93"/>
        <v>6.265103374205064E-4</v>
      </c>
      <c r="G1009" s="8">
        <f t="shared" si="93"/>
        <v>6.8334615384615591E-3</v>
      </c>
      <c r="H1009" s="37">
        <f t="shared" si="93"/>
        <v>-2.4636610002463427E-3</v>
      </c>
      <c r="J1009" s="44">
        <f t="shared" si="94"/>
        <v>11.625224534309352</v>
      </c>
      <c r="K1009" s="45">
        <f t="shared" si="95"/>
        <v>282.29128395127361</v>
      </c>
      <c r="L1009" s="14">
        <f t="shared" si="96"/>
        <v>27.283996429487914</v>
      </c>
      <c r="M1009" s="33"/>
      <c r="N1009" s="33">
        <f t="shared" si="97"/>
        <v>321.20050491507084</v>
      </c>
      <c r="O1009" s="35">
        <f t="shared" si="98"/>
        <v>-1.8558284016204425</v>
      </c>
    </row>
    <row r="1010" spans="1:15" x14ac:dyDescent="0.2">
      <c r="A1010" s="2">
        <v>42695</v>
      </c>
      <c r="B1010" s="10">
        <v>27.932500000000001</v>
      </c>
      <c r="C1010" s="7">
        <v>780</v>
      </c>
      <c r="D1010" s="5">
        <v>121.77</v>
      </c>
      <c r="F1010" s="11">
        <f t="shared" si="93"/>
        <v>1.5173541704524819E-2</v>
      </c>
      <c r="G1010" s="8">
        <f t="shared" si="93"/>
        <v>2.6099903454523194E-2</v>
      </c>
      <c r="H1010" s="37">
        <f t="shared" si="93"/>
        <v>4.0591351905657151E-2</v>
      </c>
      <c r="J1010" s="44">
        <f t="shared" si="94"/>
        <v>11.617945771184115</v>
      </c>
      <c r="K1010" s="45">
        <f t="shared" si="95"/>
        <v>280.37534978220418</v>
      </c>
      <c r="L1010" s="14">
        <f t="shared" si="96"/>
        <v>27.351380960062098</v>
      </c>
      <c r="M1010" s="33"/>
      <c r="N1010" s="33">
        <f t="shared" si="97"/>
        <v>319.34467651345039</v>
      </c>
      <c r="O1010" s="35">
        <f t="shared" si="98"/>
        <v>-8.3722068119650999</v>
      </c>
    </row>
    <row r="1011" spans="1:15" x14ac:dyDescent="0.2">
      <c r="A1011" s="2">
        <v>42692</v>
      </c>
      <c r="B1011" s="10">
        <v>27.515000000000001</v>
      </c>
      <c r="C1011" s="7">
        <v>760.15989999999999</v>
      </c>
      <c r="D1011" s="5">
        <v>117.02</v>
      </c>
      <c r="F1011" s="11">
        <f t="shared" si="93"/>
        <v>1.0004547521600675E-3</v>
      </c>
      <c r="G1011" s="8">
        <f t="shared" si="93"/>
        <v>4.9709155170432878E-3</v>
      </c>
      <c r="H1011" s="37">
        <f t="shared" si="93"/>
        <v>-6.5370574751677582E-3</v>
      </c>
      <c r="J1011" s="44">
        <f t="shared" si="94"/>
        <v>11.444295279481997</v>
      </c>
      <c r="K1011" s="45">
        <f t="shared" si="95"/>
        <v>273.2437151960325</v>
      </c>
      <c r="L1011" s="14">
        <f t="shared" si="96"/>
        <v>26.284459225970821</v>
      </c>
      <c r="M1011" s="33"/>
      <c r="N1011" s="33">
        <f t="shared" si="97"/>
        <v>310.97246970148529</v>
      </c>
      <c r="O1011" s="35">
        <f t="shared" si="98"/>
        <v>-1.1900373960467618</v>
      </c>
    </row>
    <row r="1012" spans="1:15" x14ac:dyDescent="0.2">
      <c r="A1012" s="2">
        <v>42691</v>
      </c>
      <c r="B1012" s="10">
        <v>27.487500000000001</v>
      </c>
      <c r="C1012" s="7">
        <v>756.3999</v>
      </c>
      <c r="D1012" s="5">
        <v>117.79</v>
      </c>
      <c r="F1012" s="11">
        <f t="shared" si="93"/>
        <v>-3.6366942449306343E-4</v>
      </c>
      <c r="G1012" s="8">
        <f t="shared" si="93"/>
        <v>1.3275328537555751E-2</v>
      </c>
      <c r="H1012" s="37">
        <f t="shared" si="93"/>
        <v>1.2463469142169527E-2</v>
      </c>
      <c r="J1012" s="44">
        <f t="shared" si="94"/>
        <v>11.432857223142337</v>
      </c>
      <c r="K1012" s="45">
        <f t="shared" si="95"/>
        <v>271.89216222785166</v>
      </c>
      <c r="L1012" s="14">
        <f t="shared" si="96"/>
        <v>26.457412854444566</v>
      </c>
      <c r="M1012" s="33"/>
      <c r="N1012" s="33">
        <f t="shared" si="97"/>
        <v>309.78243230543853</v>
      </c>
      <c r="O1012" s="35">
        <f t="shared" si="98"/>
        <v>-3.8837014235436982</v>
      </c>
    </row>
    <row r="1013" spans="1:15" x14ac:dyDescent="0.2">
      <c r="A1013" s="2">
        <v>42690</v>
      </c>
      <c r="B1013" s="10">
        <v>27.497499999999999</v>
      </c>
      <c r="C1013" s="7">
        <v>746.49</v>
      </c>
      <c r="D1013" s="5">
        <v>116.34</v>
      </c>
      <c r="F1013" s="11">
        <f t="shared" si="93"/>
        <v>2.6888245728690089E-2</v>
      </c>
      <c r="G1013" s="8">
        <f t="shared" si="93"/>
        <v>4.3727463538022707E-3</v>
      </c>
      <c r="H1013" s="37">
        <f t="shared" si="93"/>
        <v>-7.3378839590443638E-3</v>
      </c>
      <c r="J1013" s="44">
        <f t="shared" si="94"/>
        <v>11.437016516356758</v>
      </c>
      <c r="K1013" s="45">
        <f t="shared" si="95"/>
        <v>268.32999340886875</v>
      </c>
      <c r="L1013" s="14">
        <f t="shared" si="96"/>
        <v>26.131720956669334</v>
      </c>
      <c r="M1013" s="33"/>
      <c r="N1013" s="33">
        <f t="shared" si="97"/>
        <v>305.89873088189483</v>
      </c>
      <c r="O1013" s="35">
        <f t="shared" si="98"/>
        <v>-1.2745307478849099</v>
      </c>
    </row>
    <row r="1014" spans="1:15" x14ac:dyDescent="0.2">
      <c r="A1014" s="2">
        <v>42689</v>
      </c>
      <c r="B1014" s="10">
        <v>26.7775</v>
      </c>
      <c r="C1014" s="7">
        <v>743.24</v>
      </c>
      <c r="D1014" s="5">
        <v>117.2</v>
      </c>
      <c r="F1014" s="11">
        <f t="shared" si="93"/>
        <v>1.324378015324951E-2</v>
      </c>
      <c r="G1014" s="8">
        <f t="shared" si="93"/>
        <v>3.3612717313652708E-2</v>
      </c>
      <c r="H1014" s="37">
        <f t="shared" si="93"/>
        <v>1.8421967327076856E-2</v>
      </c>
      <c r="J1014" s="44">
        <f t="shared" si="94"/>
        <v>11.137547404918379</v>
      </c>
      <c r="K1014" s="45">
        <f t="shared" si="95"/>
        <v>267.16176278477622</v>
      </c>
      <c r="L1014" s="14">
        <f t="shared" si="96"/>
        <v>26.324889944315331</v>
      </c>
      <c r="M1014" s="33"/>
      <c r="N1014" s="33">
        <f t="shared" si="97"/>
        <v>304.62420013400993</v>
      </c>
      <c r="O1014" s="35">
        <f t="shared" si="98"/>
        <v>-9.3097646204865896</v>
      </c>
    </row>
    <row r="1015" spans="1:15" x14ac:dyDescent="0.2">
      <c r="A1015" s="2">
        <v>42688</v>
      </c>
      <c r="B1015" s="10">
        <v>26.427499999999998</v>
      </c>
      <c r="C1015" s="7">
        <v>719.07010000000002</v>
      </c>
      <c r="D1015" s="5">
        <v>115.08</v>
      </c>
      <c r="F1015" s="11">
        <f t="shared" si="93"/>
        <v>-2.5085308493959357E-2</v>
      </c>
      <c r="G1015" s="8">
        <f t="shared" si="93"/>
        <v>-2.6981908228576022E-2</v>
      </c>
      <c r="H1015" s="37">
        <f t="shared" si="93"/>
        <v>-3.3103680053772455E-2</v>
      </c>
      <c r="J1015" s="44">
        <f t="shared" si="94"/>
        <v>10.99197214241361</v>
      </c>
      <c r="K1015" s="45">
        <f t="shared" si="95"/>
        <v>258.47375744285199</v>
      </c>
      <c r="L1015" s="14">
        <f t="shared" si="96"/>
        <v>25.84870592825775</v>
      </c>
      <c r="M1015" s="33"/>
      <c r="N1015" s="33">
        <f t="shared" si="97"/>
        <v>295.31443551352334</v>
      </c>
      <c r="O1015" s="35">
        <f t="shared" si="98"/>
        <v>8.3353236928424508</v>
      </c>
    </row>
    <row r="1016" spans="1:15" x14ac:dyDescent="0.2">
      <c r="A1016" s="2">
        <v>42685</v>
      </c>
      <c r="B1016" s="10">
        <v>27.107500000000002</v>
      </c>
      <c r="C1016" s="7">
        <v>739.01</v>
      </c>
      <c r="D1016" s="5">
        <v>119.02</v>
      </c>
      <c r="F1016" s="11">
        <f t="shared" si="93"/>
        <v>5.9374710084423464E-3</v>
      </c>
      <c r="G1016" s="8">
        <f t="shared" si="93"/>
        <v>-4.5393200974326343E-3</v>
      </c>
      <c r="H1016" s="37">
        <f t="shared" si="93"/>
        <v>-1.4735099337748353E-2</v>
      </c>
      <c r="J1016" s="44">
        <f t="shared" si="94"/>
        <v>11.274804080994304</v>
      </c>
      <c r="K1016" s="45">
        <f t="shared" si="95"/>
        <v>265.64126569557271</v>
      </c>
      <c r="L1016" s="14">
        <f t="shared" si="96"/>
        <v>26.733689429798726</v>
      </c>
      <c r="M1016" s="33"/>
      <c r="N1016" s="33">
        <f t="shared" si="97"/>
        <v>303.64975920636579</v>
      </c>
      <c r="O1016" s="35">
        <f t="shared" si="98"/>
        <v>1.5445955377081759</v>
      </c>
    </row>
    <row r="1017" spans="1:15" x14ac:dyDescent="0.2">
      <c r="A1017" s="2">
        <v>42684</v>
      </c>
      <c r="B1017" s="10">
        <v>26.947500000000002</v>
      </c>
      <c r="C1017" s="7">
        <v>742.37990000000002</v>
      </c>
      <c r="D1017" s="5">
        <v>120.8</v>
      </c>
      <c r="F1017" s="11">
        <f t="shared" si="93"/>
        <v>-2.7867965367965271E-2</v>
      </c>
      <c r="G1017" s="8">
        <f t="shared" si="93"/>
        <v>-3.8218380864691516E-2</v>
      </c>
      <c r="H1017" s="37">
        <f t="shared" si="93"/>
        <v>-1.932131839584356E-2</v>
      </c>
      <c r="J1017" s="44">
        <f t="shared" si="94"/>
        <v>11.208255389563552</v>
      </c>
      <c r="K1017" s="45">
        <f t="shared" si="95"/>
        <v>266.85259504330486</v>
      </c>
      <c r="L1017" s="14">
        <f t="shared" si="96"/>
        <v>27.133504311205563</v>
      </c>
      <c r="M1017" s="33"/>
      <c r="N1017" s="33">
        <f t="shared" si="97"/>
        <v>305.19435474407396</v>
      </c>
      <c r="O1017" s="35">
        <f t="shared" si="98"/>
        <v>11.459828854362968</v>
      </c>
    </row>
    <row r="1018" spans="1:15" x14ac:dyDescent="0.2">
      <c r="A1018" s="2">
        <v>42683</v>
      </c>
      <c r="B1018" s="10">
        <v>27.72</v>
      </c>
      <c r="C1018" s="7">
        <v>771.87990000000002</v>
      </c>
      <c r="D1018" s="5">
        <v>123.18</v>
      </c>
      <c r="F1018" s="11">
        <f t="shared" si="93"/>
        <v>-1.6207455429498182E-3</v>
      </c>
      <c r="G1018" s="8">
        <f t="shared" si="93"/>
        <v>-2.0146112345287185E-2</v>
      </c>
      <c r="H1018" s="37">
        <f t="shared" si="93"/>
        <v>-8.3722427950409916E-3</v>
      </c>
      <c r="J1018" s="44">
        <f t="shared" si="94"/>
        <v>11.529560790377648</v>
      </c>
      <c r="K1018" s="45">
        <f t="shared" si="95"/>
        <v>277.45653455429846</v>
      </c>
      <c r="L1018" s="14">
        <f t="shared" si="96"/>
        <v>27.668088253760775</v>
      </c>
      <c r="M1018" s="33"/>
      <c r="N1018" s="33">
        <f t="shared" si="97"/>
        <v>316.65418359843693</v>
      </c>
      <c r="O1018" s="35">
        <f t="shared" si="98"/>
        <v>5.9569124723509503</v>
      </c>
    </row>
    <row r="1019" spans="1:15" x14ac:dyDescent="0.2">
      <c r="A1019" s="2">
        <v>42682</v>
      </c>
      <c r="B1019" s="10">
        <v>27.765000000000001</v>
      </c>
      <c r="C1019" s="7">
        <v>787.75</v>
      </c>
      <c r="D1019" s="5">
        <v>124.22</v>
      </c>
      <c r="F1019" s="11">
        <f t="shared" si="93"/>
        <v>5.8871479032696827E-3</v>
      </c>
      <c r="G1019" s="8">
        <f t="shared" si="93"/>
        <v>3.5928049116233499E-3</v>
      </c>
      <c r="H1019" s="37">
        <f t="shared" si="93"/>
        <v>1.6946377404830071E-2</v>
      </c>
      <c r="J1019" s="44">
        <f t="shared" si="94"/>
        <v>11.548277609842547</v>
      </c>
      <c r="K1019" s="45">
        <f t="shared" si="95"/>
        <v>283.16113050119407</v>
      </c>
      <c r="L1019" s="14">
        <f t="shared" si="96"/>
        <v>27.901687959751285</v>
      </c>
      <c r="M1019" s="33"/>
      <c r="N1019" s="33">
        <f t="shared" si="97"/>
        <v>322.61109607078788</v>
      </c>
      <c r="O1019" s="35">
        <f t="shared" si="98"/>
        <v>-1.5462424473896021</v>
      </c>
    </row>
    <row r="1020" spans="1:15" x14ac:dyDescent="0.2">
      <c r="A1020" s="2">
        <v>42681</v>
      </c>
      <c r="B1020" s="10">
        <v>27.602499999999999</v>
      </c>
      <c r="C1020" s="7">
        <v>784.92989999999998</v>
      </c>
      <c r="D1020" s="5">
        <v>122.15</v>
      </c>
      <c r="F1020" s="11">
        <f t="shared" si="93"/>
        <v>1.4424843807423678E-2</v>
      </c>
      <c r="G1020" s="8">
        <f t="shared" si="93"/>
        <v>3.9573405734719583E-2</v>
      </c>
      <c r="H1020" s="37">
        <f t="shared" si="93"/>
        <v>1.1594202898550772E-2</v>
      </c>
      <c r="J1020" s="44">
        <f t="shared" si="94"/>
        <v>11.48068909510819</v>
      </c>
      <c r="K1020" s="45">
        <f t="shared" si="95"/>
        <v>282.14742982950071</v>
      </c>
      <c r="L1020" s="14">
        <f t="shared" si="96"/>
        <v>27.436734698789401</v>
      </c>
      <c r="M1020" s="33"/>
      <c r="N1020" s="33">
        <f t="shared" si="97"/>
        <v>321.06485362339828</v>
      </c>
      <c r="O1020" s="35">
        <f t="shared" si="98"/>
        <v>-11.218210085906207</v>
      </c>
    </row>
    <row r="1021" spans="1:15" x14ac:dyDescent="0.2">
      <c r="A1021" s="2">
        <v>42678</v>
      </c>
      <c r="B1021" s="10">
        <v>27.21</v>
      </c>
      <c r="C1021" s="7">
        <v>755.05</v>
      </c>
      <c r="D1021" s="5">
        <v>120.75</v>
      </c>
      <c r="F1021" s="11">
        <f t="shared" si="93"/>
        <v>-9.0139306200491213E-3</v>
      </c>
      <c r="G1021" s="8">
        <f t="shared" si="93"/>
        <v>-1.5618685057950821E-2</v>
      </c>
      <c r="H1021" s="37">
        <f t="shared" si="93"/>
        <v>6.2500000000000003E-3</v>
      </c>
      <c r="J1021" s="44">
        <f t="shared" si="94"/>
        <v>11.317436836442129</v>
      </c>
      <c r="K1021" s="45">
        <f t="shared" si="95"/>
        <v>271.40693314494007</v>
      </c>
      <c r="L1021" s="14">
        <f t="shared" si="96"/>
        <v>27.122273556109867</v>
      </c>
      <c r="M1021" s="33"/>
      <c r="N1021" s="33">
        <f t="shared" si="97"/>
        <v>309.84664353749207</v>
      </c>
      <c r="O1021" s="35">
        <f t="shared" si="98"/>
        <v>4.2407589888148323</v>
      </c>
    </row>
    <row r="1022" spans="1:15" x14ac:dyDescent="0.2">
      <c r="A1022" s="2">
        <v>42677</v>
      </c>
      <c r="B1022" s="10">
        <v>27.4575</v>
      </c>
      <c r="C1022" s="7">
        <v>767.03</v>
      </c>
      <c r="D1022" s="5">
        <v>120</v>
      </c>
      <c r="F1022" s="11">
        <f t="shared" si="93"/>
        <v>-1.5772022582668743E-2</v>
      </c>
      <c r="G1022" s="8">
        <f t="shared" si="93"/>
        <v>1.9200321437858878E-3</v>
      </c>
      <c r="H1022" s="37">
        <f t="shared" si="93"/>
        <v>-5.6381221986317544E-2</v>
      </c>
      <c r="J1022" s="44">
        <f t="shared" si="94"/>
        <v>11.420379343499071</v>
      </c>
      <c r="K1022" s="45">
        <f t="shared" si="95"/>
        <v>275.71321095313345</v>
      </c>
      <c r="L1022" s="14">
        <f t="shared" si="96"/>
        <v>26.953812229674401</v>
      </c>
      <c r="M1022" s="33"/>
      <c r="N1022" s="33">
        <f t="shared" si="97"/>
        <v>314.0874025263069</v>
      </c>
      <c r="O1022" s="35">
        <f t="shared" si="98"/>
        <v>1.2651354300488151</v>
      </c>
    </row>
    <row r="1023" spans="1:15" x14ac:dyDescent="0.2">
      <c r="A1023" s="2">
        <v>42676</v>
      </c>
      <c r="B1023" s="10">
        <v>27.897500000000001</v>
      </c>
      <c r="C1023" s="7">
        <v>765.56010000000003</v>
      </c>
      <c r="D1023" s="5">
        <v>127.17</v>
      </c>
      <c r="F1023" s="11">
        <f t="shared" si="93"/>
        <v>8.969414297247155E-4</v>
      </c>
      <c r="G1023" s="8">
        <f t="shared" si="93"/>
        <v>-2.5273172645264543E-2</v>
      </c>
      <c r="H1023" s="37">
        <f t="shared" si="93"/>
        <v>-1.7992277992277979E-2</v>
      </c>
      <c r="J1023" s="44">
        <f t="shared" si="94"/>
        <v>11.603388244933637</v>
      </c>
      <c r="K1023" s="45">
        <f t="shared" si="95"/>
        <v>275.18484720102464</v>
      </c>
      <c r="L1023" s="14">
        <f t="shared" si="96"/>
        <v>28.564302510397447</v>
      </c>
      <c r="M1023" s="33"/>
      <c r="N1023" s="33">
        <f t="shared" si="97"/>
        <v>315.35253795635572</v>
      </c>
      <c r="O1023" s="35">
        <f t="shared" si="98"/>
        <v>7.6480762596885938</v>
      </c>
    </row>
    <row r="1024" spans="1:15" x14ac:dyDescent="0.2">
      <c r="A1024" s="2">
        <v>42675</v>
      </c>
      <c r="B1024" s="10">
        <v>27.872499999999999</v>
      </c>
      <c r="C1024" s="7">
        <v>785.40989999999999</v>
      </c>
      <c r="D1024" s="5">
        <v>129.5</v>
      </c>
      <c r="F1024" s="11">
        <f t="shared" si="93"/>
        <v>-1.8055310903646392E-2</v>
      </c>
      <c r="G1024" s="8">
        <f t="shared" si="93"/>
        <v>-5.5838031977155705E-3</v>
      </c>
      <c r="H1024" s="37">
        <f t="shared" si="93"/>
        <v>-1.1374914115581411E-2</v>
      </c>
      <c r="J1024" s="44">
        <f t="shared" si="94"/>
        <v>11.592990011897582</v>
      </c>
      <c r="K1024" s="45">
        <f t="shared" si="95"/>
        <v>282.31996850628974</v>
      </c>
      <c r="L1024" s="14">
        <f t="shared" si="96"/>
        <v>29.087655697856956</v>
      </c>
      <c r="M1024" s="33"/>
      <c r="N1024" s="33">
        <f t="shared" si="97"/>
        <v>323.00061421604431</v>
      </c>
      <c r="O1024" s="35">
        <f t="shared" si="98"/>
        <v>2.1331112632056488</v>
      </c>
    </row>
    <row r="1025" spans="1:15" x14ac:dyDescent="0.2">
      <c r="A1025" s="2">
        <v>42674</v>
      </c>
      <c r="B1025" s="10">
        <v>28.385000000000002</v>
      </c>
      <c r="C1025" s="7">
        <v>789.82010000000002</v>
      </c>
      <c r="D1025" s="5">
        <v>130.99</v>
      </c>
      <c r="F1025" s="11">
        <f t="shared" si="93"/>
        <v>-1.5828350334153413E-3</v>
      </c>
      <c r="G1025" s="8">
        <f t="shared" si="93"/>
        <v>1.7389733951239959E-2</v>
      </c>
      <c r="H1025" s="37">
        <f t="shared" si="93"/>
        <v>-2.2850178993067483E-3</v>
      </c>
      <c r="J1025" s="44">
        <f t="shared" si="94"/>
        <v>11.806153789136708</v>
      </c>
      <c r="K1025" s="45">
        <f t="shared" si="95"/>
        <v>283.90523949040448</v>
      </c>
      <c r="L1025" s="14">
        <f t="shared" si="96"/>
        <v>29.422332199708752</v>
      </c>
      <c r="M1025" s="33"/>
      <c r="N1025" s="33">
        <f t="shared" si="97"/>
        <v>325.13372547924996</v>
      </c>
      <c r="O1025" s="35">
        <f t="shared" si="98"/>
        <v>-4.7665489346529739</v>
      </c>
    </row>
    <row r="1026" spans="1:15" x14ac:dyDescent="0.2">
      <c r="A1026" s="2">
        <v>42671</v>
      </c>
      <c r="B1026" s="10">
        <v>28.43</v>
      </c>
      <c r="C1026" s="7">
        <v>776.32010000000002</v>
      </c>
      <c r="D1026" s="5">
        <v>131.29</v>
      </c>
      <c r="F1026" s="11">
        <f t="shared" si="93"/>
        <v>-6.6387141858840421E-3</v>
      </c>
      <c r="G1026" s="8">
        <f t="shared" si="93"/>
        <v>-5.1371028475117451E-2</v>
      </c>
      <c r="H1026" s="37">
        <f t="shared" si="93"/>
        <v>1.2337111573752751E-2</v>
      </c>
      <c r="J1026" s="44">
        <f t="shared" si="94"/>
        <v>11.824870608601605</v>
      </c>
      <c r="K1026" s="45">
        <f t="shared" si="95"/>
        <v>279.05258920571248</v>
      </c>
      <c r="L1026" s="14">
        <f t="shared" si="96"/>
        <v>29.489716730282932</v>
      </c>
      <c r="M1026" s="33"/>
      <c r="N1026" s="33">
        <f t="shared" si="97"/>
        <v>320.36717654459699</v>
      </c>
      <c r="O1026" s="35">
        <f t="shared" si="98"/>
        <v>14.831154850119276</v>
      </c>
    </row>
    <row r="1027" spans="1:15" x14ac:dyDescent="0.2">
      <c r="A1027" s="2">
        <v>42670</v>
      </c>
      <c r="B1027" s="10">
        <v>28.62</v>
      </c>
      <c r="C1027" s="7">
        <v>818.36009999999999</v>
      </c>
      <c r="D1027" s="5">
        <v>129.69</v>
      </c>
      <c r="F1027" s="11">
        <f t="shared" si="93"/>
        <v>-9.6029068258499817E-3</v>
      </c>
      <c r="G1027" s="8">
        <f t="shared" si="93"/>
        <v>-5.1422938350461772E-3</v>
      </c>
      <c r="H1027" s="37">
        <f t="shared" si="93"/>
        <v>-1.0302197802197759E-2</v>
      </c>
      <c r="J1027" s="44">
        <f t="shared" si="94"/>
        <v>11.903897179675624</v>
      </c>
      <c r="K1027" s="45">
        <f t="shared" si="95"/>
        <v>294.16410164782002</v>
      </c>
      <c r="L1027" s="14">
        <f t="shared" si="96"/>
        <v>29.130332567220609</v>
      </c>
      <c r="M1027" s="33"/>
      <c r="N1027" s="33">
        <f t="shared" si="97"/>
        <v>335.19833139471626</v>
      </c>
      <c r="O1027" s="35">
        <f t="shared" si="98"/>
        <v>1.9391478634875625</v>
      </c>
    </row>
    <row r="1028" spans="1:15" x14ac:dyDescent="0.2">
      <c r="A1028" s="2">
        <v>42669</v>
      </c>
      <c r="B1028" s="10">
        <v>28.897500000000001</v>
      </c>
      <c r="C1028" s="7">
        <v>822.59010000000001</v>
      </c>
      <c r="D1028" s="5">
        <v>131.04</v>
      </c>
      <c r="F1028" s="11">
        <f t="shared" si="93"/>
        <v>-2.2494714587737816E-2</v>
      </c>
      <c r="G1028" s="8">
        <f t="shared" si="93"/>
        <v>-1.5074357033736047E-2</v>
      </c>
      <c r="H1028" s="37">
        <f t="shared" si="93"/>
        <v>-9.4489379393756148E-3</v>
      </c>
      <c r="J1028" s="44">
        <f t="shared" si="94"/>
        <v>12.019317566375832</v>
      </c>
      <c r="K1028" s="45">
        <f t="shared" si="95"/>
        <v>295.68459873702352</v>
      </c>
      <c r="L1028" s="14">
        <f t="shared" si="96"/>
        <v>29.433562954804444</v>
      </c>
      <c r="M1028" s="33"/>
      <c r="N1028" s="33">
        <f t="shared" si="97"/>
        <v>337.13747925820383</v>
      </c>
      <c r="O1028" s="35">
        <f t="shared" si="98"/>
        <v>5.0828356949821796</v>
      </c>
    </row>
    <row r="1029" spans="1:15" x14ac:dyDescent="0.2">
      <c r="A1029" s="2">
        <v>42668</v>
      </c>
      <c r="B1029" s="10">
        <v>29.5625</v>
      </c>
      <c r="C1029" s="7">
        <v>835.17989999999998</v>
      </c>
      <c r="D1029" s="5">
        <v>132.29</v>
      </c>
      <c r="F1029" s="11">
        <f t="shared" si="93"/>
        <v>5.0998725031873721E-3</v>
      </c>
      <c r="G1029" s="8">
        <f t="shared" si="93"/>
        <v>-3.4724190155688887E-3</v>
      </c>
      <c r="H1029" s="37">
        <f t="shared" si="93"/>
        <v>-7.4279711884754586E-3</v>
      </c>
      <c r="J1029" s="44">
        <f t="shared" si="94"/>
        <v>12.295910565134893</v>
      </c>
      <c r="K1029" s="45">
        <f t="shared" si="95"/>
        <v>300.21007255585425</v>
      </c>
      <c r="L1029" s="14">
        <f t="shared" si="96"/>
        <v>29.714331832196887</v>
      </c>
      <c r="M1029" s="33"/>
      <c r="N1029" s="33">
        <f t="shared" si="97"/>
        <v>342.220314953186</v>
      </c>
      <c r="O1029" s="35">
        <f t="shared" si="98"/>
        <v>1.2060671718273852</v>
      </c>
    </row>
    <row r="1030" spans="1:15" x14ac:dyDescent="0.2">
      <c r="A1030" s="2">
        <v>42667</v>
      </c>
      <c r="B1030" s="10">
        <v>29.412500000000001</v>
      </c>
      <c r="C1030" s="7">
        <v>838.09010000000001</v>
      </c>
      <c r="D1030" s="5">
        <v>133.28</v>
      </c>
      <c r="F1030" s="11">
        <f t="shared" ref="F1030:H1093" si="99">(B1030-B1031)/B1031</f>
        <v>9.0051457975987258E-3</v>
      </c>
      <c r="G1030" s="8">
        <f t="shared" si="99"/>
        <v>2.3321530177413639E-2</v>
      </c>
      <c r="H1030" s="37">
        <f t="shared" si="99"/>
        <v>9.1618081320512454E-3</v>
      </c>
      <c r="J1030" s="44">
        <f t="shared" ref="J1030:J1093" si="100">B1030*$T$23</f>
        <v>12.233521166918564</v>
      </c>
      <c r="K1030" s="45">
        <f t="shared" ref="K1030:K1093" si="101">C1030*$T$24</f>
        <v>301.25616017500317</v>
      </c>
      <c r="L1030" s="14">
        <f t="shared" ref="L1030:L1093" si="102">D1030*$T$25</f>
        <v>29.936700783091702</v>
      </c>
      <c r="M1030" s="33"/>
      <c r="N1030" s="33">
        <f t="shared" ref="N1030:N1093" si="103">SUM(J1030:L1030)</f>
        <v>343.42638212501339</v>
      </c>
      <c r="O1030" s="35">
        <f t="shared" ref="O1030:O1093" si="104">-(N1030-N1031)</f>
        <v>-7.2466031796496395</v>
      </c>
    </row>
    <row r="1031" spans="1:15" x14ac:dyDescent="0.2">
      <c r="A1031" s="2">
        <v>42664</v>
      </c>
      <c r="B1031" s="10">
        <v>29.15</v>
      </c>
      <c r="C1031" s="7">
        <v>818.99</v>
      </c>
      <c r="D1031" s="5">
        <v>132.07</v>
      </c>
      <c r="F1031" s="11">
        <f t="shared" si="99"/>
        <v>-3.9296087476508451E-3</v>
      </c>
      <c r="G1031" s="8">
        <f t="shared" si="99"/>
        <v>1.0699352021503581E-2</v>
      </c>
      <c r="H1031" s="37">
        <f t="shared" si="99"/>
        <v>1.592307692307687E-2</v>
      </c>
      <c r="J1031" s="44">
        <f t="shared" si="100"/>
        <v>12.124339720039986</v>
      </c>
      <c r="K1031" s="45">
        <f t="shared" si="101"/>
        <v>294.39052271554795</v>
      </c>
      <c r="L1031" s="14">
        <f t="shared" si="102"/>
        <v>29.664916509775818</v>
      </c>
      <c r="M1031" s="33"/>
      <c r="N1031" s="33">
        <f t="shared" si="103"/>
        <v>336.17977894536375</v>
      </c>
      <c r="O1031" s="35">
        <f t="shared" si="104"/>
        <v>-3.5335652929405228</v>
      </c>
    </row>
    <row r="1032" spans="1:15" x14ac:dyDescent="0.2">
      <c r="A1032" s="2">
        <v>42663</v>
      </c>
      <c r="B1032" s="10">
        <v>29.265000000000001</v>
      </c>
      <c r="C1032" s="7">
        <v>810.32010000000002</v>
      </c>
      <c r="D1032" s="5">
        <v>130</v>
      </c>
      <c r="F1032" s="11">
        <f t="shared" si="99"/>
        <v>-5.1229508196723255E-4</v>
      </c>
      <c r="G1032" s="8">
        <f t="shared" si="99"/>
        <v>-9.0129522206400508E-3</v>
      </c>
      <c r="H1032" s="37">
        <f t="shared" si="99"/>
        <v>-8.4543847513652778E-4</v>
      </c>
      <c r="J1032" s="44">
        <f t="shared" si="100"/>
        <v>12.172171592005839</v>
      </c>
      <c r="K1032" s="45">
        <f t="shared" si="101"/>
        <v>291.27407881160343</v>
      </c>
      <c r="L1032" s="14">
        <f t="shared" si="102"/>
        <v>29.199963248813933</v>
      </c>
      <c r="M1032" s="33"/>
      <c r="N1032" s="33">
        <f t="shared" si="103"/>
        <v>332.64621365242323</v>
      </c>
      <c r="O1032" s="35">
        <f t="shared" si="104"/>
        <v>2.680062309781988</v>
      </c>
    </row>
    <row r="1033" spans="1:15" x14ac:dyDescent="0.2">
      <c r="A1033" s="2">
        <v>42662</v>
      </c>
      <c r="B1033" s="10">
        <v>29.28</v>
      </c>
      <c r="C1033" s="7">
        <v>817.68989999999997</v>
      </c>
      <c r="D1033" s="5">
        <v>130.11000000000001</v>
      </c>
      <c r="F1033" s="11">
        <f t="shared" si="99"/>
        <v>-2.9794841236059789E-3</v>
      </c>
      <c r="G1033" s="8">
        <f t="shared" si="99"/>
        <v>4.8920693318697429E-5</v>
      </c>
      <c r="H1033" s="37">
        <f t="shared" si="99"/>
        <v>1.1977910865676445E-2</v>
      </c>
      <c r="J1033" s="44">
        <f t="shared" si="100"/>
        <v>12.178410531827472</v>
      </c>
      <c r="K1033" s="45">
        <f t="shared" si="101"/>
        <v>293.92319452035326</v>
      </c>
      <c r="L1033" s="14">
        <f t="shared" si="102"/>
        <v>29.224670910024471</v>
      </c>
      <c r="M1033" s="33"/>
      <c r="N1033" s="33">
        <f t="shared" si="103"/>
        <v>335.32627596220522</v>
      </c>
      <c r="O1033" s="35">
        <f t="shared" si="104"/>
        <v>-0.32389166438701977</v>
      </c>
    </row>
    <row r="1034" spans="1:15" x14ac:dyDescent="0.2">
      <c r="A1034" s="2">
        <v>42661</v>
      </c>
      <c r="B1034" s="10">
        <v>29.3675</v>
      </c>
      <c r="C1034" s="7">
        <v>817.6499</v>
      </c>
      <c r="D1034" s="5">
        <v>128.57</v>
      </c>
      <c r="F1034" s="11">
        <f t="shared" si="99"/>
        <v>-6.8056146320713139E-4</v>
      </c>
      <c r="G1034" s="8">
        <f t="shared" si="99"/>
        <v>5.7812903622608486E-3</v>
      </c>
      <c r="H1034" s="37">
        <f t="shared" si="99"/>
        <v>8.0758977575661507E-3</v>
      </c>
      <c r="J1034" s="44">
        <f t="shared" si="100"/>
        <v>12.214804347453663</v>
      </c>
      <c r="K1034" s="45">
        <f t="shared" si="101"/>
        <v>293.90881629728756</v>
      </c>
      <c r="L1034" s="14">
        <f t="shared" si="102"/>
        <v>28.87876365307698</v>
      </c>
      <c r="M1034" s="33"/>
      <c r="N1034" s="33">
        <f t="shared" si="103"/>
        <v>335.0023842978182</v>
      </c>
      <c r="O1034" s="35">
        <f t="shared" si="104"/>
        <v>-1.9124402332109298</v>
      </c>
    </row>
    <row r="1035" spans="1:15" x14ac:dyDescent="0.2">
      <c r="A1035" s="2">
        <v>42660</v>
      </c>
      <c r="B1035" s="10">
        <v>29.387499999999999</v>
      </c>
      <c r="C1035" s="7">
        <v>812.95</v>
      </c>
      <c r="D1035" s="5">
        <v>127.54</v>
      </c>
      <c r="F1035" s="11">
        <f t="shared" si="99"/>
        <v>-6.8009861429905885E-4</v>
      </c>
      <c r="G1035" s="8">
        <f t="shared" si="99"/>
        <v>-1.2163410129289383E-2</v>
      </c>
      <c r="H1035" s="37">
        <f t="shared" si="99"/>
        <v>-2.6587425711603785E-3</v>
      </c>
      <c r="J1035" s="44">
        <f t="shared" si="100"/>
        <v>12.223122933882507</v>
      </c>
      <c r="K1035" s="45">
        <f t="shared" si="101"/>
        <v>292.21941103261912</v>
      </c>
      <c r="L1035" s="14">
        <f t="shared" si="102"/>
        <v>28.64741009810561</v>
      </c>
      <c r="M1035" s="33"/>
      <c r="N1035" s="33">
        <f t="shared" si="103"/>
        <v>333.08994406460727</v>
      </c>
      <c r="O1035" s="35">
        <f t="shared" si="104"/>
        <v>3.6828380432845051</v>
      </c>
    </row>
    <row r="1036" spans="1:15" x14ac:dyDescent="0.2">
      <c r="A1036" s="2">
        <v>42657</v>
      </c>
      <c r="B1036" s="10">
        <v>29.407499999999999</v>
      </c>
      <c r="C1036" s="7">
        <v>822.96</v>
      </c>
      <c r="D1036" s="5">
        <v>127.88</v>
      </c>
      <c r="F1036" s="11">
        <f t="shared" si="99"/>
        <v>5.5565053855359163E-3</v>
      </c>
      <c r="G1036" s="8">
        <f t="shared" si="99"/>
        <v>-7.6210688790275139E-3</v>
      </c>
      <c r="H1036" s="37">
        <f t="shared" si="99"/>
        <v>4.6941010796434262E-4</v>
      </c>
      <c r="J1036" s="44">
        <f t="shared" si="100"/>
        <v>12.231441520311352</v>
      </c>
      <c r="K1036" s="45">
        <f t="shared" si="101"/>
        <v>295.81756135482408</v>
      </c>
      <c r="L1036" s="14">
        <f t="shared" si="102"/>
        <v>28.723779232756353</v>
      </c>
      <c r="M1036" s="33"/>
      <c r="N1036" s="33">
        <f t="shared" si="103"/>
        <v>336.77278210789177</v>
      </c>
      <c r="O1036" s="35">
        <f t="shared" si="104"/>
        <v>2.1906938235399025</v>
      </c>
    </row>
    <row r="1037" spans="1:15" x14ac:dyDescent="0.2">
      <c r="A1037" s="2">
        <v>42656</v>
      </c>
      <c r="B1037" s="10">
        <v>29.245000000000001</v>
      </c>
      <c r="C1037" s="7">
        <v>829.28</v>
      </c>
      <c r="D1037" s="5">
        <v>127.82</v>
      </c>
      <c r="F1037" s="11">
        <f t="shared" si="99"/>
        <v>-3.0680074995738829E-3</v>
      </c>
      <c r="G1037" s="8">
        <f t="shared" si="99"/>
        <v>-5.7668829782298505E-3</v>
      </c>
      <c r="H1037" s="37">
        <f t="shared" si="99"/>
        <v>-9.5311894614491903E-3</v>
      </c>
      <c r="J1037" s="44">
        <f t="shared" si="100"/>
        <v>12.163853005576996</v>
      </c>
      <c r="K1037" s="45">
        <f t="shared" si="101"/>
        <v>298.08932059921318</v>
      </c>
      <c r="L1037" s="14">
        <f t="shared" si="102"/>
        <v>28.710302326641514</v>
      </c>
      <c r="M1037" s="33"/>
      <c r="N1037" s="33">
        <f t="shared" si="103"/>
        <v>338.96347593143167</v>
      </c>
      <c r="O1037" s="35">
        <f t="shared" si="104"/>
        <v>2.0427274834985951</v>
      </c>
    </row>
    <row r="1038" spans="1:15" x14ac:dyDescent="0.2">
      <c r="A1038" s="2">
        <v>42655</v>
      </c>
      <c r="B1038" s="10">
        <v>29.335000000000001</v>
      </c>
      <c r="C1038" s="7">
        <v>834.09010000000001</v>
      </c>
      <c r="D1038" s="5">
        <v>129.05000000000001</v>
      </c>
      <c r="F1038" s="11">
        <f t="shared" si="99"/>
        <v>8.9423903697335022E-3</v>
      </c>
      <c r="G1038" s="8">
        <f t="shared" si="99"/>
        <v>3.7185318892900203E-3</v>
      </c>
      <c r="H1038" s="37">
        <f t="shared" si="99"/>
        <v>1.3190564866543755E-3</v>
      </c>
      <c r="J1038" s="44">
        <f t="shared" si="100"/>
        <v>12.201286644506792</v>
      </c>
      <c r="K1038" s="45">
        <f t="shared" si="101"/>
        <v>299.81833786842776</v>
      </c>
      <c r="L1038" s="14">
        <f t="shared" si="102"/>
        <v>28.986578901995681</v>
      </c>
      <c r="M1038" s="33"/>
      <c r="N1038" s="33">
        <f t="shared" si="103"/>
        <v>341.00620341493027</v>
      </c>
      <c r="O1038" s="35">
        <f t="shared" si="104"/>
        <v>-1.2570798682875193</v>
      </c>
    </row>
    <row r="1039" spans="1:15" x14ac:dyDescent="0.2">
      <c r="A1039" s="2">
        <v>42654</v>
      </c>
      <c r="B1039" s="10">
        <v>29.074999999999999</v>
      </c>
      <c r="C1039" s="7">
        <v>831</v>
      </c>
      <c r="D1039" s="5">
        <v>128.88</v>
      </c>
      <c r="F1039" s="11">
        <f t="shared" si="99"/>
        <v>2.1542438604049978E-3</v>
      </c>
      <c r="G1039" s="8">
        <f t="shared" si="99"/>
        <v>-1.2724097373204591E-2</v>
      </c>
      <c r="H1039" s="37">
        <f t="shared" si="99"/>
        <v>-1.0442260442260546E-2</v>
      </c>
      <c r="J1039" s="44">
        <f t="shared" si="100"/>
        <v>12.093145020931821</v>
      </c>
      <c r="K1039" s="45">
        <f t="shared" si="101"/>
        <v>298.70758419104061</v>
      </c>
      <c r="L1039" s="14">
        <f t="shared" si="102"/>
        <v>28.948394334670304</v>
      </c>
      <c r="M1039" s="33"/>
      <c r="N1039" s="33">
        <f t="shared" si="103"/>
        <v>339.74912354664275</v>
      </c>
      <c r="O1039" s="35">
        <f t="shared" si="104"/>
        <v>4.1292501818684855</v>
      </c>
    </row>
    <row r="1040" spans="1:15" x14ac:dyDescent="0.2">
      <c r="A1040" s="2">
        <v>42653</v>
      </c>
      <c r="B1040" s="10">
        <v>29.012499999999999</v>
      </c>
      <c r="C1040" s="7">
        <v>841.71</v>
      </c>
      <c r="D1040" s="5">
        <v>130.24</v>
      </c>
      <c r="F1040" s="11">
        <f t="shared" si="99"/>
        <v>1.7446957741539496E-2</v>
      </c>
      <c r="G1040" s="8">
        <f t="shared" si="99"/>
        <v>2.7162482537256075E-3</v>
      </c>
      <c r="H1040" s="37">
        <f t="shared" si="99"/>
        <v>9.6906736956353205E-3</v>
      </c>
      <c r="J1040" s="44">
        <f t="shared" si="100"/>
        <v>12.067149438341684</v>
      </c>
      <c r="K1040" s="45">
        <f t="shared" si="101"/>
        <v>302.55735341689626</v>
      </c>
      <c r="L1040" s="14">
        <f t="shared" si="102"/>
        <v>29.253870873273286</v>
      </c>
      <c r="M1040" s="33"/>
      <c r="N1040" s="33">
        <f t="shared" si="103"/>
        <v>343.87837372851124</v>
      </c>
      <c r="O1040" s="35">
        <f t="shared" si="104"/>
        <v>-1.3072883751156041</v>
      </c>
    </row>
    <row r="1041" spans="1:15" x14ac:dyDescent="0.2">
      <c r="A1041" s="2">
        <v>42650</v>
      </c>
      <c r="B1041" s="10">
        <v>28.515000000000001</v>
      </c>
      <c r="C1041" s="7">
        <v>839.42989999999998</v>
      </c>
      <c r="D1041" s="5">
        <v>128.99</v>
      </c>
      <c r="F1041" s="11">
        <f t="shared" si="99"/>
        <v>1.4926683642110959E-3</v>
      </c>
      <c r="G1041" s="8">
        <f t="shared" si="99"/>
        <v>-2.649526251636817E-3</v>
      </c>
      <c r="H1041" s="37">
        <f t="shared" si="99"/>
        <v>1.9418983998757183E-3</v>
      </c>
      <c r="J1041" s="44">
        <f t="shared" si="100"/>
        <v>11.860224600924193</v>
      </c>
      <c r="K1041" s="45">
        <f t="shared" si="101"/>
        <v>301.73775875659061</v>
      </c>
      <c r="L1041" s="14">
        <f t="shared" si="102"/>
        <v>28.973101995880842</v>
      </c>
      <c r="M1041" s="33"/>
      <c r="N1041" s="33">
        <f t="shared" si="103"/>
        <v>342.57108535339563</v>
      </c>
      <c r="O1041" s="35">
        <f t="shared" si="104"/>
        <v>0.72775516427600451</v>
      </c>
    </row>
    <row r="1042" spans="1:15" x14ac:dyDescent="0.2">
      <c r="A1042" s="2">
        <v>42649</v>
      </c>
      <c r="B1042" s="10">
        <v>28.4725</v>
      </c>
      <c r="C1042" s="7">
        <v>841.65989999999999</v>
      </c>
      <c r="D1042" s="5">
        <v>128.74</v>
      </c>
      <c r="F1042" s="11">
        <f t="shared" si="99"/>
        <v>7.4303405572755717E-3</v>
      </c>
      <c r="G1042" s="8">
        <f t="shared" si="99"/>
        <v>-3.1979246769239752E-3</v>
      </c>
      <c r="H1042" s="37">
        <f t="shared" si="99"/>
        <v>2.1016579746245055E-3</v>
      </c>
      <c r="J1042" s="44">
        <f t="shared" si="100"/>
        <v>11.842547604762899</v>
      </c>
      <c r="K1042" s="45">
        <f t="shared" si="101"/>
        <v>302.5393446925064</v>
      </c>
      <c r="L1042" s="14">
        <f t="shared" si="102"/>
        <v>28.916948220402354</v>
      </c>
      <c r="M1042" s="33"/>
      <c r="N1042" s="33">
        <f t="shared" si="103"/>
        <v>343.29884051767164</v>
      </c>
      <c r="O1042" s="35">
        <f t="shared" si="104"/>
        <v>0.82261071303412336</v>
      </c>
    </row>
    <row r="1043" spans="1:15" x14ac:dyDescent="0.2">
      <c r="A1043" s="2">
        <v>42648</v>
      </c>
      <c r="B1043" s="10">
        <v>28.262499999999999</v>
      </c>
      <c r="C1043" s="7">
        <v>844.36009999999999</v>
      </c>
      <c r="D1043" s="5">
        <v>128.47</v>
      </c>
      <c r="F1043" s="11">
        <f t="shared" si="99"/>
        <v>4.4247787610616953E-4</v>
      </c>
      <c r="G1043" s="8">
        <f t="shared" si="99"/>
        <v>1.2385765500041983E-2</v>
      </c>
      <c r="H1043" s="37">
        <f t="shared" si="99"/>
        <v>2.1842577424136139E-3</v>
      </c>
      <c r="J1043" s="44">
        <f t="shared" si="100"/>
        <v>11.755202447260038</v>
      </c>
      <c r="K1043" s="45">
        <f t="shared" si="101"/>
        <v>303.50994664056014</v>
      </c>
      <c r="L1043" s="14">
        <f t="shared" si="102"/>
        <v>28.856302142885585</v>
      </c>
      <c r="M1043" s="33"/>
      <c r="N1043" s="33">
        <f t="shared" si="103"/>
        <v>344.12145123070576</v>
      </c>
      <c r="O1043" s="35">
        <f t="shared" si="104"/>
        <v>-3.7813033973425831</v>
      </c>
    </row>
    <row r="1044" spans="1:15" x14ac:dyDescent="0.2">
      <c r="A1044" s="2">
        <v>42647</v>
      </c>
      <c r="B1044" s="10">
        <v>28.25</v>
      </c>
      <c r="C1044" s="7">
        <v>834.03</v>
      </c>
      <c r="D1044" s="5">
        <v>128.19</v>
      </c>
      <c r="F1044" s="11">
        <f t="shared" si="99"/>
        <v>4.265908282971952E-3</v>
      </c>
      <c r="G1044" s="8">
        <f t="shared" si="99"/>
        <v>-3.238759949327194E-3</v>
      </c>
      <c r="H1044" s="37">
        <f t="shared" si="99"/>
        <v>-4.5041546944164981E-3</v>
      </c>
      <c r="J1044" s="44">
        <f t="shared" si="100"/>
        <v>11.750003330742011</v>
      </c>
      <c r="K1044" s="45">
        <f t="shared" si="101"/>
        <v>299.79673458827148</v>
      </c>
      <c r="L1044" s="14">
        <f t="shared" si="102"/>
        <v>28.793409914349677</v>
      </c>
      <c r="M1044" s="33"/>
      <c r="N1044" s="33">
        <f t="shared" si="103"/>
        <v>340.34014783336318</v>
      </c>
      <c r="O1044" s="35">
        <f t="shared" si="104"/>
        <v>1.0544898532418188</v>
      </c>
    </row>
    <row r="1045" spans="1:15" x14ac:dyDescent="0.2">
      <c r="A1045" s="2">
        <v>42646</v>
      </c>
      <c r="B1045" s="10">
        <v>28.13</v>
      </c>
      <c r="C1045" s="7">
        <v>836.74</v>
      </c>
      <c r="D1045" s="5">
        <v>128.77000000000001</v>
      </c>
      <c r="F1045" s="11">
        <f t="shared" si="99"/>
        <v>-4.688191065900054E-3</v>
      </c>
      <c r="G1045" s="8">
        <f t="shared" si="99"/>
        <v>-6.8087080282445522E-4</v>
      </c>
      <c r="H1045" s="37">
        <f t="shared" si="99"/>
        <v>3.8980275980353939E-3</v>
      </c>
      <c r="J1045" s="44">
        <f t="shared" si="100"/>
        <v>11.700091812168948</v>
      </c>
      <c r="K1045" s="45">
        <f t="shared" si="101"/>
        <v>300.7708592009763</v>
      </c>
      <c r="L1045" s="14">
        <f t="shared" si="102"/>
        <v>28.923686673459773</v>
      </c>
      <c r="M1045" s="33"/>
      <c r="N1045" s="33">
        <f t="shared" si="103"/>
        <v>341.39463768660499</v>
      </c>
      <c r="O1045" s="35">
        <f t="shared" si="104"/>
        <v>0.14772870837884966</v>
      </c>
    </row>
    <row r="1046" spans="1:15" x14ac:dyDescent="0.2">
      <c r="A1046" s="2">
        <v>42643</v>
      </c>
      <c r="B1046" s="10">
        <v>28.262499999999999</v>
      </c>
      <c r="C1046" s="7">
        <v>837.31010000000003</v>
      </c>
      <c r="D1046" s="5">
        <v>128.27000000000001</v>
      </c>
      <c r="F1046" s="11">
        <f t="shared" si="99"/>
        <v>7.7553931182028019E-3</v>
      </c>
      <c r="G1046" s="8">
        <f t="shared" si="99"/>
        <v>9.9633315240336296E-3</v>
      </c>
      <c r="H1046" s="37">
        <f t="shared" si="99"/>
        <v>1.4052619252088907E-3</v>
      </c>
      <c r="J1046" s="44">
        <f t="shared" si="100"/>
        <v>11.755202447260038</v>
      </c>
      <c r="K1046" s="45">
        <f t="shared" si="101"/>
        <v>300.97578482522101</v>
      </c>
      <c r="L1046" s="14">
        <f t="shared" si="102"/>
        <v>28.811379122502796</v>
      </c>
      <c r="M1046" s="33"/>
      <c r="N1046" s="33">
        <f t="shared" si="103"/>
        <v>341.54236639498384</v>
      </c>
      <c r="O1046" s="35">
        <f t="shared" si="104"/>
        <v>-3.1000343543940971</v>
      </c>
    </row>
    <row r="1047" spans="1:15" x14ac:dyDescent="0.2">
      <c r="A1047" s="2">
        <v>42642</v>
      </c>
      <c r="B1047" s="10">
        <v>28.045000000000002</v>
      </c>
      <c r="C1047" s="7">
        <v>829.05</v>
      </c>
      <c r="D1047" s="5">
        <v>128.09</v>
      </c>
      <c r="F1047" s="11">
        <f t="shared" si="99"/>
        <v>-1.5533128565160122E-2</v>
      </c>
      <c r="G1047" s="8">
        <f t="shared" si="99"/>
        <v>3.9820445988986294E-4</v>
      </c>
      <c r="H1047" s="37">
        <f t="shared" si="99"/>
        <v>-8.8214810802444196E-3</v>
      </c>
      <c r="J1047" s="44">
        <f t="shared" si="100"/>
        <v>11.664737819846362</v>
      </c>
      <c r="K1047" s="45">
        <f t="shared" si="101"/>
        <v>298.00664581658509</v>
      </c>
      <c r="L1047" s="14">
        <f t="shared" si="102"/>
        <v>28.770948404158283</v>
      </c>
      <c r="M1047" s="33"/>
      <c r="N1047" s="33">
        <f t="shared" si="103"/>
        <v>338.44233204058975</v>
      </c>
      <c r="O1047" s="35">
        <f t="shared" si="104"/>
        <v>0.32148960062761489</v>
      </c>
    </row>
    <row r="1048" spans="1:15" x14ac:dyDescent="0.2">
      <c r="A1048" s="2">
        <v>42641</v>
      </c>
      <c r="B1048" s="10">
        <v>28.487500000000001</v>
      </c>
      <c r="C1048" s="7">
        <v>828.72</v>
      </c>
      <c r="D1048" s="5">
        <v>129.22999999999999</v>
      </c>
      <c r="F1048" s="11">
        <f t="shared" si="99"/>
        <v>7.6045627376425803E-3</v>
      </c>
      <c r="G1048" s="8">
        <f t="shared" si="99"/>
        <v>1.545122404440288E-2</v>
      </c>
      <c r="H1048" s="37">
        <f t="shared" si="99"/>
        <v>4.1961302354494683E-3</v>
      </c>
      <c r="J1048" s="44">
        <f t="shared" si="100"/>
        <v>11.848786544584533</v>
      </c>
      <c r="K1048" s="45">
        <f t="shared" si="101"/>
        <v>297.88802547629263</v>
      </c>
      <c r="L1048" s="14">
        <f t="shared" si="102"/>
        <v>29.027009620340188</v>
      </c>
      <c r="M1048" s="33"/>
      <c r="N1048" s="33">
        <f t="shared" si="103"/>
        <v>338.76382164121736</v>
      </c>
      <c r="O1048" s="35">
        <f t="shared" si="104"/>
        <v>-4.7434158350649227</v>
      </c>
    </row>
    <row r="1049" spans="1:15" x14ac:dyDescent="0.2">
      <c r="A1049" s="2">
        <v>42640</v>
      </c>
      <c r="B1049" s="10">
        <v>28.272500000000001</v>
      </c>
      <c r="C1049" s="7">
        <v>816.11009999999999</v>
      </c>
      <c r="D1049" s="5">
        <v>128.69</v>
      </c>
      <c r="F1049" s="11">
        <f t="shared" si="99"/>
        <v>1.8603827072998581E-3</v>
      </c>
      <c r="G1049" s="8">
        <f t="shared" si="99"/>
        <v>2.1210023175587258E-2</v>
      </c>
      <c r="H1049" s="37">
        <f t="shared" si="99"/>
        <v>1.0839682664362544E-2</v>
      </c>
      <c r="J1049" s="44">
        <f t="shared" si="100"/>
        <v>11.759361740474461</v>
      </c>
      <c r="K1049" s="45">
        <f t="shared" si="101"/>
        <v>293.35532660037131</v>
      </c>
      <c r="L1049" s="14">
        <f t="shared" si="102"/>
        <v>28.905717465306655</v>
      </c>
      <c r="M1049" s="33"/>
      <c r="N1049" s="33">
        <f t="shared" si="103"/>
        <v>334.02040580615244</v>
      </c>
      <c r="O1049" s="35">
        <f t="shared" si="104"/>
        <v>-6.4246490452455305</v>
      </c>
    </row>
    <row r="1050" spans="1:15" x14ac:dyDescent="0.2">
      <c r="A1050" s="2">
        <v>42639</v>
      </c>
      <c r="B1050" s="10">
        <v>28.22</v>
      </c>
      <c r="C1050" s="7">
        <v>799.15989999999999</v>
      </c>
      <c r="D1050" s="5">
        <v>127.31</v>
      </c>
      <c r="F1050" s="11">
        <f t="shared" si="99"/>
        <v>1.5082956259427E-3</v>
      </c>
      <c r="G1050" s="8">
        <f t="shared" si="99"/>
        <v>-8.1788395904436942E-3</v>
      </c>
      <c r="H1050" s="37">
        <f t="shared" si="99"/>
        <v>-5.0797124101280983E-3</v>
      </c>
      <c r="J1050" s="44">
        <f t="shared" si="100"/>
        <v>11.737525451098744</v>
      </c>
      <c r="K1050" s="45">
        <f t="shared" si="101"/>
        <v>287.26248268514274</v>
      </c>
      <c r="L1050" s="14">
        <f t="shared" si="102"/>
        <v>28.595748624665401</v>
      </c>
      <c r="M1050" s="33"/>
      <c r="N1050" s="33">
        <f t="shared" si="103"/>
        <v>327.59575676090691</v>
      </c>
      <c r="O1050" s="35">
        <f t="shared" si="104"/>
        <v>2.4971710157233815</v>
      </c>
    </row>
    <row r="1051" spans="1:15" x14ac:dyDescent="0.2">
      <c r="A1051" s="2">
        <v>42636</v>
      </c>
      <c r="B1051" s="10">
        <v>28.177499999999998</v>
      </c>
      <c r="C1051" s="7">
        <v>805.75</v>
      </c>
      <c r="D1051" s="5">
        <v>127.96</v>
      </c>
      <c r="F1051" s="11">
        <f t="shared" si="99"/>
        <v>-1.6663758506368965E-2</v>
      </c>
      <c r="G1051" s="8">
        <f t="shared" si="99"/>
        <v>1.3048340996644147E-3</v>
      </c>
      <c r="H1051" s="37">
        <f t="shared" si="99"/>
        <v>-1.629766297662991E-2</v>
      </c>
      <c r="J1051" s="44">
        <f t="shared" si="100"/>
        <v>11.719848454937452</v>
      </c>
      <c r="K1051" s="45">
        <f t="shared" si="101"/>
        <v>289.63133088078337</v>
      </c>
      <c r="L1051" s="14">
        <f t="shared" si="102"/>
        <v>28.741748440909468</v>
      </c>
      <c r="M1051" s="33"/>
      <c r="N1051" s="33">
        <f t="shared" si="103"/>
        <v>330.09292777663029</v>
      </c>
      <c r="O1051" s="35">
        <f t="shared" si="104"/>
        <v>0.29736191157019221</v>
      </c>
    </row>
    <row r="1052" spans="1:15" x14ac:dyDescent="0.2">
      <c r="A1052" s="2">
        <v>42635</v>
      </c>
      <c r="B1052" s="10">
        <v>28.655000000000001</v>
      </c>
      <c r="C1052" s="7">
        <v>804.7</v>
      </c>
      <c r="D1052" s="5">
        <v>130.08000000000001</v>
      </c>
      <c r="F1052" s="11">
        <f t="shared" si="99"/>
        <v>9.4231616028182079E-3</v>
      </c>
      <c r="G1052" s="8">
        <f t="shared" si="99"/>
        <v>1.8942943247144677E-2</v>
      </c>
      <c r="H1052" s="37">
        <f t="shared" si="99"/>
        <v>1.077420347852969E-3</v>
      </c>
      <c r="J1052" s="44">
        <f t="shared" si="100"/>
        <v>11.9184547059261</v>
      </c>
      <c r="K1052" s="45">
        <f t="shared" si="101"/>
        <v>289.25390252530735</v>
      </c>
      <c r="L1052" s="14">
        <f t="shared" si="102"/>
        <v>29.217932456967052</v>
      </c>
      <c r="M1052" s="33"/>
      <c r="N1052" s="33">
        <f t="shared" si="103"/>
        <v>330.39028968820048</v>
      </c>
      <c r="O1052" s="35">
        <f t="shared" si="104"/>
        <v>-5.5201626343458088</v>
      </c>
    </row>
    <row r="1053" spans="1:15" x14ac:dyDescent="0.2">
      <c r="A1053" s="2">
        <v>42634</v>
      </c>
      <c r="B1053" s="10">
        <v>28.387499999999999</v>
      </c>
      <c r="C1053" s="7">
        <v>789.74</v>
      </c>
      <c r="D1053" s="5">
        <v>129.94</v>
      </c>
      <c r="F1053" s="11">
        <f t="shared" si="99"/>
        <v>-1.7610284406089656E-4</v>
      </c>
      <c r="G1053" s="8">
        <f t="shared" si="99"/>
        <v>1.22016867037502E-2</v>
      </c>
      <c r="H1053" s="37">
        <f t="shared" si="99"/>
        <v>1.0105721393034915E-2</v>
      </c>
      <c r="J1053" s="44">
        <f t="shared" si="100"/>
        <v>11.807193612440312</v>
      </c>
      <c r="K1053" s="45">
        <f t="shared" si="101"/>
        <v>283.87644709871529</v>
      </c>
      <c r="L1053" s="14">
        <f t="shared" si="102"/>
        <v>29.186486342699098</v>
      </c>
      <c r="M1053" s="33"/>
      <c r="N1053" s="33">
        <f t="shared" si="103"/>
        <v>324.87012705385467</v>
      </c>
      <c r="O1053" s="35">
        <f t="shared" si="104"/>
        <v>-3.7119370755303294</v>
      </c>
    </row>
    <row r="1054" spans="1:15" x14ac:dyDescent="0.2">
      <c r="A1054" s="2">
        <v>42633</v>
      </c>
      <c r="B1054" s="10">
        <v>28.392499999999998</v>
      </c>
      <c r="C1054" s="7">
        <v>780.22</v>
      </c>
      <c r="D1054" s="5">
        <v>128.63999999999999</v>
      </c>
      <c r="F1054" s="11">
        <f t="shared" si="99"/>
        <v>-8.8043669660196474E-5</v>
      </c>
      <c r="G1054" s="8">
        <f t="shared" si="99"/>
        <v>6.6054694096930574E-3</v>
      </c>
      <c r="H1054" s="37">
        <f t="shared" si="99"/>
        <v>-7.7730275942629819E-5</v>
      </c>
      <c r="J1054" s="44">
        <f t="shared" si="100"/>
        <v>11.809273259047522</v>
      </c>
      <c r="K1054" s="45">
        <f t="shared" si="101"/>
        <v>280.45443000906585</v>
      </c>
      <c r="L1054" s="14">
        <f t="shared" si="102"/>
        <v>28.894486710210955</v>
      </c>
      <c r="M1054" s="33"/>
      <c r="N1054" s="33">
        <f t="shared" si="103"/>
        <v>321.15818997832434</v>
      </c>
      <c r="O1054" s="35">
        <f t="shared" si="104"/>
        <v>-1.8370906325361602</v>
      </c>
    </row>
    <row r="1055" spans="1:15" x14ac:dyDescent="0.2">
      <c r="A1055" s="2">
        <v>42632</v>
      </c>
      <c r="B1055" s="10">
        <v>28.395</v>
      </c>
      <c r="C1055" s="7">
        <v>775.1001</v>
      </c>
      <c r="D1055" s="5">
        <v>128.65</v>
      </c>
      <c r="F1055" s="11">
        <f t="shared" si="99"/>
        <v>-1.1660285415941555E-2</v>
      </c>
      <c r="G1055" s="8">
        <f t="shared" si="99"/>
        <v>-4.3928222781688129E-3</v>
      </c>
      <c r="H1055" s="37">
        <f t="shared" si="99"/>
        <v>-3.2540481909040637E-3</v>
      </c>
      <c r="J1055" s="44">
        <f t="shared" si="100"/>
        <v>11.810313082351129</v>
      </c>
      <c r="K1055" s="45">
        <f t="shared" si="101"/>
        <v>278.61405340220699</v>
      </c>
      <c r="L1055" s="14">
        <f t="shared" si="102"/>
        <v>28.896732861230099</v>
      </c>
      <c r="M1055" s="33"/>
      <c r="N1055" s="33">
        <f t="shared" si="103"/>
        <v>319.32109934578818</v>
      </c>
      <c r="O1055" s="35">
        <f t="shared" si="104"/>
        <v>1.4629767920513359</v>
      </c>
    </row>
    <row r="1056" spans="1:15" x14ac:dyDescent="0.2">
      <c r="A1056" s="2">
        <v>42629</v>
      </c>
      <c r="B1056" s="10">
        <v>28.73</v>
      </c>
      <c r="C1056" s="7">
        <v>778.52</v>
      </c>
      <c r="D1056" s="5">
        <v>129.07</v>
      </c>
      <c r="F1056" s="11">
        <f t="shared" si="99"/>
        <v>-5.6242969628795669E-3</v>
      </c>
      <c r="G1056" s="8">
        <f t="shared" si="99"/>
        <v>1.1472282538721134E-2</v>
      </c>
      <c r="H1056" s="37">
        <f t="shared" si="99"/>
        <v>5.6096610829762285E-3</v>
      </c>
      <c r="J1056" s="44">
        <f t="shared" si="100"/>
        <v>11.949649405034265</v>
      </c>
      <c r="K1056" s="45">
        <f t="shared" si="101"/>
        <v>279.84335552877127</v>
      </c>
      <c r="L1056" s="14">
        <f t="shared" si="102"/>
        <v>28.991071204033958</v>
      </c>
      <c r="M1056" s="33"/>
      <c r="N1056" s="33">
        <f t="shared" si="103"/>
        <v>320.78407613783952</v>
      </c>
      <c r="O1056" s="35">
        <f t="shared" si="104"/>
        <v>-3.2681630459665598</v>
      </c>
    </row>
    <row r="1057" spans="1:15" x14ac:dyDescent="0.2">
      <c r="A1057" s="2">
        <v>42628</v>
      </c>
      <c r="B1057" s="10">
        <v>28.892499999999998</v>
      </c>
      <c r="C1057" s="7">
        <v>769.68989999999997</v>
      </c>
      <c r="D1057" s="5">
        <v>128.35</v>
      </c>
      <c r="F1057" s="11">
        <f t="shared" si="99"/>
        <v>3.3998389549968665E-2</v>
      </c>
      <c r="G1057" s="8">
        <f t="shared" si="99"/>
        <v>1.1299319226462096E-2</v>
      </c>
      <c r="H1057" s="37">
        <f t="shared" si="99"/>
        <v>4.5394067464976E-3</v>
      </c>
      <c r="J1057" s="44">
        <f t="shared" si="100"/>
        <v>12.01723791976862</v>
      </c>
      <c r="K1057" s="45">
        <f t="shared" si="101"/>
        <v>276.66932684144842</v>
      </c>
      <c r="L1057" s="14">
        <f t="shared" si="102"/>
        <v>28.829348330655911</v>
      </c>
      <c r="M1057" s="33"/>
      <c r="N1057" s="33">
        <f t="shared" si="103"/>
        <v>317.51591309187296</v>
      </c>
      <c r="O1057" s="35">
        <f t="shared" si="104"/>
        <v>-3.616655682502028</v>
      </c>
    </row>
    <row r="1058" spans="1:15" x14ac:dyDescent="0.2">
      <c r="A1058" s="2">
        <v>42627</v>
      </c>
      <c r="B1058" s="10">
        <v>27.942499999999999</v>
      </c>
      <c r="C1058" s="7">
        <v>761.09010000000001</v>
      </c>
      <c r="D1058" s="5">
        <v>127.77</v>
      </c>
      <c r="F1058" s="11">
        <f t="shared" si="99"/>
        <v>3.5386753126447366E-2</v>
      </c>
      <c r="G1058" s="8">
        <f t="shared" si="99"/>
        <v>1.0525485867467685E-4</v>
      </c>
      <c r="H1058" s="37">
        <f t="shared" si="99"/>
        <v>4.4021696407515317E-3</v>
      </c>
      <c r="J1058" s="44">
        <f t="shared" si="100"/>
        <v>11.622105064398536</v>
      </c>
      <c r="K1058" s="45">
        <f t="shared" si="101"/>
        <v>273.57808077342662</v>
      </c>
      <c r="L1058" s="14">
        <f t="shared" si="102"/>
        <v>28.699071571545819</v>
      </c>
      <c r="M1058" s="33"/>
      <c r="N1058" s="33">
        <f t="shared" si="103"/>
        <v>313.89925740937093</v>
      </c>
      <c r="O1058" s="35">
        <f t="shared" si="104"/>
        <v>-0.55178935073826096</v>
      </c>
    </row>
    <row r="1059" spans="1:15" x14ac:dyDescent="0.2">
      <c r="A1059" s="2">
        <v>42626</v>
      </c>
      <c r="B1059" s="10">
        <v>26.987500000000001</v>
      </c>
      <c r="C1059" s="7">
        <v>761.01</v>
      </c>
      <c r="D1059" s="5">
        <v>127.21</v>
      </c>
      <c r="F1059" s="11">
        <f t="shared" si="99"/>
        <v>2.3805007587253464E-2</v>
      </c>
      <c r="G1059" s="8">
        <f t="shared" si="99"/>
        <v>-1.3584103488055605E-2</v>
      </c>
      <c r="H1059" s="37">
        <f t="shared" si="99"/>
        <v>-1.1500505089750595E-2</v>
      </c>
      <c r="J1059" s="44">
        <f t="shared" si="100"/>
        <v>11.224892562421241</v>
      </c>
      <c r="K1059" s="45">
        <f t="shared" si="101"/>
        <v>273.54928838173743</v>
      </c>
      <c r="L1059" s="14">
        <f t="shared" si="102"/>
        <v>28.573287114474002</v>
      </c>
      <c r="M1059" s="33"/>
      <c r="N1059" s="33">
        <f t="shared" si="103"/>
        <v>313.34746805863267</v>
      </c>
      <c r="O1059" s="35">
        <f t="shared" si="104"/>
        <v>3.8385291448552721</v>
      </c>
    </row>
    <row r="1060" spans="1:15" x14ac:dyDescent="0.2">
      <c r="A1060" s="2">
        <v>42625</v>
      </c>
      <c r="B1060" s="10">
        <v>26.36</v>
      </c>
      <c r="C1060" s="7">
        <v>771.49</v>
      </c>
      <c r="D1060" s="5">
        <v>128.69</v>
      </c>
      <c r="F1060" s="11">
        <f t="shared" si="99"/>
        <v>2.2398913992048894E-2</v>
      </c>
      <c r="G1060" s="8">
        <f t="shared" si="99"/>
        <v>1.4931593513246704E-2</v>
      </c>
      <c r="H1060" s="37">
        <f t="shared" si="99"/>
        <v>1.2509834775767141E-2</v>
      </c>
      <c r="J1060" s="44">
        <f t="shared" si="100"/>
        <v>10.963896913216262</v>
      </c>
      <c r="K1060" s="45">
        <f t="shared" si="101"/>
        <v>277.31638282496499</v>
      </c>
      <c r="L1060" s="14">
        <f t="shared" si="102"/>
        <v>28.905717465306655</v>
      </c>
      <c r="M1060" s="33"/>
      <c r="N1060" s="33">
        <f t="shared" si="103"/>
        <v>317.18599720348794</v>
      </c>
      <c r="O1060" s="35">
        <f t="shared" si="104"/>
        <v>-4.6771939356414123</v>
      </c>
    </row>
    <row r="1061" spans="1:15" x14ac:dyDescent="0.2">
      <c r="A1061" s="2">
        <v>42622</v>
      </c>
      <c r="B1061" s="10">
        <v>25.782499999999999</v>
      </c>
      <c r="C1061" s="7">
        <v>760.13990000000001</v>
      </c>
      <c r="D1061" s="5">
        <v>127.1</v>
      </c>
      <c r="F1061" s="11">
        <f t="shared" si="99"/>
        <v>-2.2649734647460205E-2</v>
      </c>
      <c r="G1061" s="8">
        <f t="shared" si="99"/>
        <v>-3.0508120487192272E-2</v>
      </c>
      <c r="H1061" s="37">
        <f t="shared" si="99"/>
        <v>-2.4334075381899252E-2</v>
      </c>
      <c r="J1061" s="44">
        <f t="shared" si="100"/>
        <v>10.723697730083394</v>
      </c>
      <c r="K1061" s="45">
        <f t="shared" si="101"/>
        <v>273.23652608449964</v>
      </c>
      <c r="L1061" s="14">
        <f t="shared" si="102"/>
        <v>28.548579453263468</v>
      </c>
      <c r="M1061" s="33"/>
      <c r="N1061" s="33">
        <f t="shared" si="103"/>
        <v>312.50880326784653</v>
      </c>
      <c r="O1061" s="35">
        <f t="shared" si="104"/>
        <v>9.5587969270652025</v>
      </c>
    </row>
    <row r="1062" spans="1:15" x14ac:dyDescent="0.2">
      <c r="A1062" s="2">
        <v>42621</v>
      </c>
      <c r="B1062" s="10">
        <v>26.38</v>
      </c>
      <c r="C1062" s="7">
        <v>784.06010000000003</v>
      </c>
      <c r="D1062" s="5">
        <v>130.27000000000001</v>
      </c>
      <c r="F1062" s="11">
        <f t="shared" si="99"/>
        <v>-2.6208933185677404E-2</v>
      </c>
      <c r="G1062" s="8">
        <f t="shared" si="99"/>
        <v>-5.3525902508666143E-4</v>
      </c>
      <c r="H1062" s="37">
        <f t="shared" si="99"/>
        <v>-5.9519267455169864E-3</v>
      </c>
      <c r="J1062" s="44">
        <f t="shared" si="100"/>
        <v>10.972215499645106</v>
      </c>
      <c r="K1062" s="45">
        <f t="shared" si="101"/>
        <v>281.83477536893588</v>
      </c>
      <c r="L1062" s="14">
        <f t="shared" si="102"/>
        <v>29.260609326330705</v>
      </c>
      <c r="M1062" s="33"/>
      <c r="N1062" s="33">
        <f t="shared" si="103"/>
        <v>322.06760019491173</v>
      </c>
      <c r="O1062" s="35">
        <f t="shared" si="104"/>
        <v>0.62144499434953104</v>
      </c>
    </row>
    <row r="1063" spans="1:15" x14ac:dyDescent="0.2">
      <c r="A1063" s="2">
        <v>42620</v>
      </c>
      <c r="B1063" s="10">
        <v>27.09</v>
      </c>
      <c r="C1063" s="7">
        <v>784.48</v>
      </c>
      <c r="D1063" s="5">
        <v>131.05000000000001</v>
      </c>
      <c r="F1063" s="11">
        <f t="shared" si="99"/>
        <v>6.1281337047353439E-3</v>
      </c>
      <c r="G1063" s="8">
        <f t="shared" si="99"/>
        <v>-5.5650480351580843E-3</v>
      </c>
      <c r="H1063" s="37">
        <f t="shared" si="99"/>
        <v>1.0174978802127662E-2</v>
      </c>
      <c r="J1063" s="44">
        <f t="shared" si="100"/>
        <v>11.267525317869065</v>
      </c>
      <c r="K1063" s="45">
        <f t="shared" si="101"/>
        <v>281.98571076556863</v>
      </c>
      <c r="L1063" s="14">
        <f t="shared" si="102"/>
        <v>29.435809105823587</v>
      </c>
      <c r="M1063" s="33"/>
      <c r="N1063" s="33">
        <f t="shared" si="103"/>
        <v>322.68904518926126</v>
      </c>
      <c r="O1063" s="35">
        <f t="shared" si="104"/>
        <v>1.2129256544598093</v>
      </c>
    </row>
    <row r="1064" spans="1:15" x14ac:dyDescent="0.2">
      <c r="A1064" s="2">
        <v>42619</v>
      </c>
      <c r="B1064" s="10">
        <v>26.925000000000001</v>
      </c>
      <c r="C1064" s="7">
        <v>788.87009999999998</v>
      </c>
      <c r="D1064" s="5">
        <v>129.72999999999999</v>
      </c>
      <c r="F1064" s="11">
        <f t="shared" si="99"/>
        <v>-2.7847396268449956E-4</v>
      </c>
      <c r="G1064" s="8">
        <f t="shared" si="99"/>
        <v>2.1270522146771567E-2</v>
      </c>
      <c r="H1064" s="37">
        <f t="shared" si="99"/>
        <v>2.5452533396569318E-2</v>
      </c>
      <c r="J1064" s="44">
        <f t="shared" si="100"/>
        <v>11.198896979831103</v>
      </c>
      <c r="K1064" s="45">
        <f t="shared" si="101"/>
        <v>283.56375669259279</v>
      </c>
      <c r="L1064" s="14">
        <f t="shared" si="102"/>
        <v>29.139317171297165</v>
      </c>
      <c r="M1064" s="33"/>
      <c r="N1064" s="33">
        <f t="shared" si="103"/>
        <v>323.90197084372107</v>
      </c>
      <c r="O1064" s="35">
        <f t="shared" si="104"/>
        <v>-6.6260681736259244</v>
      </c>
    </row>
    <row r="1065" spans="1:15" x14ac:dyDescent="0.2">
      <c r="A1065" s="2">
        <v>42618</v>
      </c>
      <c r="B1065" s="10">
        <v>26.932500000000001</v>
      </c>
      <c r="C1065" s="7">
        <v>772.43989999999997</v>
      </c>
      <c r="D1065" s="5">
        <v>126.51</v>
      </c>
      <c r="F1065" s="11">
        <f t="shared" si="99"/>
        <v>0</v>
      </c>
      <c r="G1065" s="8">
        <f t="shared" si="99"/>
        <v>0</v>
      </c>
      <c r="H1065" s="37">
        <f t="shared" si="99"/>
        <v>0</v>
      </c>
      <c r="J1065" s="44">
        <f t="shared" si="100"/>
        <v>11.202016449741919</v>
      </c>
      <c r="K1065" s="45">
        <f t="shared" si="101"/>
        <v>277.65782967721901</v>
      </c>
      <c r="L1065" s="14">
        <f t="shared" si="102"/>
        <v>28.416056543134239</v>
      </c>
      <c r="M1065" s="33"/>
      <c r="N1065" s="33">
        <f t="shared" si="103"/>
        <v>317.27590267009515</v>
      </c>
      <c r="O1065" s="35">
        <f t="shared" si="104"/>
        <v>0</v>
      </c>
    </row>
    <row r="1066" spans="1:15" x14ac:dyDescent="0.2">
      <c r="A1066" s="2">
        <v>42615</v>
      </c>
      <c r="B1066" s="10">
        <v>26.932500000000001</v>
      </c>
      <c r="C1066" s="7">
        <v>772.43989999999997</v>
      </c>
      <c r="D1066" s="5">
        <v>126.51</v>
      </c>
      <c r="F1066" s="11">
        <f t="shared" si="99"/>
        <v>9.3694368968424997E-3</v>
      </c>
      <c r="G1066" s="8">
        <f t="shared" si="99"/>
        <v>2.3614748693941237E-3</v>
      </c>
      <c r="H1066" s="37">
        <f t="shared" si="99"/>
        <v>2.6947768883253025E-3</v>
      </c>
      <c r="J1066" s="44">
        <f t="shared" si="100"/>
        <v>11.202016449741919</v>
      </c>
      <c r="K1066" s="45">
        <f t="shared" si="101"/>
        <v>277.65782967721901</v>
      </c>
      <c r="L1066" s="14">
        <f t="shared" si="102"/>
        <v>28.416056543134239</v>
      </c>
      <c r="M1066" s="33"/>
      <c r="N1066" s="33">
        <f t="shared" si="103"/>
        <v>317.27590267009515</v>
      </c>
      <c r="O1066" s="35">
        <f t="shared" si="104"/>
        <v>-0.83448872338772162</v>
      </c>
    </row>
    <row r="1067" spans="1:15" x14ac:dyDescent="0.2">
      <c r="A1067" s="2">
        <v>42614</v>
      </c>
      <c r="B1067" s="10">
        <v>26.682500000000001</v>
      </c>
      <c r="C1067" s="7">
        <v>770.62009999999998</v>
      </c>
      <c r="D1067" s="5">
        <v>126.17</v>
      </c>
      <c r="F1067" s="11">
        <f t="shared" si="99"/>
        <v>5.9377945334590926E-3</v>
      </c>
      <c r="G1067" s="8">
        <f t="shared" si="99"/>
        <v>1.8984349028075777E-3</v>
      </c>
      <c r="H1067" s="37">
        <f t="shared" si="99"/>
        <v>3.9644782746588294E-4</v>
      </c>
      <c r="J1067" s="44">
        <f t="shared" si="100"/>
        <v>11.098034119381371</v>
      </c>
      <c r="K1067" s="45">
        <f t="shared" si="101"/>
        <v>277.00369241884255</v>
      </c>
      <c r="L1067" s="14">
        <f t="shared" si="102"/>
        <v>28.339687408483492</v>
      </c>
      <c r="M1067" s="33"/>
      <c r="N1067" s="33">
        <f t="shared" si="103"/>
        <v>316.44141394670743</v>
      </c>
      <c r="O1067" s="35">
        <f t="shared" si="104"/>
        <v>-0.60161665623826366</v>
      </c>
    </row>
    <row r="1068" spans="1:15" x14ac:dyDescent="0.2">
      <c r="A1068" s="2">
        <v>42613</v>
      </c>
      <c r="B1068" s="10">
        <v>26.524999999999999</v>
      </c>
      <c r="C1068" s="7">
        <v>769.15989999999999</v>
      </c>
      <c r="D1068" s="5">
        <v>126.12</v>
      </c>
      <c r="F1068" s="11">
        <f t="shared" si="99"/>
        <v>9.4339622641504068E-4</v>
      </c>
      <c r="G1068" s="8">
        <f t="shared" si="99"/>
        <v>2.058156536366664E-3</v>
      </c>
      <c r="H1068" s="37">
        <f t="shared" si="99"/>
        <v>2.225047679593143E-3</v>
      </c>
      <c r="J1068" s="44">
        <f t="shared" si="100"/>
        <v>11.032525251254224</v>
      </c>
      <c r="K1068" s="45">
        <f t="shared" si="101"/>
        <v>276.47881538582715</v>
      </c>
      <c r="L1068" s="14">
        <f t="shared" si="102"/>
        <v>28.328456653387796</v>
      </c>
      <c r="M1068" s="33"/>
      <c r="N1068" s="33">
        <f t="shared" si="103"/>
        <v>315.83979729046916</v>
      </c>
      <c r="O1068" s="35">
        <f t="shared" si="104"/>
        <v>-0.64115838155390747</v>
      </c>
    </row>
    <row r="1069" spans="1:15" x14ac:dyDescent="0.2">
      <c r="A1069" s="2">
        <v>42612</v>
      </c>
      <c r="B1069" s="10">
        <v>26.5</v>
      </c>
      <c r="C1069" s="7">
        <v>767.58010000000002</v>
      </c>
      <c r="D1069" s="5">
        <v>125.84</v>
      </c>
      <c r="F1069" s="11">
        <f t="shared" si="99"/>
        <v>-7.6764650814453586E-3</v>
      </c>
      <c r="G1069" s="8">
        <f t="shared" si="99"/>
        <v>-4.8099936470068945E-3</v>
      </c>
      <c r="H1069" s="37">
        <f t="shared" si="99"/>
        <v>-5.5318476371108176E-3</v>
      </c>
      <c r="J1069" s="44">
        <f t="shared" si="100"/>
        <v>11.022127018218169</v>
      </c>
      <c r="K1069" s="45">
        <f t="shared" si="101"/>
        <v>275.9109474658452</v>
      </c>
      <c r="L1069" s="14">
        <f t="shared" si="102"/>
        <v>28.265564424851888</v>
      </c>
      <c r="M1069" s="33"/>
      <c r="N1069" s="33">
        <f t="shared" si="103"/>
        <v>315.19863890891526</v>
      </c>
      <c r="O1069" s="35">
        <f t="shared" si="104"/>
        <v>1.5760403260264866</v>
      </c>
    </row>
    <row r="1070" spans="1:15" x14ac:dyDescent="0.2">
      <c r="A1070" s="2">
        <v>42611</v>
      </c>
      <c r="B1070" s="10">
        <v>26.704999999999998</v>
      </c>
      <c r="C1070" s="7">
        <v>771.29</v>
      </c>
      <c r="D1070" s="5">
        <v>126.54</v>
      </c>
      <c r="F1070" s="11">
        <f t="shared" si="99"/>
        <v>-1.1221245558257391E-3</v>
      </c>
      <c r="G1070" s="8">
        <f t="shared" si="99"/>
        <v>2.9778933680103558E-3</v>
      </c>
      <c r="H1070" s="37">
        <f t="shared" si="99"/>
        <v>1.264404609475042E-2</v>
      </c>
      <c r="J1070" s="44">
        <f t="shared" si="100"/>
        <v>11.107392529113818</v>
      </c>
      <c r="K1070" s="45">
        <f t="shared" si="101"/>
        <v>277.24449170963624</v>
      </c>
      <c r="L1070" s="14">
        <f t="shared" si="102"/>
        <v>28.422794996191659</v>
      </c>
      <c r="M1070" s="33"/>
      <c r="N1070" s="33">
        <f t="shared" si="103"/>
        <v>316.77467923494174</v>
      </c>
      <c r="O1070" s="35">
        <f t="shared" si="104"/>
        <v>-1.1655672518951974</v>
      </c>
    </row>
    <row r="1071" spans="1:15" x14ac:dyDescent="0.2">
      <c r="A1071" s="2">
        <v>42608</v>
      </c>
      <c r="B1071" s="10">
        <v>26.734999999999999</v>
      </c>
      <c r="C1071" s="7">
        <v>769</v>
      </c>
      <c r="D1071" s="5">
        <v>124.96</v>
      </c>
      <c r="F1071" s="11">
        <f t="shared" si="99"/>
        <v>-5.856651482755373E-3</v>
      </c>
      <c r="G1071" s="8">
        <f t="shared" si="99"/>
        <v>1.2881641684887084E-2</v>
      </c>
      <c r="H1071" s="37">
        <f t="shared" si="99"/>
        <v>8.6366938413107858E-3</v>
      </c>
      <c r="J1071" s="44">
        <f t="shared" si="100"/>
        <v>11.119870408757086</v>
      </c>
      <c r="K1071" s="45">
        <f t="shared" si="101"/>
        <v>276.42133843912183</v>
      </c>
      <c r="L1071" s="14">
        <f t="shared" si="102"/>
        <v>28.067903135167608</v>
      </c>
      <c r="M1071" s="33"/>
      <c r="N1071" s="33">
        <f t="shared" si="103"/>
        <v>315.60911198304655</v>
      </c>
      <c r="O1071" s="35">
        <f t="shared" si="104"/>
        <v>-3.6903048304976664</v>
      </c>
    </row>
    <row r="1072" spans="1:15" x14ac:dyDescent="0.2">
      <c r="A1072" s="2">
        <v>42607</v>
      </c>
      <c r="B1072" s="10">
        <v>26.892499999999998</v>
      </c>
      <c r="C1072" s="7">
        <v>759.22</v>
      </c>
      <c r="D1072" s="5">
        <v>123.89</v>
      </c>
      <c r="F1072" s="11">
        <f t="shared" si="99"/>
        <v>-4.2580764602425988E-3</v>
      </c>
      <c r="G1072" s="8">
        <f t="shared" si="99"/>
        <v>2.601518653020835E-3</v>
      </c>
      <c r="H1072" s="37">
        <f t="shared" si="99"/>
        <v>3.3203757693553333E-3</v>
      </c>
      <c r="J1072" s="44">
        <f t="shared" si="100"/>
        <v>11.18537927688423</v>
      </c>
      <c r="K1072" s="45">
        <f t="shared" si="101"/>
        <v>272.90586289954496</v>
      </c>
      <c r="L1072" s="14">
        <f t="shared" si="102"/>
        <v>27.827564976119678</v>
      </c>
      <c r="M1072" s="33"/>
      <c r="N1072" s="33">
        <f t="shared" si="103"/>
        <v>311.91880715254888</v>
      </c>
      <c r="O1072" s="35">
        <f t="shared" si="104"/>
        <v>-0.75238780580724551</v>
      </c>
    </row>
    <row r="1073" spans="1:15" x14ac:dyDescent="0.2">
      <c r="A1073" s="2">
        <v>42606</v>
      </c>
      <c r="B1073" s="10">
        <v>27.0075</v>
      </c>
      <c r="C1073" s="7">
        <v>757.25</v>
      </c>
      <c r="D1073" s="5">
        <v>123.48</v>
      </c>
      <c r="F1073" s="11">
        <f t="shared" si="99"/>
        <v>-7.5333027101515222E-3</v>
      </c>
      <c r="G1073" s="8">
        <f t="shared" si="99"/>
        <v>-6.8201193520887205E-3</v>
      </c>
      <c r="H1073" s="37">
        <f t="shared" si="99"/>
        <v>-7.1560665755407296E-3</v>
      </c>
      <c r="J1073" s="44">
        <f t="shared" si="100"/>
        <v>11.233211148850083</v>
      </c>
      <c r="K1073" s="45">
        <f t="shared" si="101"/>
        <v>272.19773541355659</v>
      </c>
      <c r="L1073" s="14">
        <f t="shared" si="102"/>
        <v>27.735472784334959</v>
      </c>
      <c r="M1073" s="33"/>
      <c r="N1073" s="33">
        <f t="shared" si="103"/>
        <v>311.16641934674163</v>
      </c>
      <c r="O1073" s="35">
        <f t="shared" si="104"/>
        <v>2.1543419501471135</v>
      </c>
    </row>
    <row r="1074" spans="1:15" x14ac:dyDescent="0.2">
      <c r="A1074" s="2">
        <v>42605</v>
      </c>
      <c r="B1074" s="10">
        <v>27.212499999999999</v>
      </c>
      <c r="C1074" s="7">
        <v>762.45</v>
      </c>
      <c r="D1074" s="5">
        <v>124.37</v>
      </c>
      <c r="F1074" s="11">
        <f t="shared" si="99"/>
        <v>3.1333517648142032E-3</v>
      </c>
      <c r="G1074" s="8">
        <f t="shared" si="99"/>
        <v>3.9105703902670604E-3</v>
      </c>
      <c r="H1074" s="37">
        <f t="shared" si="99"/>
        <v>1.7720499395891974E-3</v>
      </c>
      <c r="J1074" s="44">
        <f t="shared" si="100"/>
        <v>11.318476659745732</v>
      </c>
      <c r="K1074" s="45">
        <f t="shared" si="101"/>
        <v>274.06690441210463</v>
      </c>
      <c r="L1074" s="14">
        <f t="shared" si="102"/>
        <v>27.935380225038379</v>
      </c>
      <c r="M1074" s="33"/>
      <c r="N1074" s="33">
        <f t="shared" si="103"/>
        <v>313.32076129688875</v>
      </c>
      <c r="O1074" s="35">
        <f t="shared" si="104"/>
        <v>-1.1523523773759052</v>
      </c>
    </row>
    <row r="1075" spans="1:15" x14ac:dyDescent="0.2">
      <c r="A1075" s="2">
        <v>42604</v>
      </c>
      <c r="B1075" s="10">
        <v>27.127500000000001</v>
      </c>
      <c r="C1075" s="7">
        <v>759.48</v>
      </c>
      <c r="D1075" s="5">
        <v>124.15</v>
      </c>
      <c r="F1075" s="11">
        <f t="shared" si="99"/>
        <v>-7.7724945135332329E-3</v>
      </c>
      <c r="G1075" s="8">
        <f t="shared" si="99"/>
        <v>2.8652727594679962E-3</v>
      </c>
      <c r="H1075" s="37">
        <f t="shared" si="99"/>
        <v>4.7750080932340835E-3</v>
      </c>
      <c r="J1075" s="44">
        <f t="shared" si="100"/>
        <v>11.283122667423147</v>
      </c>
      <c r="K1075" s="45">
        <f t="shared" si="101"/>
        <v>272.99932134947238</v>
      </c>
      <c r="L1075" s="14">
        <f t="shared" si="102"/>
        <v>27.88596490261731</v>
      </c>
      <c r="M1075" s="33"/>
      <c r="N1075" s="33">
        <f t="shared" si="103"/>
        <v>312.16840891951284</v>
      </c>
      <c r="O1075" s="35">
        <f t="shared" si="104"/>
        <v>-0.82412058508225527</v>
      </c>
    </row>
    <row r="1076" spans="1:15" x14ac:dyDescent="0.2">
      <c r="A1076" s="2">
        <v>42601</v>
      </c>
      <c r="B1076" s="10">
        <v>27.34</v>
      </c>
      <c r="C1076" s="7">
        <v>757.31010000000003</v>
      </c>
      <c r="D1076" s="5">
        <v>123.56</v>
      </c>
      <c r="F1076" s="11">
        <f t="shared" si="99"/>
        <v>2.5669233590025773E-3</v>
      </c>
      <c r="G1076" s="8">
        <f t="shared" si="99"/>
        <v>-9.3528765403029616E-3</v>
      </c>
      <c r="H1076" s="37">
        <f t="shared" si="99"/>
        <v>-2.8246307804050868E-3</v>
      </c>
      <c r="J1076" s="44">
        <f t="shared" si="100"/>
        <v>11.371507648229613</v>
      </c>
      <c r="K1076" s="45">
        <f t="shared" si="101"/>
        <v>272.21933869371287</v>
      </c>
      <c r="L1076" s="14">
        <f t="shared" si="102"/>
        <v>27.753441992488074</v>
      </c>
      <c r="M1076" s="33"/>
      <c r="N1076" s="33">
        <f t="shared" si="103"/>
        <v>311.34428833443059</v>
      </c>
      <c r="O1076" s="35">
        <f t="shared" si="104"/>
        <v>2.6195716606147812</v>
      </c>
    </row>
    <row r="1077" spans="1:15" x14ac:dyDescent="0.2">
      <c r="A1077" s="2">
        <v>42600</v>
      </c>
      <c r="B1077" s="10">
        <v>27.27</v>
      </c>
      <c r="C1077" s="7">
        <v>764.46</v>
      </c>
      <c r="D1077" s="5">
        <v>123.91</v>
      </c>
      <c r="F1077" s="11">
        <f t="shared" si="99"/>
        <v>-1.2818165171214115E-3</v>
      </c>
      <c r="G1077" s="8">
        <f t="shared" si="99"/>
        <v>-2.2219900111149744E-4</v>
      </c>
      <c r="H1077" s="37">
        <f t="shared" si="99"/>
        <v>-3.6986411514031352E-3</v>
      </c>
      <c r="J1077" s="44">
        <f t="shared" si="100"/>
        <v>11.34239259572866</v>
      </c>
      <c r="K1077" s="45">
        <f t="shared" si="101"/>
        <v>274.78941012115877</v>
      </c>
      <c r="L1077" s="14">
        <f t="shared" si="102"/>
        <v>27.832057278157958</v>
      </c>
      <c r="M1077" s="33"/>
      <c r="N1077" s="33">
        <f t="shared" si="103"/>
        <v>313.96385999504537</v>
      </c>
      <c r="O1077" s="35">
        <f t="shared" si="104"/>
        <v>0.17895197560267206</v>
      </c>
    </row>
    <row r="1078" spans="1:15" x14ac:dyDescent="0.2">
      <c r="A1078" s="2">
        <v>42599</v>
      </c>
      <c r="B1078" s="10">
        <v>27.305</v>
      </c>
      <c r="C1078" s="7">
        <v>764.62990000000002</v>
      </c>
      <c r="D1078" s="5">
        <v>124.37</v>
      </c>
      <c r="F1078" s="11">
        <f t="shared" si="99"/>
        <v>-1.4627902724446572E-3</v>
      </c>
      <c r="G1078" s="8">
        <f t="shared" si="99"/>
        <v>7.7207999581181219E-4</v>
      </c>
      <c r="H1078" s="37">
        <f t="shared" si="99"/>
        <v>8.6780210867802715E-3</v>
      </c>
      <c r="J1078" s="44">
        <f t="shared" si="100"/>
        <v>11.356950121979137</v>
      </c>
      <c r="K1078" s="45">
        <f t="shared" si="101"/>
        <v>274.85048162363051</v>
      </c>
      <c r="L1078" s="14">
        <f t="shared" si="102"/>
        <v>27.935380225038379</v>
      </c>
      <c r="M1078" s="33"/>
      <c r="N1078" s="33">
        <f t="shared" si="103"/>
        <v>314.14281197064804</v>
      </c>
      <c r="O1078" s="35">
        <f t="shared" si="104"/>
        <v>-0.43574383085245927</v>
      </c>
    </row>
    <row r="1079" spans="1:15" x14ac:dyDescent="0.2">
      <c r="A1079" s="2">
        <v>42598</v>
      </c>
      <c r="B1079" s="10">
        <v>27.344999999999999</v>
      </c>
      <c r="C1079" s="7">
        <v>764.04</v>
      </c>
      <c r="D1079" s="5">
        <v>123.3</v>
      </c>
      <c r="F1079" s="11">
        <f t="shared" si="99"/>
        <v>-9.134088417976664E-4</v>
      </c>
      <c r="G1079" s="8">
        <f t="shared" si="99"/>
        <v>-5.7905763250010352E-3</v>
      </c>
      <c r="H1079" s="37">
        <f t="shared" si="99"/>
        <v>-4.8426150121066063E-3</v>
      </c>
      <c r="J1079" s="44">
        <f t="shared" si="100"/>
        <v>11.373587294836824</v>
      </c>
      <c r="K1079" s="45">
        <f t="shared" si="101"/>
        <v>274.63843877896829</v>
      </c>
      <c r="L1079" s="14">
        <f t="shared" si="102"/>
        <v>27.695042065990446</v>
      </c>
      <c r="M1079" s="33"/>
      <c r="N1079" s="33">
        <f t="shared" si="103"/>
        <v>313.70706813979558</v>
      </c>
      <c r="O1079" s="35">
        <f t="shared" si="104"/>
        <v>1.7447446102495974</v>
      </c>
    </row>
    <row r="1080" spans="1:15" x14ac:dyDescent="0.2">
      <c r="A1080" s="2">
        <v>42597</v>
      </c>
      <c r="B1080" s="10">
        <v>27.37</v>
      </c>
      <c r="C1080" s="7">
        <v>768.49</v>
      </c>
      <c r="D1080" s="5">
        <v>123.9</v>
      </c>
      <c r="F1080" s="11">
        <f t="shared" si="99"/>
        <v>1.2017008689221641E-2</v>
      </c>
      <c r="G1080" s="8">
        <f t="shared" si="99"/>
        <v>-5.2683279915698789E-3</v>
      </c>
      <c r="H1080" s="37">
        <f t="shared" si="99"/>
        <v>-7.8475336322869141E-3</v>
      </c>
      <c r="J1080" s="44">
        <f t="shared" si="100"/>
        <v>11.383985527872881</v>
      </c>
      <c r="K1080" s="45">
        <f t="shared" si="101"/>
        <v>276.23801609503346</v>
      </c>
      <c r="L1080" s="14">
        <f t="shared" si="102"/>
        <v>27.829811127138822</v>
      </c>
      <c r="M1080" s="33"/>
      <c r="N1080" s="33">
        <f t="shared" si="103"/>
        <v>315.45181275004518</v>
      </c>
      <c r="O1080" s="35">
        <f t="shared" si="104"/>
        <v>1.5479659129051129</v>
      </c>
    </row>
    <row r="1081" spans="1:15" x14ac:dyDescent="0.2">
      <c r="A1081" s="2">
        <v>42594</v>
      </c>
      <c r="B1081" s="10">
        <v>27.045000000000002</v>
      </c>
      <c r="C1081" s="7">
        <v>772.56010000000003</v>
      </c>
      <c r="D1081" s="5">
        <v>124.88</v>
      </c>
      <c r="F1081" s="11">
        <f t="shared" si="99"/>
        <v>2.316316130825535E-3</v>
      </c>
      <c r="G1081" s="8">
        <f t="shared" si="99"/>
        <v>1.711659146309871E-3</v>
      </c>
      <c r="H1081" s="37">
        <f t="shared" si="99"/>
        <v>-1.6012810248206751E-4</v>
      </c>
      <c r="J1081" s="44">
        <f t="shared" si="100"/>
        <v>11.248808498404166</v>
      </c>
      <c r="K1081" s="45">
        <f t="shared" si="101"/>
        <v>277.70103623753164</v>
      </c>
      <c r="L1081" s="14">
        <f t="shared" si="102"/>
        <v>28.049933927014493</v>
      </c>
      <c r="M1081" s="33"/>
      <c r="N1081" s="33">
        <f t="shared" si="103"/>
        <v>316.99977866295029</v>
      </c>
      <c r="O1081" s="35">
        <f t="shared" si="104"/>
        <v>-0.49602058727947451</v>
      </c>
    </row>
    <row r="1082" spans="1:15" x14ac:dyDescent="0.2">
      <c r="A1082" s="2">
        <v>42593</v>
      </c>
      <c r="B1082" s="10">
        <v>26.982500000000002</v>
      </c>
      <c r="C1082" s="7">
        <v>771.24</v>
      </c>
      <c r="D1082" s="5">
        <v>124.9</v>
      </c>
      <c r="F1082" s="11">
        <f t="shared" si="99"/>
        <v>-6.4814814814808503E-4</v>
      </c>
      <c r="G1082" s="8">
        <f t="shared" si="99"/>
        <v>3.4869101323370482E-3</v>
      </c>
      <c r="H1082" s="37">
        <f t="shared" si="99"/>
        <v>1.6015374759777571E-4</v>
      </c>
      <c r="J1082" s="44">
        <f t="shared" si="100"/>
        <v>11.22281291581403</v>
      </c>
      <c r="K1082" s="45">
        <f t="shared" si="101"/>
        <v>277.22651893080405</v>
      </c>
      <c r="L1082" s="14">
        <f t="shared" si="102"/>
        <v>28.054426229052773</v>
      </c>
      <c r="M1082" s="33"/>
      <c r="N1082" s="33">
        <f t="shared" si="103"/>
        <v>316.50375807567082</v>
      </c>
      <c r="O1082" s="35">
        <f t="shared" si="104"/>
        <v>-0.96051853876082305</v>
      </c>
    </row>
    <row r="1083" spans="1:15" x14ac:dyDescent="0.2">
      <c r="A1083" s="2">
        <v>42592</v>
      </c>
      <c r="B1083" s="10">
        <v>27</v>
      </c>
      <c r="C1083" s="7">
        <v>768.56010000000003</v>
      </c>
      <c r="D1083" s="5">
        <v>124.88</v>
      </c>
      <c r="F1083" s="11">
        <f t="shared" si="99"/>
        <v>-7.4441687344913359E-3</v>
      </c>
      <c r="G1083" s="8">
        <f t="shared" si="99"/>
        <v>3.2538944886966863E-4</v>
      </c>
      <c r="H1083" s="37">
        <f t="shared" si="99"/>
        <v>-1.4393091316168784E-3</v>
      </c>
      <c r="J1083" s="44">
        <f t="shared" si="100"/>
        <v>11.230091678939267</v>
      </c>
      <c r="K1083" s="45">
        <f t="shared" si="101"/>
        <v>276.26321393095623</v>
      </c>
      <c r="L1083" s="14">
        <f t="shared" si="102"/>
        <v>28.049933927014493</v>
      </c>
      <c r="M1083" s="33"/>
      <c r="N1083" s="33">
        <f t="shared" si="103"/>
        <v>315.54323953690999</v>
      </c>
      <c r="O1083" s="35">
        <f t="shared" si="104"/>
        <v>3.4792511775549428E-2</v>
      </c>
    </row>
    <row r="1084" spans="1:15" x14ac:dyDescent="0.2">
      <c r="A1084" s="2">
        <v>42591</v>
      </c>
      <c r="B1084" s="10">
        <v>27.202500000000001</v>
      </c>
      <c r="C1084" s="7">
        <v>768.31010000000003</v>
      </c>
      <c r="D1084" s="5">
        <v>125.06</v>
      </c>
      <c r="F1084" s="11">
        <f t="shared" si="99"/>
        <v>4.0601642520992683E-3</v>
      </c>
      <c r="G1084" s="8">
        <f t="shared" si="99"/>
        <v>2.2829260223692833E-3</v>
      </c>
      <c r="H1084" s="37">
        <f t="shared" si="99"/>
        <v>-1.5966789078716496E-3</v>
      </c>
      <c r="J1084" s="44">
        <f t="shared" si="100"/>
        <v>11.314317366531311</v>
      </c>
      <c r="K1084" s="45">
        <f t="shared" si="101"/>
        <v>276.17335003679523</v>
      </c>
      <c r="L1084" s="14">
        <f t="shared" si="102"/>
        <v>28.090364645359006</v>
      </c>
      <c r="M1084" s="33"/>
      <c r="N1084" s="33">
        <f t="shared" si="103"/>
        <v>315.57803204868554</v>
      </c>
      <c r="O1084" s="35">
        <f t="shared" si="104"/>
        <v>-0.62987646410260822</v>
      </c>
    </row>
    <row r="1085" spans="1:15" x14ac:dyDescent="0.2">
      <c r="A1085" s="2">
        <v>42590</v>
      </c>
      <c r="B1085" s="10">
        <v>27.092500000000001</v>
      </c>
      <c r="C1085" s="7">
        <v>766.56010000000003</v>
      </c>
      <c r="D1085" s="5">
        <v>125.26</v>
      </c>
      <c r="F1085" s="11">
        <f t="shared" si="99"/>
        <v>8.2806103461109098E-3</v>
      </c>
      <c r="G1085" s="8">
        <f t="shared" si="99"/>
        <v>7.5733047860259512E-4</v>
      </c>
      <c r="H1085" s="37">
        <f t="shared" si="99"/>
        <v>8.7894526568117802E-4</v>
      </c>
      <c r="J1085" s="44">
        <f t="shared" si="100"/>
        <v>11.268565141172671</v>
      </c>
      <c r="K1085" s="45">
        <f t="shared" si="101"/>
        <v>275.54430277766852</v>
      </c>
      <c r="L1085" s="14">
        <f t="shared" si="102"/>
        <v>28.135287665741796</v>
      </c>
      <c r="M1085" s="33"/>
      <c r="N1085" s="33">
        <f t="shared" si="103"/>
        <v>314.94815558458293</v>
      </c>
      <c r="O1085" s="35">
        <f t="shared" si="104"/>
        <v>-0.3257721152425006</v>
      </c>
    </row>
    <row r="1086" spans="1:15" x14ac:dyDescent="0.2">
      <c r="A1086" s="2">
        <v>42587</v>
      </c>
      <c r="B1086" s="10">
        <v>26.87</v>
      </c>
      <c r="C1086" s="7">
        <v>765.98</v>
      </c>
      <c r="D1086" s="5">
        <v>125.15</v>
      </c>
      <c r="F1086" s="11">
        <f t="shared" si="99"/>
        <v>1.5207329744025685E-2</v>
      </c>
      <c r="G1086" s="8">
        <f t="shared" si="99"/>
        <v>6.8483247236353125E-3</v>
      </c>
      <c r="H1086" s="37">
        <f t="shared" si="99"/>
        <v>6.3525249276295132E-3</v>
      </c>
      <c r="J1086" s="44">
        <f t="shared" si="100"/>
        <v>11.176020867151783</v>
      </c>
      <c r="K1086" s="45">
        <f t="shared" si="101"/>
        <v>275.33578259765738</v>
      </c>
      <c r="L1086" s="14">
        <f t="shared" si="102"/>
        <v>28.110580004531261</v>
      </c>
      <c r="M1086" s="33"/>
      <c r="N1086" s="33">
        <f t="shared" si="103"/>
        <v>314.62238346934043</v>
      </c>
      <c r="O1086" s="35">
        <f t="shared" si="104"/>
        <v>-2.2176210367069871</v>
      </c>
    </row>
    <row r="1087" spans="1:15" x14ac:dyDescent="0.2">
      <c r="A1087" s="2">
        <v>42586</v>
      </c>
      <c r="B1087" s="10">
        <v>26.467500000000001</v>
      </c>
      <c r="C1087" s="7">
        <v>760.77</v>
      </c>
      <c r="D1087" s="5">
        <v>124.36</v>
      </c>
      <c r="F1087" s="11">
        <f t="shared" si="99"/>
        <v>7.562151432082266E-4</v>
      </c>
      <c r="G1087" s="8">
        <f t="shared" si="99"/>
        <v>8.1232121439642532E-3</v>
      </c>
      <c r="H1087" s="37">
        <f t="shared" si="99"/>
        <v>1.5100808097298133E-2</v>
      </c>
      <c r="J1087" s="44">
        <f t="shared" si="100"/>
        <v>11.008609315271299</v>
      </c>
      <c r="K1087" s="45">
        <f t="shared" si="101"/>
        <v>273.46301904334291</v>
      </c>
      <c r="L1087" s="14">
        <f t="shared" si="102"/>
        <v>27.933134074019236</v>
      </c>
      <c r="M1087" s="33"/>
      <c r="N1087" s="33">
        <f t="shared" si="103"/>
        <v>312.40476243263345</v>
      </c>
      <c r="O1087" s="35">
        <f t="shared" si="104"/>
        <v>-2.6273551553541097</v>
      </c>
    </row>
    <row r="1088" spans="1:15" x14ac:dyDescent="0.2">
      <c r="A1088" s="2">
        <v>42585</v>
      </c>
      <c r="B1088" s="10">
        <v>26.447500000000002</v>
      </c>
      <c r="C1088" s="7">
        <v>754.63990000000001</v>
      </c>
      <c r="D1088" s="5">
        <v>122.51</v>
      </c>
      <c r="F1088" s="11">
        <f t="shared" si="99"/>
        <v>1.2538284839203696E-2</v>
      </c>
      <c r="G1088" s="8">
        <f t="shared" si="99"/>
        <v>-7.8100912711231915E-3</v>
      </c>
      <c r="H1088" s="37">
        <f t="shared" si="99"/>
        <v>-4.7119993500690412E-3</v>
      </c>
      <c r="J1088" s="44">
        <f t="shared" si="100"/>
        <v>11.000290728842455</v>
      </c>
      <c r="K1088" s="45">
        <f t="shared" si="101"/>
        <v>271.25952041295847</v>
      </c>
      <c r="L1088" s="14">
        <f t="shared" si="102"/>
        <v>27.517596135478424</v>
      </c>
      <c r="M1088" s="33"/>
      <c r="N1088" s="33">
        <f t="shared" si="103"/>
        <v>309.77740727727934</v>
      </c>
      <c r="O1088" s="35">
        <f t="shared" si="104"/>
        <v>2.1292979227175124</v>
      </c>
    </row>
    <row r="1089" spans="1:15" x14ac:dyDescent="0.2">
      <c r="A1089" s="2">
        <v>42584</v>
      </c>
      <c r="B1089" s="10">
        <v>26.12</v>
      </c>
      <c r="C1089" s="7">
        <v>760.58010000000002</v>
      </c>
      <c r="D1089" s="5">
        <v>123.09</v>
      </c>
      <c r="F1089" s="11">
        <f t="shared" si="99"/>
        <v>-1.4804337576614741E-2</v>
      </c>
      <c r="G1089" s="8">
        <f t="shared" si="99"/>
        <v>-9.3259436788496013E-3</v>
      </c>
      <c r="H1089" s="37">
        <f t="shared" si="99"/>
        <v>-9.8141742418148079E-3</v>
      </c>
      <c r="J1089" s="44">
        <f t="shared" si="100"/>
        <v>10.864073876070135</v>
      </c>
      <c r="K1089" s="45">
        <f t="shared" si="101"/>
        <v>273.39475842933825</v>
      </c>
      <c r="L1089" s="14">
        <f t="shared" si="102"/>
        <v>27.647872894588517</v>
      </c>
      <c r="M1089" s="33"/>
      <c r="N1089" s="33">
        <f t="shared" si="103"/>
        <v>311.90670519999685</v>
      </c>
      <c r="O1089" s="35">
        <f t="shared" si="104"/>
        <v>3.0109486662134941</v>
      </c>
    </row>
    <row r="1090" spans="1:15" x14ac:dyDescent="0.2">
      <c r="A1090" s="2">
        <v>42583</v>
      </c>
      <c r="B1090" s="10">
        <v>26.512499999999999</v>
      </c>
      <c r="C1090" s="7">
        <v>767.74</v>
      </c>
      <c r="D1090" s="5">
        <v>124.31</v>
      </c>
      <c r="F1090" s="11">
        <f t="shared" si="99"/>
        <v>1.7656654831590093E-2</v>
      </c>
      <c r="G1090" s="8">
        <f t="shared" si="99"/>
        <v>1.1768293542745379E-2</v>
      </c>
      <c r="H1090" s="37">
        <f t="shared" si="99"/>
        <v>2.9853154752299865E-3</v>
      </c>
      <c r="J1090" s="44">
        <f t="shared" si="100"/>
        <v>11.027326134736196</v>
      </c>
      <c r="K1090" s="45">
        <f t="shared" si="101"/>
        <v>275.96842441255058</v>
      </c>
      <c r="L1090" s="14">
        <f t="shared" si="102"/>
        <v>27.92190331892354</v>
      </c>
      <c r="M1090" s="33"/>
      <c r="N1090" s="33">
        <f t="shared" si="103"/>
        <v>314.91765386621034</v>
      </c>
      <c r="O1090" s="35">
        <f t="shared" si="104"/>
        <v>-3.4843374294435421</v>
      </c>
    </row>
    <row r="1091" spans="1:15" x14ac:dyDescent="0.2">
      <c r="A1091" s="2">
        <v>42580</v>
      </c>
      <c r="B1091" s="10">
        <v>26.052499999999998</v>
      </c>
      <c r="C1091" s="7">
        <v>758.81010000000003</v>
      </c>
      <c r="D1091" s="5">
        <v>123.94</v>
      </c>
      <c r="F1091" s="11">
        <f t="shared" si="99"/>
        <v>-1.2459267778417639E-3</v>
      </c>
      <c r="G1091" s="8">
        <f t="shared" si="99"/>
        <v>8.2379973375324694E-3</v>
      </c>
      <c r="H1091" s="37">
        <f t="shared" si="99"/>
        <v>-8.4800000000000188E-3</v>
      </c>
      <c r="J1091" s="44">
        <f t="shared" si="100"/>
        <v>10.835998646872786</v>
      </c>
      <c r="K1091" s="45">
        <f t="shared" si="101"/>
        <v>272.75852205867864</v>
      </c>
      <c r="L1091" s="14">
        <f t="shared" si="102"/>
        <v>27.838795731215377</v>
      </c>
      <c r="M1091" s="33"/>
      <c r="N1091" s="33">
        <f t="shared" si="103"/>
        <v>311.4333164367668</v>
      </c>
      <c r="O1091" s="35">
        <f t="shared" si="104"/>
        <v>-1.9770148642161871</v>
      </c>
    </row>
    <row r="1092" spans="1:15" x14ac:dyDescent="0.2">
      <c r="A1092" s="2">
        <v>42579</v>
      </c>
      <c r="B1092" s="10">
        <v>26.085000000000001</v>
      </c>
      <c r="C1092" s="7">
        <v>752.61009999999999</v>
      </c>
      <c r="D1092" s="5">
        <v>125</v>
      </c>
      <c r="F1092" s="11">
        <f t="shared" si="99"/>
        <v>1.3501699854298208E-2</v>
      </c>
      <c r="G1092" s="8">
        <f t="shared" si="99"/>
        <v>2.1638185569954744E-2</v>
      </c>
      <c r="H1092" s="37">
        <f t="shared" si="99"/>
        <v>1.3458731960434542E-2</v>
      </c>
      <c r="J1092" s="44">
        <f t="shared" si="100"/>
        <v>10.849516349819659</v>
      </c>
      <c r="K1092" s="45">
        <f t="shared" si="101"/>
        <v>270.52989748348676</v>
      </c>
      <c r="L1092" s="14">
        <f t="shared" si="102"/>
        <v>28.076887739244167</v>
      </c>
      <c r="M1092" s="33"/>
      <c r="N1092" s="33">
        <f t="shared" si="103"/>
        <v>309.45630157255061</v>
      </c>
      <c r="O1092" s="35">
        <f t="shared" si="104"/>
        <v>-6.2471902911967163</v>
      </c>
    </row>
    <row r="1093" spans="1:15" x14ac:dyDescent="0.2">
      <c r="A1093" s="2">
        <v>42578</v>
      </c>
      <c r="B1093" s="10">
        <v>25.737500000000001</v>
      </c>
      <c r="C1093" s="7">
        <v>736.66989999999998</v>
      </c>
      <c r="D1093" s="5">
        <v>123.34</v>
      </c>
      <c r="F1093" s="11">
        <f t="shared" si="99"/>
        <v>6.4963277128374894E-2</v>
      </c>
      <c r="G1093" s="8">
        <f t="shared" si="99"/>
        <v>1.4679371024704892E-3</v>
      </c>
      <c r="H1093" s="37">
        <f t="shared" si="99"/>
        <v>1.7488863223890486E-2</v>
      </c>
      <c r="J1093" s="44">
        <f t="shared" si="100"/>
        <v>10.704980910618495</v>
      </c>
      <c r="K1093" s="45">
        <f t="shared" si="101"/>
        <v>264.80010370066844</v>
      </c>
      <c r="L1093" s="14">
        <f t="shared" si="102"/>
        <v>27.704026670067005</v>
      </c>
      <c r="M1093" s="33"/>
      <c r="N1093" s="33">
        <f t="shared" si="103"/>
        <v>303.2091112813539</v>
      </c>
      <c r="O1093" s="35">
        <f t="shared" si="104"/>
        <v>-1.517333182381833</v>
      </c>
    </row>
    <row r="1094" spans="1:15" x14ac:dyDescent="0.2">
      <c r="A1094" s="2">
        <v>42577</v>
      </c>
      <c r="B1094" s="10">
        <v>24.1675</v>
      </c>
      <c r="C1094" s="7">
        <v>735.59010000000001</v>
      </c>
      <c r="D1094" s="5">
        <v>121.22</v>
      </c>
      <c r="F1094" s="11">
        <f t="shared" ref="F1094:H1157" si="105">(B1094-B1095)/B1095</f>
        <v>-6.8830901993014353E-3</v>
      </c>
      <c r="G1094" s="8">
        <f t="shared" si="105"/>
        <v>-5.4352962459544314E-3</v>
      </c>
      <c r="H1094" s="37">
        <f t="shared" si="105"/>
        <v>-3.3708788950094271E-3</v>
      </c>
      <c r="J1094" s="44">
        <f t="shared" ref="J1094:J1157" si="106">B1094*$T$23</f>
        <v>10.05197187595425</v>
      </c>
      <c r="K1094" s="45">
        <f t="shared" ref="K1094:K1157" si="107">C1094*$T$24</f>
        <v>264.41196356900844</v>
      </c>
      <c r="L1094" s="14">
        <f t="shared" ref="L1094:L1157" si="108">D1094*$T$25</f>
        <v>27.227842654009425</v>
      </c>
      <c r="M1094" s="33"/>
      <c r="N1094" s="33">
        <f t="shared" ref="N1094:N1157" si="109">SUM(J1094:L1094)</f>
        <v>301.69177809897207</v>
      </c>
      <c r="O1094" s="35">
        <f t="shared" ref="O1094:O1157" si="110">-(N1094-N1095)</f>
        <v>1.6067717712346052</v>
      </c>
    </row>
    <row r="1095" spans="1:15" x14ac:dyDescent="0.2">
      <c r="A1095" s="2">
        <v>42576</v>
      </c>
      <c r="B1095" s="10">
        <v>24.335000000000001</v>
      </c>
      <c r="C1095" s="7">
        <v>739.61009999999999</v>
      </c>
      <c r="D1095" s="5">
        <v>121.63</v>
      </c>
      <c r="F1095" s="11">
        <f t="shared" si="105"/>
        <v>-1.3379282383944792E-2</v>
      </c>
      <c r="G1095" s="8">
        <f t="shared" si="105"/>
        <v>-7.0483034330876366E-3</v>
      </c>
      <c r="H1095" s="37">
        <f t="shared" si="105"/>
        <v>5.2066115702478965E-3</v>
      </c>
      <c r="J1095" s="44">
        <f t="shared" si="106"/>
        <v>10.121640037295817</v>
      </c>
      <c r="K1095" s="45">
        <f t="shared" si="107"/>
        <v>265.8569749871167</v>
      </c>
      <c r="L1095" s="14">
        <f t="shared" si="108"/>
        <v>27.319934845794144</v>
      </c>
      <c r="M1095" s="33"/>
      <c r="N1095" s="33">
        <f t="shared" si="109"/>
        <v>303.29854987020667</v>
      </c>
      <c r="O1095" s="35">
        <f t="shared" si="110"/>
        <v>1.8828909392503306</v>
      </c>
    </row>
    <row r="1096" spans="1:15" x14ac:dyDescent="0.2">
      <c r="A1096" s="2">
        <v>42573</v>
      </c>
      <c r="B1096" s="10">
        <v>24.664999999999999</v>
      </c>
      <c r="C1096" s="7">
        <v>744.86009999999999</v>
      </c>
      <c r="D1096" s="5">
        <v>121</v>
      </c>
      <c r="F1096" s="11">
        <f t="shared" si="105"/>
        <v>-7.7441416071609192E-3</v>
      </c>
      <c r="G1096" s="8">
        <f t="shared" si="105"/>
        <v>5.7789188746987924E-4</v>
      </c>
      <c r="H1096" s="37">
        <f t="shared" si="105"/>
        <v>3.2335627228256411E-3</v>
      </c>
      <c r="J1096" s="44">
        <f t="shared" si="106"/>
        <v>10.25889671337174</v>
      </c>
      <c r="K1096" s="45">
        <f t="shared" si="107"/>
        <v>267.74411676449688</v>
      </c>
      <c r="L1096" s="14">
        <f t="shared" si="108"/>
        <v>27.178427331588356</v>
      </c>
      <c r="M1096" s="33"/>
      <c r="N1096" s="33">
        <f t="shared" si="109"/>
        <v>305.181440809457</v>
      </c>
      <c r="O1096" s="35">
        <f t="shared" si="110"/>
        <v>-0.16217128444105811</v>
      </c>
    </row>
    <row r="1097" spans="1:15" x14ac:dyDescent="0.2">
      <c r="A1097" s="2">
        <v>42572</v>
      </c>
      <c r="B1097" s="10">
        <v>24.857500000000002</v>
      </c>
      <c r="C1097" s="7">
        <v>744.42989999999998</v>
      </c>
      <c r="D1097" s="5">
        <v>120.61</v>
      </c>
      <c r="F1097" s="11">
        <f t="shared" si="105"/>
        <v>-5.3021208483392049E-3</v>
      </c>
      <c r="G1097" s="8">
        <f t="shared" si="105"/>
        <v>-1.7300059003379983E-3</v>
      </c>
      <c r="H1097" s="37">
        <f t="shared" si="105"/>
        <v>-1.0744750656167998E-2</v>
      </c>
      <c r="J1097" s="44">
        <f t="shared" si="106"/>
        <v>10.338963107749365</v>
      </c>
      <c r="K1097" s="45">
        <f t="shared" si="107"/>
        <v>267.5894789754247</v>
      </c>
      <c r="L1097" s="14">
        <f t="shared" si="108"/>
        <v>27.090827441841913</v>
      </c>
      <c r="M1097" s="33"/>
      <c r="N1097" s="33">
        <f t="shared" si="109"/>
        <v>305.01926952501594</v>
      </c>
      <c r="O1097" s="35">
        <f t="shared" si="110"/>
        <v>0.81309005802665979</v>
      </c>
    </row>
    <row r="1098" spans="1:15" x14ac:dyDescent="0.2">
      <c r="A1098" s="2">
        <v>42571</v>
      </c>
      <c r="B1098" s="10">
        <v>24.99</v>
      </c>
      <c r="C1098" s="7">
        <v>745.72</v>
      </c>
      <c r="D1098" s="5">
        <v>121.92</v>
      </c>
      <c r="F1098" s="11">
        <f t="shared" si="105"/>
        <v>9.011715229797657E-4</v>
      </c>
      <c r="G1098" s="8">
        <f t="shared" si="105"/>
        <v>7.7978241773092524E-3</v>
      </c>
      <c r="H1098" s="37">
        <f t="shared" si="105"/>
        <v>1.0861454274106643E-2</v>
      </c>
      <c r="J1098" s="44">
        <f t="shared" si="106"/>
        <v>10.394073742840455</v>
      </c>
      <c r="K1098" s="45">
        <f t="shared" si="107"/>
        <v>268.05321261485295</v>
      </c>
      <c r="L1098" s="14">
        <f t="shared" si="108"/>
        <v>27.385073225349192</v>
      </c>
      <c r="M1098" s="33"/>
      <c r="N1098" s="33">
        <f t="shared" si="109"/>
        <v>305.8323595830426</v>
      </c>
      <c r="O1098" s="35">
        <f t="shared" si="110"/>
        <v>-2.377662870474694</v>
      </c>
    </row>
    <row r="1099" spans="1:15" x14ac:dyDescent="0.2">
      <c r="A1099" s="2">
        <v>42570</v>
      </c>
      <c r="B1099" s="10">
        <v>24.967500000000001</v>
      </c>
      <c r="C1099" s="7">
        <v>739.95</v>
      </c>
      <c r="D1099" s="5">
        <v>120.61</v>
      </c>
      <c r="F1099" s="11">
        <f t="shared" si="105"/>
        <v>4.0068115796860918E-4</v>
      </c>
      <c r="G1099" s="8">
        <f t="shared" si="105"/>
        <v>5.2711012171259512E-3</v>
      </c>
      <c r="H1099" s="37">
        <f t="shared" si="105"/>
        <v>1.0387869648990491E-2</v>
      </c>
      <c r="J1099" s="44">
        <f t="shared" si="106"/>
        <v>10.384715333108007</v>
      </c>
      <c r="K1099" s="45">
        <f t="shared" si="107"/>
        <v>265.97915393761798</v>
      </c>
      <c r="L1099" s="14">
        <f t="shared" si="108"/>
        <v>27.090827441841913</v>
      </c>
      <c r="M1099" s="33"/>
      <c r="N1099" s="33">
        <f t="shared" si="109"/>
        <v>303.45469671256791</v>
      </c>
      <c r="O1099" s="35">
        <f t="shared" si="110"/>
        <v>-1.6773337114082665</v>
      </c>
    </row>
    <row r="1100" spans="1:15" x14ac:dyDescent="0.2">
      <c r="A1100" s="2">
        <v>42569</v>
      </c>
      <c r="B1100" s="10">
        <v>24.9575</v>
      </c>
      <c r="C1100" s="7">
        <v>736.07010000000002</v>
      </c>
      <c r="D1100" s="5">
        <v>119.37</v>
      </c>
      <c r="F1100" s="11">
        <f t="shared" si="105"/>
        <v>1.0629682121886993E-2</v>
      </c>
      <c r="G1100" s="8">
        <f t="shared" si="105"/>
        <v>8.5690210716070608E-4</v>
      </c>
      <c r="H1100" s="37">
        <f t="shared" si="105"/>
        <v>2.1478692452507317E-2</v>
      </c>
      <c r="J1100" s="44">
        <f t="shared" si="106"/>
        <v>10.380556039893584</v>
      </c>
      <c r="K1100" s="45">
        <f t="shared" si="107"/>
        <v>264.58450224579747</v>
      </c>
      <c r="L1100" s="14">
        <f t="shared" si="108"/>
        <v>26.81230471546861</v>
      </c>
      <c r="M1100" s="33"/>
      <c r="N1100" s="33">
        <f t="shared" si="109"/>
        <v>301.77736300115964</v>
      </c>
      <c r="O1100" s="35">
        <f t="shared" si="110"/>
        <v>-0.89949425708357467</v>
      </c>
    </row>
    <row r="1101" spans="1:15" x14ac:dyDescent="0.2">
      <c r="A1101" s="2">
        <v>42566</v>
      </c>
      <c r="B1101" s="10">
        <v>24.695</v>
      </c>
      <c r="C1101" s="7">
        <v>735.43989999999997</v>
      </c>
      <c r="D1101" s="5">
        <v>116.86</v>
      </c>
      <c r="F1101" s="11">
        <f t="shared" si="105"/>
        <v>-1.012248203259957E-4</v>
      </c>
      <c r="G1101" s="8">
        <f t="shared" si="105"/>
        <v>-7.7713167835942783E-3</v>
      </c>
      <c r="H1101" s="37">
        <f t="shared" si="105"/>
        <v>-3.6661266945179198E-3</v>
      </c>
      <c r="J1101" s="44">
        <f t="shared" si="106"/>
        <v>10.271374593015008</v>
      </c>
      <c r="K1101" s="45">
        <f t="shared" si="107"/>
        <v>264.35797334139647</v>
      </c>
      <c r="L1101" s="14">
        <f t="shared" si="108"/>
        <v>26.248520809664587</v>
      </c>
      <c r="M1101" s="33"/>
      <c r="N1101" s="33">
        <f t="shared" si="109"/>
        <v>300.87786874407607</v>
      </c>
      <c r="O1101" s="35">
        <f t="shared" si="110"/>
        <v>2.1681243841528612</v>
      </c>
    </row>
    <row r="1102" spans="1:15" x14ac:dyDescent="0.2">
      <c r="A1102" s="2">
        <v>42565</v>
      </c>
      <c r="B1102" s="10">
        <v>24.697500000000002</v>
      </c>
      <c r="C1102" s="7">
        <v>741.2</v>
      </c>
      <c r="D1102" s="5">
        <v>117.29</v>
      </c>
      <c r="F1102" s="11">
        <f t="shared" si="105"/>
        <v>1.9820377825952324E-2</v>
      </c>
      <c r="G1102" s="8">
        <f t="shared" si="105"/>
        <v>-1.9254543885183926E-3</v>
      </c>
      <c r="H1102" s="37">
        <f t="shared" si="105"/>
        <v>4.3671861620140874E-3</v>
      </c>
      <c r="J1102" s="44">
        <f t="shared" si="106"/>
        <v>10.272414416318613</v>
      </c>
      <c r="K1102" s="45">
        <f t="shared" si="107"/>
        <v>266.42847340842275</v>
      </c>
      <c r="L1102" s="14">
        <f t="shared" si="108"/>
        <v>26.345105303487589</v>
      </c>
      <c r="M1102" s="33"/>
      <c r="N1102" s="33">
        <f t="shared" si="109"/>
        <v>303.04599312822893</v>
      </c>
      <c r="O1102" s="35">
        <f t="shared" si="110"/>
        <v>0.19978575277468735</v>
      </c>
    </row>
    <row r="1103" spans="1:15" x14ac:dyDescent="0.2">
      <c r="A1103" s="2">
        <v>42564</v>
      </c>
      <c r="B1103" s="10">
        <v>24.217500000000001</v>
      </c>
      <c r="C1103" s="7">
        <v>742.62990000000002</v>
      </c>
      <c r="D1103" s="5">
        <v>116.78</v>
      </c>
      <c r="F1103" s="11">
        <f t="shared" si="105"/>
        <v>-5.6456579757749653E-3</v>
      </c>
      <c r="G1103" s="8">
        <f t="shared" si="105"/>
        <v>-7.4579329332674187E-3</v>
      </c>
      <c r="H1103" s="37">
        <f t="shared" si="105"/>
        <v>-9.751547528194739E-3</v>
      </c>
      <c r="J1103" s="44">
        <f t="shared" si="106"/>
        <v>10.072768342026359</v>
      </c>
      <c r="K1103" s="45">
        <f t="shared" si="107"/>
        <v>266.9424589374658</v>
      </c>
      <c r="L1103" s="14">
        <f t="shared" si="108"/>
        <v>26.230551601511472</v>
      </c>
      <c r="M1103" s="33"/>
      <c r="N1103" s="33">
        <f t="shared" si="109"/>
        <v>303.24577888100362</v>
      </c>
      <c r="O1103" s="35">
        <f t="shared" si="110"/>
        <v>2.3212957121297677</v>
      </c>
    </row>
    <row r="1104" spans="1:15" x14ac:dyDescent="0.2">
      <c r="A1104" s="2">
        <v>42563</v>
      </c>
      <c r="B1104" s="10">
        <v>24.355</v>
      </c>
      <c r="C1104" s="7">
        <v>748.21</v>
      </c>
      <c r="D1104" s="5">
        <v>117.93</v>
      </c>
      <c r="F1104" s="11">
        <f t="shared" si="105"/>
        <v>4.5370179418436551E-3</v>
      </c>
      <c r="G1104" s="8">
        <f t="shared" si="105"/>
        <v>-7.3894239698584956E-3</v>
      </c>
      <c r="H1104" s="37">
        <f t="shared" si="105"/>
        <v>5.0903537795878744E-4</v>
      </c>
      <c r="J1104" s="44">
        <f t="shared" si="106"/>
        <v>10.129958623724661</v>
      </c>
      <c r="K1104" s="45">
        <f t="shared" si="107"/>
        <v>268.94825700069617</v>
      </c>
      <c r="L1104" s="14">
        <f t="shared" si="108"/>
        <v>26.48885896871252</v>
      </c>
      <c r="M1104" s="33"/>
      <c r="N1104" s="33">
        <f t="shared" si="109"/>
        <v>305.56707459313338</v>
      </c>
      <c r="O1104" s="35">
        <f t="shared" si="110"/>
        <v>1.9429384304327186</v>
      </c>
    </row>
    <row r="1105" spans="1:15" x14ac:dyDescent="0.2">
      <c r="A1105" s="2">
        <v>42562</v>
      </c>
      <c r="B1105" s="10">
        <v>24.245000000000001</v>
      </c>
      <c r="C1105" s="7">
        <v>753.78</v>
      </c>
      <c r="D1105" s="5">
        <v>117.87</v>
      </c>
      <c r="F1105" s="11">
        <f t="shared" si="105"/>
        <v>3.1030202730657542E-3</v>
      </c>
      <c r="G1105" s="8">
        <f t="shared" si="105"/>
        <v>1.068623232643261E-2</v>
      </c>
      <c r="H1105" s="37">
        <f t="shared" si="105"/>
        <v>5.3735926305016179E-3</v>
      </c>
      <c r="J1105" s="44">
        <f t="shared" si="106"/>
        <v>10.084206398366019</v>
      </c>
      <c r="K1105" s="45">
        <f t="shared" si="107"/>
        <v>270.95042456260239</v>
      </c>
      <c r="L1105" s="14">
        <f t="shared" si="108"/>
        <v>26.475382062597681</v>
      </c>
      <c r="M1105" s="33"/>
      <c r="N1105" s="33">
        <f t="shared" si="109"/>
        <v>307.5100130235661</v>
      </c>
      <c r="O1105" s="35">
        <f t="shared" si="110"/>
        <v>-3.0375272136077456</v>
      </c>
    </row>
    <row r="1106" spans="1:15" x14ac:dyDescent="0.2">
      <c r="A1106" s="2">
        <v>42559</v>
      </c>
      <c r="B1106" s="10">
        <v>24.17</v>
      </c>
      <c r="C1106" s="7">
        <v>745.81010000000003</v>
      </c>
      <c r="D1106" s="5">
        <v>117.24</v>
      </c>
      <c r="F1106" s="11">
        <f t="shared" si="105"/>
        <v>7.7131540546175647E-3</v>
      </c>
      <c r="G1106" s="8">
        <f t="shared" si="105"/>
        <v>1.2544630850478466E-2</v>
      </c>
      <c r="H1106" s="37">
        <f t="shared" si="105"/>
        <v>1.1998273629693575E-2</v>
      </c>
      <c r="J1106" s="44">
        <f t="shared" si="106"/>
        <v>10.053011699257855</v>
      </c>
      <c r="K1106" s="45">
        <f t="shared" si="107"/>
        <v>268.08559956230857</v>
      </c>
      <c r="L1106" s="14">
        <f t="shared" si="108"/>
        <v>26.33387454839189</v>
      </c>
      <c r="M1106" s="33"/>
      <c r="N1106" s="33">
        <f t="shared" si="109"/>
        <v>304.47248580995836</v>
      </c>
      <c r="O1106" s="35">
        <f t="shared" si="110"/>
        <v>-3.7105314443164161</v>
      </c>
    </row>
    <row r="1107" spans="1:15" x14ac:dyDescent="0.2">
      <c r="A1107" s="2">
        <v>42558</v>
      </c>
      <c r="B1107" s="10">
        <v>23.984999999999999</v>
      </c>
      <c r="C1107" s="7">
        <v>736.57010000000002</v>
      </c>
      <c r="D1107" s="5">
        <v>115.85</v>
      </c>
      <c r="F1107" s="11">
        <f t="shared" si="105"/>
        <v>4.2918454935621962E-3</v>
      </c>
      <c r="G1107" s="8">
        <f t="shared" si="105"/>
        <v>-1.4099590013747962E-3</v>
      </c>
      <c r="H1107" s="37">
        <f t="shared" si="105"/>
        <v>-7.283633247643603E-3</v>
      </c>
      <c r="J1107" s="44">
        <f t="shared" si="106"/>
        <v>9.9760647747910483</v>
      </c>
      <c r="K1107" s="45">
        <f t="shared" si="107"/>
        <v>264.76423003411941</v>
      </c>
      <c r="L1107" s="14">
        <f t="shared" si="108"/>
        <v>26.021659556731493</v>
      </c>
      <c r="M1107" s="33"/>
      <c r="N1107" s="33">
        <f t="shared" si="109"/>
        <v>300.76195436564194</v>
      </c>
      <c r="O1107" s="35">
        <f t="shared" si="110"/>
        <v>0.52212388088861417</v>
      </c>
    </row>
    <row r="1108" spans="1:15" x14ac:dyDescent="0.2">
      <c r="A1108" s="2">
        <v>42557</v>
      </c>
      <c r="B1108" s="10">
        <v>23.8825</v>
      </c>
      <c r="C1108" s="7">
        <v>737.61009999999999</v>
      </c>
      <c r="D1108" s="5">
        <v>116.7</v>
      </c>
      <c r="F1108" s="11">
        <f t="shared" si="105"/>
        <v>5.684808927255567E-3</v>
      </c>
      <c r="G1108" s="8">
        <f t="shared" si="105"/>
        <v>1.3061390871941908E-2</v>
      </c>
      <c r="H1108" s="37">
        <f t="shared" si="105"/>
        <v>2.3684210526315815E-2</v>
      </c>
      <c r="J1108" s="44">
        <f t="shared" si="106"/>
        <v>9.9334320193432237</v>
      </c>
      <c r="K1108" s="45">
        <f t="shared" si="107"/>
        <v>265.13806383382899</v>
      </c>
      <c r="L1108" s="14">
        <f t="shared" si="108"/>
        <v>26.212582393358357</v>
      </c>
      <c r="M1108" s="33"/>
      <c r="N1108" s="33">
        <f t="shared" si="109"/>
        <v>301.28407824653056</v>
      </c>
      <c r="O1108" s="35">
        <f t="shared" si="110"/>
        <v>-4.0810337674453763</v>
      </c>
    </row>
    <row r="1109" spans="1:15" x14ac:dyDescent="0.2">
      <c r="A1109" s="2">
        <v>42556</v>
      </c>
      <c r="B1109" s="10">
        <v>23.747499999999999</v>
      </c>
      <c r="C1109" s="7">
        <v>728.1001</v>
      </c>
      <c r="D1109" s="5">
        <v>114</v>
      </c>
      <c r="F1109" s="11">
        <f t="shared" si="105"/>
        <v>-9.3857545103765323E-3</v>
      </c>
      <c r="G1109" s="8">
        <f t="shared" si="105"/>
        <v>3.3350792822014535E-3</v>
      </c>
      <c r="H1109" s="37">
        <f t="shared" si="105"/>
        <v>-1.6638935108152879E-3</v>
      </c>
      <c r="J1109" s="44">
        <f t="shared" si="106"/>
        <v>9.8772815609485267</v>
      </c>
      <c r="K1109" s="45">
        <f t="shared" si="107"/>
        <v>261.71964129994598</v>
      </c>
      <c r="L1109" s="14">
        <f t="shared" si="108"/>
        <v>25.606121618190681</v>
      </c>
      <c r="M1109" s="33"/>
      <c r="N1109" s="33">
        <f t="shared" si="109"/>
        <v>297.20304447908518</v>
      </c>
      <c r="O1109" s="35">
        <f t="shared" si="110"/>
        <v>-0.73369341990530756</v>
      </c>
    </row>
    <row r="1110" spans="1:15" x14ac:dyDescent="0.2">
      <c r="A1110" s="2">
        <v>42555</v>
      </c>
      <c r="B1110" s="10">
        <v>23.9725</v>
      </c>
      <c r="C1110" s="7">
        <v>725.67989999999998</v>
      </c>
      <c r="D1110" s="5">
        <v>114.19</v>
      </c>
      <c r="F1110" s="11">
        <f t="shared" si="105"/>
        <v>0</v>
      </c>
      <c r="G1110" s="8">
        <f t="shared" si="105"/>
        <v>0</v>
      </c>
      <c r="H1110" s="37">
        <f t="shared" si="105"/>
        <v>0</v>
      </c>
      <c r="J1110" s="44">
        <f t="shared" si="106"/>
        <v>9.9708656582730217</v>
      </c>
      <c r="K1110" s="45">
        <f t="shared" si="107"/>
        <v>260.84968691335251</v>
      </c>
      <c r="L1110" s="14">
        <f t="shared" si="108"/>
        <v>25.64879848755433</v>
      </c>
      <c r="M1110" s="33"/>
      <c r="N1110" s="33">
        <f t="shared" si="109"/>
        <v>296.46935105917987</v>
      </c>
      <c r="O1110" s="35">
        <f t="shared" si="110"/>
        <v>0</v>
      </c>
    </row>
    <row r="1111" spans="1:15" x14ac:dyDescent="0.2">
      <c r="A1111" s="2">
        <v>42552</v>
      </c>
      <c r="B1111" s="10">
        <v>23.9725</v>
      </c>
      <c r="C1111" s="7">
        <v>725.67989999999998</v>
      </c>
      <c r="D1111" s="5">
        <v>114.19</v>
      </c>
      <c r="F1111" s="11">
        <f t="shared" si="105"/>
        <v>3.0334728033473458E-3</v>
      </c>
      <c r="G1111" s="8">
        <f t="shared" si="105"/>
        <v>1.4057458699105846E-2</v>
      </c>
      <c r="H1111" s="37">
        <f t="shared" si="105"/>
        <v>-7.8753937696887828E-4</v>
      </c>
      <c r="J1111" s="44">
        <f t="shared" si="106"/>
        <v>9.9708656582730217</v>
      </c>
      <c r="K1111" s="45">
        <f t="shared" si="107"/>
        <v>260.84968691335251</v>
      </c>
      <c r="L1111" s="14">
        <f t="shared" si="108"/>
        <v>25.64879848755433</v>
      </c>
      <c r="M1111" s="33"/>
      <c r="N1111" s="33">
        <f t="shared" si="109"/>
        <v>296.46935105917987</v>
      </c>
      <c r="O1111" s="35">
        <f t="shared" si="110"/>
        <v>-3.6259907265541074</v>
      </c>
    </row>
    <row r="1112" spans="1:15" x14ac:dyDescent="0.2">
      <c r="A1112" s="2">
        <v>42551</v>
      </c>
      <c r="B1112" s="10">
        <v>23.9</v>
      </c>
      <c r="C1112" s="7">
        <v>715.62009999999998</v>
      </c>
      <c r="D1112" s="5">
        <v>114.28</v>
      </c>
      <c r="F1112" s="11">
        <f t="shared" si="105"/>
        <v>1.271186440677954E-2</v>
      </c>
      <c r="G1112" s="8">
        <f t="shared" si="105"/>
        <v>2.7948570717055254E-5</v>
      </c>
      <c r="H1112" s="37">
        <f t="shared" si="105"/>
        <v>1.0511562718991288E-3</v>
      </c>
      <c r="J1112" s="44">
        <f t="shared" si="106"/>
        <v>9.9407107824684626</v>
      </c>
      <c r="K1112" s="45">
        <f t="shared" si="107"/>
        <v>257.23363570343071</v>
      </c>
      <c r="L1112" s="14">
        <f t="shared" si="108"/>
        <v>25.669013846726589</v>
      </c>
      <c r="M1112" s="33"/>
      <c r="N1112" s="33">
        <f t="shared" si="109"/>
        <v>292.84336033262576</v>
      </c>
      <c r="O1112" s="35">
        <f t="shared" si="110"/>
        <v>-0.15892172019522377</v>
      </c>
    </row>
    <row r="1113" spans="1:15" x14ac:dyDescent="0.2">
      <c r="A1113" s="2">
        <v>42550</v>
      </c>
      <c r="B1113" s="10">
        <v>23.6</v>
      </c>
      <c r="C1113" s="7">
        <v>715.6001</v>
      </c>
      <c r="D1113" s="5">
        <v>114.16</v>
      </c>
      <c r="F1113" s="11">
        <f t="shared" si="105"/>
        <v>8.6547708088471238E-3</v>
      </c>
      <c r="G1113" s="8">
        <f t="shared" si="105"/>
        <v>1.0805989123525605E-2</v>
      </c>
      <c r="H1113" s="37">
        <f t="shared" si="105"/>
        <v>1.2954747116237744E-2</v>
      </c>
      <c r="J1113" s="44">
        <f t="shared" si="106"/>
        <v>9.815931986035805</v>
      </c>
      <c r="K1113" s="45">
        <f t="shared" si="107"/>
        <v>257.2264465918978</v>
      </c>
      <c r="L1113" s="14">
        <f t="shared" si="108"/>
        <v>25.642060034496911</v>
      </c>
      <c r="M1113" s="33"/>
      <c r="N1113" s="33">
        <f t="shared" si="109"/>
        <v>292.68443861243054</v>
      </c>
      <c r="O1113" s="35">
        <f t="shared" si="110"/>
        <v>-3.1620348432695664</v>
      </c>
    </row>
    <row r="1114" spans="1:15" x14ac:dyDescent="0.2">
      <c r="A1114" s="2">
        <v>42549</v>
      </c>
      <c r="B1114" s="10">
        <v>23.397500000000001</v>
      </c>
      <c r="C1114" s="7">
        <v>707.95</v>
      </c>
      <c r="D1114" s="5">
        <v>112.7</v>
      </c>
      <c r="F1114" s="11">
        <f t="shared" si="105"/>
        <v>1.6840504128639688E-2</v>
      </c>
      <c r="G1114" s="8">
        <f t="shared" si="105"/>
        <v>2.3996033326192902E-2</v>
      </c>
      <c r="H1114" s="37">
        <f t="shared" si="105"/>
        <v>3.4229604478296816E-2</v>
      </c>
      <c r="J1114" s="44">
        <f t="shared" si="106"/>
        <v>9.7317062984437595</v>
      </c>
      <c r="K1114" s="45">
        <f t="shared" si="107"/>
        <v>254.47657548501471</v>
      </c>
      <c r="L1114" s="14">
        <f t="shared" si="108"/>
        <v>25.314121985702542</v>
      </c>
      <c r="M1114" s="33"/>
      <c r="N1114" s="33">
        <f t="shared" si="109"/>
        <v>289.52240376916097</v>
      </c>
      <c r="O1114" s="35">
        <f t="shared" si="110"/>
        <v>-6.9623190131616752</v>
      </c>
    </row>
    <row r="1115" spans="1:15" x14ac:dyDescent="0.2">
      <c r="A1115" s="2">
        <v>42548</v>
      </c>
      <c r="B1115" s="10">
        <v>23.01</v>
      </c>
      <c r="C1115" s="7">
        <v>691.36009999999999</v>
      </c>
      <c r="D1115" s="5">
        <v>108.97</v>
      </c>
      <c r="F1115" s="11">
        <f t="shared" si="105"/>
        <v>-1.4561027837259094E-2</v>
      </c>
      <c r="G1115" s="8">
        <f t="shared" si="105"/>
        <v>-1.0873154400824149E-2</v>
      </c>
      <c r="H1115" s="37">
        <f t="shared" si="105"/>
        <v>-2.7748037116345464E-2</v>
      </c>
      <c r="J1115" s="44">
        <f t="shared" si="106"/>
        <v>9.5705336863849091</v>
      </c>
      <c r="K1115" s="45">
        <f t="shared" si="107"/>
        <v>248.51324341405086</v>
      </c>
      <c r="L1115" s="14">
        <f t="shared" si="108"/>
        <v>24.476307655563495</v>
      </c>
      <c r="M1115" s="33"/>
      <c r="N1115" s="33">
        <f t="shared" si="109"/>
        <v>282.5600847559993</v>
      </c>
      <c r="O1115" s="35">
        <f t="shared" si="110"/>
        <v>3.5717953731783041</v>
      </c>
    </row>
    <row r="1116" spans="1:15" x14ac:dyDescent="0.2">
      <c r="A1116" s="2">
        <v>42545</v>
      </c>
      <c r="B1116" s="10">
        <v>23.35</v>
      </c>
      <c r="C1116" s="7">
        <v>698.96</v>
      </c>
      <c r="D1116" s="5">
        <v>112.08</v>
      </c>
      <c r="F1116" s="11">
        <f t="shared" si="105"/>
        <v>-2.8095733610821943E-2</v>
      </c>
      <c r="G1116" s="8">
        <f t="shared" si="105"/>
        <v>-3.2018746950649907E-2</v>
      </c>
      <c r="H1116" s="37">
        <f t="shared" si="105"/>
        <v>-2.6068821689259645E-2</v>
      </c>
      <c r="J1116" s="44">
        <f t="shared" si="106"/>
        <v>9.7119496556752551</v>
      </c>
      <c r="K1116" s="45">
        <f t="shared" si="107"/>
        <v>251.24506985098648</v>
      </c>
      <c r="L1116" s="14">
        <f t="shared" si="108"/>
        <v>25.17486062251589</v>
      </c>
      <c r="M1116" s="33"/>
      <c r="N1116" s="33">
        <f t="shared" si="109"/>
        <v>286.1318801291776</v>
      </c>
      <c r="O1116" s="35">
        <f t="shared" si="110"/>
        <v>9.2652464752789001</v>
      </c>
    </row>
    <row r="1117" spans="1:15" x14ac:dyDescent="0.2">
      <c r="A1117" s="2">
        <v>42544</v>
      </c>
      <c r="B1117" s="10">
        <v>24.024999999999999</v>
      </c>
      <c r="C1117" s="7">
        <v>722.08010000000002</v>
      </c>
      <c r="D1117" s="5">
        <v>115.08</v>
      </c>
      <c r="F1117" s="11">
        <f t="shared" si="105"/>
        <v>5.7561486132914411E-3</v>
      </c>
      <c r="G1117" s="8">
        <f t="shared" si="105"/>
        <v>1.6155359392716125E-2</v>
      </c>
      <c r="H1117" s="37">
        <f t="shared" si="105"/>
        <v>1.0271266789570729E-2</v>
      </c>
      <c r="J1117" s="44">
        <f t="shared" si="106"/>
        <v>9.9927019476487366</v>
      </c>
      <c r="K1117" s="45">
        <f t="shared" si="107"/>
        <v>259.55571872855</v>
      </c>
      <c r="L1117" s="14">
        <f t="shared" si="108"/>
        <v>25.84870592825775</v>
      </c>
      <c r="M1117" s="33"/>
      <c r="N1117" s="33">
        <f t="shared" si="109"/>
        <v>295.3971266044565</v>
      </c>
      <c r="O1117" s="35">
        <f t="shared" si="110"/>
        <v>-4.4465399708090558</v>
      </c>
    </row>
    <row r="1118" spans="1:15" x14ac:dyDescent="0.2">
      <c r="A1118" s="2">
        <v>42543</v>
      </c>
      <c r="B1118" s="10">
        <v>23.887499999999999</v>
      </c>
      <c r="C1118" s="7">
        <v>710.6001</v>
      </c>
      <c r="D1118" s="5">
        <v>113.91</v>
      </c>
      <c r="F1118" s="11">
        <f t="shared" si="105"/>
        <v>-3.7535189239912359E-3</v>
      </c>
      <c r="G1118" s="8">
        <f t="shared" si="105"/>
        <v>-7.2923350433999092E-3</v>
      </c>
      <c r="H1118" s="37">
        <f t="shared" si="105"/>
        <v>-4.1091099842629729E-3</v>
      </c>
      <c r="J1118" s="44">
        <f t="shared" si="106"/>
        <v>9.9355116659504343</v>
      </c>
      <c r="K1118" s="45">
        <f t="shared" si="107"/>
        <v>255.42916870867856</v>
      </c>
      <c r="L1118" s="14">
        <f t="shared" si="108"/>
        <v>25.585906259018426</v>
      </c>
      <c r="M1118" s="33"/>
      <c r="N1118" s="33">
        <f t="shared" si="109"/>
        <v>290.95058663364745</v>
      </c>
      <c r="O1118" s="35">
        <f t="shared" si="110"/>
        <v>2.0193608469102173</v>
      </c>
    </row>
    <row r="1119" spans="1:15" x14ac:dyDescent="0.2">
      <c r="A1119" s="2">
        <v>42542</v>
      </c>
      <c r="B1119" s="10">
        <v>23.977499999999999</v>
      </c>
      <c r="C1119" s="7">
        <v>715.82010000000002</v>
      </c>
      <c r="D1119" s="5">
        <v>114.38</v>
      </c>
      <c r="F1119" s="11">
        <f t="shared" si="105"/>
        <v>8.517350157728731E-3</v>
      </c>
      <c r="G1119" s="8">
        <f t="shared" si="105"/>
        <v>2.5351185557625721E-3</v>
      </c>
      <c r="H1119" s="37">
        <f t="shared" si="105"/>
        <v>8.9088824203933208E-3</v>
      </c>
      <c r="J1119" s="44">
        <f t="shared" si="106"/>
        <v>9.9729453048802323</v>
      </c>
      <c r="K1119" s="45">
        <f t="shared" si="107"/>
        <v>257.30552681875946</v>
      </c>
      <c r="L1119" s="14">
        <f t="shared" si="108"/>
        <v>25.691475356917984</v>
      </c>
      <c r="M1119" s="33"/>
      <c r="N1119" s="33">
        <f t="shared" si="109"/>
        <v>292.96994748055766</v>
      </c>
      <c r="O1119" s="35">
        <f t="shared" si="110"/>
        <v>-0.96173747980816415</v>
      </c>
    </row>
    <row r="1120" spans="1:15" x14ac:dyDescent="0.2">
      <c r="A1120" s="2">
        <v>42541</v>
      </c>
      <c r="B1120" s="10">
        <v>23.774999999999999</v>
      </c>
      <c r="C1120" s="7">
        <v>714.01</v>
      </c>
      <c r="D1120" s="5">
        <v>113.37</v>
      </c>
      <c r="F1120" s="11">
        <f t="shared" si="105"/>
        <v>-2.4126717717403126E-3</v>
      </c>
      <c r="G1120" s="8">
        <f t="shared" si="105"/>
        <v>1.0787385266975051E-2</v>
      </c>
      <c r="H1120" s="37">
        <f t="shared" si="105"/>
        <v>3.0967970270749296E-3</v>
      </c>
      <c r="J1120" s="44">
        <f t="shared" si="106"/>
        <v>9.8887196172881868</v>
      </c>
      <c r="K1120" s="45">
        <f t="shared" si="107"/>
        <v>256.65487627947641</v>
      </c>
      <c r="L1120" s="14">
        <f t="shared" si="108"/>
        <v>25.464614103984893</v>
      </c>
      <c r="M1120" s="33"/>
      <c r="N1120" s="33">
        <f t="shared" si="109"/>
        <v>292.0082100007495</v>
      </c>
      <c r="O1120" s="35">
        <f t="shared" si="110"/>
        <v>-2.7937867892707686</v>
      </c>
    </row>
    <row r="1121" spans="1:15" x14ac:dyDescent="0.2">
      <c r="A1121" s="2">
        <v>42538</v>
      </c>
      <c r="B1121" s="10">
        <v>23.8325</v>
      </c>
      <c r="C1121" s="7">
        <v>706.38990000000001</v>
      </c>
      <c r="D1121" s="5">
        <v>113.02</v>
      </c>
      <c r="F1121" s="11">
        <f t="shared" si="105"/>
        <v>-2.2757560225525362E-2</v>
      </c>
      <c r="G1121" s="8">
        <f t="shared" si="105"/>
        <v>-1.5498181210017951E-2</v>
      </c>
      <c r="H1121" s="37">
        <f t="shared" si="105"/>
        <v>-1.1976571378617051E-2</v>
      </c>
      <c r="J1121" s="44">
        <f t="shared" si="106"/>
        <v>9.9126355532711141</v>
      </c>
      <c r="K1121" s="45">
        <f t="shared" si="107"/>
        <v>253.91578883989263</v>
      </c>
      <c r="L1121" s="14">
        <f t="shared" si="108"/>
        <v>25.385998818315006</v>
      </c>
      <c r="M1121" s="33"/>
      <c r="N1121" s="33">
        <f t="shared" si="109"/>
        <v>289.21442321147873</v>
      </c>
      <c r="O1121" s="35">
        <f t="shared" si="110"/>
        <v>4.5357454208598256</v>
      </c>
    </row>
    <row r="1122" spans="1:15" x14ac:dyDescent="0.2">
      <c r="A1122" s="2">
        <v>42537</v>
      </c>
      <c r="B1122" s="10">
        <v>24.387499999999999</v>
      </c>
      <c r="C1122" s="7">
        <v>717.51</v>
      </c>
      <c r="D1122" s="5">
        <v>114.39</v>
      </c>
      <c r="F1122" s="11">
        <f t="shared" si="105"/>
        <v>4.2207123738933145E-3</v>
      </c>
      <c r="G1122" s="8">
        <f t="shared" si="105"/>
        <v>4.5501638058970126E-3</v>
      </c>
      <c r="H1122" s="37">
        <f t="shared" si="105"/>
        <v>-1.8324607329842388E-3</v>
      </c>
      <c r="J1122" s="44">
        <f t="shared" si="106"/>
        <v>10.143476326671532</v>
      </c>
      <c r="K1122" s="45">
        <f t="shared" si="107"/>
        <v>257.91297079772988</v>
      </c>
      <c r="L1122" s="14">
        <f t="shared" si="108"/>
        <v>25.693721507937124</v>
      </c>
      <c r="M1122" s="33"/>
      <c r="N1122" s="33">
        <f t="shared" si="109"/>
        <v>293.75016863233856</v>
      </c>
      <c r="O1122" s="35">
        <f t="shared" si="110"/>
        <v>-1.163694208138395</v>
      </c>
    </row>
    <row r="1123" spans="1:15" x14ac:dyDescent="0.2">
      <c r="A1123" s="2">
        <v>42536</v>
      </c>
      <c r="B1123" s="10">
        <v>24.285</v>
      </c>
      <c r="C1123" s="7">
        <v>714.26</v>
      </c>
      <c r="D1123" s="5">
        <v>114.6</v>
      </c>
      <c r="F1123" s="11">
        <f t="shared" si="105"/>
        <v>-3.2833983172582924E-3</v>
      </c>
      <c r="G1123" s="8">
        <f t="shared" si="105"/>
        <v>-7.0068121785068311E-3</v>
      </c>
      <c r="H1123" s="37">
        <f t="shared" si="105"/>
        <v>-2.9580650774317331E-3</v>
      </c>
      <c r="J1123" s="44">
        <f t="shared" si="106"/>
        <v>10.100843571223708</v>
      </c>
      <c r="K1123" s="45">
        <f t="shared" si="107"/>
        <v>256.74474017363741</v>
      </c>
      <c r="L1123" s="14">
        <f t="shared" si="108"/>
        <v>25.740890679339053</v>
      </c>
      <c r="M1123" s="33"/>
      <c r="N1123" s="33">
        <f t="shared" si="109"/>
        <v>292.58647442420016</v>
      </c>
      <c r="O1123" s="35">
        <f t="shared" si="110"/>
        <v>1.9212995866511164</v>
      </c>
    </row>
    <row r="1124" spans="1:15" x14ac:dyDescent="0.2">
      <c r="A1124" s="2">
        <v>42535</v>
      </c>
      <c r="B1124" s="10">
        <v>24.364999999999998</v>
      </c>
      <c r="C1124" s="7">
        <v>719.3</v>
      </c>
      <c r="D1124" s="5">
        <v>114.94</v>
      </c>
      <c r="F1124" s="11">
        <f t="shared" si="105"/>
        <v>1.2327922745016472E-3</v>
      </c>
      <c r="G1124" s="8">
        <f t="shared" si="105"/>
        <v>5.676416307812686E-3</v>
      </c>
      <c r="H1124" s="37">
        <f t="shared" si="105"/>
        <v>8.6880210618691962E-3</v>
      </c>
      <c r="J1124" s="44">
        <f t="shared" si="106"/>
        <v>10.134117916939083</v>
      </c>
      <c r="K1124" s="45">
        <f t="shared" si="107"/>
        <v>258.55639627992241</v>
      </c>
      <c r="L1124" s="14">
        <f t="shared" si="108"/>
        <v>25.817259813989796</v>
      </c>
      <c r="M1124" s="33"/>
      <c r="N1124" s="33">
        <f t="shared" si="109"/>
        <v>294.50777401085128</v>
      </c>
      <c r="O1124" s="35">
        <f t="shared" si="110"/>
        <v>-1.6942364717120881</v>
      </c>
    </row>
    <row r="1125" spans="1:15" x14ac:dyDescent="0.2">
      <c r="A1125" s="2">
        <v>42534</v>
      </c>
      <c r="B1125" s="10">
        <v>24.335000000000001</v>
      </c>
      <c r="C1125" s="7">
        <v>715.24</v>
      </c>
      <c r="D1125" s="5">
        <v>113.95</v>
      </c>
      <c r="F1125" s="11">
        <f t="shared" si="105"/>
        <v>-1.5076393807548263E-2</v>
      </c>
      <c r="G1125" s="8">
        <f t="shared" si="105"/>
        <v>-3.7189903635539562E-3</v>
      </c>
      <c r="H1125" s="37">
        <f t="shared" si="105"/>
        <v>-2.2894872234608142E-2</v>
      </c>
      <c r="J1125" s="44">
        <f t="shared" si="106"/>
        <v>10.121640037295817</v>
      </c>
      <c r="K1125" s="45">
        <f t="shared" si="107"/>
        <v>257.09700663874838</v>
      </c>
      <c r="L1125" s="14">
        <f t="shared" si="108"/>
        <v>25.594890863094985</v>
      </c>
      <c r="M1125" s="33"/>
      <c r="N1125" s="33">
        <f t="shared" si="109"/>
        <v>292.81353753913919</v>
      </c>
      <c r="O1125" s="35">
        <f t="shared" si="110"/>
        <v>1.71436643842884</v>
      </c>
    </row>
    <row r="1126" spans="1:15" x14ac:dyDescent="0.2">
      <c r="A1126" s="2">
        <v>42531</v>
      </c>
      <c r="B1126" s="10">
        <v>24.7075</v>
      </c>
      <c r="C1126" s="7">
        <v>717.90989999999999</v>
      </c>
      <c r="D1126" s="5">
        <v>116.62</v>
      </c>
      <c r="F1126" s="11">
        <f t="shared" si="105"/>
        <v>-8.2288008028099085E-3</v>
      </c>
      <c r="G1126" s="8">
        <f t="shared" si="105"/>
        <v>-1.3385558082259077E-2</v>
      </c>
      <c r="H1126" s="37">
        <f t="shared" si="105"/>
        <v>-1.6363022941970291E-2</v>
      </c>
      <c r="J1126" s="44">
        <f t="shared" si="106"/>
        <v>10.276573709533034</v>
      </c>
      <c r="K1126" s="45">
        <f t="shared" si="107"/>
        <v>258.05671708282978</v>
      </c>
      <c r="L1126" s="14">
        <f t="shared" si="108"/>
        <v>26.194613185205238</v>
      </c>
      <c r="M1126" s="33"/>
      <c r="N1126" s="33">
        <f t="shared" si="109"/>
        <v>294.52790397756803</v>
      </c>
      <c r="O1126" s="35">
        <f t="shared" si="110"/>
        <v>4.0221161251198509</v>
      </c>
    </row>
    <row r="1127" spans="1:15" x14ac:dyDescent="0.2">
      <c r="A1127" s="2">
        <v>42530</v>
      </c>
      <c r="B1127" s="10">
        <v>24.912500000000001</v>
      </c>
      <c r="C1127" s="7">
        <v>727.6499</v>
      </c>
      <c r="D1127" s="5">
        <v>118.56</v>
      </c>
      <c r="F1127" s="11">
        <f t="shared" si="105"/>
        <v>7.176066302809864E-3</v>
      </c>
      <c r="G1127" s="8">
        <f t="shared" si="105"/>
        <v>1.3899594558459986E-3</v>
      </c>
      <c r="H1127" s="37">
        <f t="shared" si="105"/>
        <v>1.4359320888588708E-3</v>
      </c>
      <c r="J1127" s="44">
        <f t="shared" si="106"/>
        <v>10.361839220428685</v>
      </c>
      <c r="K1127" s="45">
        <f t="shared" si="107"/>
        <v>261.55781439934088</v>
      </c>
      <c r="L1127" s="14">
        <f t="shared" si="108"/>
        <v>26.630366482918308</v>
      </c>
      <c r="M1127" s="33"/>
      <c r="N1127" s="33">
        <f t="shared" si="109"/>
        <v>298.55002010268788</v>
      </c>
      <c r="O1127" s="35">
        <f t="shared" si="110"/>
        <v>-0.47506215429160648</v>
      </c>
    </row>
    <row r="1128" spans="1:15" x14ac:dyDescent="0.2">
      <c r="A1128" s="2">
        <v>42529</v>
      </c>
      <c r="B1128" s="10">
        <v>24.734999999999999</v>
      </c>
      <c r="C1128" s="7">
        <v>726.63990000000001</v>
      </c>
      <c r="D1128" s="5">
        <v>118.39</v>
      </c>
      <c r="F1128" s="11">
        <f t="shared" si="105"/>
        <v>-9.0881551045141279E-4</v>
      </c>
      <c r="G1128" s="8">
        <f t="shared" si="105"/>
        <v>4.0068256556221879E-3</v>
      </c>
      <c r="H1128" s="37">
        <f t="shared" si="105"/>
        <v>5.3498641304347439E-3</v>
      </c>
      <c r="J1128" s="44">
        <f t="shared" si="106"/>
        <v>10.288011765872694</v>
      </c>
      <c r="K1128" s="45">
        <f t="shared" si="107"/>
        <v>261.19476426693063</v>
      </c>
      <c r="L1128" s="14">
        <f t="shared" si="108"/>
        <v>26.592181915592935</v>
      </c>
      <c r="M1128" s="33"/>
      <c r="N1128" s="33">
        <f t="shared" si="109"/>
        <v>298.07495794839627</v>
      </c>
      <c r="O1128" s="35">
        <f t="shared" si="110"/>
        <v>-1.1745343311828833</v>
      </c>
    </row>
    <row r="1129" spans="1:15" x14ac:dyDescent="0.2">
      <c r="A1129" s="2">
        <v>42528</v>
      </c>
      <c r="B1129" s="10">
        <v>24.7575</v>
      </c>
      <c r="C1129" s="7">
        <v>723.74</v>
      </c>
      <c r="D1129" s="5">
        <v>117.76</v>
      </c>
      <c r="F1129" s="11">
        <f t="shared" si="105"/>
        <v>4.0555611882794858E-3</v>
      </c>
      <c r="G1129" s="8">
        <f t="shared" si="105"/>
        <v>-4.1143203115324937E-3</v>
      </c>
      <c r="H1129" s="37">
        <f t="shared" si="105"/>
        <v>-8.6707635322838712E-3</v>
      </c>
      <c r="J1129" s="44">
        <f t="shared" si="106"/>
        <v>10.297370175605145</v>
      </c>
      <c r="K1129" s="45">
        <f t="shared" si="107"/>
        <v>260.15237904022109</v>
      </c>
      <c r="L1129" s="14">
        <f t="shared" si="108"/>
        <v>26.450674401387147</v>
      </c>
      <c r="M1129" s="33"/>
      <c r="N1129" s="33">
        <f t="shared" si="109"/>
        <v>296.90042361721339</v>
      </c>
      <c r="O1129" s="35">
        <f t="shared" si="110"/>
        <v>1.2645327969922846</v>
      </c>
    </row>
    <row r="1130" spans="1:15" x14ac:dyDescent="0.2">
      <c r="A1130" s="2">
        <v>42527</v>
      </c>
      <c r="B1130" s="10">
        <v>24.657499999999999</v>
      </c>
      <c r="C1130" s="7">
        <v>726.73</v>
      </c>
      <c r="D1130" s="5">
        <v>118.79</v>
      </c>
      <c r="F1130" s="11">
        <f t="shared" si="105"/>
        <v>7.2508169934639884E-3</v>
      </c>
      <c r="G1130" s="8">
        <f t="shared" si="105"/>
        <v>1.6401576756623407E-3</v>
      </c>
      <c r="H1130" s="37">
        <f t="shared" si="105"/>
        <v>2.7011057651726801E-3</v>
      </c>
      <c r="J1130" s="44">
        <f t="shared" si="106"/>
        <v>10.255777243460924</v>
      </c>
      <c r="K1130" s="45">
        <f t="shared" si="107"/>
        <v>261.22715121438625</v>
      </c>
      <c r="L1130" s="14">
        <f t="shared" si="108"/>
        <v>26.682027956358517</v>
      </c>
      <c r="M1130" s="33"/>
      <c r="N1130" s="33">
        <f t="shared" si="109"/>
        <v>298.16495641420568</v>
      </c>
      <c r="O1130" s="35">
        <f t="shared" si="110"/>
        <v>-0.57345642337463687</v>
      </c>
    </row>
    <row r="1131" spans="1:15" x14ac:dyDescent="0.2">
      <c r="A1131" s="2">
        <v>42524</v>
      </c>
      <c r="B1131" s="10">
        <v>24.48</v>
      </c>
      <c r="C1131" s="7">
        <v>725.54</v>
      </c>
      <c r="D1131" s="5">
        <v>118.47</v>
      </c>
      <c r="F1131" s="11">
        <f t="shared" si="105"/>
        <v>2.0466639377814456E-3</v>
      </c>
      <c r="G1131" s="8">
        <f t="shared" si="105"/>
        <v>-3.7075689333187487E-3</v>
      </c>
      <c r="H1131" s="37">
        <f t="shared" si="105"/>
        <v>-3.8678214075507267E-3</v>
      </c>
      <c r="J1131" s="44">
        <f t="shared" si="106"/>
        <v>10.181949788904936</v>
      </c>
      <c r="K1131" s="45">
        <f t="shared" si="107"/>
        <v>260.79939907818004</v>
      </c>
      <c r="L1131" s="14">
        <f t="shared" si="108"/>
        <v>26.610151123746054</v>
      </c>
      <c r="M1131" s="33"/>
      <c r="N1131" s="33">
        <f t="shared" si="109"/>
        <v>297.59149999083104</v>
      </c>
      <c r="O1131" s="35">
        <f t="shared" si="110"/>
        <v>1.0530565377467269</v>
      </c>
    </row>
    <row r="1132" spans="1:15" x14ac:dyDescent="0.2">
      <c r="A1132" s="2">
        <v>42523</v>
      </c>
      <c r="B1132" s="10">
        <v>24.43</v>
      </c>
      <c r="C1132" s="7">
        <v>728.24</v>
      </c>
      <c r="D1132" s="5">
        <v>118.93</v>
      </c>
      <c r="F1132" s="11">
        <f t="shared" si="105"/>
        <v>-7.5157424334754714E-3</v>
      </c>
      <c r="G1132" s="8">
        <f t="shared" si="105"/>
        <v>1.2231876491698672E-2</v>
      </c>
      <c r="H1132" s="37">
        <f t="shared" si="105"/>
        <v>1.2628388617612872E-3</v>
      </c>
      <c r="J1132" s="44">
        <f t="shared" si="106"/>
        <v>10.161153322832826</v>
      </c>
      <c r="K1132" s="45">
        <f t="shared" si="107"/>
        <v>261.76992913511845</v>
      </c>
      <c r="L1132" s="14">
        <f t="shared" si="108"/>
        <v>26.713474070626472</v>
      </c>
      <c r="M1132" s="33"/>
      <c r="N1132" s="33">
        <f t="shared" si="109"/>
        <v>298.64455652857777</v>
      </c>
      <c r="O1132" s="35">
        <f t="shared" si="110"/>
        <v>-3.1199903608438717</v>
      </c>
    </row>
    <row r="1133" spans="1:15" x14ac:dyDescent="0.2">
      <c r="A1133" s="2">
        <v>42522</v>
      </c>
      <c r="B1133" s="10">
        <v>24.614999999999998</v>
      </c>
      <c r="C1133" s="7">
        <v>719.43989999999997</v>
      </c>
      <c r="D1133" s="5">
        <v>118.78</v>
      </c>
      <c r="F1133" s="11">
        <f t="shared" si="105"/>
        <v>-1.4019627478469915E-2</v>
      </c>
      <c r="G1133" s="8">
        <f t="shared" si="105"/>
        <v>-4.6349562113476911E-3</v>
      </c>
      <c r="H1133" s="37">
        <f t="shared" si="105"/>
        <v>-2.5250399797997758E-4</v>
      </c>
      <c r="J1133" s="44">
        <f t="shared" si="106"/>
        <v>10.238100247299631</v>
      </c>
      <c r="K1133" s="45">
        <f t="shared" si="107"/>
        <v>258.60668411509488</v>
      </c>
      <c r="L1133" s="14">
        <f t="shared" si="108"/>
        <v>26.679781805339378</v>
      </c>
      <c r="M1133" s="33"/>
      <c r="N1133" s="33">
        <f t="shared" si="109"/>
        <v>295.52456616773389</v>
      </c>
      <c r="O1133" s="35">
        <f t="shared" si="110"/>
        <v>1.3565258428767493</v>
      </c>
    </row>
    <row r="1134" spans="1:15" x14ac:dyDescent="0.2">
      <c r="A1134" s="2">
        <v>42521</v>
      </c>
      <c r="B1134" s="10">
        <v>24.965</v>
      </c>
      <c r="C1134" s="7">
        <v>722.79</v>
      </c>
      <c r="D1134" s="5">
        <v>118.81</v>
      </c>
      <c r="F1134" s="11">
        <f t="shared" si="105"/>
        <v>-4.8829098156451907E-3</v>
      </c>
      <c r="G1134" s="8">
        <f t="shared" si="105"/>
        <v>1.4812422778838531E-2</v>
      </c>
      <c r="H1134" s="37">
        <f t="shared" si="105"/>
        <v>-4.7746691238062756E-3</v>
      </c>
      <c r="J1134" s="44">
        <f t="shared" si="106"/>
        <v>10.3836755098044</v>
      </c>
      <c r="K1134" s="45">
        <f t="shared" si="107"/>
        <v>259.81089624240946</v>
      </c>
      <c r="L1134" s="14">
        <f t="shared" si="108"/>
        <v>26.686520258396797</v>
      </c>
      <c r="M1134" s="33"/>
      <c r="N1134" s="33">
        <f t="shared" si="109"/>
        <v>296.88109201061064</v>
      </c>
      <c r="O1134" s="35">
        <f t="shared" si="110"/>
        <v>-3.6132743836250256</v>
      </c>
    </row>
    <row r="1135" spans="1:15" x14ac:dyDescent="0.2">
      <c r="A1135" s="2">
        <v>42520</v>
      </c>
      <c r="B1135" s="10">
        <v>25.087499999999999</v>
      </c>
      <c r="C1135" s="7">
        <v>712.24</v>
      </c>
      <c r="D1135" s="5">
        <v>119.38</v>
      </c>
      <c r="F1135" s="11">
        <f t="shared" si="105"/>
        <v>0</v>
      </c>
      <c r="G1135" s="8">
        <f t="shared" si="105"/>
        <v>0</v>
      </c>
      <c r="H1135" s="37">
        <f t="shared" si="105"/>
        <v>0</v>
      </c>
      <c r="J1135" s="44">
        <f t="shared" si="106"/>
        <v>10.434626851681069</v>
      </c>
      <c r="K1135" s="45">
        <f t="shared" si="107"/>
        <v>256.01863990881679</v>
      </c>
      <c r="L1135" s="14">
        <f t="shared" si="108"/>
        <v>26.81455086648775</v>
      </c>
      <c r="M1135" s="33"/>
      <c r="N1135" s="33">
        <f t="shared" si="109"/>
        <v>293.26781762698562</v>
      </c>
      <c r="O1135" s="35">
        <f t="shared" si="110"/>
        <v>0</v>
      </c>
    </row>
    <row r="1136" spans="1:15" x14ac:dyDescent="0.2">
      <c r="A1136" s="2">
        <v>42517</v>
      </c>
      <c r="B1136" s="10">
        <v>25.087499999999999</v>
      </c>
      <c r="C1136" s="7">
        <v>712.24</v>
      </c>
      <c r="D1136" s="5">
        <v>119.38</v>
      </c>
      <c r="F1136" s="11">
        <f t="shared" si="105"/>
        <v>-5.9755004481627598E-4</v>
      </c>
      <c r="G1136" s="8">
        <f t="shared" si="105"/>
        <v>-3.7345964855151456E-3</v>
      </c>
      <c r="H1136" s="37">
        <f t="shared" si="105"/>
        <v>-7.5332719511177204E-4</v>
      </c>
      <c r="J1136" s="44">
        <f t="shared" si="106"/>
        <v>10.434626851681069</v>
      </c>
      <c r="K1136" s="45">
        <f t="shared" si="107"/>
        <v>256.01863990881679</v>
      </c>
      <c r="L1136" s="14">
        <f t="shared" si="108"/>
        <v>26.81455086648775</v>
      </c>
      <c r="M1136" s="33"/>
      <c r="N1136" s="33">
        <f t="shared" si="109"/>
        <v>293.26781762698562</v>
      </c>
      <c r="O1136" s="35">
        <f t="shared" si="110"/>
        <v>0.98616474307533508</v>
      </c>
    </row>
    <row r="1137" spans="1:15" x14ac:dyDescent="0.2">
      <c r="A1137" s="2">
        <v>42516</v>
      </c>
      <c r="B1137" s="10">
        <v>25.102499999999999</v>
      </c>
      <c r="C1137" s="7">
        <v>714.90989999999999</v>
      </c>
      <c r="D1137" s="5">
        <v>119.47</v>
      </c>
      <c r="F1137" s="11">
        <f t="shared" si="105"/>
        <v>7.9301345111422606E-3</v>
      </c>
      <c r="G1137" s="8">
        <f t="shared" si="105"/>
        <v>9.2606749120244299E-3</v>
      </c>
      <c r="H1137" s="37">
        <f t="shared" si="105"/>
        <v>1.34023242005259E-2</v>
      </c>
      <c r="J1137" s="44">
        <f t="shared" si="106"/>
        <v>10.440865791502702</v>
      </c>
      <c r="K1137" s="45">
        <f t="shared" si="107"/>
        <v>256.97835035289825</v>
      </c>
      <c r="L1137" s="14">
        <f t="shared" si="108"/>
        <v>26.834766225660005</v>
      </c>
      <c r="M1137" s="33"/>
      <c r="N1137" s="33">
        <f t="shared" si="109"/>
        <v>294.25398237006095</v>
      </c>
      <c r="O1137" s="35">
        <f t="shared" si="110"/>
        <v>-2.7949945936772451</v>
      </c>
    </row>
    <row r="1138" spans="1:15" x14ac:dyDescent="0.2">
      <c r="A1138" s="2">
        <v>42515</v>
      </c>
      <c r="B1138" s="10">
        <v>24.905000000000001</v>
      </c>
      <c r="C1138" s="7">
        <v>708.3501</v>
      </c>
      <c r="D1138" s="5">
        <v>117.89</v>
      </c>
      <c r="F1138" s="11">
        <f t="shared" si="105"/>
        <v>1.7568947906026543E-2</v>
      </c>
      <c r="G1138" s="8">
        <f t="shared" si="105"/>
        <v>5.893354160749719E-3</v>
      </c>
      <c r="H1138" s="37">
        <f t="shared" si="105"/>
        <v>1.6142735768903799E-3</v>
      </c>
      <c r="J1138" s="44">
        <f t="shared" si="106"/>
        <v>10.358719750517869</v>
      </c>
      <c r="K1138" s="45">
        <f t="shared" si="107"/>
        <v>254.62039366122988</v>
      </c>
      <c r="L1138" s="14">
        <f t="shared" si="108"/>
        <v>26.479874364635961</v>
      </c>
      <c r="M1138" s="33"/>
      <c r="N1138" s="33">
        <f t="shared" si="109"/>
        <v>291.45898777638371</v>
      </c>
      <c r="O1138" s="35">
        <f t="shared" si="110"/>
        <v>-1.7133030662134274</v>
      </c>
    </row>
    <row r="1139" spans="1:15" x14ac:dyDescent="0.2">
      <c r="A1139" s="2">
        <v>42514</v>
      </c>
      <c r="B1139" s="10">
        <v>24.475000000000001</v>
      </c>
      <c r="C1139" s="7">
        <v>704.2</v>
      </c>
      <c r="D1139" s="5">
        <v>117.7</v>
      </c>
      <c r="F1139" s="11">
        <f t="shared" si="105"/>
        <v>1.5244218604168814E-2</v>
      </c>
      <c r="G1139" s="8">
        <f t="shared" si="105"/>
        <v>1.0692500897021952E-2</v>
      </c>
      <c r="H1139" s="37">
        <f t="shared" si="105"/>
        <v>1.4917651116668137E-2</v>
      </c>
      <c r="J1139" s="44">
        <f t="shared" si="106"/>
        <v>10.179870142297725</v>
      </c>
      <c r="K1139" s="45">
        <f t="shared" si="107"/>
        <v>253.12861707260026</v>
      </c>
      <c r="L1139" s="14">
        <f t="shared" si="108"/>
        <v>26.437197495272308</v>
      </c>
      <c r="M1139" s="33"/>
      <c r="N1139" s="33">
        <f t="shared" si="109"/>
        <v>289.74568471017028</v>
      </c>
      <c r="O1139" s="35">
        <f t="shared" si="110"/>
        <v>-3.2193821979378185</v>
      </c>
    </row>
    <row r="1140" spans="1:15" x14ac:dyDescent="0.2">
      <c r="A1140" s="2">
        <v>42513</v>
      </c>
      <c r="B1140" s="10">
        <v>24.107500000000002</v>
      </c>
      <c r="C1140" s="7">
        <v>696.75</v>
      </c>
      <c r="D1140" s="5">
        <v>115.97</v>
      </c>
      <c r="F1140" s="11">
        <f t="shared" si="105"/>
        <v>1.2707414408737744E-2</v>
      </c>
      <c r="G1140" s="8">
        <f t="shared" si="105"/>
        <v>-8.6084234490608359E-3</v>
      </c>
      <c r="H1140" s="37">
        <f t="shared" si="105"/>
        <v>-1.1759693225394082E-2</v>
      </c>
      <c r="J1140" s="44">
        <f t="shared" si="106"/>
        <v>10.027016116667719</v>
      </c>
      <c r="K1140" s="45">
        <f t="shared" si="107"/>
        <v>250.45067302660354</v>
      </c>
      <c r="L1140" s="14">
        <f t="shared" si="108"/>
        <v>26.048613368961167</v>
      </c>
      <c r="M1140" s="33"/>
      <c r="N1140" s="33">
        <f t="shared" si="109"/>
        <v>286.52630251223246</v>
      </c>
      <c r="O1140" s="35">
        <f t="shared" si="110"/>
        <v>2.3588564596003039</v>
      </c>
    </row>
    <row r="1141" spans="1:15" x14ac:dyDescent="0.2">
      <c r="A1141" s="2">
        <v>42510</v>
      </c>
      <c r="B1141" s="10">
        <v>23.805</v>
      </c>
      <c r="C1141" s="7">
        <v>702.8</v>
      </c>
      <c r="D1141" s="5">
        <v>117.35</v>
      </c>
      <c r="F1141" s="11">
        <f t="shared" si="105"/>
        <v>1.0828025477706964E-2</v>
      </c>
      <c r="G1141" s="8">
        <f t="shared" si="105"/>
        <v>6.1272404512397252E-3</v>
      </c>
      <c r="H1141" s="37">
        <f t="shared" si="105"/>
        <v>4.6228918756955062E-3</v>
      </c>
      <c r="J1141" s="44">
        <f t="shared" si="106"/>
        <v>9.901197496931454</v>
      </c>
      <c r="K1141" s="45">
        <f t="shared" si="107"/>
        <v>252.62537926529885</v>
      </c>
      <c r="L1141" s="14">
        <f t="shared" si="108"/>
        <v>26.358582209602424</v>
      </c>
      <c r="M1141" s="33"/>
      <c r="N1141" s="33">
        <f t="shared" si="109"/>
        <v>288.88515897183277</v>
      </c>
      <c r="O1141" s="35">
        <f t="shared" si="110"/>
        <v>-1.7658240000370142</v>
      </c>
    </row>
    <row r="1142" spans="1:15" x14ac:dyDescent="0.2">
      <c r="A1142" s="2">
        <v>42509</v>
      </c>
      <c r="B1142" s="10">
        <v>23.55</v>
      </c>
      <c r="C1142" s="7">
        <v>698.52</v>
      </c>
      <c r="D1142" s="5">
        <v>116.81</v>
      </c>
      <c r="F1142" s="11">
        <f t="shared" si="105"/>
        <v>-3.8071065989847656E-3</v>
      </c>
      <c r="G1142" s="8">
        <f t="shared" si="105"/>
        <v>1.5341601548497187E-3</v>
      </c>
      <c r="H1142" s="37">
        <f t="shared" si="105"/>
        <v>-7.1398215044624173E-3</v>
      </c>
      <c r="J1142" s="44">
        <f t="shared" si="106"/>
        <v>9.7951355199636936</v>
      </c>
      <c r="K1142" s="45">
        <f t="shared" si="107"/>
        <v>251.08690939726316</v>
      </c>
      <c r="L1142" s="14">
        <f t="shared" si="108"/>
        <v>26.237290054568891</v>
      </c>
      <c r="M1142" s="33"/>
      <c r="N1142" s="33">
        <f t="shared" si="109"/>
        <v>287.11933497179575</v>
      </c>
      <c r="O1142" s="35">
        <f t="shared" si="110"/>
        <v>-0.1585071424714215</v>
      </c>
    </row>
    <row r="1143" spans="1:15" x14ac:dyDescent="0.2">
      <c r="A1143" s="2">
        <v>42508</v>
      </c>
      <c r="B1143" s="10">
        <v>23.64</v>
      </c>
      <c r="C1143" s="7">
        <v>697.45</v>
      </c>
      <c r="D1143" s="5">
        <v>117.65</v>
      </c>
      <c r="F1143" s="11">
        <f t="shared" si="105"/>
        <v>1.1445074339501631E-2</v>
      </c>
      <c r="G1143" s="8">
        <f t="shared" si="105"/>
        <v>3.1354725502323755E-3</v>
      </c>
      <c r="H1143" s="37">
        <f t="shared" si="105"/>
        <v>2.5564550489988189E-3</v>
      </c>
      <c r="J1143" s="44">
        <f t="shared" si="106"/>
        <v>9.8325691588934916</v>
      </c>
      <c r="K1143" s="45">
        <f t="shared" si="107"/>
        <v>250.70229193025426</v>
      </c>
      <c r="L1143" s="14">
        <f t="shared" si="108"/>
        <v>26.425966740176612</v>
      </c>
      <c r="M1143" s="33"/>
      <c r="N1143" s="33">
        <f t="shared" si="109"/>
        <v>286.96082782932433</v>
      </c>
      <c r="O1143" s="35">
        <f t="shared" si="110"/>
        <v>-0.96225878114353236</v>
      </c>
    </row>
    <row r="1144" spans="1:15" x14ac:dyDescent="0.2">
      <c r="A1144" s="2">
        <v>42507</v>
      </c>
      <c r="B1144" s="10">
        <v>23.372499999999999</v>
      </c>
      <c r="C1144" s="7">
        <v>695.27</v>
      </c>
      <c r="D1144" s="5">
        <v>117.35</v>
      </c>
      <c r="F1144" s="11">
        <f t="shared" si="105"/>
        <v>-4.1542394546229293E-3</v>
      </c>
      <c r="G1144" s="8">
        <f t="shared" si="105"/>
        <v>-2.1655787810737615E-2</v>
      </c>
      <c r="H1144" s="37">
        <f t="shared" si="105"/>
        <v>-1.1123283053846864E-2</v>
      </c>
      <c r="J1144" s="44">
        <f t="shared" si="106"/>
        <v>9.7213080654077046</v>
      </c>
      <c r="K1144" s="45">
        <f t="shared" si="107"/>
        <v>249.91867877317065</v>
      </c>
      <c r="L1144" s="14">
        <f t="shared" si="108"/>
        <v>26.358582209602424</v>
      </c>
      <c r="M1144" s="33"/>
      <c r="N1144" s="33">
        <f t="shared" si="109"/>
        <v>285.9985690481808</v>
      </c>
      <c r="O1144" s="35">
        <f t="shared" si="110"/>
        <v>5.8690304223582075</v>
      </c>
    </row>
    <row r="1145" spans="1:15" x14ac:dyDescent="0.2">
      <c r="A1145" s="2">
        <v>42506</v>
      </c>
      <c r="B1145" s="10">
        <v>23.47</v>
      </c>
      <c r="C1145" s="7">
        <v>710.65989999999999</v>
      </c>
      <c r="D1145" s="5">
        <v>118.67</v>
      </c>
      <c r="F1145" s="11">
        <f t="shared" si="105"/>
        <v>3.7118868758285455E-2</v>
      </c>
      <c r="G1145" s="8">
        <f t="shared" si="105"/>
        <v>1.0423711182064471E-3</v>
      </c>
      <c r="H1145" s="37">
        <f t="shared" si="105"/>
        <v>-9.5150655204073158E-3</v>
      </c>
      <c r="J1145" s="44">
        <f t="shared" si="106"/>
        <v>9.7618611742483186</v>
      </c>
      <c r="K1145" s="45">
        <f t="shared" si="107"/>
        <v>255.45066415216186</v>
      </c>
      <c r="L1145" s="14">
        <f t="shared" si="108"/>
        <v>26.655074144128843</v>
      </c>
      <c r="M1145" s="33"/>
      <c r="N1145" s="33">
        <f t="shared" si="109"/>
        <v>291.86759947053901</v>
      </c>
      <c r="O1145" s="35">
        <f t="shared" si="110"/>
        <v>-0.35931654054593309</v>
      </c>
    </row>
    <row r="1146" spans="1:15" x14ac:dyDescent="0.2">
      <c r="A1146" s="2">
        <v>42503</v>
      </c>
      <c r="B1146" s="10">
        <v>22.63</v>
      </c>
      <c r="C1146" s="7">
        <v>709.91989999999998</v>
      </c>
      <c r="D1146" s="5">
        <v>119.81</v>
      </c>
      <c r="F1146" s="11">
        <f t="shared" si="105"/>
        <v>1.9924728802301595E-3</v>
      </c>
      <c r="G1146" s="8">
        <f t="shared" si="105"/>
        <v>-1.1157078149273336E-2</v>
      </c>
      <c r="H1146" s="37">
        <f t="shared" si="105"/>
        <v>-3.907549052211497E-3</v>
      </c>
      <c r="J1146" s="44">
        <f t="shared" si="106"/>
        <v>9.4124805442368746</v>
      </c>
      <c r="K1146" s="45">
        <f t="shared" si="107"/>
        <v>255.18466702544541</v>
      </c>
      <c r="L1146" s="14">
        <f t="shared" si="108"/>
        <v>26.911135360310752</v>
      </c>
      <c r="M1146" s="33"/>
      <c r="N1146" s="33">
        <f t="shared" si="109"/>
        <v>291.50828292999307</v>
      </c>
      <c r="O1146" s="35">
        <f t="shared" si="110"/>
        <v>2.9660914473518574</v>
      </c>
    </row>
    <row r="1147" spans="1:15" x14ac:dyDescent="0.2">
      <c r="A1147" s="2">
        <v>42502</v>
      </c>
      <c r="B1147" s="10">
        <v>22.585000000000001</v>
      </c>
      <c r="C1147" s="7">
        <v>717.92989999999998</v>
      </c>
      <c r="D1147" s="5">
        <v>120.28</v>
      </c>
      <c r="F1147" s="11">
        <f t="shared" si="105"/>
        <v>-2.3456923575829656E-2</v>
      </c>
      <c r="G1147" s="8">
        <f t="shared" si="105"/>
        <v>6.5895994279544564E-3</v>
      </c>
      <c r="H1147" s="37">
        <f t="shared" si="105"/>
        <v>6.3587684069612207E-3</v>
      </c>
      <c r="J1147" s="44">
        <f t="shared" si="106"/>
        <v>9.3937637247719756</v>
      </c>
      <c r="K1147" s="45">
        <f t="shared" si="107"/>
        <v>258.06390619436263</v>
      </c>
      <c r="L1147" s="14">
        <f t="shared" si="108"/>
        <v>27.01670445821031</v>
      </c>
      <c r="M1147" s="33"/>
      <c r="N1147" s="33">
        <f t="shared" si="109"/>
        <v>294.47437437734493</v>
      </c>
      <c r="O1147" s="35">
        <f t="shared" si="110"/>
        <v>-1.634471085240591</v>
      </c>
    </row>
    <row r="1148" spans="1:15" x14ac:dyDescent="0.2">
      <c r="A1148" s="2">
        <v>42501</v>
      </c>
      <c r="B1148" s="10">
        <v>23.127500000000001</v>
      </c>
      <c r="C1148" s="7">
        <v>713.23</v>
      </c>
      <c r="D1148" s="5">
        <v>119.52</v>
      </c>
      <c r="F1148" s="11">
        <f t="shared" si="105"/>
        <v>-9.7409548276599939E-3</v>
      </c>
      <c r="G1148" s="8">
        <f t="shared" si="105"/>
        <v>1.4450763871198608E-2</v>
      </c>
      <c r="H1148" s="37">
        <f t="shared" si="105"/>
        <v>-8.1327800829875847E-3</v>
      </c>
      <c r="J1148" s="44">
        <f t="shared" si="106"/>
        <v>9.6194053816543672</v>
      </c>
      <c r="K1148" s="45">
        <f t="shared" si="107"/>
        <v>256.37450092969425</v>
      </c>
      <c r="L1148" s="14">
        <f t="shared" si="108"/>
        <v>26.845996980755704</v>
      </c>
      <c r="M1148" s="33"/>
      <c r="N1148" s="33">
        <f t="shared" si="109"/>
        <v>292.83990329210434</v>
      </c>
      <c r="O1148" s="35">
        <f t="shared" si="110"/>
        <v>-3.3372859926401475</v>
      </c>
    </row>
    <row r="1149" spans="1:15" x14ac:dyDescent="0.2">
      <c r="A1149" s="2">
        <v>42500</v>
      </c>
      <c r="B1149" s="10">
        <v>23.355</v>
      </c>
      <c r="C1149" s="7">
        <v>703.07010000000002</v>
      </c>
      <c r="D1149" s="5">
        <v>120.5</v>
      </c>
      <c r="F1149" s="11">
        <f t="shared" si="105"/>
        <v>6.7895247332686219E-3</v>
      </c>
      <c r="G1149" s="8">
        <f t="shared" si="105"/>
        <v>3.4306877528503164E-2</v>
      </c>
      <c r="H1149" s="37">
        <f t="shared" si="105"/>
        <v>1.0566923851056736E-2</v>
      </c>
      <c r="J1149" s="44">
        <f t="shared" si="106"/>
        <v>9.7140293022824657</v>
      </c>
      <c r="K1149" s="45">
        <f t="shared" si="107"/>
        <v>252.72246821655037</v>
      </c>
      <c r="L1149" s="14">
        <f t="shared" si="108"/>
        <v>27.066119780631379</v>
      </c>
      <c r="M1149" s="33"/>
      <c r="N1149" s="33">
        <f t="shared" si="109"/>
        <v>289.50261729946419</v>
      </c>
      <c r="O1149" s="35">
        <f t="shared" si="110"/>
        <v>-8.7310638894310273</v>
      </c>
    </row>
    <row r="1150" spans="1:15" x14ac:dyDescent="0.2">
      <c r="A1150" s="2">
        <v>42499</v>
      </c>
      <c r="B1150" s="10">
        <v>23.197500000000002</v>
      </c>
      <c r="C1150" s="7">
        <v>679.75</v>
      </c>
      <c r="D1150" s="5">
        <v>119.24</v>
      </c>
      <c r="F1150" s="11">
        <f t="shared" si="105"/>
        <v>7.5496117342544638E-4</v>
      </c>
      <c r="G1150" s="8">
        <f t="shared" si="105"/>
        <v>8.6059796720824311E-3</v>
      </c>
      <c r="H1150" s="37">
        <f t="shared" si="105"/>
        <v>-2.0922252908193153E-3</v>
      </c>
      <c r="J1150" s="44">
        <f t="shared" si="106"/>
        <v>9.648520434155321</v>
      </c>
      <c r="K1150" s="45">
        <f t="shared" si="107"/>
        <v>244.33992822365806</v>
      </c>
      <c r="L1150" s="14">
        <f t="shared" si="108"/>
        <v>26.783104752219796</v>
      </c>
      <c r="M1150" s="33"/>
      <c r="N1150" s="33">
        <f t="shared" si="109"/>
        <v>280.77155341003316</v>
      </c>
      <c r="O1150" s="35">
        <f t="shared" si="110"/>
        <v>-2.0359673321810305</v>
      </c>
    </row>
    <row r="1151" spans="1:15" x14ac:dyDescent="0.2">
      <c r="A1151" s="2">
        <v>42496</v>
      </c>
      <c r="B1151" s="10">
        <v>23.18</v>
      </c>
      <c r="C1151" s="7">
        <v>673.95</v>
      </c>
      <c r="D1151" s="5">
        <v>119.49</v>
      </c>
      <c r="F1151" s="11">
        <f t="shared" si="105"/>
        <v>-5.5770055770055348E-3</v>
      </c>
      <c r="G1151" s="8">
        <f t="shared" si="105"/>
        <v>2.2546082849674177E-2</v>
      </c>
      <c r="H1151" s="37">
        <f t="shared" si="105"/>
        <v>1.4260249554367138E-2</v>
      </c>
      <c r="J1151" s="44">
        <f t="shared" si="106"/>
        <v>9.6412416710300821</v>
      </c>
      <c r="K1151" s="45">
        <f t="shared" si="107"/>
        <v>242.25508587912375</v>
      </c>
      <c r="L1151" s="14">
        <f t="shared" si="108"/>
        <v>26.839258527698284</v>
      </c>
      <c r="M1151" s="33"/>
      <c r="N1151" s="33">
        <f t="shared" si="109"/>
        <v>278.73558607785213</v>
      </c>
      <c r="O1151" s="35">
        <f t="shared" si="110"/>
        <v>-5.6647564827979409</v>
      </c>
    </row>
    <row r="1152" spans="1:15" x14ac:dyDescent="0.2">
      <c r="A1152" s="2">
        <v>42495</v>
      </c>
      <c r="B1152" s="10">
        <v>23.31</v>
      </c>
      <c r="C1152" s="7">
        <v>659.09010000000001</v>
      </c>
      <c r="D1152" s="5">
        <v>117.81</v>
      </c>
      <c r="F1152" s="11">
        <f t="shared" si="105"/>
        <v>-1.0085996390275007E-2</v>
      </c>
      <c r="G1152" s="8">
        <f t="shared" si="105"/>
        <v>-1.7602924072577734E-2</v>
      </c>
      <c r="H1152" s="37">
        <f t="shared" si="105"/>
        <v>-2.1175673386413687E-3</v>
      </c>
      <c r="J1152" s="44">
        <f t="shared" si="106"/>
        <v>9.6953124828175667</v>
      </c>
      <c r="K1152" s="45">
        <f t="shared" si="107"/>
        <v>236.91361195575377</v>
      </c>
      <c r="L1152" s="14">
        <f t="shared" si="108"/>
        <v>26.461905156482842</v>
      </c>
      <c r="M1152" s="33"/>
      <c r="N1152" s="33">
        <f t="shared" si="109"/>
        <v>273.07082959505419</v>
      </c>
      <c r="O1152" s="35">
        <f t="shared" si="110"/>
        <v>4.4000354583695866</v>
      </c>
    </row>
    <row r="1153" spans="1:15" x14ac:dyDescent="0.2">
      <c r="A1153" s="2">
        <v>42494</v>
      </c>
      <c r="B1153" s="10">
        <v>23.547499999999999</v>
      </c>
      <c r="C1153" s="7">
        <v>670.8999</v>
      </c>
      <c r="D1153" s="5">
        <v>118.06</v>
      </c>
      <c r="F1153" s="11">
        <f t="shared" si="105"/>
        <v>-1.0401344820340502E-2</v>
      </c>
      <c r="G1153" s="8">
        <f t="shared" si="105"/>
        <v>-6.2593090836997518E-4</v>
      </c>
      <c r="H1153" s="37">
        <f t="shared" si="105"/>
        <v>5.3648982372476832E-3</v>
      </c>
      <c r="J1153" s="44">
        <f t="shared" si="106"/>
        <v>9.7940956966600883</v>
      </c>
      <c r="K1153" s="45">
        <f t="shared" si="107"/>
        <v>241.15871042480234</v>
      </c>
      <c r="L1153" s="14">
        <f t="shared" si="108"/>
        <v>26.518058931961331</v>
      </c>
      <c r="M1153" s="33"/>
      <c r="N1153" s="33">
        <f t="shared" si="109"/>
        <v>277.47086505342378</v>
      </c>
      <c r="O1153" s="35">
        <f t="shared" si="110"/>
        <v>0.11247822615689529</v>
      </c>
    </row>
    <row r="1154" spans="1:15" x14ac:dyDescent="0.2">
      <c r="A1154" s="2">
        <v>42493</v>
      </c>
      <c r="B1154" s="10">
        <v>23.795000000000002</v>
      </c>
      <c r="C1154" s="7">
        <v>671.32010000000002</v>
      </c>
      <c r="D1154" s="5">
        <v>117.43</v>
      </c>
      <c r="F1154" s="11">
        <f t="shared" si="105"/>
        <v>1.6445963263562648E-2</v>
      </c>
      <c r="G1154" s="8">
        <f t="shared" si="105"/>
        <v>-1.8322728913836486E-2</v>
      </c>
      <c r="H1154" s="37">
        <f t="shared" si="105"/>
        <v>-9.6145736695621691E-3</v>
      </c>
      <c r="J1154" s="44">
        <f t="shared" si="106"/>
        <v>9.8970382037170328</v>
      </c>
      <c r="K1154" s="45">
        <f t="shared" si="107"/>
        <v>241.30975365810809</v>
      </c>
      <c r="L1154" s="14">
        <f t="shared" si="108"/>
        <v>26.376551417755543</v>
      </c>
      <c r="M1154" s="33"/>
      <c r="N1154" s="33">
        <f t="shared" si="109"/>
        <v>277.58334327958067</v>
      </c>
      <c r="O1154" s="35">
        <f t="shared" si="110"/>
        <v>4.5999068027741146</v>
      </c>
    </row>
    <row r="1155" spans="1:15" x14ac:dyDescent="0.2">
      <c r="A1155" s="2">
        <v>42492</v>
      </c>
      <c r="B1155" s="10">
        <v>23.41</v>
      </c>
      <c r="C1155" s="7">
        <v>683.8501</v>
      </c>
      <c r="D1155" s="5">
        <v>118.57</v>
      </c>
      <c r="F1155" s="11">
        <f t="shared" si="105"/>
        <v>-1.0667804565819747E-3</v>
      </c>
      <c r="G1155" s="8">
        <f t="shared" si="105"/>
        <v>3.6780418626659178E-2</v>
      </c>
      <c r="H1155" s="37">
        <f t="shared" si="105"/>
        <v>8.4197992855927443E-3</v>
      </c>
      <c r="J1155" s="44">
        <f t="shared" si="106"/>
        <v>9.736905414961786</v>
      </c>
      <c r="K1155" s="45">
        <f t="shared" si="107"/>
        <v>245.81373203345552</v>
      </c>
      <c r="L1155" s="14">
        <f t="shared" si="108"/>
        <v>26.632612633937445</v>
      </c>
      <c r="M1155" s="33"/>
      <c r="N1155" s="33">
        <f t="shared" si="109"/>
        <v>282.18325008235479</v>
      </c>
      <c r="O1155" s="35">
        <f t="shared" si="110"/>
        <v>-8.9323630072386209</v>
      </c>
    </row>
    <row r="1156" spans="1:15" x14ac:dyDescent="0.2">
      <c r="A1156" s="2">
        <v>42489</v>
      </c>
      <c r="B1156" s="10">
        <v>23.434999999999999</v>
      </c>
      <c r="C1156" s="7">
        <v>659.59010000000001</v>
      </c>
      <c r="D1156" s="5">
        <v>117.58</v>
      </c>
      <c r="F1156" s="11">
        <f t="shared" si="105"/>
        <v>-1.1494252873563255E-2</v>
      </c>
      <c r="G1156" s="8">
        <f t="shared" si="105"/>
        <v>9.5664617940199342E-2</v>
      </c>
      <c r="H1156" s="37">
        <f t="shared" si="105"/>
        <v>7.2817613295639017E-3</v>
      </c>
      <c r="J1156" s="44">
        <f t="shared" si="106"/>
        <v>9.7473036479978408</v>
      </c>
      <c r="K1156" s="45">
        <f t="shared" si="107"/>
        <v>237.09333974407571</v>
      </c>
      <c r="L1156" s="14">
        <f t="shared" si="108"/>
        <v>26.410243683042633</v>
      </c>
      <c r="M1156" s="33"/>
      <c r="N1156" s="33">
        <f t="shared" si="109"/>
        <v>273.25088707511617</v>
      </c>
      <c r="O1156" s="35">
        <f t="shared" si="110"/>
        <v>-20.778664701010939</v>
      </c>
    </row>
    <row r="1157" spans="1:15" x14ac:dyDescent="0.2">
      <c r="A1157" s="2">
        <v>42488</v>
      </c>
      <c r="B1157" s="10">
        <v>23.7075</v>
      </c>
      <c r="C1157" s="7">
        <v>602</v>
      </c>
      <c r="D1157" s="5">
        <v>116.73</v>
      </c>
      <c r="F1157" s="11">
        <f t="shared" si="105"/>
        <v>-3.0566346350439533E-2</v>
      </c>
      <c r="G1157" s="8">
        <f t="shared" si="105"/>
        <v>-7.5343311515025631E-3</v>
      </c>
      <c r="H1157" s="37">
        <f t="shared" si="105"/>
        <v>7.1999265313619276E-2</v>
      </c>
      <c r="J1157" s="44">
        <f t="shared" si="106"/>
        <v>9.8606443880908401</v>
      </c>
      <c r="K1157" s="45">
        <f t="shared" si="107"/>
        <v>216.39225713959863</v>
      </c>
      <c r="L1157" s="14">
        <f t="shared" si="108"/>
        <v>26.219320846415773</v>
      </c>
      <c r="M1157" s="33"/>
      <c r="N1157" s="33">
        <f t="shared" si="109"/>
        <v>252.47222237410523</v>
      </c>
      <c r="O1157" s="35">
        <f t="shared" si="110"/>
        <v>0.19267269959271971</v>
      </c>
    </row>
    <row r="1158" spans="1:15" x14ac:dyDescent="0.2">
      <c r="A1158" s="2">
        <v>42487</v>
      </c>
      <c r="B1158" s="10">
        <v>24.454999999999998</v>
      </c>
      <c r="C1158" s="7">
        <v>606.57010000000002</v>
      </c>
      <c r="D1158" s="5">
        <v>108.89</v>
      </c>
      <c r="F1158" s="11">
        <f t="shared" ref="F1158:H1221" si="111">(B1158-B1159)/B1159</f>
        <v>-6.2577862961188321E-2</v>
      </c>
      <c r="G1158" s="8">
        <f t="shared" si="111"/>
        <v>-1.6712815573987731E-2</v>
      </c>
      <c r="H1158" s="37">
        <f t="shared" si="111"/>
        <v>1.1952923869069092E-3</v>
      </c>
      <c r="J1158" s="44">
        <f t="shared" ref="J1158:J1221" si="112">B1158*$T$23</f>
        <v>10.171551555868881</v>
      </c>
      <c r="K1158" s="45">
        <f t="shared" ref="K1158:K1221" si="113">C1158*$T$24</f>
        <v>218.03500507041869</v>
      </c>
      <c r="L1158" s="14">
        <f t="shared" ref="L1158:L1221" si="114">D1158*$T$25</f>
        <v>24.45833844741038</v>
      </c>
      <c r="M1158" s="33"/>
      <c r="N1158" s="33">
        <f t="shared" ref="N1158:N1221" si="115">SUM(J1158:L1158)</f>
        <v>252.66489507369795</v>
      </c>
      <c r="O1158" s="35">
        <f t="shared" ref="O1158:O1221" si="116">-(N1158-N1159)</f>
        <v>4.3557197580883553</v>
      </c>
    </row>
    <row r="1159" spans="1:15" x14ac:dyDescent="0.2">
      <c r="A1159" s="2">
        <v>42486</v>
      </c>
      <c r="B1159" s="10">
        <v>26.087499999999999</v>
      </c>
      <c r="C1159" s="7">
        <v>616.87990000000002</v>
      </c>
      <c r="D1159" s="5">
        <v>108.76</v>
      </c>
      <c r="F1159" s="11">
        <f t="shared" si="111"/>
        <v>-6.9470879330034638E-3</v>
      </c>
      <c r="G1159" s="8">
        <f t="shared" si="111"/>
        <v>-1.4883583519642326E-2</v>
      </c>
      <c r="H1159" s="37">
        <f t="shared" si="111"/>
        <v>-1.2170753860127059E-2</v>
      </c>
      <c r="J1159" s="44">
        <f t="shared" si="112"/>
        <v>10.850556173123264</v>
      </c>
      <c r="K1159" s="45">
        <f t="shared" si="113"/>
        <v>221.74092017450147</v>
      </c>
      <c r="L1159" s="14">
        <f t="shared" si="114"/>
        <v>24.429138484161566</v>
      </c>
      <c r="M1159" s="33"/>
      <c r="N1159" s="33">
        <f t="shared" si="115"/>
        <v>257.0206148317863</v>
      </c>
      <c r="O1159" s="35">
        <f t="shared" si="116"/>
        <v>3.7270532576062578</v>
      </c>
    </row>
    <row r="1160" spans="1:15" x14ac:dyDescent="0.2">
      <c r="A1160" s="2">
        <v>42485</v>
      </c>
      <c r="B1160" s="10">
        <v>26.27</v>
      </c>
      <c r="C1160" s="7">
        <v>626.20000000000005</v>
      </c>
      <c r="D1160" s="5">
        <v>110.1</v>
      </c>
      <c r="F1160" s="11">
        <f t="shared" si="111"/>
        <v>-5.6775170325511779E-3</v>
      </c>
      <c r="G1160" s="8">
        <f t="shared" si="111"/>
        <v>9.1861402095085344E-3</v>
      </c>
      <c r="H1160" s="37">
        <f t="shared" si="111"/>
        <v>-4.1606367583213455E-3</v>
      </c>
      <c r="J1160" s="44">
        <f t="shared" si="112"/>
        <v>10.926463274286464</v>
      </c>
      <c r="K1160" s="45">
        <f t="shared" si="113"/>
        <v>225.09108209437983</v>
      </c>
      <c r="L1160" s="14">
        <f t="shared" si="114"/>
        <v>24.730122720726261</v>
      </c>
      <c r="M1160" s="33"/>
      <c r="N1160" s="33">
        <f t="shared" si="115"/>
        <v>260.74766808939256</v>
      </c>
      <c r="O1160" s="35">
        <f t="shared" si="116"/>
        <v>-1.88318444177321</v>
      </c>
    </row>
    <row r="1161" spans="1:15" x14ac:dyDescent="0.2">
      <c r="A1161" s="2">
        <v>42482</v>
      </c>
      <c r="B1161" s="10">
        <v>26.42</v>
      </c>
      <c r="C1161" s="7">
        <v>620.5</v>
      </c>
      <c r="D1161" s="5">
        <v>110.56</v>
      </c>
      <c r="F1161" s="11">
        <f t="shared" si="111"/>
        <v>-2.7366235727091823E-3</v>
      </c>
      <c r="G1161" s="8">
        <f t="shared" si="111"/>
        <v>-1.664025356576862E-2</v>
      </c>
      <c r="H1161" s="37">
        <f t="shared" si="111"/>
        <v>-2.5387870239774291E-2</v>
      </c>
      <c r="J1161" s="44">
        <f t="shared" si="112"/>
        <v>10.988852672502794</v>
      </c>
      <c r="K1161" s="45">
        <f t="shared" si="113"/>
        <v>223.04218530750987</v>
      </c>
      <c r="L1161" s="14">
        <f t="shared" si="114"/>
        <v>24.833445667606682</v>
      </c>
      <c r="M1161" s="33"/>
      <c r="N1161" s="33">
        <f t="shared" si="115"/>
        <v>258.86448364761935</v>
      </c>
      <c r="O1161" s="35">
        <f t="shared" si="116"/>
        <v>4.4513299240771858</v>
      </c>
    </row>
    <row r="1162" spans="1:15" x14ac:dyDescent="0.2">
      <c r="A1162" s="2">
        <v>42481</v>
      </c>
      <c r="B1162" s="10">
        <v>26.4925</v>
      </c>
      <c r="C1162" s="7">
        <v>631</v>
      </c>
      <c r="D1162" s="5">
        <v>113.44</v>
      </c>
      <c r="F1162" s="11">
        <f t="shared" si="111"/>
        <v>-1.0827966022589347E-2</v>
      </c>
      <c r="G1162" s="8">
        <f t="shared" si="111"/>
        <v>-3.1438095388552885E-3</v>
      </c>
      <c r="H1162" s="37">
        <f t="shared" si="111"/>
        <v>9.0731186621597227E-3</v>
      </c>
      <c r="J1162" s="44">
        <f t="shared" si="112"/>
        <v>11.019007548307354</v>
      </c>
      <c r="K1162" s="45">
        <f t="shared" si="113"/>
        <v>226.81646886227031</v>
      </c>
      <c r="L1162" s="14">
        <f t="shared" si="114"/>
        <v>25.480337161118868</v>
      </c>
      <c r="M1162" s="33"/>
      <c r="N1162" s="33">
        <f t="shared" si="115"/>
        <v>263.31581357169654</v>
      </c>
      <c r="O1162" s="35">
        <f t="shared" si="116"/>
        <v>0.60682869678726092</v>
      </c>
    </row>
    <row r="1163" spans="1:15" x14ac:dyDescent="0.2">
      <c r="A1163" s="2">
        <v>42480</v>
      </c>
      <c r="B1163" s="10">
        <v>26.782499999999999</v>
      </c>
      <c r="C1163" s="7">
        <v>632.99</v>
      </c>
      <c r="D1163" s="5">
        <v>112.42</v>
      </c>
      <c r="F1163" s="11">
        <f t="shared" si="111"/>
        <v>2.0578056309044886E-3</v>
      </c>
      <c r="G1163" s="8">
        <f t="shared" si="111"/>
        <v>8.106546919341772E-3</v>
      </c>
      <c r="H1163" s="37">
        <f t="shared" si="111"/>
        <v>1.1577166265918197E-3</v>
      </c>
      <c r="J1163" s="44">
        <f t="shared" si="112"/>
        <v>11.13962705152559</v>
      </c>
      <c r="K1163" s="45">
        <f t="shared" si="113"/>
        <v>227.53178545979159</v>
      </c>
      <c r="L1163" s="14">
        <f t="shared" si="114"/>
        <v>25.251229757166634</v>
      </c>
      <c r="M1163" s="33"/>
      <c r="N1163" s="33">
        <f t="shared" si="115"/>
        <v>263.9226422684838</v>
      </c>
      <c r="O1163" s="35">
        <f t="shared" si="116"/>
        <v>-1.8817409066029995</v>
      </c>
    </row>
    <row r="1164" spans="1:15" x14ac:dyDescent="0.2">
      <c r="A1164" s="2">
        <v>42479</v>
      </c>
      <c r="B1164" s="10">
        <v>26.727499999999999</v>
      </c>
      <c r="C1164" s="7">
        <v>627.8999</v>
      </c>
      <c r="D1164" s="5">
        <v>112.29</v>
      </c>
      <c r="F1164" s="11">
        <f t="shared" si="111"/>
        <v>-5.3033122441385125E-3</v>
      </c>
      <c r="G1164" s="8">
        <f t="shared" si="111"/>
        <v>-1.1726133355452365E-2</v>
      </c>
      <c r="H1164" s="37">
        <f t="shared" si="111"/>
        <v>1.6659121774558656E-2</v>
      </c>
      <c r="J1164" s="44">
        <f t="shared" si="112"/>
        <v>11.116750938846268</v>
      </c>
      <c r="K1164" s="45">
        <f t="shared" si="113"/>
        <v>225.70212062911671</v>
      </c>
      <c r="L1164" s="14">
        <f t="shared" si="114"/>
        <v>25.222029793917823</v>
      </c>
      <c r="M1164" s="33"/>
      <c r="N1164" s="33">
        <f t="shared" si="115"/>
        <v>262.0409013618808</v>
      </c>
      <c r="O1164" s="35">
        <f t="shared" si="116"/>
        <v>2.3239940778958612</v>
      </c>
    </row>
    <row r="1165" spans="1:15" x14ac:dyDescent="0.2">
      <c r="A1165" s="2">
        <v>42478</v>
      </c>
      <c r="B1165" s="10">
        <v>26.87</v>
      </c>
      <c r="C1165" s="7">
        <v>635.3501</v>
      </c>
      <c r="D1165" s="5">
        <v>110.45</v>
      </c>
      <c r="F1165" s="11">
        <f t="shared" si="111"/>
        <v>-2.1574874829312612E-2</v>
      </c>
      <c r="G1165" s="8">
        <f t="shared" si="111"/>
        <v>1.5114798944670597E-2</v>
      </c>
      <c r="H1165" s="37">
        <f t="shared" si="111"/>
        <v>7.3878146661802467E-3</v>
      </c>
      <c r="J1165" s="44">
        <f t="shared" si="112"/>
        <v>11.176020867151783</v>
      </c>
      <c r="K1165" s="45">
        <f t="shared" si="113"/>
        <v>228.38013656622874</v>
      </c>
      <c r="L1165" s="14">
        <f t="shared" si="114"/>
        <v>24.808738006396148</v>
      </c>
      <c r="M1165" s="33"/>
      <c r="N1165" s="33">
        <f t="shared" si="115"/>
        <v>264.36489543977666</v>
      </c>
      <c r="O1165" s="35">
        <f t="shared" si="116"/>
        <v>-3.3360217557619762</v>
      </c>
    </row>
    <row r="1166" spans="1:15" x14ac:dyDescent="0.2">
      <c r="A1166" s="2">
        <v>42475</v>
      </c>
      <c r="B1166" s="10">
        <v>27.462499999999999</v>
      </c>
      <c r="C1166" s="7">
        <v>625.88990000000001</v>
      </c>
      <c r="D1166" s="5">
        <v>109.64</v>
      </c>
      <c r="F1166" s="11">
        <f t="shared" si="111"/>
        <v>-2.0071364852809991E-2</v>
      </c>
      <c r="G1166" s="8">
        <f t="shared" si="111"/>
        <v>8.280144985904167E-3</v>
      </c>
      <c r="H1166" s="37">
        <f t="shared" si="111"/>
        <v>-1.0826416456153039E-2</v>
      </c>
      <c r="J1166" s="44">
        <f t="shared" si="112"/>
        <v>11.422458990106282</v>
      </c>
      <c r="K1166" s="45">
        <f t="shared" si="113"/>
        <v>224.97961492006257</v>
      </c>
      <c r="L1166" s="14">
        <f t="shared" si="114"/>
        <v>24.626799773845846</v>
      </c>
      <c r="M1166" s="33"/>
      <c r="N1166" s="33">
        <f t="shared" si="115"/>
        <v>261.02887368401468</v>
      </c>
      <c r="O1166" s="35">
        <f t="shared" si="116"/>
        <v>-1.3440673527837248</v>
      </c>
    </row>
    <row r="1167" spans="1:15" x14ac:dyDescent="0.2">
      <c r="A1167" s="2">
        <v>42474</v>
      </c>
      <c r="B1167" s="10">
        <v>28.024999999999999</v>
      </c>
      <c r="C1167" s="7">
        <v>620.75</v>
      </c>
      <c r="D1167" s="5">
        <v>110.84</v>
      </c>
      <c r="F1167" s="11">
        <f t="shared" si="111"/>
        <v>5.3552302749007553E-4</v>
      </c>
      <c r="G1167" s="8">
        <f t="shared" si="111"/>
        <v>9.6449351607079455E-3</v>
      </c>
      <c r="H1167" s="37">
        <f t="shared" si="111"/>
        <v>2.98615509908604E-3</v>
      </c>
      <c r="J1167" s="44">
        <f t="shared" si="112"/>
        <v>11.656419233417516</v>
      </c>
      <c r="K1167" s="45">
        <f t="shared" si="113"/>
        <v>223.13204920167084</v>
      </c>
      <c r="L1167" s="14">
        <f t="shared" si="114"/>
        <v>24.89633789614259</v>
      </c>
      <c r="M1167" s="33"/>
      <c r="N1167" s="33">
        <f t="shared" si="115"/>
        <v>259.68480633123096</v>
      </c>
      <c r="O1167" s="35">
        <f t="shared" si="116"/>
        <v>-2.2118975473936189</v>
      </c>
    </row>
    <row r="1168" spans="1:15" x14ac:dyDescent="0.2">
      <c r="A1168" s="2">
        <v>42473</v>
      </c>
      <c r="B1168" s="10">
        <v>28.01</v>
      </c>
      <c r="C1168" s="7">
        <v>614.82010000000002</v>
      </c>
      <c r="D1168" s="5">
        <v>110.51</v>
      </c>
      <c r="F1168" s="11">
        <f t="shared" si="111"/>
        <v>1.4487504527345242E-2</v>
      </c>
      <c r="G1168" s="8">
        <f t="shared" si="111"/>
        <v>1.931495586898491E-2</v>
      </c>
      <c r="H1168" s="37">
        <f t="shared" si="111"/>
        <v>-9.0407738902444914E-4</v>
      </c>
      <c r="J1168" s="44">
        <f t="shared" si="112"/>
        <v>11.650180293595884</v>
      </c>
      <c r="K1168" s="45">
        <f t="shared" si="113"/>
        <v>221.00051357773046</v>
      </c>
      <c r="L1168" s="14">
        <f t="shared" si="114"/>
        <v>24.822214912510987</v>
      </c>
      <c r="M1168" s="33"/>
      <c r="N1168" s="33">
        <f t="shared" si="115"/>
        <v>257.47290878383734</v>
      </c>
      <c r="O1168" s="35">
        <f t="shared" si="116"/>
        <v>-4.3316395774016883</v>
      </c>
    </row>
    <row r="1169" spans="1:15" x14ac:dyDescent="0.2">
      <c r="A1169" s="2">
        <v>42472</v>
      </c>
      <c r="B1169" s="10">
        <v>27.61</v>
      </c>
      <c r="C1169" s="7">
        <v>603.16989999999998</v>
      </c>
      <c r="D1169" s="5">
        <v>110.61</v>
      </c>
      <c r="F1169" s="11">
        <f t="shared" si="111"/>
        <v>1.302513300311871E-2</v>
      </c>
      <c r="G1169" s="8">
        <f t="shared" si="111"/>
        <v>1.2149079950510974E-2</v>
      </c>
      <c r="H1169" s="37">
        <f t="shared" si="111"/>
        <v>1.4863748967795253E-2</v>
      </c>
      <c r="J1169" s="44">
        <f t="shared" si="112"/>
        <v>11.483808565019006</v>
      </c>
      <c r="K1169" s="45">
        <f t="shared" si="113"/>
        <v>216.81278421871426</v>
      </c>
      <c r="L1169" s="14">
        <f t="shared" si="114"/>
        <v>24.844676422702378</v>
      </c>
      <c r="M1169" s="33"/>
      <c r="N1169" s="33">
        <f t="shared" si="115"/>
        <v>253.14126920643565</v>
      </c>
      <c r="O1169" s="35">
        <f t="shared" si="116"/>
        <v>-3.1139897491140687</v>
      </c>
    </row>
    <row r="1170" spans="1:15" x14ac:dyDescent="0.2">
      <c r="A1170" s="2">
        <v>42471</v>
      </c>
      <c r="B1170" s="10">
        <v>27.254999999999999</v>
      </c>
      <c r="C1170" s="7">
        <v>595.92989999999998</v>
      </c>
      <c r="D1170" s="5">
        <v>108.99</v>
      </c>
      <c r="F1170" s="11">
        <f t="shared" si="111"/>
        <v>3.3130866924351134E-3</v>
      </c>
      <c r="G1170" s="8">
        <f t="shared" si="111"/>
        <v>2.2364611105850428E-3</v>
      </c>
      <c r="H1170" s="37">
        <f t="shared" si="111"/>
        <v>-1.4824188737232222E-2</v>
      </c>
      <c r="J1170" s="44">
        <f t="shared" si="112"/>
        <v>11.336153655907026</v>
      </c>
      <c r="K1170" s="45">
        <f t="shared" si="113"/>
        <v>214.21032584381277</v>
      </c>
      <c r="L1170" s="14">
        <f t="shared" si="114"/>
        <v>24.480799957601775</v>
      </c>
      <c r="M1170" s="33"/>
      <c r="N1170" s="33">
        <f t="shared" si="115"/>
        <v>250.02727945732158</v>
      </c>
      <c r="O1170" s="35">
        <f t="shared" si="116"/>
        <v>-0.14706889761191633</v>
      </c>
    </row>
    <row r="1171" spans="1:15" x14ac:dyDescent="0.2">
      <c r="A1171" s="2">
        <v>42468</v>
      </c>
      <c r="B1171" s="10">
        <v>27.164999999999999</v>
      </c>
      <c r="C1171" s="7">
        <v>594.6001</v>
      </c>
      <c r="D1171" s="5">
        <v>110.63</v>
      </c>
      <c r="F1171" s="11">
        <f t="shared" si="111"/>
        <v>1.1055831951353448E-3</v>
      </c>
      <c r="G1171" s="8">
        <f t="shared" si="111"/>
        <v>5.360229504798494E-3</v>
      </c>
      <c r="H1171" s="37">
        <f t="shared" si="111"/>
        <v>-2.6487152411122889E-2</v>
      </c>
      <c r="J1171" s="44">
        <f t="shared" si="112"/>
        <v>11.29872001697723</v>
      </c>
      <c r="K1171" s="45">
        <f t="shared" si="113"/>
        <v>213.73232181799179</v>
      </c>
      <c r="L1171" s="14">
        <f t="shared" si="114"/>
        <v>24.849168724740657</v>
      </c>
      <c r="M1171" s="33"/>
      <c r="N1171" s="33">
        <f t="shared" si="115"/>
        <v>249.88021055970967</v>
      </c>
      <c r="O1171" s="35">
        <f t="shared" si="116"/>
        <v>-0.47593249195858789</v>
      </c>
    </row>
    <row r="1172" spans="1:15" x14ac:dyDescent="0.2">
      <c r="A1172" s="2">
        <v>42467</v>
      </c>
      <c r="B1172" s="10">
        <v>27.135000000000002</v>
      </c>
      <c r="C1172" s="7">
        <v>591.42989999999998</v>
      </c>
      <c r="D1172" s="5">
        <v>113.64</v>
      </c>
      <c r="F1172" s="11">
        <f t="shared" si="111"/>
        <v>-2.1809661139149131E-2</v>
      </c>
      <c r="G1172" s="8">
        <f t="shared" si="111"/>
        <v>-1.7689008489069877E-2</v>
      </c>
      <c r="H1172" s="37">
        <f t="shared" si="111"/>
        <v>-6.1560109049330037E-4</v>
      </c>
      <c r="J1172" s="44">
        <f t="shared" si="112"/>
        <v>11.286242137333964</v>
      </c>
      <c r="K1172" s="45">
        <f t="shared" si="113"/>
        <v>212.59277574891544</v>
      </c>
      <c r="L1172" s="14">
        <f t="shared" si="114"/>
        <v>25.525260181501658</v>
      </c>
      <c r="M1172" s="33"/>
      <c r="N1172" s="33">
        <f t="shared" si="115"/>
        <v>249.40427806775108</v>
      </c>
      <c r="O1172" s="35">
        <f t="shared" si="116"/>
        <v>4.0956340789788328</v>
      </c>
    </row>
    <row r="1173" spans="1:15" x14ac:dyDescent="0.2">
      <c r="A1173" s="2">
        <v>42466</v>
      </c>
      <c r="B1173" s="10">
        <v>27.74</v>
      </c>
      <c r="C1173" s="7">
        <v>602.08010000000002</v>
      </c>
      <c r="D1173" s="5">
        <v>113.71</v>
      </c>
      <c r="F1173" s="11">
        <f t="shared" si="111"/>
        <v>1.0472634550587299E-2</v>
      </c>
      <c r="G1173" s="8">
        <f t="shared" si="111"/>
        <v>2.7195213975366637E-2</v>
      </c>
      <c r="H1173" s="37">
        <f t="shared" si="111"/>
        <v>1.3277490643379032E-2</v>
      </c>
      <c r="J1173" s="44">
        <f t="shared" si="112"/>
        <v>11.53787937680649</v>
      </c>
      <c r="K1173" s="45">
        <f t="shared" si="113"/>
        <v>216.42104953128779</v>
      </c>
      <c r="L1173" s="14">
        <f t="shared" si="114"/>
        <v>25.540983238635633</v>
      </c>
      <c r="M1173" s="33"/>
      <c r="N1173" s="33">
        <f t="shared" si="115"/>
        <v>253.49991214672991</v>
      </c>
      <c r="O1173" s="35">
        <f t="shared" si="116"/>
        <v>-6.1840499645847444</v>
      </c>
    </row>
    <row r="1174" spans="1:15" x14ac:dyDescent="0.2">
      <c r="A1174" s="2">
        <v>42465</v>
      </c>
      <c r="B1174" s="10">
        <v>27.452500000000001</v>
      </c>
      <c r="C1174" s="7">
        <v>586.13990000000001</v>
      </c>
      <c r="D1174" s="5">
        <v>112.22</v>
      </c>
      <c r="F1174" s="11">
        <f t="shared" si="111"/>
        <v>-1.1789056875449984E-2</v>
      </c>
      <c r="G1174" s="8">
        <f t="shared" si="111"/>
        <v>-1.1884895545254487E-2</v>
      </c>
      <c r="H1174" s="37">
        <f t="shared" si="111"/>
        <v>-2.9320302087960754E-3</v>
      </c>
      <c r="J1174" s="44">
        <f t="shared" si="112"/>
        <v>11.418299696891861</v>
      </c>
      <c r="K1174" s="45">
        <f t="shared" si="113"/>
        <v>210.69125574846947</v>
      </c>
      <c r="L1174" s="14">
        <f t="shared" si="114"/>
        <v>25.206306736783844</v>
      </c>
      <c r="M1174" s="33"/>
      <c r="N1174" s="33">
        <f t="shared" si="115"/>
        <v>247.31586218214517</v>
      </c>
      <c r="O1174" s="35">
        <f t="shared" si="116"/>
        <v>2.7445016517430645</v>
      </c>
    </row>
    <row r="1175" spans="1:15" x14ac:dyDescent="0.2">
      <c r="A1175" s="2">
        <v>42464</v>
      </c>
      <c r="B1175" s="10">
        <v>27.78</v>
      </c>
      <c r="C1175" s="7">
        <v>593.18989999999997</v>
      </c>
      <c r="D1175" s="5">
        <v>112.55</v>
      </c>
      <c r="F1175" s="11">
        <f t="shared" si="111"/>
        <v>1.0273661241931173E-2</v>
      </c>
      <c r="G1175" s="8">
        <f t="shared" si="111"/>
        <v>-8.8723475355054864E-3</v>
      </c>
      <c r="H1175" s="37">
        <f t="shared" si="111"/>
        <v>-3.0242977770118949E-2</v>
      </c>
      <c r="J1175" s="44">
        <f t="shared" si="112"/>
        <v>11.55451654966418</v>
      </c>
      <c r="K1175" s="45">
        <f t="shared" si="113"/>
        <v>213.22541756380861</v>
      </c>
      <c r="L1175" s="14">
        <f t="shared" si="114"/>
        <v>25.280429720415448</v>
      </c>
      <c r="M1175" s="33"/>
      <c r="N1175" s="33">
        <f t="shared" si="115"/>
        <v>250.06036383388823</v>
      </c>
      <c r="O1175" s="35">
        <f t="shared" si="116"/>
        <v>2.5796440319470548</v>
      </c>
    </row>
    <row r="1176" spans="1:15" x14ac:dyDescent="0.2">
      <c r="A1176" s="2">
        <v>42461</v>
      </c>
      <c r="B1176" s="10">
        <v>27.497499999999999</v>
      </c>
      <c r="C1176" s="7">
        <v>598.5</v>
      </c>
      <c r="D1176" s="5">
        <v>116.06</v>
      </c>
      <c r="F1176" s="11">
        <f t="shared" si="111"/>
        <v>9.175153683824204E-3</v>
      </c>
      <c r="G1176" s="8">
        <f t="shared" si="111"/>
        <v>8.1869496979566029E-3</v>
      </c>
      <c r="H1176" s="37">
        <f t="shared" si="111"/>
        <v>1.7177914110429519E-2</v>
      </c>
      <c r="J1176" s="44">
        <f t="shared" si="112"/>
        <v>11.437016516356758</v>
      </c>
      <c r="K1176" s="45">
        <f t="shared" si="113"/>
        <v>215.13416262134513</v>
      </c>
      <c r="L1176" s="14">
        <f t="shared" si="114"/>
        <v>26.068828728133425</v>
      </c>
      <c r="M1176" s="33"/>
      <c r="N1176" s="33">
        <f t="shared" si="115"/>
        <v>252.64000786583529</v>
      </c>
      <c r="O1176" s="35">
        <f t="shared" si="116"/>
        <v>-2.2912179781586417</v>
      </c>
    </row>
    <row r="1177" spans="1:15" x14ac:dyDescent="0.2">
      <c r="A1177" s="2">
        <v>42460</v>
      </c>
      <c r="B1177" s="10">
        <v>27.247499999999999</v>
      </c>
      <c r="C1177" s="7">
        <v>593.63990000000001</v>
      </c>
      <c r="D1177" s="5">
        <v>114.1</v>
      </c>
      <c r="F1177" s="11">
        <f t="shared" si="111"/>
        <v>-5.202628696604668E-3</v>
      </c>
      <c r="G1177" s="8">
        <f t="shared" si="111"/>
        <v>-8.435084674052384E-3</v>
      </c>
      <c r="H1177" s="37">
        <f t="shared" si="111"/>
        <v>-5.2310374891020792E-3</v>
      </c>
      <c r="J1177" s="44">
        <f t="shared" si="112"/>
        <v>11.33303418599621</v>
      </c>
      <c r="K1177" s="45">
        <f t="shared" si="113"/>
        <v>213.38717257329836</v>
      </c>
      <c r="L1177" s="14">
        <f t="shared" si="114"/>
        <v>25.628583128382076</v>
      </c>
      <c r="M1177" s="33"/>
      <c r="N1177" s="33">
        <f t="shared" si="115"/>
        <v>250.34878988767665</v>
      </c>
      <c r="O1177" s="35">
        <f t="shared" si="116"/>
        <v>2.0092896515053269</v>
      </c>
    </row>
    <row r="1178" spans="1:15" x14ac:dyDescent="0.2">
      <c r="A1178" s="2">
        <v>42459</v>
      </c>
      <c r="B1178" s="10">
        <v>27.39</v>
      </c>
      <c r="C1178" s="7">
        <v>598.68989999999997</v>
      </c>
      <c r="D1178" s="5">
        <v>114.7</v>
      </c>
      <c r="F1178" s="11">
        <f t="shared" si="111"/>
        <v>1.7459138187221352E-2</v>
      </c>
      <c r="G1178" s="8">
        <f t="shared" si="111"/>
        <v>8.132891905012608E-3</v>
      </c>
      <c r="H1178" s="37">
        <f t="shared" si="111"/>
        <v>-1.2398828999483363E-2</v>
      </c>
      <c r="J1178" s="44">
        <f t="shared" si="112"/>
        <v>11.392304114301723</v>
      </c>
      <c r="K1178" s="45">
        <f t="shared" si="113"/>
        <v>215.20242323534978</v>
      </c>
      <c r="L1178" s="14">
        <f t="shared" si="114"/>
        <v>25.763352189530448</v>
      </c>
      <c r="M1178" s="33"/>
      <c r="N1178" s="33">
        <f t="shared" si="115"/>
        <v>252.35807953918197</v>
      </c>
      <c r="O1178" s="35">
        <f t="shared" si="116"/>
        <v>-1.6081395783962193</v>
      </c>
    </row>
    <row r="1179" spans="1:15" x14ac:dyDescent="0.2">
      <c r="A1179" s="2">
        <v>42458</v>
      </c>
      <c r="B1179" s="10">
        <v>26.92</v>
      </c>
      <c r="C1179" s="7">
        <v>593.86009999999999</v>
      </c>
      <c r="D1179" s="5">
        <v>116.14</v>
      </c>
      <c r="F1179" s="11">
        <f t="shared" si="111"/>
        <v>2.3671451658903025E-2</v>
      </c>
      <c r="G1179" s="8">
        <f t="shared" si="111"/>
        <v>2.4126093068085438E-2</v>
      </c>
      <c r="H1179" s="37">
        <f t="shared" si="111"/>
        <v>2.1549828480957014E-2</v>
      </c>
      <c r="J1179" s="44">
        <f t="shared" si="112"/>
        <v>11.196817333223892</v>
      </c>
      <c r="K1179" s="45">
        <f t="shared" si="113"/>
        <v>213.46632469127533</v>
      </c>
      <c r="L1179" s="14">
        <f t="shared" si="114"/>
        <v>26.086797936286541</v>
      </c>
      <c r="M1179" s="33"/>
      <c r="N1179" s="33">
        <f t="shared" si="115"/>
        <v>250.74993996078575</v>
      </c>
      <c r="O1179" s="35">
        <f t="shared" si="116"/>
        <v>-5.8380065195344457</v>
      </c>
    </row>
    <row r="1180" spans="1:15" x14ac:dyDescent="0.2">
      <c r="A1180" s="2">
        <v>42457</v>
      </c>
      <c r="B1180" s="10">
        <v>26.297499999999999</v>
      </c>
      <c r="C1180" s="7">
        <v>579.87009999999998</v>
      </c>
      <c r="D1180" s="5">
        <v>113.69</v>
      </c>
      <c r="F1180" s="11">
        <f t="shared" si="111"/>
        <v>-4.542443456042434E-3</v>
      </c>
      <c r="G1180" s="8">
        <f t="shared" si="111"/>
        <v>-5.2833004545845543E-3</v>
      </c>
      <c r="H1180" s="37">
        <f t="shared" si="111"/>
        <v>5.6612118531623231E-3</v>
      </c>
      <c r="J1180" s="44">
        <f t="shared" si="112"/>
        <v>10.937901330626126</v>
      </c>
      <c r="K1180" s="45">
        <f t="shared" si="113"/>
        <v>208.43754117402784</v>
      </c>
      <c r="L1180" s="14">
        <f t="shared" si="114"/>
        <v>25.536490936597353</v>
      </c>
      <c r="M1180" s="33"/>
      <c r="N1180" s="33">
        <f t="shared" si="115"/>
        <v>244.91193344125131</v>
      </c>
      <c r="O1180" s="35">
        <f t="shared" si="116"/>
        <v>1.013245083853576</v>
      </c>
    </row>
    <row r="1181" spans="1:15" x14ac:dyDescent="0.2">
      <c r="A1181" s="2">
        <v>42454</v>
      </c>
      <c r="B1181" s="10">
        <v>26.4175</v>
      </c>
      <c r="C1181" s="7">
        <v>582.95000000000005</v>
      </c>
      <c r="D1181" s="5">
        <v>113.05</v>
      </c>
      <c r="F1181" s="11">
        <f t="shared" si="111"/>
        <v>0</v>
      </c>
      <c r="G1181" s="8">
        <f t="shared" si="111"/>
        <v>0</v>
      </c>
      <c r="H1181" s="37">
        <f t="shared" si="111"/>
        <v>0</v>
      </c>
      <c r="J1181" s="44">
        <f t="shared" si="112"/>
        <v>10.987812849199189</v>
      </c>
      <c r="K1181" s="45">
        <f t="shared" si="113"/>
        <v>209.54462840453326</v>
      </c>
      <c r="L1181" s="14">
        <f t="shared" si="114"/>
        <v>25.392737271372425</v>
      </c>
      <c r="M1181" s="33"/>
      <c r="N1181" s="33">
        <f t="shared" si="115"/>
        <v>245.92517852510488</v>
      </c>
      <c r="O1181" s="35">
        <f t="shared" si="116"/>
        <v>0</v>
      </c>
    </row>
    <row r="1182" spans="1:15" x14ac:dyDescent="0.2">
      <c r="A1182" s="2">
        <v>42453</v>
      </c>
      <c r="B1182" s="10">
        <v>26.4175</v>
      </c>
      <c r="C1182" s="7">
        <v>582.95000000000005</v>
      </c>
      <c r="D1182" s="5">
        <v>113.05</v>
      </c>
      <c r="F1182" s="11">
        <f t="shared" si="111"/>
        <v>-4.334306982003145E-3</v>
      </c>
      <c r="G1182" s="8">
        <f t="shared" si="111"/>
        <v>2.3383779538258129E-2</v>
      </c>
      <c r="H1182" s="37">
        <f t="shared" si="111"/>
        <v>4.5317220543805836E-3</v>
      </c>
      <c r="J1182" s="44">
        <f t="shared" si="112"/>
        <v>10.987812849199189</v>
      </c>
      <c r="K1182" s="45">
        <f t="shared" si="113"/>
        <v>209.54462840453326</v>
      </c>
      <c r="L1182" s="14">
        <f t="shared" si="114"/>
        <v>25.392737271372425</v>
      </c>
      <c r="M1182" s="33"/>
      <c r="N1182" s="33">
        <f t="shared" si="115"/>
        <v>245.92517852510488</v>
      </c>
      <c r="O1182" s="35">
        <f t="shared" si="116"/>
        <v>-4.8547060564640674</v>
      </c>
    </row>
    <row r="1183" spans="1:15" x14ac:dyDescent="0.2">
      <c r="A1183" s="2">
        <v>42452</v>
      </c>
      <c r="B1183" s="10">
        <v>26.532499999999999</v>
      </c>
      <c r="C1183" s="7">
        <v>569.62990000000002</v>
      </c>
      <c r="D1183" s="5">
        <v>112.54</v>
      </c>
      <c r="F1183" s="11">
        <f t="shared" si="111"/>
        <v>-5.5284857571214711E-3</v>
      </c>
      <c r="G1183" s="8">
        <f t="shared" si="111"/>
        <v>1.6325114187839E-2</v>
      </c>
      <c r="H1183" s="37">
        <f t="shared" si="111"/>
        <v>2.5835189309577396E-3</v>
      </c>
      <c r="J1183" s="44">
        <f t="shared" si="112"/>
        <v>11.03564472116504</v>
      </c>
      <c r="K1183" s="45">
        <f t="shared" si="113"/>
        <v>204.75664417807948</v>
      </c>
      <c r="L1183" s="14">
        <f t="shared" si="114"/>
        <v>25.278183569396312</v>
      </c>
      <c r="M1183" s="33"/>
      <c r="N1183" s="33">
        <f t="shared" si="115"/>
        <v>241.07047246864082</v>
      </c>
      <c r="O1183" s="35">
        <f t="shared" si="116"/>
        <v>-3.292771385375886</v>
      </c>
    </row>
    <row r="1184" spans="1:15" x14ac:dyDescent="0.2">
      <c r="A1184" s="2">
        <v>42451</v>
      </c>
      <c r="B1184" s="10">
        <v>26.68</v>
      </c>
      <c r="C1184" s="7">
        <v>560.48</v>
      </c>
      <c r="D1184" s="5">
        <v>112.25</v>
      </c>
      <c r="F1184" s="11">
        <f t="shared" si="111"/>
        <v>7.6480030214333139E-3</v>
      </c>
      <c r="G1184" s="8">
        <f t="shared" si="111"/>
        <v>1.1733275569515145E-2</v>
      </c>
      <c r="H1184" s="37">
        <f t="shared" si="111"/>
        <v>3.5762181493071586E-3</v>
      </c>
      <c r="J1184" s="44">
        <f t="shared" si="112"/>
        <v>11.096994296077764</v>
      </c>
      <c r="K1184" s="45">
        <f t="shared" si="113"/>
        <v>201.46766159734591</v>
      </c>
      <c r="L1184" s="14">
        <f t="shared" si="114"/>
        <v>25.213045189841264</v>
      </c>
      <c r="M1184" s="33"/>
      <c r="N1184" s="33">
        <f t="shared" si="115"/>
        <v>237.77770108326493</v>
      </c>
      <c r="O1184" s="35">
        <f t="shared" si="116"/>
        <v>-2.5105329765426632</v>
      </c>
    </row>
    <row r="1185" spans="1:15" x14ac:dyDescent="0.2">
      <c r="A1185" s="2">
        <v>42450</v>
      </c>
      <c r="B1185" s="10">
        <v>26.477499999999999</v>
      </c>
      <c r="C1185" s="7">
        <v>553.98</v>
      </c>
      <c r="D1185" s="5">
        <v>111.85</v>
      </c>
      <c r="F1185" s="11">
        <f t="shared" si="111"/>
        <v>-9.4410876132978815E-5</v>
      </c>
      <c r="G1185" s="8">
        <f t="shared" si="111"/>
        <v>3.4413484565011532E-3</v>
      </c>
      <c r="H1185" s="37">
        <f t="shared" si="111"/>
        <v>3.5890533871690577E-3</v>
      </c>
      <c r="J1185" s="44">
        <f t="shared" si="112"/>
        <v>11.01276860848572</v>
      </c>
      <c r="K1185" s="45">
        <f t="shared" si="113"/>
        <v>199.13120034916088</v>
      </c>
      <c r="L1185" s="14">
        <f t="shared" si="114"/>
        <v>25.123199149075681</v>
      </c>
      <c r="M1185" s="33"/>
      <c r="N1185" s="33">
        <f t="shared" si="115"/>
        <v>235.26716810672227</v>
      </c>
      <c r="O1185" s="35">
        <f t="shared" si="116"/>
        <v>-0.77173586752761025</v>
      </c>
    </row>
    <row r="1186" spans="1:15" x14ac:dyDescent="0.2">
      <c r="A1186" s="2">
        <v>42447</v>
      </c>
      <c r="B1186" s="10">
        <v>26.48</v>
      </c>
      <c r="C1186" s="7">
        <v>552.08010000000002</v>
      </c>
      <c r="D1186" s="5">
        <v>111.45</v>
      </c>
      <c r="F1186" s="11">
        <f t="shared" si="111"/>
        <v>1.1342155009452226E-3</v>
      </c>
      <c r="G1186" s="8">
        <f t="shared" si="111"/>
        <v>-1.3155658007231787E-2</v>
      </c>
      <c r="H1186" s="37">
        <f t="shared" si="111"/>
        <v>3.8731760043236069E-3</v>
      </c>
      <c r="J1186" s="44">
        <f t="shared" si="112"/>
        <v>11.013808431789325</v>
      </c>
      <c r="K1186" s="45">
        <f t="shared" si="113"/>
        <v>198.44827069909522</v>
      </c>
      <c r="L1186" s="14">
        <f t="shared" si="114"/>
        <v>25.033353108310102</v>
      </c>
      <c r="M1186" s="33"/>
      <c r="N1186" s="33">
        <f t="shared" si="115"/>
        <v>234.49543223919466</v>
      </c>
      <c r="O1186" s="35">
        <f t="shared" si="116"/>
        <v>2.5364587795171474</v>
      </c>
    </row>
    <row r="1187" spans="1:15" x14ac:dyDescent="0.2">
      <c r="A1187" s="2">
        <v>42446</v>
      </c>
      <c r="B1187" s="10">
        <v>26.45</v>
      </c>
      <c r="C1187" s="7">
        <v>559.43989999999997</v>
      </c>
      <c r="D1187" s="5">
        <v>111.02</v>
      </c>
      <c r="F1187" s="11">
        <f t="shared" si="111"/>
        <v>-1.6042276115882015E-3</v>
      </c>
      <c r="G1187" s="8">
        <f t="shared" si="111"/>
        <v>-2.5824263848015769E-2</v>
      </c>
      <c r="H1187" s="37">
        <f t="shared" si="111"/>
        <v>-1.0340524157603946E-2</v>
      </c>
      <c r="J1187" s="44">
        <f t="shared" si="112"/>
        <v>11.00133055214606</v>
      </c>
      <c r="K1187" s="45">
        <f t="shared" si="113"/>
        <v>201.09379185207862</v>
      </c>
      <c r="L1187" s="14">
        <f t="shared" si="114"/>
        <v>24.9367686144871</v>
      </c>
      <c r="M1187" s="33"/>
      <c r="N1187" s="33">
        <f t="shared" si="115"/>
        <v>237.0318910187118</v>
      </c>
      <c r="O1187" s="35">
        <f t="shared" si="116"/>
        <v>5.6089926615674415</v>
      </c>
    </row>
    <row r="1188" spans="1:15" x14ac:dyDescent="0.2">
      <c r="A1188" s="2">
        <v>42445</v>
      </c>
      <c r="B1188" s="10">
        <v>26.4925</v>
      </c>
      <c r="C1188" s="7">
        <v>574.27</v>
      </c>
      <c r="D1188" s="5">
        <v>112.18</v>
      </c>
      <c r="F1188" s="11">
        <f t="shared" si="111"/>
        <v>1.3291260279212092E-2</v>
      </c>
      <c r="G1188" s="8">
        <f t="shared" si="111"/>
        <v>-4.7658660011784685E-3</v>
      </c>
      <c r="H1188" s="37">
        <f t="shared" si="111"/>
        <v>1.3644167344357144E-2</v>
      </c>
      <c r="J1188" s="44">
        <f t="shared" si="112"/>
        <v>11.019007548307354</v>
      </c>
      <c r="K1188" s="45">
        <f t="shared" si="113"/>
        <v>206.42455399926462</v>
      </c>
      <c r="L1188" s="14">
        <f t="shared" si="114"/>
        <v>25.197322132707288</v>
      </c>
      <c r="M1188" s="33"/>
      <c r="N1188" s="33">
        <f t="shared" si="115"/>
        <v>242.64088368027925</v>
      </c>
      <c r="O1188" s="35">
        <f t="shared" si="116"/>
        <v>0.50479859267937854</v>
      </c>
    </row>
    <row r="1189" spans="1:15" x14ac:dyDescent="0.2">
      <c r="A1189" s="2">
        <v>42444</v>
      </c>
      <c r="B1189" s="10">
        <v>26.145</v>
      </c>
      <c r="C1189" s="7">
        <v>577.02</v>
      </c>
      <c r="D1189" s="5">
        <v>110.67</v>
      </c>
      <c r="F1189" s="11">
        <f t="shared" si="111"/>
        <v>2.0093640265314107E-2</v>
      </c>
      <c r="G1189" s="8">
        <f t="shared" si="111"/>
        <v>6.3656964323741379E-3</v>
      </c>
      <c r="H1189" s="37">
        <f t="shared" si="111"/>
        <v>7.0980070980071084E-3</v>
      </c>
      <c r="J1189" s="44">
        <f t="shared" si="112"/>
        <v>10.87447210910619</v>
      </c>
      <c r="K1189" s="45">
        <f t="shared" si="113"/>
        <v>207.41305683503521</v>
      </c>
      <c r="L1189" s="14">
        <f t="shared" si="114"/>
        <v>24.858153328817217</v>
      </c>
      <c r="M1189" s="33"/>
      <c r="N1189" s="33">
        <f t="shared" si="115"/>
        <v>243.14568227295862</v>
      </c>
      <c r="O1189" s="35">
        <f t="shared" si="116"/>
        <v>-1.7013802892280125</v>
      </c>
    </row>
    <row r="1190" spans="1:15" x14ac:dyDescent="0.2">
      <c r="A1190" s="2">
        <v>42443</v>
      </c>
      <c r="B1190" s="10">
        <v>25.63</v>
      </c>
      <c r="C1190" s="7">
        <v>573.37009999999998</v>
      </c>
      <c r="D1190" s="5">
        <v>109.89</v>
      </c>
      <c r="F1190" s="11">
        <f t="shared" si="111"/>
        <v>2.5425386270290524E-3</v>
      </c>
      <c r="G1190" s="8">
        <f t="shared" si="111"/>
        <v>6.6010065481633684E-3</v>
      </c>
      <c r="H1190" s="37">
        <f t="shared" si="111"/>
        <v>4.3871675349602774E-3</v>
      </c>
      <c r="J1190" s="44">
        <f t="shared" si="112"/>
        <v>10.66026850856346</v>
      </c>
      <c r="K1190" s="45">
        <f t="shared" si="113"/>
        <v>206.10107992584281</v>
      </c>
      <c r="L1190" s="14">
        <f t="shared" si="114"/>
        <v>24.682953549324331</v>
      </c>
      <c r="M1190" s="33"/>
      <c r="N1190" s="33">
        <f t="shared" si="115"/>
        <v>241.44430198373061</v>
      </c>
      <c r="O1190" s="35">
        <f t="shared" si="116"/>
        <v>-1.486403622993322</v>
      </c>
    </row>
    <row r="1191" spans="1:15" x14ac:dyDescent="0.2">
      <c r="A1191" s="2">
        <v>42440</v>
      </c>
      <c r="B1191" s="10">
        <v>25.565000000000001</v>
      </c>
      <c r="C1191" s="7">
        <v>569.61009999999999</v>
      </c>
      <c r="D1191" s="5">
        <v>109.41</v>
      </c>
      <c r="F1191" s="11">
        <f t="shared" si="111"/>
        <v>1.0773944845309908E-2</v>
      </c>
      <c r="G1191" s="8">
        <f t="shared" si="111"/>
        <v>1.9108299627556183E-2</v>
      </c>
      <c r="H1191" s="37">
        <f t="shared" si="111"/>
        <v>1.9474468878121539E-2</v>
      </c>
      <c r="J1191" s="44">
        <f t="shared" si="112"/>
        <v>10.633233102669717</v>
      </c>
      <c r="K1191" s="45">
        <f t="shared" si="113"/>
        <v>204.74952695766194</v>
      </c>
      <c r="L1191" s="14">
        <f t="shared" si="114"/>
        <v>24.575138300405634</v>
      </c>
      <c r="M1191" s="33"/>
      <c r="N1191" s="33">
        <f t="shared" si="115"/>
        <v>239.95789836073729</v>
      </c>
      <c r="O1191" s="35">
        <f t="shared" si="116"/>
        <v>-4.4218437527648575</v>
      </c>
    </row>
    <row r="1192" spans="1:15" x14ac:dyDescent="0.2">
      <c r="A1192" s="2">
        <v>42439</v>
      </c>
      <c r="B1192" s="10">
        <v>25.2925</v>
      </c>
      <c r="C1192" s="7">
        <v>558.92989999999998</v>
      </c>
      <c r="D1192" s="5">
        <v>107.32</v>
      </c>
      <c r="F1192" s="11">
        <f t="shared" si="111"/>
        <v>4.9446202531642754E-4</v>
      </c>
      <c r="G1192" s="8">
        <f t="shared" si="111"/>
        <v>-9.6537794698563315E-4</v>
      </c>
      <c r="H1192" s="37">
        <f t="shared" si="111"/>
        <v>-1.7672774625617331E-3</v>
      </c>
      <c r="J1192" s="44">
        <f t="shared" si="112"/>
        <v>10.519892362576719</v>
      </c>
      <c r="K1192" s="45">
        <f t="shared" si="113"/>
        <v>200.91046950799026</v>
      </c>
      <c r="L1192" s="14">
        <f t="shared" si="114"/>
        <v>24.105692737405469</v>
      </c>
      <c r="M1192" s="33"/>
      <c r="N1192" s="33">
        <f t="shared" si="115"/>
        <v>235.53605460797243</v>
      </c>
      <c r="O1192" s="35">
        <f t="shared" si="116"/>
        <v>0.2316197097910333</v>
      </c>
    </row>
    <row r="1193" spans="1:15" x14ac:dyDescent="0.2">
      <c r="A1193" s="2">
        <v>42438</v>
      </c>
      <c r="B1193" s="10">
        <v>25.28</v>
      </c>
      <c r="C1193" s="7">
        <v>559.47</v>
      </c>
      <c r="D1193" s="5">
        <v>107.51</v>
      </c>
      <c r="F1193" s="11">
        <f t="shared" si="111"/>
        <v>8.9082450757204204E-4</v>
      </c>
      <c r="G1193" s="8">
        <f t="shared" si="111"/>
        <v>-1.410059615178602E-3</v>
      </c>
      <c r="H1193" s="37">
        <f t="shared" si="111"/>
        <v>1.4915510242613029E-2</v>
      </c>
      <c r="J1193" s="44">
        <f t="shared" si="112"/>
        <v>10.514693246058693</v>
      </c>
      <c r="K1193" s="45">
        <f t="shared" si="113"/>
        <v>201.10461146493563</v>
      </c>
      <c r="L1193" s="14">
        <f t="shared" si="114"/>
        <v>24.148369606769126</v>
      </c>
      <c r="M1193" s="33"/>
      <c r="N1193" s="33">
        <f t="shared" si="115"/>
        <v>235.76767431776346</v>
      </c>
      <c r="O1193" s="35">
        <f t="shared" si="116"/>
        <v>-8.028036520789783E-2</v>
      </c>
    </row>
    <row r="1194" spans="1:15" x14ac:dyDescent="0.2">
      <c r="A1194" s="2">
        <v>42437</v>
      </c>
      <c r="B1194" s="10">
        <v>25.2575</v>
      </c>
      <c r="C1194" s="7">
        <v>560.26</v>
      </c>
      <c r="D1194" s="5">
        <v>105.93</v>
      </c>
      <c r="F1194" s="11">
        <f t="shared" si="111"/>
        <v>-8.2458034750172125E-3</v>
      </c>
      <c r="G1194" s="8">
        <f t="shared" si="111"/>
        <v>-4.5131485429992253E-3</v>
      </c>
      <c r="H1194" s="37">
        <f t="shared" si="111"/>
        <v>1.8916107065166258E-3</v>
      </c>
      <c r="J1194" s="44">
        <f t="shared" si="112"/>
        <v>10.505334836326242</v>
      </c>
      <c r="K1194" s="45">
        <f t="shared" si="113"/>
        <v>201.38858137048425</v>
      </c>
      <c r="L1194" s="14">
        <f t="shared" si="114"/>
        <v>23.793477745745079</v>
      </c>
      <c r="M1194" s="33"/>
      <c r="N1194" s="33">
        <f t="shared" si="115"/>
        <v>235.68739395255557</v>
      </c>
      <c r="O1194" s="35">
        <f t="shared" si="116"/>
        <v>0.955439301795451</v>
      </c>
    </row>
    <row r="1195" spans="1:15" x14ac:dyDescent="0.2">
      <c r="A1195" s="2">
        <v>42436</v>
      </c>
      <c r="B1195" s="10">
        <v>25.467500000000001</v>
      </c>
      <c r="C1195" s="7">
        <v>562.79999999999995</v>
      </c>
      <c r="D1195" s="5">
        <v>105.73</v>
      </c>
      <c r="F1195" s="11">
        <f t="shared" si="111"/>
        <v>-1.1066886710028158E-2</v>
      </c>
      <c r="G1195" s="8">
        <f t="shared" si="111"/>
        <v>-2.1455475441714368E-2</v>
      </c>
      <c r="H1195" s="37">
        <f t="shared" si="111"/>
        <v>-2.4541009318202755E-2</v>
      </c>
      <c r="J1195" s="44">
        <f t="shared" si="112"/>
        <v>10.592679993829103</v>
      </c>
      <c r="K1195" s="45">
        <f t="shared" si="113"/>
        <v>202.30159853515963</v>
      </c>
      <c r="L1195" s="14">
        <f t="shared" si="114"/>
        <v>23.748554725362286</v>
      </c>
      <c r="M1195" s="33"/>
      <c r="N1195" s="33">
        <f t="shared" si="115"/>
        <v>236.64283325435102</v>
      </c>
      <c r="O1195" s="35">
        <f t="shared" si="116"/>
        <v>5.1516618979296425</v>
      </c>
    </row>
    <row r="1196" spans="1:15" x14ac:dyDescent="0.2">
      <c r="A1196" s="2">
        <v>42433</v>
      </c>
      <c r="B1196" s="10">
        <v>25.752500000000001</v>
      </c>
      <c r="C1196" s="7">
        <v>575.13990000000001</v>
      </c>
      <c r="D1196" s="5">
        <v>108.39</v>
      </c>
      <c r="F1196" s="11">
        <f t="shared" si="111"/>
        <v>1.4876847290640444E-2</v>
      </c>
      <c r="G1196" s="8">
        <f t="shared" si="111"/>
        <v>-4.069507697102976E-3</v>
      </c>
      <c r="H1196" s="37">
        <f t="shared" si="111"/>
        <v>-1.0859645920788445E-2</v>
      </c>
      <c r="J1196" s="44">
        <f t="shared" si="112"/>
        <v>10.711219850440129</v>
      </c>
      <c r="K1196" s="45">
        <f t="shared" si="113"/>
        <v>206.73724440538712</v>
      </c>
      <c r="L1196" s="14">
        <f t="shared" si="114"/>
        <v>24.346030896453403</v>
      </c>
      <c r="M1196" s="33"/>
      <c r="N1196" s="33">
        <f t="shared" si="115"/>
        <v>241.79449515228066</v>
      </c>
      <c r="O1196" s="35">
        <f t="shared" si="116"/>
        <v>0.95503520310384715</v>
      </c>
    </row>
    <row r="1197" spans="1:15" x14ac:dyDescent="0.2">
      <c r="A1197" s="2">
        <v>42432</v>
      </c>
      <c r="B1197" s="10">
        <v>25.375</v>
      </c>
      <c r="C1197" s="7">
        <v>577.49</v>
      </c>
      <c r="D1197" s="5">
        <v>109.58</v>
      </c>
      <c r="F1197" s="11">
        <f t="shared" si="111"/>
        <v>7.4441687344913151E-3</v>
      </c>
      <c r="G1197" s="8">
        <f t="shared" si="111"/>
        <v>-4.6879578083797715E-3</v>
      </c>
      <c r="H1197" s="37">
        <f t="shared" si="111"/>
        <v>-3.3651659845384679E-3</v>
      </c>
      <c r="J1197" s="44">
        <f t="shared" si="112"/>
        <v>10.5542065315957</v>
      </c>
      <c r="K1197" s="45">
        <f t="shared" si="113"/>
        <v>207.58200095605781</v>
      </c>
      <c r="L1197" s="14">
        <f t="shared" si="114"/>
        <v>24.613322867731007</v>
      </c>
      <c r="M1197" s="33"/>
      <c r="N1197" s="33">
        <f t="shared" si="115"/>
        <v>242.74953035538451</v>
      </c>
      <c r="O1197" s="35">
        <f t="shared" si="116"/>
        <v>0.98284000840905605</v>
      </c>
    </row>
    <row r="1198" spans="1:15" x14ac:dyDescent="0.2">
      <c r="A1198" s="2">
        <v>42431</v>
      </c>
      <c r="B1198" s="10">
        <v>25.1875</v>
      </c>
      <c r="C1198" s="7">
        <v>580.21</v>
      </c>
      <c r="D1198" s="5">
        <v>109.95</v>
      </c>
      <c r="F1198" s="11">
        <f t="shared" si="111"/>
        <v>2.1884014721973428E-3</v>
      </c>
      <c r="G1198" s="8">
        <f t="shared" si="111"/>
        <v>2.0205857971816676E-3</v>
      </c>
      <c r="H1198" s="37">
        <f t="shared" si="111"/>
        <v>1.1837552358405542E-3</v>
      </c>
      <c r="J1198" s="44">
        <f t="shared" si="112"/>
        <v>10.476219783825288</v>
      </c>
      <c r="K1198" s="45">
        <f t="shared" si="113"/>
        <v>208.55972012452909</v>
      </c>
      <c r="L1198" s="14">
        <f t="shared" si="114"/>
        <v>24.69643045543917</v>
      </c>
      <c r="M1198" s="33"/>
      <c r="N1198" s="33">
        <f t="shared" si="115"/>
        <v>243.73237036379356</v>
      </c>
      <c r="O1198" s="35">
        <f t="shared" si="116"/>
        <v>-0.47263910060146941</v>
      </c>
    </row>
    <row r="1199" spans="1:15" x14ac:dyDescent="0.2">
      <c r="A1199" s="2">
        <v>42430</v>
      </c>
      <c r="B1199" s="10">
        <v>25.1325</v>
      </c>
      <c r="C1199" s="7">
        <v>579.04</v>
      </c>
      <c r="D1199" s="5">
        <v>109.82</v>
      </c>
      <c r="F1199" s="11">
        <f t="shared" si="111"/>
        <v>3.971455165994419E-2</v>
      </c>
      <c r="G1199" s="8">
        <f t="shared" si="111"/>
        <v>4.7998262506334578E-2</v>
      </c>
      <c r="H1199" s="37">
        <f t="shared" si="111"/>
        <v>2.7123082678638152E-2</v>
      </c>
      <c r="J1199" s="44">
        <f t="shared" si="112"/>
        <v>10.453343671145968</v>
      </c>
      <c r="K1199" s="45">
        <f t="shared" si="113"/>
        <v>208.13915709985577</v>
      </c>
      <c r="L1199" s="14">
        <f t="shared" si="114"/>
        <v>24.667230492190356</v>
      </c>
      <c r="M1199" s="33"/>
      <c r="N1199" s="33">
        <f t="shared" si="115"/>
        <v>243.25973126319209</v>
      </c>
      <c r="O1199" s="35">
        <f t="shared" si="116"/>
        <v>-10.5834378367299</v>
      </c>
    </row>
    <row r="1200" spans="1:15" x14ac:dyDescent="0.2">
      <c r="A1200" s="2">
        <v>42429</v>
      </c>
      <c r="B1200" s="10">
        <v>24.172499999999999</v>
      </c>
      <c r="C1200" s="7">
        <v>552.52</v>
      </c>
      <c r="D1200" s="5">
        <v>106.92</v>
      </c>
      <c r="F1200" s="11">
        <f t="shared" si="111"/>
        <v>-2.2701475595913617E-3</v>
      </c>
      <c r="G1200" s="8">
        <f t="shared" si="111"/>
        <v>-4.8808601840679292E-3</v>
      </c>
      <c r="H1200" s="37">
        <f t="shared" si="111"/>
        <v>-9.2661230541141587E-3</v>
      </c>
      <c r="J1200" s="44">
        <f t="shared" si="112"/>
        <v>10.05405152256146</v>
      </c>
      <c r="K1200" s="45">
        <f t="shared" si="113"/>
        <v>198.60639520726085</v>
      </c>
      <c r="L1200" s="14">
        <f t="shared" si="114"/>
        <v>24.01584669663989</v>
      </c>
      <c r="M1200" s="33"/>
      <c r="N1200" s="33">
        <f t="shared" si="115"/>
        <v>232.67629342646219</v>
      </c>
      <c r="O1200" s="35">
        <f t="shared" si="116"/>
        <v>1.2216158272981374</v>
      </c>
    </row>
    <row r="1201" spans="1:15" x14ac:dyDescent="0.2">
      <c r="A1201" s="2">
        <v>42426</v>
      </c>
      <c r="B1201" s="10">
        <v>24.227499999999999</v>
      </c>
      <c r="C1201" s="7">
        <v>555.23</v>
      </c>
      <c r="D1201" s="5">
        <v>107.92</v>
      </c>
      <c r="F1201" s="11">
        <f t="shared" si="111"/>
        <v>1.5502273666803583E-3</v>
      </c>
      <c r="G1201" s="8">
        <f t="shared" si="111"/>
        <v>1.4428535428001666E-4</v>
      </c>
      <c r="H1201" s="37">
        <f t="shared" si="111"/>
        <v>-1.3879892662162624E-3</v>
      </c>
      <c r="J1201" s="44">
        <f t="shared" si="112"/>
        <v>10.07692763524078</v>
      </c>
      <c r="K1201" s="45">
        <f t="shared" si="113"/>
        <v>199.5805198199657</v>
      </c>
      <c r="L1201" s="14">
        <f t="shared" si="114"/>
        <v>24.240461798553845</v>
      </c>
      <c r="M1201" s="33"/>
      <c r="N1201" s="33">
        <f t="shared" si="115"/>
        <v>233.89790925376033</v>
      </c>
      <c r="O1201" s="35">
        <f t="shared" si="116"/>
        <v>-1.0697475956192193E-2</v>
      </c>
    </row>
    <row r="1202" spans="1:15" x14ac:dyDescent="0.2">
      <c r="A1202" s="2">
        <v>42425</v>
      </c>
      <c r="B1202" s="10">
        <v>24.19</v>
      </c>
      <c r="C1202" s="7">
        <v>555.1499</v>
      </c>
      <c r="D1202" s="5">
        <v>108.07</v>
      </c>
      <c r="F1202" s="11">
        <f t="shared" si="111"/>
        <v>6.8678459937566161E-3</v>
      </c>
      <c r="G1202" s="8">
        <f t="shared" si="111"/>
        <v>2.0032849613747E-3</v>
      </c>
      <c r="H1202" s="37">
        <f t="shared" si="111"/>
        <v>1.1133982035928122E-2</v>
      </c>
      <c r="J1202" s="44">
        <f t="shared" si="112"/>
        <v>10.061330285686699</v>
      </c>
      <c r="K1202" s="45">
        <f t="shared" si="113"/>
        <v>199.55172742827651</v>
      </c>
      <c r="L1202" s="14">
        <f t="shared" si="114"/>
        <v>24.274154063840935</v>
      </c>
      <c r="M1202" s="33"/>
      <c r="N1202" s="33">
        <f t="shared" si="115"/>
        <v>233.88721177780414</v>
      </c>
      <c r="O1202" s="35">
        <f t="shared" si="116"/>
        <v>-0.73488005383259747</v>
      </c>
    </row>
    <row r="1203" spans="1:15" x14ac:dyDescent="0.2">
      <c r="A1203" s="2">
        <v>42424</v>
      </c>
      <c r="B1203" s="10">
        <v>24.024999999999999</v>
      </c>
      <c r="C1203" s="7">
        <v>554.04</v>
      </c>
      <c r="D1203" s="5">
        <v>106.88</v>
      </c>
      <c r="F1203" s="11">
        <f t="shared" si="111"/>
        <v>1.4890695955222268E-2</v>
      </c>
      <c r="G1203" s="8">
        <f t="shared" si="111"/>
        <v>1.9895471460822374E-3</v>
      </c>
      <c r="H1203" s="37">
        <f t="shared" si="111"/>
        <v>1.3464820785131821E-2</v>
      </c>
      <c r="J1203" s="44">
        <f t="shared" si="112"/>
        <v>9.9927019476487366</v>
      </c>
      <c r="K1203" s="45">
        <f t="shared" si="113"/>
        <v>199.15276768375949</v>
      </c>
      <c r="L1203" s="14">
        <f t="shared" si="114"/>
        <v>24.006862092563331</v>
      </c>
      <c r="M1203" s="33"/>
      <c r="N1203" s="33">
        <f t="shared" si="115"/>
        <v>233.15233172397154</v>
      </c>
      <c r="O1203" s="35">
        <f t="shared" si="116"/>
        <v>-0.86100561039205559</v>
      </c>
    </row>
    <row r="1204" spans="1:15" x14ac:dyDescent="0.2">
      <c r="A1204" s="2">
        <v>42423</v>
      </c>
      <c r="B1204" s="10">
        <v>23.672499999999999</v>
      </c>
      <c r="C1204" s="7">
        <v>552.93989999999997</v>
      </c>
      <c r="D1204" s="5">
        <v>105.46</v>
      </c>
      <c r="F1204" s="11">
        <f t="shared" si="111"/>
        <v>-2.260528488852186E-2</v>
      </c>
      <c r="G1204" s="8">
        <f t="shared" si="111"/>
        <v>-1.1724932975871374E-2</v>
      </c>
      <c r="H1204" s="37">
        <f t="shared" si="111"/>
        <v>-1.5864128406121714E-2</v>
      </c>
      <c r="J1204" s="44">
        <f t="shared" si="112"/>
        <v>9.8460868618403623</v>
      </c>
      <c r="K1204" s="45">
        <f t="shared" si="113"/>
        <v>198.75733060389359</v>
      </c>
      <c r="L1204" s="14">
        <f t="shared" si="114"/>
        <v>23.687908647845518</v>
      </c>
      <c r="M1204" s="33"/>
      <c r="N1204" s="33">
        <f t="shared" si="115"/>
        <v>232.29132611357949</v>
      </c>
      <c r="O1204" s="35">
        <f t="shared" si="116"/>
        <v>2.9676315050846824</v>
      </c>
    </row>
    <row r="1205" spans="1:15" x14ac:dyDescent="0.2">
      <c r="A1205" s="2">
        <v>42422</v>
      </c>
      <c r="B1205" s="10">
        <v>24.22</v>
      </c>
      <c r="C1205" s="7">
        <v>559.5</v>
      </c>
      <c r="D1205" s="5">
        <v>107.16</v>
      </c>
      <c r="F1205" s="11">
        <f t="shared" si="111"/>
        <v>8.7463556851310829E-3</v>
      </c>
      <c r="G1205" s="8">
        <f t="shared" si="111"/>
        <v>4.5990100203795133E-2</v>
      </c>
      <c r="H1205" s="37">
        <f t="shared" si="111"/>
        <v>2.4768097924835072E-2</v>
      </c>
      <c r="J1205" s="44">
        <f t="shared" si="112"/>
        <v>10.073808165329964</v>
      </c>
      <c r="K1205" s="45">
        <f t="shared" si="113"/>
        <v>201.11539513223494</v>
      </c>
      <c r="L1205" s="14">
        <f t="shared" si="114"/>
        <v>24.069754321099239</v>
      </c>
      <c r="M1205" s="33"/>
      <c r="N1205" s="33">
        <f t="shared" si="115"/>
        <v>235.25895761866417</v>
      </c>
      <c r="O1205" s="35">
        <f t="shared" si="116"/>
        <v>-9.5117414024564368</v>
      </c>
    </row>
    <row r="1206" spans="1:15" x14ac:dyDescent="0.2">
      <c r="A1206" s="2">
        <v>42419</v>
      </c>
      <c r="B1206" s="10">
        <v>24.01</v>
      </c>
      <c r="C1206" s="7">
        <v>534.8999</v>
      </c>
      <c r="D1206" s="5">
        <v>104.57</v>
      </c>
      <c r="F1206" s="11">
        <f t="shared" si="111"/>
        <v>-2.2854768335757204E-3</v>
      </c>
      <c r="G1206" s="8">
        <f t="shared" si="111"/>
        <v>1.8856952380952384E-2</v>
      </c>
      <c r="H1206" s="37">
        <f t="shared" si="111"/>
        <v>1.0631100802164823E-2</v>
      </c>
      <c r="J1206" s="44">
        <f t="shared" si="112"/>
        <v>9.9864630078271048</v>
      </c>
      <c r="K1206" s="45">
        <f t="shared" si="113"/>
        <v>192.27275200123853</v>
      </c>
      <c r="L1206" s="14">
        <f t="shared" si="114"/>
        <v>23.488001207142098</v>
      </c>
      <c r="M1206" s="33"/>
      <c r="N1206" s="33">
        <f t="shared" si="115"/>
        <v>225.74721621620773</v>
      </c>
      <c r="O1206" s="35">
        <f t="shared" si="116"/>
        <v>-3.7827747626425321</v>
      </c>
    </row>
    <row r="1207" spans="1:15" x14ac:dyDescent="0.2">
      <c r="A1207" s="2">
        <v>42418</v>
      </c>
      <c r="B1207" s="10">
        <v>24.065000000000001</v>
      </c>
      <c r="C1207" s="7">
        <v>525</v>
      </c>
      <c r="D1207" s="5">
        <v>103.47</v>
      </c>
      <c r="F1207" s="11">
        <f t="shared" si="111"/>
        <v>-1.895637994292702E-2</v>
      </c>
      <c r="G1207" s="8">
        <f t="shared" si="111"/>
        <v>-1.7038191904476328E-2</v>
      </c>
      <c r="H1207" s="37">
        <f t="shared" si="111"/>
        <v>-1.6444866920152127E-2</v>
      </c>
      <c r="J1207" s="44">
        <f t="shared" si="112"/>
        <v>10.009339120506425</v>
      </c>
      <c r="K1207" s="45">
        <f t="shared" si="113"/>
        <v>188.71417773802204</v>
      </c>
      <c r="L1207" s="14">
        <f t="shared" si="114"/>
        <v>23.240924595036752</v>
      </c>
      <c r="M1207" s="33"/>
      <c r="N1207" s="33">
        <f t="shared" si="115"/>
        <v>221.9644414535652</v>
      </c>
      <c r="O1207" s="35">
        <f t="shared" si="116"/>
        <v>3.8530729537985167</v>
      </c>
    </row>
    <row r="1208" spans="1:15" x14ac:dyDescent="0.2">
      <c r="A1208" s="2">
        <v>42417</v>
      </c>
      <c r="B1208" s="10">
        <v>24.53</v>
      </c>
      <c r="C1208" s="7">
        <v>534.1001</v>
      </c>
      <c r="D1208" s="5">
        <v>105.2</v>
      </c>
      <c r="F1208" s="11">
        <f t="shared" si="111"/>
        <v>1.5314569536423883E-2</v>
      </c>
      <c r="G1208" s="8">
        <f t="shared" si="111"/>
        <v>2.494722223235037E-2</v>
      </c>
      <c r="H1208" s="37">
        <f t="shared" si="111"/>
        <v>3.5331168192107111E-2</v>
      </c>
      <c r="J1208" s="44">
        <f t="shared" si="112"/>
        <v>10.202746254977045</v>
      </c>
      <c r="K1208" s="45">
        <f t="shared" si="113"/>
        <v>191.98525943103877</v>
      </c>
      <c r="L1208" s="14">
        <f t="shared" si="114"/>
        <v>23.629508721347893</v>
      </c>
      <c r="M1208" s="33"/>
      <c r="N1208" s="33">
        <f t="shared" si="115"/>
        <v>225.81751440736372</v>
      </c>
      <c r="O1208" s="35">
        <f t="shared" si="116"/>
        <v>-5.6331845611747724</v>
      </c>
    </row>
    <row r="1209" spans="1:15" x14ac:dyDescent="0.2">
      <c r="A1209" s="2">
        <v>42416</v>
      </c>
      <c r="B1209" s="10">
        <v>24.16</v>
      </c>
      <c r="C1209" s="7">
        <v>521.1001</v>
      </c>
      <c r="D1209" s="5">
        <v>101.61</v>
      </c>
      <c r="F1209" s="11">
        <f t="shared" si="111"/>
        <v>2.8194488775401701E-2</v>
      </c>
      <c r="G1209" s="8">
        <f t="shared" si="111"/>
        <v>2.7648491826044803E-2</v>
      </c>
      <c r="H1209" s="37">
        <f t="shared" si="111"/>
        <v>-3.9211841976277391E-3</v>
      </c>
      <c r="J1209" s="44">
        <f t="shared" si="112"/>
        <v>10.048852406043434</v>
      </c>
      <c r="K1209" s="45">
        <f t="shared" si="113"/>
        <v>187.31233693466871</v>
      </c>
      <c r="L1209" s="14">
        <f t="shared" si="114"/>
        <v>22.8231405054768</v>
      </c>
      <c r="M1209" s="33"/>
      <c r="N1209" s="33">
        <f t="shared" si="115"/>
        <v>220.18432984618894</v>
      </c>
      <c r="O1209" s="35">
        <f t="shared" si="116"/>
        <v>-5.2252743192366609</v>
      </c>
    </row>
    <row r="1210" spans="1:15" x14ac:dyDescent="0.2">
      <c r="A1210" s="2">
        <v>42415</v>
      </c>
      <c r="B1210" s="10">
        <v>23.497499999999999</v>
      </c>
      <c r="C1210" s="7">
        <v>507.08010000000002</v>
      </c>
      <c r="D1210" s="5">
        <v>102.01</v>
      </c>
      <c r="F1210" s="11">
        <f t="shared" si="111"/>
        <v>0</v>
      </c>
      <c r="G1210" s="8">
        <f t="shared" si="111"/>
        <v>0</v>
      </c>
      <c r="H1210" s="37">
        <f t="shared" si="111"/>
        <v>0</v>
      </c>
      <c r="J1210" s="44">
        <f t="shared" si="112"/>
        <v>9.7732992305879787</v>
      </c>
      <c r="K1210" s="45">
        <f t="shared" si="113"/>
        <v>182.27276975012191</v>
      </c>
      <c r="L1210" s="14">
        <f t="shared" si="114"/>
        <v>22.912986546242383</v>
      </c>
      <c r="M1210" s="33"/>
      <c r="N1210" s="33">
        <f t="shared" si="115"/>
        <v>214.95905552695228</v>
      </c>
      <c r="O1210" s="35">
        <f t="shared" si="116"/>
        <v>0</v>
      </c>
    </row>
    <row r="1211" spans="1:15" x14ac:dyDescent="0.2">
      <c r="A1211" s="2">
        <v>42412</v>
      </c>
      <c r="B1211" s="10">
        <v>23.497499999999999</v>
      </c>
      <c r="C1211" s="7">
        <v>507.08010000000002</v>
      </c>
      <c r="D1211" s="5">
        <v>102.01</v>
      </c>
      <c r="F1211" s="11">
        <f t="shared" si="111"/>
        <v>3.0949839914620283E-3</v>
      </c>
      <c r="G1211" s="8">
        <f t="shared" si="111"/>
        <v>6.470563599983388E-3</v>
      </c>
      <c r="H1211" s="37">
        <f t="shared" si="111"/>
        <v>9.8125797272111213E-4</v>
      </c>
      <c r="J1211" s="44">
        <f t="shared" si="112"/>
        <v>9.7732992305879787</v>
      </c>
      <c r="K1211" s="45">
        <f t="shared" si="113"/>
        <v>182.27276975012191</v>
      </c>
      <c r="L1211" s="14">
        <f t="shared" si="114"/>
        <v>22.912986546242383</v>
      </c>
      <c r="M1211" s="33"/>
      <c r="N1211" s="33">
        <f t="shared" si="115"/>
        <v>214.95905552695228</v>
      </c>
      <c r="O1211" s="35">
        <f t="shared" si="116"/>
        <v>-1.2244415658549315</v>
      </c>
    </row>
    <row r="1212" spans="1:15" x14ac:dyDescent="0.2">
      <c r="A1212" s="2">
        <v>42411</v>
      </c>
      <c r="B1212" s="10">
        <v>23.425000000000001</v>
      </c>
      <c r="C1212" s="7">
        <v>503.82010000000002</v>
      </c>
      <c r="D1212" s="5">
        <v>101.91</v>
      </c>
      <c r="F1212" s="11">
        <f t="shared" si="111"/>
        <v>-6.046462289169335E-3</v>
      </c>
      <c r="G1212" s="8">
        <f t="shared" si="111"/>
        <v>2.7198050888925147E-2</v>
      </c>
      <c r="H1212" s="37">
        <f t="shared" si="111"/>
        <v>9.0099009900989763E-3</v>
      </c>
      <c r="J1212" s="44">
        <f t="shared" si="112"/>
        <v>9.7431443547834196</v>
      </c>
      <c r="K1212" s="45">
        <f t="shared" si="113"/>
        <v>181.10094457026295</v>
      </c>
      <c r="L1212" s="14">
        <f t="shared" si="114"/>
        <v>22.890525036050985</v>
      </c>
      <c r="M1212" s="33"/>
      <c r="N1212" s="33">
        <f t="shared" si="115"/>
        <v>213.73461396109735</v>
      </c>
      <c r="O1212" s="35">
        <f t="shared" si="116"/>
        <v>-4.9403031524228425</v>
      </c>
    </row>
    <row r="1213" spans="1:15" x14ac:dyDescent="0.2">
      <c r="A1213" s="2">
        <v>42410</v>
      </c>
      <c r="B1213" s="10">
        <v>23.567499999999999</v>
      </c>
      <c r="C1213" s="7">
        <v>490.48</v>
      </c>
      <c r="D1213" s="5">
        <v>101</v>
      </c>
      <c r="F1213" s="11">
        <f t="shared" si="111"/>
        <v>-7.579745236340656E-3</v>
      </c>
      <c r="G1213" s="8">
        <f t="shared" si="111"/>
        <v>1.7445388129236791E-2</v>
      </c>
      <c r="H1213" s="37">
        <f t="shared" si="111"/>
        <v>1.4667470363672832E-2</v>
      </c>
      <c r="J1213" s="44">
        <f t="shared" si="112"/>
        <v>9.8024142830889325</v>
      </c>
      <c r="K1213" s="45">
        <f t="shared" si="113"/>
        <v>176.3057712322763</v>
      </c>
      <c r="L1213" s="14">
        <f t="shared" si="114"/>
        <v>22.686125293309289</v>
      </c>
      <c r="M1213" s="33"/>
      <c r="N1213" s="33">
        <f t="shared" si="115"/>
        <v>208.79431080867451</v>
      </c>
      <c r="O1213" s="35">
        <f t="shared" si="116"/>
        <v>-3.2760562249519012</v>
      </c>
    </row>
    <row r="1214" spans="1:15" x14ac:dyDescent="0.2">
      <c r="A1214" s="2">
        <v>42409</v>
      </c>
      <c r="B1214" s="10">
        <v>23.747499999999999</v>
      </c>
      <c r="C1214" s="7">
        <v>482.07010000000002</v>
      </c>
      <c r="D1214" s="5">
        <v>99.54</v>
      </c>
      <c r="F1214" s="11">
        <f t="shared" si="111"/>
        <v>-2.1050415745721746E-4</v>
      </c>
      <c r="G1214" s="8">
        <f t="shared" si="111"/>
        <v>-1.235402328333875E-2</v>
      </c>
      <c r="H1214" s="37">
        <f t="shared" si="111"/>
        <v>-2.1052631578946743E-3</v>
      </c>
      <c r="J1214" s="44">
        <f t="shared" si="112"/>
        <v>9.8772815609485267</v>
      </c>
      <c r="K1214" s="45">
        <f t="shared" si="113"/>
        <v>173.28278577825918</v>
      </c>
      <c r="L1214" s="14">
        <f t="shared" si="114"/>
        <v>22.358187244514916</v>
      </c>
      <c r="M1214" s="33"/>
      <c r="N1214" s="33">
        <f t="shared" si="115"/>
        <v>205.51825458372261</v>
      </c>
      <c r="O1214" s="35">
        <f t="shared" si="116"/>
        <v>2.2167659451715735</v>
      </c>
    </row>
    <row r="1215" spans="1:15" x14ac:dyDescent="0.2">
      <c r="A1215" s="2">
        <v>42408</v>
      </c>
      <c r="B1215" s="10">
        <v>23.752500000000001</v>
      </c>
      <c r="C1215" s="7">
        <v>488.1001</v>
      </c>
      <c r="D1215" s="5">
        <v>99.75</v>
      </c>
      <c r="F1215" s="11">
        <f t="shared" si="111"/>
        <v>1.052967453733258E-2</v>
      </c>
      <c r="G1215" s="8">
        <f t="shared" si="111"/>
        <v>-2.7940578722756845E-2</v>
      </c>
      <c r="H1215" s="37">
        <f t="shared" si="111"/>
        <v>-4.151052176419711E-2</v>
      </c>
      <c r="J1215" s="44">
        <f t="shared" si="112"/>
        <v>9.8793612075557391</v>
      </c>
      <c r="K1215" s="45">
        <f t="shared" si="113"/>
        <v>175.45030290542158</v>
      </c>
      <c r="L1215" s="14">
        <f t="shared" si="114"/>
        <v>22.405356415916845</v>
      </c>
      <c r="M1215" s="33"/>
      <c r="N1215" s="33">
        <f t="shared" si="115"/>
        <v>207.73502052889418</v>
      </c>
      <c r="O1215" s="35">
        <f t="shared" si="116"/>
        <v>5.9104845824092536</v>
      </c>
    </row>
    <row r="1216" spans="1:15" x14ac:dyDescent="0.2">
      <c r="A1216" s="2">
        <v>42405</v>
      </c>
      <c r="B1216" s="10">
        <v>23.504999999999999</v>
      </c>
      <c r="C1216" s="7">
        <v>502.12990000000002</v>
      </c>
      <c r="D1216" s="5">
        <v>104.07</v>
      </c>
      <c r="F1216" s="11">
        <f t="shared" si="111"/>
        <v>-2.6708074534161474E-2</v>
      </c>
      <c r="G1216" s="8">
        <f t="shared" si="111"/>
        <v>-6.3644687278558848E-2</v>
      </c>
      <c r="H1216" s="37">
        <f t="shared" si="111"/>
        <v>-5.8104805864784163E-2</v>
      </c>
      <c r="J1216" s="44">
        <f t="shared" si="112"/>
        <v>9.7764187004987946</v>
      </c>
      <c r="K1216" s="45">
        <f t="shared" si="113"/>
        <v>180.49339275461952</v>
      </c>
      <c r="L1216" s="14">
        <f t="shared" si="114"/>
        <v>23.375693656185124</v>
      </c>
      <c r="M1216" s="33"/>
      <c r="N1216" s="33">
        <f t="shared" si="115"/>
        <v>213.64550511130344</v>
      </c>
      <c r="O1216" s="35">
        <f t="shared" si="116"/>
        <v>13.978558143030114</v>
      </c>
    </row>
    <row r="1217" spans="1:15" x14ac:dyDescent="0.2">
      <c r="A1217" s="2">
        <v>42404</v>
      </c>
      <c r="B1217" s="10">
        <v>24.15</v>
      </c>
      <c r="C1217" s="7">
        <v>536.26</v>
      </c>
      <c r="D1217" s="5">
        <v>110.49</v>
      </c>
      <c r="F1217" s="11">
        <f t="shared" si="111"/>
        <v>2.5947067981318111E-3</v>
      </c>
      <c r="G1217" s="8">
        <f t="shared" si="111"/>
        <v>9.772532853948971E-3</v>
      </c>
      <c r="H1217" s="37">
        <f t="shared" si="111"/>
        <v>-1.9522584080220097E-2</v>
      </c>
      <c r="J1217" s="44">
        <f t="shared" si="112"/>
        <v>10.044693112829011</v>
      </c>
      <c r="K1217" s="45">
        <f t="shared" si="113"/>
        <v>192.76164753103183</v>
      </c>
      <c r="L1217" s="14">
        <f t="shared" si="114"/>
        <v>24.817722610472703</v>
      </c>
      <c r="M1217" s="33"/>
      <c r="N1217" s="33">
        <f t="shared" si="115"/>
        <v>227.62406325433355</v>
      </c>
      <c r="O1217" s="35">
        <f t="shared" si="116"/>
        <v>-1.3973808556033589</v>
      </c>
    </row>
    <row r="1218" spans="1:15" x14ac:dyDescent="0.2">
      <c r="A1218" s="2">
        <v>42403</v>
      </c>
      <c r="B1218" s="10">
        <v>24.087499999999999</v>
      </c>
      <c r="C1218" s="7">
        <v>531.07010000000002</v>
      </c>
      <c r="D1218" s="5">
        <v>112.69</v>
      </c>
      <c r="F1218" s="11">
        <f t="shared" si="111"/>
        <v>1.9792548687552817E-2</v>
      </c>
      <c r="G1218" s="8">
        <f t="shared" si="111"/>
        <v>-3.8090918657685394E-2</v>
      </c>
      <c r="H1218" s="37">
        <f t="shared" si="111"/>
        <v>-1.6752464880900458E-2</v>
      </c>
      <c r="J1218" s="44">
        <f t="shared" si="112"/>
        <v>10.018697530238873</v>
      </c>
      <c r="K1218" s="45">
        <f t="shared" si="113"/>
        <v>190.8961090338079</v>
      </c>
      <c r="L1218" s="14">
        <f t="shared" si="114"/>
        <v>25.311875834683402</v>
      </c>
      <c r="M1218" s="33"/>
      <c r="N1218" s="33">
        <f t="shared" si="115"/>
        <v>226.22668239873019</v>
      </c>
      <c r="O1218" s="35">
        <f t="shared" si="116"/>
        <v>7.7961648147207541</v>
      </c>
    </row>
    <row r="1219" spans="1:15" x14ac:dyDescent="0.2">
      <c r="A1219" s="2">
        <v>42402</v>
      </c>
      <c r="B1219" s="10">
        <v>23.62</v>
      </c>
      <c r="C1219" s="7">
        <v>552.1001</v>
      </c>
      <c r="D1219" s="5">
        <v>114.61</v>
      </c>
      <c r="F1219" s="11">
        <f t="shared" si="111"/>
        <v>-2.0221922638183166E-2</v>
      </c>
      <c r="G1219" s="8">
        <f t="shared" si="111"/>
        <v>-3.9508700351646629E-2</v>
      </c>
      <c r="H1219" s="37">
        <f t="shared" si="111"/>
        <v>-4.1706490572595706E-3</v>
      </c>
      <c r="J1219" s="44">
        <f t="shared" si="112"/>
        <v>9.8242505724646474</v>
      </c>
      <c r="K1219" s="45">
        <f t="shared" si="113"/>
        <v>198.4554598106281</v>
      </c>
      <c r="L1219" s="14">
        <f t="shared" si="114"/>
        <v>25.743136830358193</v>
      </c>
      <c r="M1219" s="33"/>
      <c r="N1219" s="33">
        <f t="shared" si="115"/>
        <v>234.02284721345094</v>
      </c>
      <c r="O1219" s="35">
        <f t="shared" si="116"/>
        <v>8.4738169387036066</v>
      </c>
    </row>
    <row r="1220" spans="1:15" x14ac:dyDescent="0.2">
      <c r="A1220" s="2">
        <v>42401</v>
      </c>
      <c r="B1220" s="10">
        <v>24.107500000000002</v>
      </c>
      <c r="C1220" s="7">
        <v>574.81010000000003</v>
      </c>
      <c r="D1220" s="5">
        <v>115.09</v>
      </c>
      <c r="F1220" s="11">
        <f t="shared" si="111"/>
        <v>-9.3486747483048759E-3</v>
      </c>
      <c r="G1220" s="8">
        <f t="shared" si="111"/>
        <v>-2.076643952299824E-2</v>
      </c>
      <c r="H1220" s="37">
        <f t="shared" si="111"/>
        <v>2.5666161661171107E-2</v>
      </c>
      <c r="J1220" s="44">
        <f t="shared" si="112"/>
        <v>10.027016116667719</v>
      </c>
      <c r="K1220" s="45">
        <f t="shared" si="113"/>
        <v>206.61869595620996</v>
      </c>
      <c r="L1220" s="14">
        <f t="shared" si="114"/>
        <v>25.85095207927689</v>
      </c>
      <c r="M1220" s="33"/>
      <c r="N1220" s="33">
        <f t="shared" si="115"/>
        <v>242.49666415215455</v>
      </c>
      <c r="O1220" s="35">
        <f t="shared" si="116"/>
        <v>3.8294599608468047</v>
      </c>
    </row>
    <row r="1221" spans="1:15" x14ac:dyDescent="0.2">
      <c r="A1221" s="2">
        <v>42398</v>
      </c>
      <c r="B1221" s="10">
        <v>24.335000000000001</v>
      </c>
      <c r="C1221" s="7">
        <v>587</v>
      </c>
      <c r="D1221" s="5">
        <v>112.21</v>
      </c>
      <c r="F1221" s="11">
        <f t="shared" si="111"/>
        <v>3.4541396535232222E-2</v>
      </c>
      <c r="G1221" s="8">
        <f t="shared" si="111"/>
        <v>-7.6099932934613521E-2</v>
      </c>
      <c r="H1221" s="37">
        <f t="shared" si="111"/>
        <v>2.8411694620108095E-2</v>
      </c>
      <c r="J1221" s="44">
        <f t="shared" si="112"/>
        <v>10.121640037295817</v>
      </c>
      <c r="K1221" s="45">
        <f t="shared" si="113"/>
        <v>211.00042348994086</v>
      </c>
      <c r="L1221" s="14">
        <f t="shared" si="114"/>
        <v>25.204060585764704</v>
      </c>
      <c r="M1221" s="33"/>
      <c r="N1221" s="33">
        <f t="shared" si="115"/>
        <v>246.32612411300136</v>
      </c>
      <c r="O1221" s="35">
        <f t="shared" si="116"/>
        <v>16.345463686682876</v>
      </c>
    </row>
    <row r="1222" spans="1:15" x14ac:dyDescent="0.2">
      <c r="A1222" s="2">
        <v>42397</v>
      </c>
      <c r="B1222" s="10">
        <v>23.522500000000001</v>
      </c>
      <c r="C1222" s="7">
        <v>635.3501</v>
      </c>
      <c r="D1222" s="5">
        <v>109.11</v>
      </c>
      <c r="F1222" s="11">
        <f t="shared" ref="F1222:H1285" si="117">(B1222-B1223)/B1223</f>
        <v>7.1719117961892712E-3</v>
      </c>
      <c r="G1222" s="8">
        <f t="shared" si="117"/>
        <v>8.9140294996092398E-2</v>
      </c>
      <c r="H1222" s="37">
        <f t="shared" si="117"/>
        <v>0.15521439915299096</v>
      </c>
      <c r="J1222" s="44">
        <f t="shared" ref="J1222:J1285" si="118">B1222*$T$23</f>
        <v>9.7836974636240335</v>
      </c>
      <c r="K1222" s="45">
        <f t="shared" ref="K1222:K1285" si="119">C1222*$T$24</f>
        <v>228.38013656622874</v>
      </c>
      <c r="L1222" s="14">
        <f t="shared" ref="L1222:L1285" si="120">D1222*$T$25</f>
        <v>24.507753769831449</v>
      </c>
      <c r="M1222" s="33"/>
      <c r="N1222" s="33">
        <f t="shared" ref="N1222:N1285" si="121">SUM(J1222:L1222)</f>
        <v>262.67158779968423</v>
      </c>
      <c r="O1222" s="35">
        <f t="shared" ref="O1222:O1285" si="122">-(N1222-N1223)</f>
        <v>-22.054215540880421</v>
      </c>
    </row>
    <row r="1223" spans="1:15" x14ac:dyDescent="0.2">
      <c r="A1223" s="2">
        <v>42396</v>
      </c>
      <c r="B1223" s="10">
        <v>23.355</v>
      </c>
      <c r="C1223" s="7">
        <v>583.3501</v>
      </c>
      <c r="D1223" s="5">
        <v>94.45</v>
      </c>
      <c r="F1223" s="11">
        <f t="shared" si="117"/>
        <v>-6.5706570657065644E-2</v>
      </c>
      <c r="G1223" s="8">
        <f t="shared" si="117"/>
        <v>-2.9771143451143456E-2</v>
      </c>
      <c r="H1223" s="37">
        <f t="shared" si="117"/>
        <v>-2.9689747277583733E-2</v>
      </c>
      <c r="J1223" s="44">
        <f t="shared" si="118"/>
        <v>9.7140293022824657</v>
      </c>
      <c r="K1223" s="45">
        <f t="shared" si="119"/>
        <v>209.68844658074846</v>
      </c>
      <c r="L1223" s="14">
        <f t="shared" si="120"/>
        <v>21.214896375772895</v>
      </c>
      <c r="M1223" s="33"/>
      <c r="N1223" s="33">
        <f t="shared" si="121"/>
        <v>240.61737225880381</v>
      </c>
      <c r="O1223" s="35">
        <f t="shared" si="122"/>
        <v>7.766520431367411</v>
      </c>
    </row>
    <row r="1224" spans="1:15" x14ac:dyDescent="0.2">
      <c r="A1224" s="2">
        <v>42395</v>
      </c>
      <c r="B1224" s="10">
        <v>24.997499999999999</v>
      </c>
      <c r="C1224" s="7">
        <v>601.25</v>
      </c>
      <c r="D1224" s="5">
        <v>97.34</v>
      </c>
      <c r="F1224" s="11">
        <f t="shared" si="117"/>
        <v>5.5309734513274049E-3</v>
      </c>
      <c r="G1224" s="8">
        <f t="shared" si="117"/>
        <v>7.9124268687241674E-3</v>
      </c>
      <c r="H1224" s="37">
        <f t="shared" si="117"/>
        <v>3.4017111637975289E-3</v>
      </c>
      <c r="J1224" s="44">
        <f t="shared" si="118"/>
        <v>10.397193212751271</v>
      </c>
      <c r="K1224" s="45">
        <f t="shared" si="119"/>
        <v>216.12266545711574</v>
      </c>
      <c r="L1224" s="14">
        <f t="shared" si="120"/>
        <v>21.864034020304221</v>
      </c>
      <c r="M1224" s="33"/>
      <c r="N1224" s="33">
        <f t="shared" si="121"/>
        <v>248.38389269017122</v>
      </c>
      <c r="O1224" s="35">
        <f t="shared" si="122"/>
        <v>-1.8279435870889245</v>
      </c>
    </row>
    <row r="1225" spans="1:15" x14ac:dyDescent="0.2">
      <c r="A1225" s="2">
        <v>42394</v>
      </c>
      <c r="B1225" s="10">
        <v>24.86</v>
      </c>
      <c r="C1225" s="7">
        <v>596.53</v>
      </c>
      <c r="D1225" s="5">
        <v>97.01</v>
      </c>
      <c r="F1225" s="11">
        <f t="shared" si="117"/>
        <v>-1.9522776572668151E-2</v>
      </c>
      <c r="G1225" s="8">
        <f t="shared" si="117"/>
        <v>2.5168520937736524E-4</v>
      </c>
      <c r="H1225" s="37">
        <f t="shared" si="117"/>
        <v>-9.4956095568714781E-3</v>
      </c>
      <c r="J1225" s="44">
        <f t="shared" si="118"/>
        <v>10.34000293105297</v>
      </c>
      <c r="K1225" s="45">
        <f t="shared" si="119"/>
        <v>214.42603513535673</v>
      </c>
      <c r="L1225" s="14">
        <f t="shared" si="120"/>
        <v>21.789911036672613</v>
      </c>
      <c r="M1225" s="33"/>
      <c r="N1225" s="33">
        <f t="shared" si="121"/>
        <v>246.5559491030823</v>
      </c>
      <c r="O1225" s="35">
        <f t="shared" si="122"/>
        <v>0.360822776839683</v>
      </c>
    </row>
    <row r="1226" spans="1:15" x14ac:dyDescent="0.2">
      <c r="A1226" s="2">
        <v>42391</v>
      </c>
      <c r="B1226" s="10">
        <v>25.355</v>
      </c>
      <c r="C1226" s="7">
        <v>596.37990000000002</v>
      </c>
      <c r="D1226" s="5">
        <v>97.94</v>
      </c>
      <c r="F1226" s="11">
        <f t="shared" si="117"/>
        <v>5.31671858774663E-2</v>
      </c>
      <c r="G1226" s="8">
        <f t="shared" si="117"/>
        <v>3.7146360126604362E-2</v>
      </c>
      <c r="H1226" s="37">
        <f t="shared" si="117"/>
        <v>4.0144435004248101E-2</v>
      </c>
      <c r="J1226" s="44">
        <f t="shared" si="118"/>
        <v>10.545887945166857</v>
      </c>
      <c r="K1226" s="45">
        <f t="shared" si="119"/>
        <v>214.37208085330252</v>
      </c>
      <c r="L1226" s="14">
        <f t="shared" si="120"/>
        <v>21.998803081452589</v>
      </c>
      <c r="M1226" s="33"/>
      <c r="N1226" s="33">
        <f t="shared" si="121"/>
        <v>246.91677187992198</v>
      </c>
      <c r="O1226" s="35">
        <f t="shared" si="122"/>
        <v>-9.0593697882357844</v>
      </c>
    </row>
    <row r="1227" spans="1:15" x14ac:dyDescent="0.2">
      <c r="A1227" s="2">
        <v>42390</v>
      </c>
      <c r="B1227" s="10">
        <v>24.074999999999999</v>
      </c>
      <c r="C1227" s="7">
        <v>575.02</v>
      </c>
      <c r="D1227" s="5">
        <v>94.16</v>
      </c>
      <c r="F1227" s="11">
        <f t="shared" si="117"/>
        <v>-5.0625064572787379E-3</v>
      </c>
      <c r="G1227" s="8">
        <f t="shared" si="117"/>
        <v>5.6841037480105635E-3</v>
      </c>
      <c r="H1227" s="37">
        <f t="shared" si="117"/>
        <v>-2.0137784843666955E-3</v>
      </c>
      <c r="J1227" s="44">
        <f t="shared" si="118"/>
        <v>10.013498413720846</v>
      </c>
      <c r="K1227" s="45">
        <f t="shared" si="119"/>
        <v>206.6941456817475</v>
      </c>
      <c r="L1227" s="14">
        <f t="shared" si="120"/>
        <v>21.149757996217847</v>
      </c>
      <c r="M1227" s="33"/>
      <c r="N1227" s="33">
        <f t="shared" si="121"/>
        <v>237.8574020916862</v>
      </c>
      <c r="O1227" s="35">
        <f t="shared" si="122"/>
        <v>-1.0746024128522151</v>
      </c>
    </row>
    <row r="1228" spans="1:15" x14ac:dyDescent="0.2">
      <c r="A1228" s="2">
        <v>42389</v>
      </c>
      <c r="B1228" s="10">
        <v>24.197500000000002</v>
      </c>
      <c r="C1228" s="7">
        <v>571.77</v>
      </c>
      <c r="D1228" s="5">
        <v>94.35</v>
      </c>
      <c r="F1228" s="11">
        <f t="shared" si="117"/>
        <v>1.3449203393338471E-3</v>
      </c>
      <c r="G1228" s="8">
        <f t="shared" si="117"/>
        <v>-4.7173095669127496E-3</v>
      </c>
      <c r="H1228" s="37">
        <f t="shared" si="117"/>
        <v>-9.5528028553433838E-3</v>
      </c>
      <c r="J1228" s="44">
        <f t="shared" si="118"/>
        <v>10.064449755597517</v>
      </c>
      <c r="K1228" s="45">
        <f t="shared" si="119"/>
        <v>205.52591505765497</v>
      </c>
      <c r="L1228" s="14">
        <f t="shared" si="120"/>
        <v>21.192434865581497</v>
      </c>
      <c r="M1228" s="33"/>
      <c r="N1228" s="33">
        <f t="shared" si="121"/>
        <v>236.78279967883398</v>
      </c>
      <c r="O1228" s="35">
        <f t="shared" si="122"/>
        <v>1.1650066524996703</v>
      </c>
    </row>
    <row r="1229" spans="1:15" x14ac:dyDescent="0.2">
      <c r="A1229" s="2">
        <v>42388</v>
      </c>
      <c r="B1229" s="10">
        <v>24.164999999999999</v>
      </c>
      <c r="C1229" s="7">
        <v>574.48</v>
      </c>
      <c r="D1229" s="5">
        <v>95.26</v>
      </c>
      <c r="F1229" s="11">
        <f t="shared" si="117"/>
        <v>-4.8388757335529591E-3</v>
      </c>
      <c r="G1229" s="8">
        <f t="shared" si="117"/>
        <v>7.5416548356054703E-3</v>
      </c>
      <c r="H1229" s="37">
        <f t="shared" si="117"/>
        <v>3.0535958723808179E-3</v>
      </c>
      <c r="J1229" s="44">
        <f t="shared" si="118"/>
        <v>10.050932052650644</v>
      </c>
      <c r="K1229" s="45">
        <f t="shared" si="119"/>
        <v>206.50003967035983</v>
      </c>
      <c r="L1229" s="14">
        <f t="shared" si="120"/>
        <v>21.396834608323196</v>
      </c>
      <c r="M1229" s="33"/>
      <c r="N1229" s="33">
        <f t="shared" si="121"/>
        <v>237.94780633133365</v>
      </c>
      <c r="O1229" s="35">
        <f t="shared" si="122"/>
        <v>-1.5619616094118101</v>
      </c>
    </row>
    <row r="1230" spans="1:15" x14ac:dyDescent="0.2">
      <c r="A1230" s="2">
        <v>42387</v>
      </c>
      <c r="B1230" s="10">
        <v>24.282499999999999</v>
      </c>
      <c r="C1230" s="7">
        <v>570.17989999999998</v>
      </c>
      <c r="D1230" s="5">
        <v>94.97</v>
      </c>
      <c r="F1230" s="11">
        <f t="shared" si="117"/>
        <v>0</v>
      </c>
      <c r="G1230" s="8">
        <f t="shared" si="117"/>
        <v>0</v>
      </c>
      <c r="H1230" s="37">
        <f t="shared" si="117"/>
        <v>0</v>
      </c>
      <c r="J1230" s="44">
        <f t="shared" si="118"/>
        <v>10.099803747920101</v>
      </c>
      <c r="K1230" s="45">
        <f t="shared" si="119"/>
        <v>204.95434474523358</v>
      </c>
      <c r="L1230" s="14">
        <f t="shared" si="120"/>
        <v>21.331696228768148</v>
      </c>
      <c r="M1230" s="33"/>
      <c r="N1230" s="33">
        <f t="shared" si="121"/>
        <v>236.38584472192184</v>
      </c>
      <c r="O1230" s="35">
        <f t="shared" si="122"/>
        <v>0</v>
      </c>
    </row>
    <row r="1231" spans="1:15" x14ac:dyDescent="0.2">
      <c r="A1231" s="2">
        <v>42384</v>
      </c>
      <c r="B1231" s="10">
        <v>24.282499999999999</v>
      </c>
      <c r="C1231" s="7">
        <v>570.17989999999998</v>
      </c>
      <c r="D1231" s="5">
        <v>94.97</v>
      </c>
      <c r="F1231" s="11">
        <f t="shared" si="117"/>
        <v>-2.4015273311897112E-2</v>
      </c>
      <c r="G1231" s="8">
        <f t="shared" si="117"/>
        <v>-3.8482462057335624E-2</v>
      </c>
      <c r="H1231" s="37">
        <f t="shared" si="117"/>
        <v>-3.4563383145267926E-2</v>
      </c>
      <c r="J1231" s="44">
        <f t="shared" si="118"/>
        <v>10.099803747920101</v>
      </c>
      <c r="K1231" s="45">
        <f t="shared" si="119"/>
        <v>204.95434474523358</v>
      </c>
      <c r="L1231" s="14">
        <f t="shared" si="120"/>
        <v>21.331696228768148</v>
      </c>
      <c r="M1231" s="33"/>
      <c r="N1231" s="33">
        <f t="shared" si="121"/>
        <v>236.38584472192184</v>
      </c>
      <c r="O1231" s="35">
        <f t="shared" si="122"/>
        <v>9.2150213206395222</v>
      </c>
    </row>
    <row r="1232" spans="1:15" x14ac:dyDescent="0.2">
      <c r="A1232" s="2">
        <v>42383</v>
      </c>
      <c r="B1232" s="10">
        <v>24.88</v>
      </c>
      <c r="C1232" s="7">
        <v>593</v>
      </c>
      <c r="D1232" s="5">
        <v>98.37</v>
      </c>
      <c r="F1232" s="11">
        <f t="shared" si="117"/>
        <v>2.1870828627169069E-2</v>
      </c>
      <c r="G1232" s="8">
        <f t="shared" si="117"/>
        <v>1.92329077821096E-2</v>
      </c>
      <c r="H1232" s="37">
        <f t="shared" si="117"/>
        <v>3.0699916177703342E-2</v>
      </c>
      <c r="J1232" s="44">
        <f t="shared" si="118"/>
        <v>10.348321517481812</v>
      </c>
      <c r="K1232" s="45">
        <f t="shared" si="119"/>
        <v>213.15715694980395</v>
      </c>
      <c r="L1232" s="14">
        <f t="shared" si="120"/>
        <v>22.095387575275591</v>
      </c>
      <c r="M1232" s="33"/>
      <c r="N1232" s="33">
        <f t="shared" si="121"/>
        <v>245.60086604256136</v>
      </c>
      <c r="O1232" s="35">
        <f t="shared" si="122"/>
        <v>-4.9018765693628836</v>
      </c>
    </row>
    <row r="1233" spans="1:15" x14ac:dyDescent="0.2">
      <c r="A1233" s="2">
        <v>42382</v>
      </c>
      <c r="B1233" s="10">
        <v>24.3475</v>
      </c>
      <c r="C1233" s="7">
        <v>581.81010000000003</v>
      </c>
      <c r="D1233" s="5">
        <v>95.44</v>
      </c>
      <c r="F1233" s="11">
        <f t="shared" si="117"/>
        <v>-2.5710284113645392E-2</v>
      </c>
      <c r="G1233" s="8">
        <f t="shared" si="117"/>
        <v>-5.8391956236863517E-2</v>
      </c>
      <c r="H1233" s="37">
        <f t="shared" si="117"/>
        <v>-3.9549159706148806E-2</v>
      </c>
      <c r="J1233" s="44">
        <f t="shared" si="118"/>
        <v>10.126839153813844</v>
      </c>
      <c r="K1233" s="45">
        <f t="shared" si="119"/>
        <v>209.13488499271693</v>
      </c>
      <c r="L1233" s="14">
        <f t="shared" si="120"/>
        <v>21.437265326667706</v>
      </c>
      <c r="M1233" s="33"/>
      <c r="N1233" s="33">
        <f t="shared" si="121"/>
        <v>240.69898947319848</v>
      </c>
      <c r="O1233" s="35">
        <f t="shared" si="122"/>
        <v>14.11905725374325</v>
      </c>
    </row>
    <row r="1234" spans="1:15" x14ac:dyDescent="0.2">
      <c r="A1234" s="2">
        <v>42381</v>
      </c>
      <c r="B1234" s="10">
        <v>24.99</v>
      </c>
      <c r="C1234" s="7">
        <v>617.88990000000001</v>
      </c>
      <c r="D1234" s="5">
        <v>99.37</v>
      </c>
      <c r="F1234" s="11">
        <f t="shared" si="117"/>
        <v>1.4513346188977901E-2</v>
      </c>
      <c r="G1234" s="8">
        <f t="shared" si="117"/>
        <v>2.4265872373490849E-4</v>
      </c>
      <c r="H1234" s="37">
        <f t="shared" si="117"/>
        <v>1.9074966670085111E-2</v>
      </c>
      <c r="J1234" s="44">
        <f t="shared" si="118"/>
        <v>10.394073742840455</v>
      </c>
      <c r="K1234" s="45">
        <f t="shared" si="119"/>
        <v>222.10397030691175</v>
      </c>
      <c r="L1234" s="14">
        <f t="shared" si="120"/>
        <v>22.320002677189546</v>
      </c>
      <c r="M1234" s="33"/>
      <c r="N1234" s="33">
        <f t="shared" si="121"/>
        <v>254.81804672694173</v>
      </c>
      <c r="O1234" s="35">
        <f t="shared" si="122"/>
        <v>-0.62036121291441759</v>
      </c>
    </row>
    <row r="1235" spans="1:15" x14ac:dyDescent="0.2">
      <c r="A1235" s="2">
        <v>42380</v>
      </c>
      <c r="B1235" s="10">
        <v>24.6325</v>
      </c>
      <c r="C1235" s="7">
        <v>617.74</v>
      </c>
      <c r="D1235" s="5">
        <v>97.51</v>
      </c>
      <c r="F1235" s="11">
        <f t="shared" si="117"/>
        <v>1.619224422442252E-2</v>
      </c>
      <c r="G1235" s="8">
        <f t="shared" si="117"/>
        <v>1.7609752079729934E-2</v>
      </c>
      <c r="H1235" s="37">
        <f t="shared" si="117"/>
        <v>1.8493784033700486E-3</v>
      </c>
      <c r="J1235" s="44">
        <f t="shared" si="118"/>
        <v>10.24537901042487</v>
      </c>
      <c r="K1235" s="45">
        <f t="shared" si="119"/>
        <v>222.05008791597285</v>
      </c>
      <c r="L1235" s="14">
        <f t="shared" si="120"/>
        <v>21.902218587629591</v>
      </c>
      <c r="M1235" s="33"/>
      <c r="N1235" s="33">
        <f t="shared" si="121"/>
        <v>254.19768551402731</v>
      </c>
      <c r="O1235" s="35">
        <f t="shared" si="122"/>
        <v>-4.0462630913333726</v>
      </c>
    </row>
    <row r="1236" spans="1:15" x14ac:dyDescent="0.2">
      <c r="A1236" s="2">
        <v>42377</v>
      </c>
      <c r="B1236" s="10">
        <v>24.24</v>
      </c>
      <c r="C1236" s="7">
        <v>607.04999999999995</v>
      </c>
      <c r="D1236" s="5">
        <v>97.33</v>
      </c>
      <c r="F1236" s="11">
        <f t="shared" si="117"/>
        <v>5.2877138413684899E-3</v>
      </c>
      <c r="G1236" s="8">
        <f t="shared" si="117"/>
        <v>-1.4637960100990436E-3</v>
      </c>
      <c r="H1236" s="37">
        <f t="shared" si="117"/>
        <v>-6.0253267973856559E-3</v>
      </c>
      <c r="J1236" s="44">
        <f t="shared" si="118"/>
        <v>10.082126751758809</v>
      </c>
      <c r="K1236" s="45">
        <f t="shared" si="119"/>
        <v>218.20750780165005</v>
      </c>
      <c r="L1236" s="14">
        <f t="shared" si="120"/>
        <v>21.861787869285077</v>
      </c>
      <c r="M1236" s="33"/>
      <c r="N1236" s="33">
        <f t="shared" si="121"/>
        <v>250.15142242269394</v>
      </c>
      <c r="O1236" s="35">
        <f t="shared" si="122"/>
        <v>0.39937143930075081</v>
      </c>
    </row>
    <row r="1237" spans="1:15" x14ac:dyDescent="0.2">
      <c r="A1237" s="2">
        <v>42376</v>
      </c>
      <c r="B1237" s="10">
        <v>24.112500000000001</v>
      </c>
      <c r="C1237" s="7">
        <v>607.93989999999997</v>
      </c>
      <c r="D1237" s="5">
        <v>97.92</v>
      </c>
      <c r="F1237" s="11">
        <f t="shared" si="117"/>
        <v>-4.2204568023833169E-2</v>
      </c>
      <c r="G1237" s="8">
        <f t="shared" si="117"/>
        <v>-3.9057937099176078E-2</v>
      </c>
      <c r="H1237" s="37">
        <f t="shared" si="117"/>
        <v>-4.9043410702146226E-2</v>
      </c>
      <c r="J1237" s="44">
        <f t="shared" si="118"/>
        <v>10.029095763274929</v>
      </c>
      <c r="K1237" s="45">
        <f t="shared" si="119"/>
        <v>218.52738731930543</v>
      </c>
      <c r="L1237" s="14">
        <f t="shared" si="120"/>
        <v>21.994310779414313</v>
      </c>
      <c r="M1237" s="33"/>
      <c r="N1237" s="33">
        <f t="shared" si="121"/>
        <v>250.55079386199469</v>
      </c>
      <c r="O1237" s="35">
        <f t="shared" si="122"/>
        <v>10.458378467567343</v>
      </c>
    </row>
    <row r="1238" spans="1:15" x14ac:dyDescent="0.2">
      <c r="A1238" s="2">
        <v>42375</v>
      </c>
      <c r="B1238" s="10">
        <v>25.175000000000001</v>
      </c>
      <c r="C1238" s="7">
        <v>632.6499</v>
      </c>
      <c r="D1238" s="5">
        <v>102.97</v>
      </c>
      <c r="F1238" s="11">
        <f t="shared" si="117"/>
        <v>-1.9569662155583596E-2</v>
      </c>
      <c r="G1238" s="8">
        <f t="shared" si="117"/>
        <v>-1.7988608214076609E-3</v>
      </c>
      <c r="H1238" s="37">
        <f t="shared" si="117"/>
        <v>2.3362211622699781E-3</v>
      </c>
      <c r="J1238" s="44">
        <f t="shared" si="118"/>
        <v>10.471020667307261</v>
      </c>
      <c r="K1238" s="45">
        <f t="shared" si="119"/>
        <v>227.409534618175</v>
      </c>
      <c r="L1238" s="14">
        <f t="shared" si="120"/>
        <v>23.128617044079775</v>
      </c>
      <c r="M1238" s="33"/>
      <c r="N1238" s="33">
        <f t="shared" si="121"/>
        <v>261.00917232956203</v>
      </c>
      <c r="O1238" s="35">
        <f t="shared" si="122"/>
        <v>0.56491216249696663</v>
      </c>
    </row>
    <row r="1239" spans="1:15" x14ac:dyDescent="0.2">
      <c r="A1239" s="2">
        <v>42374</v>
      </c>
      <c r="B1239" s="10">
        <v>25.677499999999998</v>
      </c>
      <c r="C1239" s="7">
        <v>633.79</v>
      </c>
      <c r="D1239" s="5">
        <v>102.73</v>
      </c>
      <c r="F1239" s="11">
        <f t="shared" si="117"/>
        <v>-2.5059326056003802E-2</v>
      </c>
      <c r="G1239" s="8">
        <f t="shared" si="117"/>
        <v>-5.0236267445329524E-3</v>
      </c>
      <c r="H1239" s="37">
        <f t="shared" si="117"/>
        <v>4.9892388964978005E-3</v>
      </c>
      <c r="J1239" s="44">
        <f t="shared" si="118"/>
        <v>10.680025151331963</v>
      </c>
      <c r="K1239" s="45">
        <f t="shared" si="119"/>
        <v>227.81934992110664</v>
      </c>
      <c r="L1239" s="14">
        <f t="shared" si="120"/>
        <v>23.074709419620426</v>
      </c>
      <c r="M1239" s="33"/>
      <c r="N1239" s="33">
        <f t="shared" si="121"/>
        <v>261.574084492059</v>
      </c>
      <c r="O1239" s="35">
        <f t="shared" si="122"/>
        <v>1.3102174954360635</v>
      </c>
    </row>
    <row r="1240" spans="1:15" x14ac:dyDescent="0.2">
      <c r="A1240" s="2">
        <v>42373</v>
      </c>
      <c r="B1240" s="10">
        <v>26.337499999999999</v>
      </c>
      <c r="C1240" s="7">
        <v>636.99</v>
      </c>
      <c r="D1240" s="5">
        <v>102.22</v>
      </c>
      <c r="F1240" s="11">
        <f t="shared" si="117"/>
        <v>8.5502565076942048E-4</v>
      </c>
      <c r="G1240" s="8">
        <f t="shared" si="117"/>
        <v>-5.7553604514581448E-2</v>
      </c>
      <c r="H1240" s="37">
        <f t="shared" si="117"/>
        <v>-2.3313586852665755E-2</v>
      </c>
      <c r="J1240" s="44">
        <f t="shared" si="118"/>
        <v>10.954538503483812</v>
      </c>
      <c r="K1240" s="45">
        <f t="shared" si="119"/>
        <v>228.96960776636698</v>
      </c>
      <c r="L1240" s="14">
        <f t="shared" si="120"/>
        <v>22.960155717644309</v>
      </c>
      <c r="M1240" s="33"/>
      <c r="N1240" s="33">
        <f t="shared" si="121"/>
        <v>262.88430198749506</v>
      </c>
      <c r="O1240" s="35">
        <f t="shared" si="122"/>
        <v>14.521488424825804</v>
      </c>
    </row>
    <row r="1241" spans="1:15" x14ac:dyDescent="0.2">
      <c r="A1241" s="2">
        <v>42370</v>
      </c>
      <c r="B1241" s="10">
        <v>26.315000000000001</v>
      </c>
      <c r="C1241" s="7">
        <v>675.88990000000001</v>
      </c>
      <c r="D1241" s="5">
        <v>104.66</v>
      </c>
      <c r="F1241" s="11">
        <f t="shared" si="117"/>
        <v>0</v>
      </c>
      <c r="G1241" s="8">
        <f t="shared" si="117"/>
        <v>0</v>
      </c>
      <c r="H1241" s="37">
        <f t="shared" si="117"/>
        <v>0</v>
      </c>
      <c r="J1241" s="44">
        <f t="shared" si="118"/>
        <v>10.945180093751365</v>
      </c>
      <c r="K1241" s="45">
        <f t="shared" si="119"/>
        <v>242.95239375225515</v>
      </c>
      <c r="L1241" s="14">
        <f t="shared" si="120"/>
        <v>23.508216566314356</v>
      </c>
      <c r="M1241" s="33"/>
      <c r="N1241" s="33">
        <f t="shared" si="121"/>
        <v>277.40579041232087</v>
      </c>
      <c r="O1241" s="35">
        <f t="shared" si="122"/>
        <v>0</v>
      </c>
    </row>
    <row r="1242" spans="1:15" x14ac:dyDescent="0.2">
      <c r="A1242" s="2">
        <v>42369</v>
      </c>
      <c r="B1242" s="10">
        <v>26.315000000000001</v>
      </c>
      <c r="C1242" s="7">
        <v>675.88990000000001</v>
      </c>
      <c r="D1242" s="5">
        <v>104.66</v>
      </c>
      <c r="F1242" s="11">
        <f t="shared" si="117"/>
        <v>-1.9194931047334964E-2</v>
      </c>
      <c r="G1242" s="8">
        <f t="shared" si="117"/>
        <v>-1.9127516924620606E-2</v>
      </c>
      <c r="H1242" s="37">
        <f t="shared" si="117"/>
        <v>-1.4686499717567334E-2</v>
      </c>
      <c r="J1242" s="44">
        <f t="shared" si="118"/>
        <v>10.945180093751365</v>
      </c>
      <c r="K1242" s="45">
        <f t="shared" si="119"/>
        <v>242.95239375225515</v>
      </c>
      <c r="L1242" s="14">
        <f t="shared" si="120"/>
        <v>23.508216566314356</v>
      </c>
      <c r="M1242" s="33"/>
      <c r="N1242" s="33">
        <f t="shared" si="121"/>
        <v>277.40579041232087</v>
      </c>
      <c r="O1242" s="35">
        <f t="shared" si="122"/>
        <v>5.3022995508097779</v>
      </c>
    </row>
    <row r="1243" spans="1:15" x14ac:dyDescent="0.2">
      <c r="A1243" s="2">
        <v>42368</v>
      </c>
      <c r="B1243" s="10">
        <v>26.83</v>
      </c>
      <c r="C1243" s="7">
        <v>689.07010000000002</v>
      </c>
      <c r="D1243" s="5">
        <v>106.22</v>
      </c>
      <c r="F1243" s="11">
        <f t="shared" si="117"/>
        <v>-1.3058672061798803E-2</v>
      </c>
      <c r="G1243" s="8">
        <f t="shared" si="117"/>
        <v>-7.0606798564779487E-3</v>
      </c>
      <c r="H1243" s="37">
        <f t="shared" si="117"/>
        <v>-9.6960656349058937E-3</v>
      </c>
      <c r="J1243" s="44">
        <f t="shared" si="118"/>
        <v>11.159383694294092</v>
      </c>
      <c r="K1243" s="45">
        <f t="shared" si="119"/>
        <v>247.69009014353645</v>
      </c>
      <c r="L1243" s="14">
        <f t="shared" si="120"/>
        <v>23.858616125300124</v>
      </c>
      <c r="M1243" s="33"/>
      <c r="N1243" s="33">
        <f t="shared" si="121"/>
        <v>282.70808996313065</v>
      </c>
      <c r="O1243" s="35">
        <f t="shared" si="122"/>
        <v>2.1425509950996684</v>
      </c>
    </row>
    <row r="1244" spans="1:15" x14ac:dyDescent="0.2">
      <c r="A1244" s="2">
        <v>42367</v>
      </c>
      <c r="B1244" s="10">
        <v>27.184999999999999</v>
      </c>
      <c r="C1244" s="7">
        <v>693.97</v>
      </c>
      <c r="D1244" s="5">
        <v>107.26</v>
      </c>
      <c r="F1244" s="11">
        <f t="shared" si="117"/>
        <v>1.7974162141921005E-2</v>
      </c>
      <c r="G1244" s="8">
        <f t="shared" si="117"/>
        <v>2.7799170616113714E-2</v>
      </c>
      <c r="H1244" s="37">
        <f t="shared" si="117"/>
        <v>1.2555461153591978E-2</v>
      </c>
      <c r="J1244" s="44">
        <f t="shared" si="118"/>
        <v>11.307038603406072</v>
      </c>
      <c r="K1244" s="45">
        <f t="shared" si="119"/>
        <v>249.45138652353364</v>
      </c>
      <c r="L1244" s="14">
        <f t="shared" si="120"/>
        <v>24.092215831290638</v>
      </c>
      <c r="M1244" s="33"/>
      <c r="N1244" s="33">
        <f t="shared" si="121"/>
        <v>284.85064095823031</v>
      </c>
      <c r="O1244" s="35">
        <f t="shared" si="122"/>
        <v>-7.2453653334428623</v>
      </c>
    </row>
    <row r="1245" spans="1:15" x14ac:dyDescent="0.2">
      <c r="A1245" s="2">
        <v>42366</v>
      </c>
      <c r="B1245" s="10">
        <v>26.704999999999998</v>
      </c>
      <c r="C1245" s="7">
        <v>675.2</v>
      </c>
      <c r="D1245" s="5">
        <v>105.93</v>
      </c>
      <c r="F1245" s="11">
        <f t="shared" si="117"/>
        <v>-1.1200592428029324E-2</v>
      </c>
      <c r="G1245" s="8">
        <f t="shared" si="117"/>
        <v>1.8723879358469624E-2</v>
      </c>
      <c r="H1245" s="37">
        <f t="shared" si="117"/>
        <v>8.6650161873929807E-3</v>
      </c>
      <c r="J1245" s="44">
        <f t="shared" si="118"/>
        <v>11.107392529113818</v>
      </c>
      <c r="K1245" s="45">
        <f t="shared" si="119"/>
        <v>242.70440534992858</v>
      </c>
      <c r="L1245" s="14">
        <f t="shared" si="120"/>
        <v>23.793477745745079</v>
      </c>
      <c r="M1245" s="33"/>
      <c r="N1245" s="33">
        <f t="shared" si="121"/>
        <v>277.60527562478745</v>
      </c>
      <c r="O1245" s="35">
        <f t="shared" si="122"/>
        <v>-4.539424829155621</v>
      </c>
    </row>
    <row r="1246" spans="1:15" x14ac:dyDescent="0.2">
      <c r="A1246" s="2">
        <v>42363</v>
      </c>
      <c r="B1246" s="10">
        <v>27.0075</v>
      </c>
      <c r="C1246" s="7">
        <v>662.79</v>
      </c>
      <c r="D1246" s="5">
        <v>105.02</v>
      </c>
      <c r="F1246" s="11">
        <f t="shared" si="117"/>
        <v>0</v>
      </c>
      <c r="G1246" s="8">
        <f t="shared" si="117"/>
        <v>0</v>
      </c>
      <c r="H1246" s="37">
        <f t="shared" si="117"/>
        <v>0</v>
      </c>
      <c r="J1246" s="44">
        <f t="shared" si="118"/>
        <v>11.233211148850083</v>
      </c>
      <c r="K1246" s="45">
        <f t="shared" si="119"/>
        <v>238.24356164377835</v>
      </c>
      <c r="L1246" s="14">
        <f t="shared" si="120"/>
        <v>23.58907800300338</v>
      </c>
      <c r="M1246" s="33"/>
      <c r="N1246" s="33">
        <f t="shared" si="121"/>
        <v>273.06585079563183</v>
      </c>
      <c r="O1246" s="35">
        <f t="shared" si="122"/>
        <v>0</v>
      </c>
    </row>
    <row r="1247" spans="1:15" x14ac:dyDescent="0.2">
      <c r="A1247" s="2">
        <v>42362</v>
      </c>
      <c r="B1247" s="10">
        <v>27.0075</v>
      </c>
      <c r="C1247" s="7">
        <v>662.79</v>
      </c>
      <c r="D1247" s="5">
        <v>105.02</v>
      </c>
      <c r="F1247" s="11">
        <f t="shared" si="117"/>
        <v>-5.3402080839701528E-3</v>
      </c>
      <c r="G1247" s="8">
        <f t="shared" si="117"/>
        <v>-1.3711014012356211E-3</v>
      </c>
      <c r="H1247" s="37">
        <f t="shared" si="117"/>
        <v>3.7274204339099739E-3</v>
      </c>
      <c r="J1247" s="44">
        <f t="shared" si="118"/>
        <v>11.233211148850083</v>
      </c>
      <c r="K1247" s="45">
        <f t="shared" si="119"/>
        <v>238.24356164377835</v>
      </c>
      <c r="L1247" s="14">
        <f t="shared" si="120"/>
        <v>23.58907800300338</v>
      </c>
      <c r="M1247" s="33"/>
      <c r="N1247" s="33">
        <f t="shared" si="121"/>
        <v>273.06585079563183</v>
      </c>
      <c r="O1247" s="35">
        <f t="shared" si="122"/>
        <v>0.29981443660858531</v>
      </c>
    </row>
    <row r="1248" spans="1:15" x14ac:dyDescent="0.2">
      <c r="A1248" s="2">
        <v>42361</v>
      </c>
      <c r="B1248" s="10">
        <v>27.1525</v>
      </c>
      <c r="C1248" s="7">
        <v>663.7</v>
      </c>
      <c r="D1248" s="5">
        <v>104.63</v>
      </c>
      <c r="F1248" s="11">
        <f t="shared" si="117"/>
        <v>1.2869532780005553E-2</v>
      </c>
      <c r="G1248" s="8">
        <f t="shared" si="117"/>
        <v>8.2952587341118974E-4</v>
      </c>
      <c r="H1248" s="37">
        <f t="shared" si="117"/>
        <v>-8.3404416642973139E-3</v>
      </c>
      <c r="J1248" s="44">
        <f t="shared" si="118"/>
        <v>11.293520900459201</v>
      </c>
      <c r="K1248" s="45">
        <f t="shared" si="119"/>
        <v>238.57066621852428</v>
      </c>
      <c r="L1248" s="14">
        <f t="shared" si="120"/>
        <v>23.501478113256937</v>
      </c>
      <c r="M1248" s="33"/>
      <c r="N1248" s="33">
        <f t="shared" si="121"/>
        <v>273.36566523224042</v>
      </c>
      <c r="O1248" s="35">
        <f t="shared" si="122"/>
        <v>-0.14357083892508626</v>
      </c>
    </row>
    <row r="1249" spans="1:15" x14ac:dyDescent="0.2">
      <c r="A1249" s="2">
        <v>42360</v>
      </c>
      <c r="B1249" s="10">
        <v>26.807500000000001</v>
      </c>
      <c r="C1249" s="7">
        <v>663.1499</v>
      </c>
      <c r="D1249" s="5">
        <v>105.51</v>
      </c>
      <c r="F1249" s="11">
        <f t="shared" si="117"/>
        <v>-9.3170595360099061E-4</v>
      </c>
      <c r="G1249" s="8">
        <f t="shared" si="117"/>
        <v>-2.0467713051722149E-3</v>
      </c>
      <c r="H1249" s="37">
        <f t="shared" si="117"/>
        <v>7.063090579364409E-3</v>
      </c>
      <c r="J1249" s="44">
        <f t="shared" si="118"/>
        <v>11.150025284561645</v>
      </c>
      <c r="K1249" s="45">
        <f t="shared" si="119"/>
        <v>238.37292970581248</v>
      </c>
      <c r="L1249" s="14">
        <f t="shared" si="120"/>
        <v>23.699139402941217</v>
      </c>
      <c r="M1249" s="33"/>
      <c r="N1249" s="33">
        <f t="shared" si="121"/>
        <v>273.22209439331533</v>
      </c>
      <c r="O1249" s="35">
        <f t="shared" si="122"/>
        <v>0.33307858741306973</v>
      </c>
    </row>
    <row r="1250" spans="1:15" x14ac:dyDescent="0.2">
      <c r="A1250" s="2">
        <v>42359</v>
      </c>
      <c r="B1250" s="10">
        <v>26.8325</v>
      </c>
      <c r="C1250" s="7">
        <v>664.51</v>
      </c>
      <c r="D1250" s="5">
        <v>104.77</v>
      </c>
      <c r="F1250" s="11">
        <f t="shared" si="117"/>
        <v>1.2260680939356759E-2</v>
      </c>
      <c r="G1250" s="8">
        <f t="shared" si="117"/>
        <v>5.5726210697471944E-4</v>
      </c>
      <c r="H1250" s="37">
        <f t="shared" si="117"/>
        <v>7.0165321030371949E-3</v>
      </c>
      <c r="J1250" s="44">
        <f t="shared" si="118"/>
        <v>11.1604235175977</v>
      </c>
      <c r="K1250" s="45">
        <f t="shared" si="119"/>
        <v>238.86182523560578</v>
      </c>
      <c r="L1250" s="14">
        <f t="shared" si="120"/>
        <v>23.532924227524891</v>
      </c>
      <c r="M1250" s="33"/>
      <c r="N1250" s="33">
        <f t="shared" si="121"/>
        <v>273.5551729807284</v>
      </c>
      <c r="O1250" s="35">
        <f t="shared" si="122"/>
        <v>-0.43218056278180939</v>
      </c>
    </row>
    <row r="1251" spans="1:15" x14ac:dyDescent="0.2">
      <c r="A1251" s="2">
        <v>42356</v>
      </c>
      <c r="B1251" s="10">
        <v>26.5075</v>
      </c>
      <c r="C1251" s="7">
        <v>664.13990000000001</v>
      </c>
      <c r="D1251" s="5">
        <v>104.04</v>
      </c>
      <c r="F1251" s="11">
        <f t="shared" si="117"/>
        <v>-2.7069187006790261E-2</v>
      </c>
      <c r="G1251" s="8">
        <f t="shared" si="117"/>
        <v>-9.7070021183929059E-3</v>
      </c>
      <c r="H1251" s="37">
        <f t="shared" si="117"/>
        <v>-2.0523441913010664E-2</v>
      </c>
      <c r="J1251" s="44">
        <f t="shared" si="118"/>
        <v>11.025246488128985</v>
      </c>
      <c r="K1251" s="45">
        <f t="shared" si="119"/>
        <v>238.72879072668988</v>
      </c>
      <c r="L1251" s="14">
        <f t="shared" si="120"/>
        <v>23.368955203127708</v>
      </c>
      <c r="M1251" s="33"/>
      <c r="N1251" s="33">
        <f t="shared" si="121"/>
        <v>273.12299241794659</v>
      </c>
      <c r="O1251" s="35">
        <f t="shared" si="122"/>
        <v>3.136464600687475</v>
      </c>
    </row>
    <row r="1252" spans="1:15" x14ac:dyDescent="0.2">
      <c r="A1252" s="2">
        <v>42355</v>
      </c>
      <c r="B1252" s="10">
        <v>27.245000000000001</v>
      </c>
      <c r="C1252" s="7">
        <v>670.6499</v>
      </c>
      <c r="D1252" s="5">
        <v>106.22</v>
      </c>
      <c r="F1252" s="11">
        <f t="shared" si="117"/>
        <v>-2.119633554876953E-2</v>
      </c>
      <c r="G1252" s="8">
        <f t="shared" si="117"/>
        <v>-7.5766902940349228E-3</v>
      </c>
      <c r="H1252" s="37">
        <f t="shared" si="117"/>
        <v>-5.3375784249462249E-3</v>
      </c>
      <c r="J1252" s="44">
        <f t="shared" si="118"/>
        <v>11.331994362692605</v>
      </c>
      <c r="K1252" s="45">
        <f t="shared" si="119"/>
        <v>241.06884653064137</v>
      </c>
      <c r="L1252" s="14">
        <f t="shared" si="120"/>
        <v>23.858616125300124</v>
      </c>
      <c r="M1252" s="33"/>
      <c r="N1252" s="33">
        <f t="shared" si="121"/>
        <v>276.25945701863407</v>
      </c>
      <c r="O1252" s="35">
        <f t="shared" si="122"/>
        <v>2.2138774057160617</v>
      </c>
    </row>
    <row r="1253" spans="1:15" x14ac:dyDescent="0.2">
      <c r="A1253" s="2">
        <v>42354</v>
      </c>
      <c r="B1253" s="10">
        <v>27.835000000000001</v>
      </c>
      <c r="C1253" s="7">
        <v>675.77</v>
      </c>
      <c r="D1253" s="5">
        <v>106.79</v>
      </c>
      <c r="F1253" s="11">
        <f t="shared" si="117"/>
        <v>7.6930038917549879E-3</v>
      </c>
      <c r="G1253" s="8">
        <f t="shared" si="117"/>
        <v>2.6008293758091439E-2</v>
      </c>
      <c r="H1253" s="37">
        <f t="shared" si="117"/>
        <v>2.1425155428024957E-2</v>
      </c>
      <c r="J1253" s="44">
        <f t="shared" si="118"/>
        <v>11.577392662343501</v>
      </c>
      <c r="K1253" s="45">
        <f t="shared" si="119"/>
        <v>242.90929502861553</v>
      </c>
      <c r="L1253" s="14">
        <f t="shared" si="120"/>
        <v>23.98664673339108</v>
      </c>
      <c r="M1253" s="33"/>
      <c r="N1253" s="33">
        <f t="shared" si="121"/>
        <v>278.47333442435013</v>
      </c>
      <c r="O1253" s="35">
        <f t="shared" si="122"/>
        <v>-6.7490327825605618</v>
      </c>
    </row>
    <row r="1254" spans="1:15" x14ac:dyDescent="0.2">
      <c r="A1254" s="2">
        <v>42353</v>
      </c>
      <c r="B1254" s="10">
        <v>27.622499999999999</v>
      </c>
      <c r="C1254" s="7">
        <v>658.63990000000001</v>
      </c>
      <c r="D1254" s="5">
        <v>104.55</v>
      </c>
      <c r="F1254" s="11">
        <f t="shared" si="117"/>
        <v>-1.7692034139402641E-2</v>
      </c>
      <c r="G1254" s="8">
        <f t="shared" si="117"/>
        <v>1.109574426528645E-3</v>
      </c>
      <c r="H1254" s="37">
        <f t="shared" si="117"/>
        <v>-1.0510223581119763E-3</v>
      </c>
      <c r="J1254" s="44">
        <f t="shared" si="118"/>
        <v>11.489007681537032</v>
      </c>
      <c r="K1254" s="45">
        <f t="shared" si="119"/>
        <v>236.7517850551487</v>
      </c>
      <c r="L1254" s="14">
        <f t="shared" si="120"/>
        <v>23.483508905103822</v>
      </c>
      <c r="M1254" s="33"/>
      <c r="N1254" s="33">
        <f t="shared" si="121"/>
        <v>271.72430164178957</v>
      </c>
      <c r="O1254" s="35">
        <f t="shared" si="122"/>
        <v>-3.0770072322013675E-2</v>
      </c>
    </row>
    <row r="1255" spans="1:15" x14ac:dyDescent="0.2">
      <c r="A1255" s="2">
        <v>42352</v>
      </c>
      <c r="B1255" s="10">
        <v>28.12</v>
      </c>
      <c r="C1255" s="7">
        <v>657.90989999999999</v>
      </c>
      <c r="D1255" s="5">
        <v>104.66</v>
      </c>
      <c r="F1255" s="11">
        <f t="shared" si="117"/>
        <v>-6.1848383106556173E-3</v>
      </c>
      <c r="G1255" s="8">
        <f t="shared" si="117"/>
        <v>2.7743501951652247E-2</v>
      </c>
      <c r="H1255" s="37">
        <f t="shared" si="117"/>
        <v>2.4872698785742185E-2</v>
      </c>
      <c r="J1255" s="44">
        <f t="shared" si="118"/>
        <v>11.695932518954526</v>
      </c>
      <c r="K1255" s="45">
        <f t="shared" si="119"/>
        <v>236.4893824841987</v>
      </c>
      <c r="L1255" s="14">
        <f t="shared" si="120"/>
        <v>23.508216566314356</v>
      </c>
      <c r="M1255" s="33"/>
      <c r="N1255" s="33">
        <f t="shared" si="121"/>
        <v>271.69353156946755</v>
      </c>
      <c r="O1255" s="35">
        <f t="shared" si="122"/>
        <v>-6.8816657688038276</v>
      </c>
    </row>
    <row r="1256" spans="1:15" x14ac:dyDescent="0.2">
      <c r="A1256" s="2">
        <v>42349</v>
      </c>
      <c r="B1256" s="10">
        <v>28.295000000000002</v>
      </c>
      <c r="C1256" s="7">
        <v>640.1499</v>
      </c>
      <c r="D1256" s="5">
        <v>102.12</v>
      </c>
      <c r="F1256" s="11">
        <f t="shared" si="117"/>
        <v>-2.5738142377550097E-2</v>
      </c>
      <c r="G1256" s="8">
        <f t="shared" si="117"/>
        <v>-3.3473542475911604E-2</v>
      </c>
      <c r="H1256" s="37">
        <f t="shared" si="117"/>
        <v>-3.1303357996585061E-2</v>
      </c>
      <c r="J1256" s="44">
        <f t="shared" si="118"/>
        <v>11.76872015020691</v>
      </c>
      <c r="K1256" s="45">
        <f t="shared" si="119"/>
        <v>230.10545144300389</v>
      </c>
      <c r="L1256" s="14">
        <f t="shared" si="120"/>
        <v>22.937694207452918</v>
      </c>
      <c r="M1256" s="33"/>
      <c r="N1256" s="33">
        <f t="shared" si="121"/>
        <v>264.81186580066372</v>
      </c>
      <c r="O1256" s="35">
        <f t="shared" si="122"/>
        <v>9.0213390294035776</v>
      </c>
    </row>
    <row r="1257" spans="1:15" x14ac:dyDescent="0.2">
      <c r="A1257" s="2">
        <v>42348</v>
      </c>
      <c r="B1257" s="10">
        <v>29.0425</v>
      </c>
      <c r="C1257" s="7">
        <v>662.32010000000002</v>
      </c>
      <c r="D1257" s="5">
        <v>105.42</v>
      </c>
      <c r="F1257" s="11">
        <f t="shared" si="117"/>
        <v>4.7569624632416291E-3</v>
      </c>
      <c r="G1257" s="8">
        <f t="shared" si="117"/>
        <v>-3.7153085936911488E-3</v>
      </c>
      <c r="H1257" s="37">
        <f t="shared" si="117"/>
        <v>7.8393881453155592E-3</v>
      </c>
      <c r="J1257" s="44">
        <f t="shared" si="118"/>
        <v>12.079627317984951</v>
      </c>
      <c r="K1257" s="45">
        <f t="shared" si="119"/>
        <v>238.07465346831341</v>
      </c>
      <c r="L1257" s="14">
        <f t="shared" si="120"/>
        <v>23.678924043768962</v>
      </c>
      <c r="M1257" s="33"/>
      <c r="N1257" s="33">
        <f t="shared" si="121"/>
        <v>273.8332048300673</v>
      </c>
      <c r="O1257" s="35">
        <f t="shared" si="122"/>
        <v>0.64644466348494234</v>
      </c>
    </row>
    <row r="1258" spans="1:15" x14ac:dyDescent="0.2">
      <c r="A1258" s="2">
        <v>42347</v>
      </c>
      <c r="B1258" s="10">
        <v>28.905000000000001</v>
      </c>
      <c r="C1258" s="7">
        <v>664.79</v>
      </c>
      <c r="D1258" s="5">
        <v>104.6</v>
      </c>
      <c r="F1258" s="11">
        <f t="shared" si="117"/>
        <v>-2.207561532605937E-2</v>
      </c>
      <c r="G1258" s="8">
        <f t="shared" si="117"/>
        <v>-1.8514015544267192E-2</v>
      </c>
      <c r="H1258" s="37">
        <f t="shared" si="117"/>
        <v>-1.7748145365762049E-2</v>
      </c>
      <c r="J1258" s="44">
        <f t="shared" si="118"/>
        <v>12.022437036286648</v>
      </c>
      <c r="K1258" s="45">
        <f t="shared" si="119"/>
        <v>238.96247279706606</v>
      </c>
      <c r="L1258" s="14">
        <f t="shared" si="120"/>
        <v>23.494739660199517</v>
      </c>
      <c r="M1258" s="33"/>
      <c r="N1258" s="33">
        <f t="shared" si="121"/>
        <v>274.47964949355224</v>
      </c>
      <c r="O1258" s="35">
        <f t="shared" si="122"/>
        <v>5.2035253015299645</v>
      </c>
    </row>
    <row r="1259" spans="1:15" x14ac:dyDescent="0.2">
      <c r="A1259" s="2">
        <v>42346</v>
      </c>
      <c r="B1259" s="10">
        <v>29.557500000000001</v>
      </c>
      <c r="C1259" s="7">
        <v>677.33010000000002</v>
      </c>
      <c r="D1259" s="5">
        <v>106.49</v>
      </c>
      <c r="F1259" s="11">
        <f t="shared" si="117"/>
        <v>-4.2272573554275582E-4</v>
      </c>
      <c r="G1259" s="8">
        <f t="shared" si="117"/>
        <v>1.1196869176228419E-2</v>
      </c>
      <c r="H1259" s="37">
        <f t="shared" si="117"/>
        <v>8.3325442666413729E-3</v>
      </c>
      <c r="J1259" s="44">
        <f t="shared" si="118"/>
        <v>12.293830918527682</v>
      </c>
      <c r="K1259" s="45">
        <f t="shared" si="119"/>
        <v>243.47008167373764</v>
      </c>
      <c r="L1259" s="14">
        <f t="shared" si="120"/>
        <v>23.919262202816888</v>
      </c>
      <c r="M1259" s="33"/>
      <c r="N1259" s="33">
        <f t="shared" si="121"/>
        <v>279.68317479508221</v>
      </c>
      <c r="O1259" s="35">
        <f t="shared" si="122"/>
        <v>-2.8883789979951757</v>
      </c>
    </row>
    <row r="1260" spans="1:15" x14ac:dyDescent="0.2">
      <c r="A1260" s="2">
        <v>42345</v>
      </c>
      <c r="B1260" s="10">
        <v>29.57</v>
      </c>
      <c r="C1260" s="7">
        <v>669.83010000000002</v>
      </c>
      <c r="D1260" s="5">
        <v>105.61</v>
      </c>
      <c r="F1260" s="11">
        <f t="shared" si="117"/>
        <v>-6.3009325380156264E-3</v>
      </c>
      <c r="G1260" s="8">
        <f t="shared" si="117"/>
        <v>-4.1772722670778166E-3</v>
      </c>
      <c r="H1260" s="37">
        <f t="shared" si="117"/>
        <v>-5.3682426068940225E-3</v>
      </c>
      <c r="J1260" s="44">
        <f t="shared" si="118"/>
        <v>12.299030035045709</v>
      </c>
      <c r="K1260" s="45">
        <f t="shared" si="119"/>
        <v>240.77416484890873</v>
      </c>
      <c r="L1260" s="14">
        <f t="shared" si="120"/>
        <v>23.721600913132612</v>
      </c>
      <c r="M1260" s="33"/>
      <c r="N1260" s="33">
        <f t="shared" si="121"/>
        <v>276.79479579708703</v>
      </c>
      <c r="O1260" s="35">
        <f t="shared" si="122"/>
        <v>1.2160156351152978</v>
      </c>
    </row>
    <row r="1261" spans="1:15" x14ac:dyDescent="0.2">
      <c r="A1261" s="2">
        <v>42342</v>
      </c>
      <c r="B1261" s="10">
        <v>29.7575</v>
      </c>
      <c r="C1261" s="7">
        <v>672.63990000000001</v>
      </c>
      <c r="D1261" s="5">
        <v>106.18</v>
      </c>
      <c r="F1261" s="11">
        <f t="shared" si="117"/>
        <v>3.3246527777777764E-2</v>
      </c>
      <c r="G1261" s="8">
        <f t="shared" si="117"/>
        <v>9.5908442776735624E-3</v>
      </c>
      <c r="H1261" s="37">
        <f t="shared" si="117"/>
        <v>1.7244682889442531E-2</v>
      </c>
      <c r="J1261" s="44">
        <f t="shared" si="118"/>
        <v>12.377016782816121</v>
      </c>
      <c r="K1261" s="45">
        <f t="shared" si="119"/>
        <v>241.78416312816262</v>
      </c>
      <c r="L1261" s="14">
        <f t="shared" si="120"/>
        <v>23.849631521223568</v>
      </c>
      <c r="M1261" s="33"/>
      <c r="N1261" s="33">
        <f t="shared" si="121"/>
        <v>278.01081143220233</v>
      </c>
      <c r="O1261" s="35">
        <f t="shared" si="122"/>
        <v>-3.0994446979225927</v>
      </c>
    </row>
    <row r="1262" spans="1:15" x14ac:dyDescent="0.2">
      <c r="A1262" s="2">
        <v>42341</v>
      </c>
      <c r="B1262" s="10">
        <v>28.8</v>
      </c>
      <c r="C1262" s="7">
        <v>666.25</v>
      </c>
      <c r="D1262" s="5">
        <v>104.38</v>
      </c>
      <c r="F1262" s="11">
        <f t="shared" si="117"/>
        <v>-9.2879256965944131E-3</v>
      </c>
      <c r="G1262" s="8">
        <f t="shared" si="117"/>
        <v>-1.443765624768863E-2</v>
      </c>
      <c r="H1262" s="37">
        <f t="shared" si="117"/>
        <v>-1.5932874516828489E-2</v>
      </c>
      <c r="J1262" s="44">
        <f t="shared" si="118"/>
        <v>11.978764457535219</v>
      </c>
      <c r="K1262" s="45">
        <f t="shared" si="119"/>
        <v>239.48727793896609</v>
      </c>
      <c r="L1262" s="14">
        <f t="shared" si="120"/>
        <v>23.445324337778448</v>
      </c>
      <c r="M1262" s="33"/>
      <c r="N1262" s="33">
        <f t="shared" si="121"/>
        <v>274.91136673427974</v>
      </c>
      <c r="O1262" s="35">
        <f t="shared" si="122"/>
        <v>4.0001868670679528</v>
      </c>
    </row>
    <row r="1263" spans="1:15" x14ac:dyDescent="0.2">
      <c r="A1263" s="2">
        <v>42340</v>
      </c>
      <c r="B1263" s="10">
        <v>29.07</v>
      </c>
      <c r="C1263" s="7">
        <v>676.01</v>
      </c>
      <c r="D1263" s="5">
        <v>106.07</v>
      </c>
      <c r="F1263" s="11">
        <f t="shared" si="117"/>
        <v>-9.033577637634245E-3</v>
      </c>
      <c r="G1263" s="8">
        <f t="shared" si="117"/>
        <v>-4.4916495609152165E-3</v>
      </c>
      <c r="H1263" s="37">
        <f t="shared" si="117"/>
        <v>-9.8020911127708298E-3</v>
      </c>
      <c r="J1263" s="44">
        <f t="shared" si="118"/>
        <v>12.091065374324611</v>
      </c>
      <c r="K1263" s="45">
        <f t="shared" si="119"/>
        <v>242.99556436701008</v>
      </c>
      <c r="L1263" s="14">
        <f t="shared" si="120"/>
        <v>23.82492386001303</v>
      </c>
      <c r="M1263" s="33"/>
      <c r="N1263" s="33">
        <f t="shared" si="121"/>
        <v>278.91155360134769</v>
      </c>
      <c r="O1263" s="35">
        <f t="shared" si="122"/>
        <v>1.4424425815133191</v>
      </c>
    </row>
    <row r="1264" spans="1:15" x14ac:dyDescent="0.2">
      <c r="A1264" s="2">
        <v>42339</v>
      </c>
      <c r="B1264" s="10">
        <v>29.335000000000001</v>
      </c>
      <c r="C1264" s="7">
        <v>679.06010000000003</v>
      </c>
      <c r="D1264" s="5">
        <v>107.12</v>
      </c>
      <c r="F1264" s="11">
        <f t="shared" si="117"/>
        <v>-8.1149619611157551E-3</v>
      </c>
      <c r="G1264" s="8">
        <f t="shared" si="117"/>
        <v>2.1450210589651145E-2</v>
      </c>
      <c r="H1264" s="37">
        <f t="shared" si="117"/>
        <v>2.7628549501151282E-2</v>
      </c>
      <c r="J1264" s="44">
        <f t="shared" si="118"/>
        <v>12.201286644506792</v>
      </c>
      <c r="K1264" s="45">
        <f t="shared" si="119"/>
        <v>244.09193982133149</v>
      </c>
      <c r="L1264" s="14">
        <f t="shared" si="120"/>
        <v>24.060769717022684</v>
      </c>
      <c r="M1264" s="33"/>
      <c r="N1264" s="33">
        <f t="shared" si="121"/>
        <v>280.35399618286101</v>
      </c>
      <c r="O1264" s="35">
        <f t="shared" si="122"/>
        <v>-5.6729409248650882</v>
      </c>
    </row>
    <row r="1265" spans="1:15" x14ac:dyDescent="0.2">
      <c r="A1265" s="2">
        <v>42338</v>
      </c>
      <c r="B1265" s="10">
        <v>29.574999999999999</v>
      </c>
      <c r="C1265" s="7">
        <v>664.8</v>
      </c>
      <c r="D1265" s="5">
        <v>104.24</v>
      </c>
      <c r="F1265" s="11">
        <f t="shared" si="117"/>
        <v>4.1592394533570571E-3</v>
      </c>
      <c r="G1265" s="8">
        <f t="shared" si="117"/>
        <v>-1.2565724979948366E-2</v>
      </c>
      <c r="H1265" s="37">
        <f t="shared" si="117"/>
        <v>-1.1474632527264182E-2</v>
      </c>
      <c r="J1265" s="44">
        <f t="shared" si="118"/>
        <v>12.301109681652919</v>
      </c>
      <c r="K1265" s="45">
        <f t="shared" si="119"/>
        <v>238.96606735283248</v>
      </c>
      <c r="L1265" s="14">
        <f t="shared" si="120"/>
        <v>23.413878223510494</v>
      </c>
      <c r="M1265" s="33"/>
      <c r="N1265" s="33">
        <f t="shared" si="121"/>
        <v>274.68105525799592</v>
      </c>
      <c r="O1265" s="35">
        <f t="shared" si="122"/>
        <v>3.2618271098461946</v>
      </c>
    </row>
    <row r="1266" spans="1:15" x14ac:dyDescent="0.2">
      <c r="A1266" s="2">
        <v>42335</v>
      </c>
      <c r="B1266" s="10">
        <v>29.452500000000001</v>
      </c>
      <c r="C1266" s="7">
        <v>673.26</v>
      </c>
      <c r="D1266" s="5">
        <v>105.45</v>
      </c>
      <c r="F1266" s="11">
        <f t="shared" si="117"/>
        <v>-1.8639328984156474E-3</v>
      </c>
      <c r="G1266" s="8">
        <f t="shared" si="117"/>
        <v>-3.0800777267631758E-3</v>
      </c>
      <c r="H1266" s="37">
        <f t="shared" si="117"/>
        <v>3.7947063845940852E-4</v>
      </c>
      <c r="J1266" s="44">
        <f t="shared" si="118"/>
        <v>12.250158339776251</v>
      </c>
      <c r="K1266" s="45">
        <f t="shared" si="119"/>
        <v>242.00706153123949</v>
      </c>
      <c r="L1266" s="14">
        <f t="shared" si="120"/>
        <v>23.685662496826382</v>
      </c>
      <c r="M1266" s="33"/>
      <c r="N1266" s="33">
        <f t="shared" si="121"/>
        <v>277.94288236784212</v>
      </c>
      <c r="O1266" s="35">
        <f t="shared" si="122"/>
        <v>0.76159505357964008</v>
      </c>
    </row>
    <row r="1267" spans="1:15" x14ac:dyDescent="0.2">
      <c r="A1267" s="2">
        <v>42334</v>
      </c>
      <c r="B1267" s="10">
        <v>29.5075</v>
      </c>
      <c r="C1267" s="7">
        <v>675.34010000000001</v>
      </c>
      <c r="D1267" s="5">
        <v>105.41</v>
      </c>
      <c r="F1267" s="11">
        <f t="shared" si="117"/>
        <v>0</v>
      </c>
      <c r="G1267" s="8">
        <f t="shared" si="117"/>
        <v>0</v>
      </c>
      <c r="H1267" s="37">
        <f t="shared" si="117"/>
        <v>0</v>
      </c>
      <c r="J1267" s="44">
        <f t="shared" si="118"/>
        <v>12.273034452455571</v>
      </c>
      <c r="K1267" s="45">
        <f t="shared" si="119"/>
        <v>242.75476507621636</v>
      </c>
      <c r="L1267" s="14">
        <f t="shared" si="120"/>
        <v>23.676677892749822</v>
      </c>
      <c r="M1267" s="33"/>
      <c r="N1267" s="33">
        <f t="shared" si="121"/>
        <v>278.70447742142176</v>
      </c>
      <c r="O1267" s="35">
        <f t="shared" si="122"/>
        <v>0</v>
      </c>
    </row>
    <row r="1268" spans="1:15" x14ac:dyDescent="0.2">
      <c r="A1268" s="2">
        <v>42333</v>
      </c>
      <c r="B1268" s="10">
        <v>29.5075</v>
      </c>
      <c r="C1268" s="7">
        <v>675.34010000000001</v>
      </c>
      <c r="D1268" s="5">
        <v>105.41</v>
      </c>
      <c r="F1268" s="11">
        <f t="shared" si="117"/>
        <v>-7.1500672947509619E-3</v>
      </c>
      <c r="G1268" s="8">
        <f t="shared" si="117"/>
        <v>6.2433146455061744E-3</v>
      </c>
      <c r="H1268" s="37">
        <f t="shared" si="117"/>
        <v>-3.1208624929071147E-3</v>
      </c>
      <c r="J1268" s="44">
        <f t="shared" si="118"/>
        <v>12.273034452455571</v>
      </c>
      <c r="K1268" s="45">
        <f t="shared" si="119"/>
        <v>242.75476507621636</v>
      </c>
      <c r="L1268" s="14">
        <f t="shared" si="120"/>
        <v>23.676677892749822</v>
      </c>
      <c r="M1268" s="33"/>
      <c r="N1268" s="33">
        <f t="shared" si="121"/>
        <v>278.70447742142176</v>
      </c>
      <c r="O1268" s="35">
        <f t="shared" si="122"/>
        <v>-1.3436827928150024</v>
      </c>
    </row>
    <row r="1269" spans="1:15" x14ac:dyDescent="0.2">
      <c r="A1269" s="2">
        <v>42332</v>
      </c>
      <c r="B1269" s="10">
        <v>29.72</v>
      </c>
      <c r="C1269" s="7">
        <v>671.1499</v>
      </c>
      <c r="D1269" s="5">
        <v>105.74</v>
      </c>
      <c r="F1269" s="11">
        <f t="shared" si="117"/>
        <v>9.5966029723991118E-3</v>
      </c>
      <c r="G1269" s="8">
        <f t="shared" si="117"/>
        <v>-1.1546709082608001E-2</v>
      </c>
      <c r="H1269" s="37">
        <f t="shared" si="117"/>
        <v>-1.1313697989714894E-2</v>
      </c>
      <c r="J1269" s="44">
        <f t="shared" si="118"/>
        <v>12.361419433262038</v>
      </c>
      <c r="K1269" s="45">
        <f t="shared" si="119"/>
        <v>241.24857431896328</v>
      </c>
      <c r="L1269" s="14">
        <f t="shared" si="120"/>
        <v>23.750800876381426</v>
      </c>
      <c r="M1269" s="33"/>
      <c r="N1269" s="33">
        <f t="shared" si="121"/>
        <v>277.36079462860675</v>
      </c>
      <c r="O1269" s="35">
        <f t="shared" si="122"/>
        <v>2.9724519064538981</v>
      </c>
    </row>
    <row r="1270" spans="1:15" x14ac:dyDescent="0.2">
      <c r="A1270" s="2">
        <v>42331</v>
      </c>
      <c r="B1270" s="10">
        <v>29.4375</v>
      </c>
      <c r="C1270" s="7">
        <v>678.99</v>
      </c>
      <c r="D1270" s="5">
        <v>106.95</v>
      </c>
      <c r="F1270" s="11">
        <f t="shared" si="117"/>
        <v>-1.2992455993294193E-2</v>
      </c>
      <c r="G1270" s="8">
        <f t="shared" si="117"/>
        <v>1.5767821078614651E-2</v>
      </c>
      <c r="H1270" s="37">
        <f t="shared" si="117"/>
        <v>-3.4476332463659184E-3</v>
      </c>
      <c r="J1270" s="44">
        <f t="shared" si="118"/>
        <v>12.243919399954617</v>
      </c>
      <c r="K1270" s="45">
        <f t="shared" si="119"/>
        <v>244.06674198540875</v>
      </c>
      <c r="L1270" s="14">
        <f t="shared" si="120"/>
        <v>24.02258514969731</v>
      </c>
      <c r="M1270" s="33"/>
      <c r="N1270" s="33">
        <f t="shared" si="121"/>
        <v>280.33324653506065</v>
      </c>
      <c r="O1270" s="35">
        <f t="shared" si="122"/>
        <v>-3.5443815780591308</v>
      </c>
    </row>
    <row r="1271" spans="1:15" x14ac:dyDescent="0.2">
      <c r="A1271" s="2">
        <v>42328</v>
      </c>
      <c r="B1271" s="10">
        <v>29.824999999999999</v>
      </c>
      <c r="C1271" s="7">
        <v>668.45</v>
      </c>
      <c r="D1271" s="5">
        <v>107.32</v>
      </c>
      <c r="F1271" s="11">
        <f t="shared" si="117"/>
        <v>4.3778413874389294E-3</v>
      </c>
      <c r="G1271" s="8">
        <f t="shared" si="117"/>
        <v>1.0857894657250539E-2</v>
      </c>
      <c r="H1271" s="37">
        <f t="shared" si="117"/>
        <v>9.9755317146620372E-3</v>
      </c>
      <c r="J1271" s="44">
        <f t="shared" si="118"/>
        <v>12.405092012013467</v>
      </c>
      <c r="K1271" s="45">
        <f t="shared" si="119"/>
        <v>240.27808020758258</v>
      </c>
      <c r="L1271" s="14">
        <f t="shared" si="120"/>
        <v>24.105692737405469</v>
      </c>
      <c r="M1271" s="33"/>
      <c r="N1271" s="33">
        <f t="shared" si="121"/>
        <v>276.78886495700152</v>
      </c>
      <c r="O1271" s="35">
        <f t="shared" si="122"/>
        <v>-2.8730538601191711</v>
      </c>
    </row>
    <row r="1272" spans="1:15" x14ac:dyDescent="0.2">
      <c r="A1272" s="2">
        <v>42327</v>
      </c>
      <c r="B1272" s="10">
        <v>29.695</v>
      </c>
      <c r="C1272" s="7">
        <v>661.27</v>
      </c>
      <c r="D1272" s="5">
        <v>106.26</v>
      </c>
      <c r="F1272" s="11">
        <f t="shared" si="117"/>
        <v>1.2703555290306034E-2</v>
      </c>
      <c r="G1272" s="8">
        <f t="shared" si="117"/>
        <v>-3.4210446996412905E-3</v>
      </c>
      <c r="H1272" s="37">
        <f t="shared" si="117"/>
        <v>-1.4011320404565195E-2</v>
      </c>
      <c r="J1272" s="44">
        <f t="shared" si="118"/>
        <v>12.351021200225983</v>
      </c>
      <c r="K1272" s="45">
        <f t="shared" si="119"/>
        <v>237.6971891672797</v>
      </c>
      <c r="L1272" s="14">
        <f t="shared" si="120"/>
        <v>23.867600729376683</v>
      </c>
      <c r="M1272" s="33"/>
      <c r="N1272" s="33">
        <f t="shared" si="121"/>
        <v>273.91581109688235</v>
      </c>
      <c r="O1272" s="35">
        <f t="shared" si="122"/>
        <v>1.0001992906343844</v>
      </c>
    </row>
    <row r="1273" spans="1:15" x14ac:dyDescent="0.2">
      <c r="A1273" s="2">
        <v>42326</v>
      </c>
      <c r="B1273" s="10">
        <v>29.322500000000002</v>
      </c>
      <c r="C1273" s="7">
        <v>663.54</v>
      </c>
      <c r="D1273" s="5">
        <v>107.77</v>
      </c>
      <c r="F1273" s="11">
        <f t="shared" si="117"/>
        <v>3.1665054094467487E-2</v>
      </c>
      <c r="G1273" s="8">
        <f t="shared" si="117"/>
        <v>3.1462770091714616E-2</v>
      </c>
      <c r="H1273" s="37">
        <f t="shared" si="117"/>
        <v>2.5111766384476368E-2</v>
      </c>
      <c r="J1273" s="44">
        <f t="shared" si="118"/>
        <v>12.196087527988766</v>
      </c>
      <c r="K1273" s="45">
        <f t="shared" si="119"/>
        <v>238.51315332626123</v>
      </c>
      <c r="L1273" s="14">
        <f t="shared" si="120"/>
        <v>24.206769533266751</v>
      </c>
      <c r="M1273" s="33"/>
      <c r="N1273" s="33">
        <f t="shared" si="121"/>
        <v>274.91601038751674</v>
      </c>
      <c r="O1273" s="35">
        <f t="shared" si="122"/>
        <v>-8.2427011296223327</v>
      </c>
    </row>
    <row r="1274" spans="1:15" x14ac:dyDescent="0.2">
      <c r="A1274" s="2">
        <v>42325</v>
      </c>
      <c r="B1274" s="10">
        <v>28.422499999999999</v>
      </c>
      <c r="C1274" s="7">
        <v>643.29999999999995</v>
      </c>
      <c r="D1274" s="5">
        <v>105.13</v>
      </c>
      <c r="F1274" s="11">
        <f t="shared" si="117"/>
        <v>-4.2461208602949775E-3</v>
      </c>
      <c r="G1274" s="8">
        <f t="shared" si="117"/>
        <v>-6.9620711378227647E-3</v>
      </c>
      <c r="H1274" s="37">
        <f t="shared" si="117"/>
        <v>1.0476739715493935E-2</v>
      </c>
      <c r="J1274" s="44">
        <f t="shared" si="118"/>
        <v>11.821751138690789</v>
      </c>
      <c r="K1274" s="45">
        <f t="shared" si="119"/>
        <v>231.23777245498968</v>
      </c>
      <c r="L1274" s="14">
        <f t="shared" si="120"/>
        <v>23.613785664213914</v>
      </c>
      <c r="M1274" s="33"/>
      <c r="N1274" s="33">
        <f t="shared" si="121"/>
        <v>266.6733092578944</v>
      </c>
      <c r="O1274" s="35">
        <f t="shared" si="122"/>
        <v>1.4267607688939847</v>
      </c>
    </row>
    <row r="1275" spans="1:15" x14ac:dyDescent="0.2">
      <c r="A1275" s="2">
        <v>42324</v>
      </c>
      <c r="B1275" s="10">
        <v>28.543700000000001</v>
      </c>
      <c r="C1275" s="7">
        <v>647.81010000000003</v>
      </c>
      <c r="D1275" s="5">
        <v>104.04</v>
      </c>
      <c r="F1275" s="11">
        <f t="shared" si="117"/>
        <v>1.6332561865764653E-2</v>
      </c>
      <c r="G1275" s="8">
        <f t="shared" si="117"/>
        <v>8.5000375963201948E-3</v>
      </c>
      <c r="H1275" s="37">
        <f t="shared" si="117"/>
        <v>8.6580086580089854E-4</v>
      </c>
      <c r="J1275" s="44">
        <f t="shared" si="118"/>
        <v>11.872161772449584</v>
      </c>
      <c r="K1275" s="45">
        <f t="shared" si="119"/>
        <v>232.85895305121113</v>
      </c>
      <c r="L1275" s="14">
        <f t="shared" si="120"/>
        <v>23.368955203127708</v>
      </c>
      <c r="M1275" s="33"/>
      <c r="N1275" s="33">
        <f t="shared" si="121"/>
        <v>268.10007002678839</v>
      </c>
      <c r="O1275" s="35">
        <f t="shared" si="122"/>
        <v>-2.1736295873932363</v>
      </c>
    </row>
    <row r="1276" spans="1:15" x14ac:dyDescent="0.2">
      <c r="A1276" s="2">
        <v>42321</v>
      </c>
      <c r="B1276" s="10">
        <v>28.085000000000001</v>
      </c>
      <c r="C1276" s="7">
        <v>642.3501</v>
      </c>
      <c r="D1276" s="5">
        <v>103.95</v>
      </c>
      <c r="F1276" s="11">
        <f t="shared" si="117"/>
        <v>-2.9208434151399891E-2</v>
      </c>
      <c r="G1276" s="8">
        <f t="shared" si="117"/>
        <v>-3.4930884175047451E-2</v>
      </c>
      <c r="H1276" s="37">
        <f t="shared" si="117"/>
        <v>-3.7678207739307475E-2</v>
      </c>
      <c r="J1276" s="44">
        <f t="shared" si="118"/>
        <v>11.681374992704049</v>
      </c>
      <c r="K1276" s="45">
        <f t="shared" si="119"/>
        <v>230.89632560273569</v>
      </c>
      <c r="L1276" s="14">
        <f t="shared" si="120"/>
        <v>23.34873984395545</v>
      </c>
      <c r="M1276" s="33"/>
      <c r="N1276" s="33">
        <f t="shared" si="121"/>
        <v>265.92644043939515</v>
      </c>
      <c r="O1276" s="35">
        <f t="shared" si="122"/>
        <v>9.6229858983780332</v>
      </c>
    </row>
    <row r="1277" spans="1:15" x14ac:dyDescent="0.2">
      <c r="A1277" s="2">
        <v>42320</v>
      </c>
      <c r="B1277" s="10">
        <v>28.93</v>
      </c>
      <c r="C1277" s="7">
        <v>665.6001</v>
      </c>
      <c r="D1277" s="5">
        <v>108.02</v>
      </c>
      <c r="F1277" s="11">
        <f t="shared" si="117"/>
        <v>-3.3588838170700249E-3</v>
      </c>
      <c r="G1277" s="8">
        <f t="shared" si="117"/>
        <v>-1.1362643891570743E-2</v>
      </c>
      <c r="H1277" s="37">
        <f t="shared" si="117"/>
        <v>-9.081735620585351E-3</v>
      </c>
      <c r="J1277" s="44">
        <f t="shared" si="118"/>
        <v>12.032835269322703</v>
      </c>
      <c r="K1277" s="45">
        <f t="shared" si="119"/>
        <v>239.25366775970525</v>
      </c>
      <c r="L1277" s="14">
        <f t="shared" si="120"/>
        <v>24.26292330874524</v>
      </c>
      <c r="M1277" s="33"/>
      <c r="N1277" s="33">
        <f t="shared" si="121"/>
        <v>275.54942633777318</v>
      </c>
      <c r="O1277" s="35">
        <f t="shared" si="122"/>
        <v>3.0127212755032247</v>
      </c>
    </row>
    <row r="1278" spans="1:15" x14ac:dyDescent="0.2">
      <c r="A1278" s="2">
        <v>42319</v>
      </c>
      <c r="B1278" s="10">
        <v>29.0275</v>
      </c>
      <c r="C1278" s="7">
        <v>673.25</v>
      </c>
      <c r="D1278" s="5">
        <v>109.01</v>
      </c>
      <c r="F1278" s="11">
        <f t="shared" si="117"/>
        <v>-5.6521366789414797E-3</v>
      </c>
      <c r="G1278" s="8">
        <f t="shared" si="117"/>
        <v>2.057073438193285E-2</v>
      </c>
      <c r="H1278" s="37">
        <f t="shared" si="117"/>
        <v>1.0193679918450641E-2</v>
      </c>
      <c r="J1278" s="44">
        <f t="shared" si="118"/>
        <v>12.073388378163317</v>
      </c>
      <c r="K1278" s="45">
        <f t="shared" si="119"/>
        <v>242.00346697547303</v>
      </c>
      <c r="L1278" s="14">
        <f t="shared" si="120"/>
        <v>24.485292259640055</v>
      </c>
      <c r="M1278" s="33"/>
      <c r="N1278" s="33">
        <f t="shared" si="121"/>
        <v>278.56214761327641</v>
      </c>
      <c r="O1278" s="35">
        <f t="shared" si="122"/>
        <v>-5.0562963946821355</v>
      </c>
    </row>
    <row r="1279" spans="1:15" x14ac:dyDescent="0.2">
      <c r="A1279" s="2">
        <v>42318</v>
      </c>
      <c r="B1279" s="10">
        <v>29.192499999999999</v>
      </c>
      <c r="C1279" s="7">
        <v>659.67989999999998</v>
      </c>
      <c r="D1279" s="5">
        <v>107.91</v>
      </c>
      <c r="F1279" s="11">
        <f t="shared" si="117"/>
        <v>-3.1516961101434829E-2</v>
      </c>
      <c r="G1279" s="8">
        <f t="shared" si="117"/>
        <v>6.3920120825641368E-3</v>
      </c>
      <c r="H1279" s="37">
        <f t="shared" si="117"/>
        <v>1.3334585407080494E-2</v>
      </c>
      <c r="J1279" s="44">
        <f t="shared" si="118"/>
        <v>12.14201671620128</v>
      </c>
      <c r="K1279" s="45">
        <f t="shared" si="119"/>
        <v>237.12561885485829</v>
      </c>
      <c r="L1279" s="14">
        <f t="shared" si="120"/>
        <v>24.238215647534705</v>
      </c>
      <c r="M1279" s="33"/>
      <c r="N1279" s="33">
        <f t="shared" si="121"/>
        <v>273.50585121859427</v>
      </c>
      <c r="O1279" s="35">
        <f t="shared" si="122"/>
        <v>-1.429903509927783</v>
      </c>
    </row>
    <row r="1280" spans="1:15" x14ac:dyDescent="0.2">
      <c r="A1280" s="2">
        <v>42317</v>
      </c>
      <c r="B1280" s="10">
        <v>30.142499999999998</v>
      </c>
      <c r="C1280" s="7">
        <v>655.49</v>
      </c>
      <c r="D1280" s="5">
        <v>106.49</v>
      </c>
      <c r="F1280" s="11">
        <f t="shared" si="117"/>
        <v>-4.0475797125393122E-3</v>
      </c>
      <c r="G1280" s="8">
        <f t="shared" si="117"/>
        <v>-5.8845555781191329E-3</v>
      </c>
      <c r="H1280" s="37">
        <f t="shared" si="117"/>
        <v>-5.6491899715206502E-3</v>
      </c>
      <c r="J1280" s="44">
        <f t="shared" si="118"/>
        <v>12.537149571571364</v>
      </c>
      <c r="K1280" s="45">
        <f t="shared" si="119"/>
        <v>235.61953593427825</v>
      </c>
      <c r="L1280" s="14">
        <f t="shared" si="120"/>
        <v>23.919262202816888</v>
      </c>
      <c r="M1280" s="33"/>
      <c r="N1280" s="33">
        <f t="shared" si="121"/>
        <v>272.07594770866649</v>
      </c>
      <c r="O1280" s="35">
        <f t="shared" si="122"/>
        <v>1.5815670614704231</v>
      </c>
    </row>
    <row r="1281" spans="1:15" x14ac:dyDescent="0.2">
      <c r="A1281" s="2">
        <v>42314</v>
      </c>
      <c r="B1281" s="10">
        <v>30.265000000000001</v>
      </c>
      <c r="C1281" s="7">
        <v>659.37009999999998</v>
      </c>
      <c r="D1281" s="5">
        <v>107.095</v>
      </c>
      <c r="F1281" s="11">
        <f t="shared" si="117"/>
        <v>1.1577902745616984E-3</v>
      </c>
      <c r="G1281" s="8">
        <f t="shared" si="117"/>
        <v>5.6740647714580254E-3</v>
      </c>
      <c r="H1281" s="37">
        <f t="shared" si="117"/>
        <v>-1.5308937109231391E-2</v>
      </c>
      <c r="J1281" s="44">
        <f t="shared" si="118"/>
        <v>12.588100913448034</v>
      </c>
      <c r="K1281" s="45">
        <f t="shared" si="119"/>
        <v>237.01425951721404</v>
      </c>
      <c r="L1281" s="14">
        <f t="shared" si="120"/>
        <v>24.055154339474832</v>
      </c>
      <c r="M1281" s="33"/>
      <c r="N1281" s="33">
        <f t="shared" si="121"/>
        <v>273.65751477013691</v>
      </c>
      <c r="O1281" s="35">
        <f t="shared" si="122"/>
        <v>-0.97782001779421535</v>
      </c>
    </row>
    <row r="1282" spans="1:15" x14ac:dyDescent="0.2">
      <c r="A1282" s="2">
        <v>42313</v>
      </c>
      <c r="B1282" s="10">
        <v>30.23</v>
      </c>
      <c r="C1282" s="7">
        <v>655.6499</v>
      </c>
      <c r="D1282" s="5">
        <v>108.76</v>
      </c>
      <c r="F1282" s="11">
        <f t="shared" si="117"/>
        <v>-8.8524590163934283E-3</v>
      </c>
      <c r="G1282" s="8">
        <f t="shared" si="117"/>
        <v>2.293455027693261E-2</v>
      </c>
      <c r="H1282" s="37">
        <f t="shared" si="117"/>
        <v>4.6372907446603884E-2</v>
      </c>
      <c r="J1282" s="44">
        <f t="shared" si="118"/>
        <v>12.573543387197557</v>
      </c>
      <c r="K1282" s="45">
        <f t="shared" si="119"/>
        <v>235.6770128809836</v>
      </c>
      <c r="L1282" s="14">
        <f t="shared" si="120"/>
        <v>24.429138484161566</v>
      </c>
      <c r="M1282" s="33"/>
      <c r="N1282" s="33">
        <f t="shared" si="121"/>
        <v>272.6796947523427</v>
      </c>
      <c r="O1282" s="35">
        <f t="shared" si="122"/>
        <v>-6.2543049055427673</v>
      </c>
    </row>
    <row r="1283" spans="1:15" x14ac:dyDescent="0.2">
      <c r="A1283" s="2">
        <v>42312</v>
      </c>
      <c r="B1283" s="10">
        <v>30.5</v>
      </c>
      <c r="C1283" s="7">
        <v>640.95000000000005</v>
      </c>
      <c r="D1283" s="5">
        <v>103.94</v>
      </c>
      <c r="F1283" s="11">
        <f t="shared" si="117"/>
        <v>-4.6504038508606771E-3</v>
      </c>
      <c r="G1283" s="8">
        <f t="shared" si="117"/>
        <v>2.5011430328728115E-2</v>
      </c>
      <c r="H1283" s="37">
        <f t="shared" si="117"/>
        <v>1.3257945018522123E-2</v>
      </c>
      <c r="J1283" s="44">
        <f t="shared" si="118"/>
        <v>12.685844303986951</v>
      </c>
      <c r="K1283" s="45">
        <f t="shared" si="119"/>
        <v>230.39305184987666</v>
      </c>
      <c r="L1283" s="14">
        <f t="shared" si="120"/>
        <v>23.34649369293631</v>
      </c>
      <c r="M1283" s="33"/>
      <c r="N1283" s="33">
        <f t="shared" si="121"/>
        <v>266.42538984679993</v>
      </c>
      <c r="O1283" s="35">
        <f t="shared" si="122"/>
        <v>-5.8680558834496424</v>
      </c>
    </row>
    <row r="1284" spans="1:15" x14ac:dyDescent="0.2">
      <c r="A1284" s="2">
        <v>42311</v>
      </c>
      <c r="B1284" s="10">
        <v>30.642499999999998</v>
      </c>
      <c r="C1284" s="7">
        <v>625.31010000000003</v>
      </c>
      <c r="D1284" s="5">
        <v>102.58</v>
      </c>
      <c r="F1284" s="11">
        <f t="shared" si="117"/>
        <v>1.1470539693018537E-2</v>
      </c>
      <c r="G1284" s="8">
        <f t="shared" si="117"/>
        <v>-4.8380671857933396E-3</v>
      </c>
      <c r="H1284" s="37">
        <f t="shared" si="117"/>
        <v>-7.0661117026425708E-3</v>
      </c>
      <c r="J1284" s="44">
        <f t="shared" si="118"/>
        <v>12.745114232292462</v>
      </c>
      <c r="K1284" s="45">
        <f t="shared" si="119"/>
        <v>224.77120257672448</v>
      </c>
      <c r="L1284" s="14">
        <f t="shared" si="120"/>
        <v>23.041017154333332</v>
      </c>
      <c r="M1284" s="33"/>
      <c r="N1284" s="33">
        <f t="shared" si="121"/>
        <v>260.55733396335029</v>
      </c>
      <c r="O1284" s="35">
        <f t="shared" si="122"/>
        <v>1.1121785381932909</v>
      </c>
    </row>
    <row r="1285" spans="1:15" x14ac:dyDescent="0.2">
      <c r="A1285" s="2">
        <v>42310</v>
      </c>
      <c r="B1285" s="10">
        <v>30.295000000000002</v>
      </c>
      <c r="C1285" s="7">
        <v>628.3501</v>
      </c>
      <c r="D1285" s="5">
        <v>103.31</v>
      </c>
      <c r="F1285" s="11">
        <f t="shared" si="117"/>
        <v>1.4058577405857798E-2</v>
      </c>
      <c r="G1285" s="8">
        <f t="shared" si="117"/>
        <v>3.9146834821350753E-3</v>
      </c>
      <c r="H1285" s="37">
        <f t="shared" si="117"/>
        <v>1.3141119937236476E-2</v>
      </c>
      <c r="J1285" s="44">
        <f t="shared" si="118"/>
        <v>12.6005787930913</v>
      </c>
      <c r="K1285" s="45">
        <f t="shared" si="119"/>
        <v>225.86394752972177</v>
      </c>
      <c r="L1285" s="14">
        <f t="shared" si="120"/>
        <v>23.204986178730522</v>
      </c>
      <c r="M1285" s="33"/>
      <c r="N1285" s="33">
        <f t="shared" si="121"/>
        <v>261.66951250154358</v>
      </c>
      <c r="O1285" s="35">
        <f t="shared" si="122"/>
        <v>-1.3564126054631629</v>
      </c>
    </row>
    <row r="1286" spans="1:15" x14ac:dyDescent="0.2">
      <c r="A1286" s="2">
        <v>42307</v>
      </c>
      <c r="B1286" s="10">
        <v>29.875</v>
      </c>
      <c r="C1286" s="7">
        <v>625.8999</v>
      </c>
      <c r="D1286" s="5">
        <v>101.97</v>
      </c>
      <c r="F1286" s="11">
        <f t="shared" ref="F1286:H1303" si="123">(B1286-B1287)/B1287</f>
        <v>-8.5455903094665327E-3</v>
      </c>
      <c r="G1286" s="8">
        <f t="shared" si="123"/>
        <v>-1.0375867847736849E-3</v>
      </c>
      <c r="H1286" s="37">
        <f t="shared" si="123"/>
        <v>-2.7745995423340931E-2</v>
      </c>
      <c r="J1286" s="44">
        <f t="shared" ref="J1286:J1304" si="124">B1286*$T$23</f>
        <v>12.425888478085579</v>
      </c>
      <c r="K1286" s="45">
        <f t="shared" ref="K1286:K1304" si="125">C1286*$T$24</f>
        <v>224.983209475829</v>
      </c>
      <c r="L1286" s="14">
        <f t="shared" ref="L1286:L1302" si="126">D1286*$T$25</f>
        <v>22.904001942165824</v>
      </c>
      <c r="M1286" s="33"/>
      <c r="N1286" s="33">
        <f t="shared" ref="N1286:N1304" si="127">SUM(J1286:L1286)</f>
        <v>260.31309989608042</v>
      </c>
      <c r="O1286" s="35">
        <f t="shared" ref="O1286:O1304" si="128">-(N1286-N1287)</f>
        <v>0.99441381721709377</v>
      </c>
    </row>
    <row r="1287" spans="1:15" x14ac:dyDescent="0.2">
      <c r="A1287" s="2">
        <v>42306</v>
      </c>
      <c r="B1287" s="10">
        <v>30.1325</v>
      </c>
      <c r="C1287" s="7">
        <v>626.54999999999995</v>
      </c>
      <c r="D1287" s="5">
        <v>104.88</v>
      </c>
      <c r="F1287" s="11">
        <f t="shared" si="123"/>
        <v>1.0564265951203196E-2</v>
      </c>
      <c r="G1287" s="8">
        <f t="shared" si="123"/>
        <v>1.5313398912105114E-2</v>
      </c>
      <c r="H1287" s="37">
        <f t="shared" si="123"/>
        <v>6.5259117082532882E-3</v>
      </c>
      <c r="J1287" s="44">
        <f t="shared" si="124"/>
        <v>12.532990278356943</v>
      </c>
      <c r="K1287" s="45">
        <f t="shared" si="125"/>
        <v>225.21689154620515</v>
      </c>
      <c r="L1287" s="14">
        <f t="shared" si="126"/>
        <v>23.557631888735425</v>
      </c>
      <c r="M1287" s="33"/>
      <c r="N1287" s="33">
        <f t="shared" si="127"/>
        <v>261.30751371329751</v>
      </c>
      <c r="O1287" s="35">
        <f t="shared" si="128"/>
        <v>-3.6805752592824774</v>
      </c>
    </row>
    <row r="1288" spans="1:15" x14ac:dyDescent="0.2">
      <c r="A1288" s="2">
        <v>42305</v>
      </c>
      <c r="B1288" s="10">
        <v>29.817499999999999</v>
      </c>
      <c r="C1288" s="7">
        <v>617.1001</v>
      </c>
      <c r="D1288" s="5">
        <v>104.2</v>
      </c>
      <c r="F1288" s="11">
        <f t="shared" si="123"/>
        <v>4.1204714098646872E-2</v>
      </c>
      <c r="G1288" s="8">
        <f t="shared" si="123"/>
        <v>9.9672673115006414E-3</v>
      </c>
      <c r="H1288" s="37">
        <f t="shared" si="123"/>
        <v>4.8216007714561235E-3</v>
      </c>
      <c r="J1288" s="44">
        <f t="shared" si="124"/>
        <v>12.401972542102651</v>
      </c>
      <c r="K1288" s="45">
        <f t="shared" si="125"/>
        <v>221.82007229247844</v>
      </c>
      <c r="L1288" s="14">
        <f t="shared" si="126"/>
        <v>23.404893619433938</v>
      </c>
      <c r="M1288" s="33"/>
      <c r="N1288" s="33">
        <f t="shared" si="127"/>
        <v>257.62693845401503</v>
      </c>
      <c r="O1288" s="35">
        <f t="shared" si="128"/>
        <v>-2.7922245575774696</v>
      </c>
    </row>
    <row r="1289" spans="1:15" x14ac:dyDescent="0.2">
      <c r="A1289" s="2">
        <v>42304</v>
      </c>
      <c r="B1289" s="10">
        <v>28.637499999999999</v>
      </c>
      <c r="C1289" s="7">
        <v>611.01</v>
      </c>
      <c r="D1289" s="5">
        <v>103.7</v>
      </c>
      <c r="F1289" s="11">
        <f t="shared" si="123"/>
        <v>-6.332408049965336E-3</v>
      </c>
      <c r="G1289" s="8">
        <f t="shared" si="123"/>
        <v>3.9432470805200286E-3</v>
      </c>
      <c r="H1289" s="37">
        <f t="shared" si="123"/>
        <v>-6.7456875782975019E-4</v>
      </c>
      <c r="J1289" s="44">
        <f t="shared" si="124"/>
        <v>11.911175942800861</v>
      </c>
      <c r="K1289" s="45">
        <f t="shared" si="125"/>
        <v>219.63095188515973</v>
      </c>
      <c r="L1289" s="14">
        <f t="shared" si="126"/>
        <v>23.292586068476961</v>
      </c>
      <c r="M1289" s="33"/>
      <c r="N1289" s="33">
        <f t="shared" si="127"/>
        <v>254.83471389643756</v>
      </c>
      <c r="O1289" s="35">
        <f t="shared" si="128"/>
        <v>-0.77102728009043631</v>
      </c>
    </row>
    <row r="1290" spans="1:15" x14ac:dyDescent="0.2">
      <c r="A1290" s="2">
        <v>42303</v>
      </c>
      <c r="B1290" s="10">
        <v>28.82</v>
      </c>
      <c r="C1290" s="7">
        <v>608.61009999999999</v>
      </c>
      <c r="D1290" s="5">
        <v>103.77</v>
      </c>
      <c r="F1290" s="11">
        <f t="shared" si="123"/>
        <v>-3.1911320120927088E-2</v>
      </c>
      <c r="G1290" s="8">
        <f t="shared" si="123"/>
        <v>1.5992688179223103E-2</v>
      </c>
      <c r="H1290" s="37">
        <f t="shared" si="123"/>
        <v>1.5461395439866897E-2</v>
      </c>
      <c r="J1290" s="44">
        <f t="shared" si="124"/>
        <v>11.987083043964063</v>
      </c>
      <c r="K1290" s="45">
        <f t="shared" si="125"/>
        <v>218.76829444677213</v>
      </c>
      <c r="L1290" s="14">
        <f t="shared" si="126"/>
        <v>23.308309125610936</v>
      </c>
      <c r="M1290" s="33"/>
      <c r="N1290" s="33">
        <f t="shared" si="127"/>
        <v>254.06368661634713</v>
      </c>
      <c r="O1290" s="35">
        <f t="shared" si="128"/>
        <v>-3.403379375459707</v>
      </c>
    </row>
    <row r="1291" spans="1:15" x14ac:dyDescent="0.2">
      <c r="A1291" s="2">
        <v>42300</v>
      </c>
      <c r="B1291" s="10">
        <v>29.77</v>
      </c>
      <c r="C1291" s="7">
        <v>599.03</v>
      </c>
      <c r="D1291" s="5">
        <v>102.19</v>
      </c>
      <c r="F1291" s="11">
        <f t="shared" si="123"/>
        <v>3.0995670995670983E-2</v>
      </c>
      <c r="G1291" s="8">
        <f t="shared" si="123"/>
        <v>6.2279630132402321E-2</v>
      </c>
      <c r="H1291" s="37">
        <f t="shared" si="123"/>
        <v>2.5283435336610774E-2</v>
      </c>
      <c r="J1291" s="44">
        <f t="shared" si="124"/>
        <v>12.382215899334147</v>
      </c>
      <c r="K1291" s="45">
        <f t="shared" si="125"/>
        <v>215.32467407696637</v>
      </c>
      <c r="L1291" s="14">
        <f t="shared" si="126"/>
        <v>22.953417264586893</v>
      </c>
      <c r="M1291" s="33"/>
      <c r="N1291" s="33">
        <f t="shared" si="127"/>
        <v>250.66030724088742</v>
      </c>
      <c r="O1291" s="35">
        <f t="shared" si="128"/>
        <v>-13.562402596803651</v>
      </c>
    </row>
    <row r="1292" spans="1:15" x14ac:dyDescent="0.2">
      <c r="A1292" s="2">
        <v>42299</v>
      </c>
      <c r="B1292" s="10">
        <v>28.875</v>
      </c>
      <c r="C1292" s="7">
        <v>563.90989999999999</v>
      </c>
      <c r="D1292" s="5">
        <v>99.67</v>
      </c>
      <c r="F1292" s="11">
        <f t="shared" si="123"/>
        <v>1.5295358649788983E-2</v>
      </c>
      <c r="G1292" s="8">
        <f t="shared" si="123"/>
        <v>1.4646166579700257E-2</v>
      </c>
      <c r="H1292" s="37">
        <f t="shared" si="123"/>
        <v>2.6361857687158916E-2</v>
      </c>
      <c r="J1292" s="44">
        <f t="shared" si="124"/>
        <v>12.009959156643383</v>
      </c>
      <c r="K1292" s="45">
        <f t="shared" si="125"/>
        <v>202.70055827967664</v>
      </c>
      <c r="L1292" s="14">
        <f t="shared" si="126"/>
        <v>22.38738720776373</v>
      </c>
      <c r="M1292" s="33"/>
      <c r="N1292" s="33">
        <f t="shared" si="127"/>
        <v>237.09790464408377</v>
      </c>
      <c r="O1292" s="35">
        <f t="shared" si="128"/>
        <v>-3.681876364050396</v>
      </c>
    </row>
    <row r="1293" spans="1:15" x14ac:dyDescent="0.2">
      <c r="A1293" s="2">
        <v>42298</v>
      </c>
      <c r="B1293" s="10">
        <v>28.44</v>
      </c>
      <c r="C1293" s="7">
        <v>555.77</v>
      </c>
      <c r="D1293" s="5">
        <v>97.11</v>
      </c>
      <c r="F1293" s="11">
        <f t="shared" si="123"/>
        <v>-8.7896633558854752E-5</v>
      </c>
      <c r="G1293" s="8">
        <f t="shared" si="123"/>
        <v>-9.1105065451624109E-3</v>
      </c>
      <c r="H1293" s="37">
        <f t="shared" si="123"/>
        <v>1.1340206185566951E-3</v>
      </c>
      <c r="J1293" s="44">
        <f t="shared" si="124"/>
        <v>11.829029901816028</v>
      </c>
      <c r="K1293" s="45">
        <f t="shared" si="125"/>
        <v>199.77462583135335</v>
      </c>
      <c r="L1293" s="14">
        <f t="shared" si="126"/>
        <v>21.812372546864008</v>
      </c>
      <c r="M1293" s="33"/>
      <c r="N1293" s="33">
        <f t="shared" si="127"/>
        <v>233.41602828003337</v>
      </c>
      <c r="O1293" s="35">
        <f t="shared" si="128"/>
        <v>1.8131142131855142</v>
      </c>
    </row>
    <row r="1294" spans="1:15" x14ac:dyDescent="0.2">
      <c r="A1294" s="2">
        <v>42297</v>
      </c>
      <c r="B1294" s="10">
        <v>28.442499999999999</v>
      </c>
      <c r="C1294" s="7">
        <v>560.87990000000002</v>
      </c>
      <c r="D1294" s="5">
        <v>97</v>
      </c>
      <c r="F1294" s="11">
        <f t="shared" si="123"/>
        <v>1.8258301261970752E-2</v>
      </c>
      <c r="G1294" s="8">
        <f t="shared" si="123"/>
        <v>-2.1408012109920951E-2</v>
      </c>
      <c r="H1294" s="37">
        <f t="shared" si="123"/>
        <v>-1.4928404590230517E-2</v>
      </c>
      <c r="J1294" s="44">
        <f t="shared" si="124"/>
        <v>11.830069725119634</v>
      </c>
      <c r="K1294" s="45">
        <f t="shared" si="125"/>
        <v>201.61140788244577</v>
      </c>
      <c r="L1294" s="14">
        <f t="shared" si="126"/>
        <v>21.787664885653474</v>
      </c>
      <c r="M1294" s="33"/>
      <c r="N1294" s="33">
        <f t="shared" si="127"/>
        <v>235.22914249321889</v>
      </c>
      <c r="O1294" s="35">
        <f t="shared" si="128"/>
        <v>4.5285801712980458</v>
      </c>
    </row>
    <row r="1295" spans="1:15" x14ac:dyDescent="0.2">
      <c r="A1295" s="2">
        <v>42296</v>
      </c>
      <c r="B1295" s="10">
        <v>27.932500000000001</v>
      </c>
      <c r="C1295" s="7">
        <v>573.1499</v>
      </c>
      <c r="D1295" s="5">
        <v>98.47</v>
      </c>
      <c r="F1295" s="11">
        <f t="shared" si="123"/>
        <v>6.2139769452449357E-3</v>
      </c>
      <c r="G1295" s="8">
        <f t="shared" si="123"/>
        <v>4.1872240521410248E-3</v>
      </c>
      <c r="H1295" s="37">
        <f t="shared" si="123"/>
        <v>9.5345499282344943E-3</v>
      </c>
      <c r="J1295" s="44">
        <f t="shared" si="124"/>
        <v>11.617945771184115</v>
      </c>
      <c r="K1295" s="45">
        <f t="shared" si="125"/>
        <v>206.02192780786584</v>
      </c>
      <c r="L1295" s="14">
        <f t="shared" si="126"/>
        <v>22.117849085466986</v>
      </c>
      <c r="M1295" s="33"/>
      <c r="N1295" s="33">
        <f t="shared" si="127"/>
        <v>239.75772266451693</v>
      </c>
      <c r="O1295" s="35">
        <f t="shared" si="128"/>
        <v>-1.1397027353499141</v>
      </c>
    </row>
    <row r="1296" spans="1:15" x14ac:dyDescent="0.2">
      <c r="A1296" s="2">
        <v>42293</v>
      </c>
      <c r="B1296" s="10">
        <v>27.76</v>
      </c>
      <c r="C1296" s="7">
        <v>570.76</v>
      </c>
      <c r="D1296" s="5">
        <v>97.54</v>
      </c>
      <c r="F1296" s="11">
        <f t="shared" si="123"/>
        <v>-7.3305918111925012E-3</v>
      </c>
      <c r="G1296" s="8">
        <f t="shared" si="123"/>
        <v>1.4792869424804367E-2</v>
      </c>
      <c r="H1296" s="37">
        <f t="shared" si="123"/>
        <v>1.6465193830762948E-2</v>
      </c>
      <c r="J1296" s="44">
        <f t="shared" si="124"/>
        <v>11.546197963235336</v>
      </c>
      <c r="K1296" s="45">
        <f t="shared" si="125"/>
        <v>205.16286492524469</v>
      </c>
      <c r="L1296" s="14">
        <f t="shared" si="126"/>
        <v>21.90895704068701</v>
      </c>
      <c r="M1296" s="33"/>
      <c r="N1296" s="33">
        <f t="shared" si="127"/>
        <v>238.61801992916702</v>
      </c>
      <c r="O1296" s="35">
        <f t="shared" si="128"/>
        <v>-3.2603326933628978</v>
      </c>
    </row>
    <row r="1297" spans="1:15" x14ac:dyDescent="0.2">
      <c r="A1297" s="2">
        <v>42292</v>
      </c>
      <c r="B1297" s="10">
        <v>27.965</v>
      </c>
      <c r="C1297" s="7">
        <v>562.43989999999997</v>
      </c>
      <c r="D1297" s="5">
        <v>95.96</v>
      </c>
      <c r="F1297" s="11">
        <f t="shared" si="123"/>
        <v>1.497141820161515E-2</v>
      </c>
      <c r="G1297" s="8">
        <f t="shared" si="123"/>
        <v>3.2321635680554267E-2</v>
      </c>
      <c r="H1297" s="37">
        <f t="shared" si="123"/>
        <v>2.0091421282024031E-2</v>
      </c>
      <c r="J1297" s="44">
        <f t="shared" si="124"/>
        <v>11.631463474130985</v>
      </c>
      <c r="K1297" s="45">
        <f t="shared" si="125"/>
        <v>202.17215858201018</v>
      </c>
      <c r="L1297" s="14">
        <f t="shared" si="126"/>
        <v>21.55406517966296</v>
      </c>
      <c r="M1297" s="33"/>
      <c r="N1297" s="33">
        <f t="shared" si="127"/>
        <v>235.35768723580412</v>
      </c>
      <c r="O1297" s="35">
        <f t="shared" si="128"/>
        <v>-6.9260342012951241</v>
      </c>
    </row>
    <row r="1298" spans="1:15" x14ac:dyDescent="0.2">
      <c r="A1298" s="2">
        <v>42291</v>
      </c>
      <c r="B1298" s="10">
        <v>27.552499999999998</v>
      </c>
      <c r="C1298" s="7">
        <v>544.83010000000002</v>
      </c>
      <c r="D1298" s="5">
        <v>94.07</v>
      </c>
      <c r="F1298" s="11">
        <f t="shared" si="123"/>
        <v>-1.4133643438590325E-2</v>
      </c>
      <c r="G1298" s="8">
        <f t="shared" si="123"/>
        <v>-7.4144666450112057E-3</v>
      </c>
      <c r="H1298" s="37">
        <f t="shared" si="123"/>
        <v>-5.3123671908214369E-4</v>
      </c>
      <c r="J1298" s="44">
        <f t="shared" si="124"/>
        <v>11.45989262903608</v>
      </c>
      <c r="K1298" s="45">
        <f t="shared" si="125"/>
        <v>195.8422177684273</v>
      </c>
      <c r="L1298" s="14">
        <f t="shared" si="126"/>
        <v>21.129542637045589</v>
      </c>
      <c r="M1298" s="33"/>
      <c r="N1298" s="33">
        <f t="shared" si="127"/>
        <v>228.431653034509</v>
      </c>
      <c r="O1298" s="35">
        <f t="shared" si="128"/>
        <v>1.6384351428904722</v>
      </c>
    </row>
    <row r="1299" spans="1:15" x14ac:dyDescent="0.2">
      <c r="A1299" s="2">
        <v>42290</v>
      </c>
      <c r="B1299" s="10">
        <v>27.947500000000002</v>
      </c>
      <c r="C1299" s="7">
        <v>548.8999</v>
      </c>
      <c r="D1299" s="5">
        <v>94.12</v>
      </c>
      <c r="F1299" s="11">
        <f t="shared" si="123"/>
        <v>1.7025089605735837E-3</v>
      </c>
      <c r="G1299" s="8">
        <f t="shared" si="123"/>
        <v>-2.3446450034796417E-3</v>
      </c>
      <c r="H1299" s="37">
        <f t="shared" si="123"/>
        <v>-1.4852535539995816E-3</v>
      </c>
      <c r="J1299" s="44">
        <f t="shared" si="124"/>
        <v>11.624184711005748</v>
      </c>
      <c r="K1299" s="45">
        <f t="shared" si="125"/>
        <v>197.30513007425245</v>
      </c>
      <c r="L1299" s="14">
        <f t="shared" si="126"/>
        <v>21.140773392141291</v>
      </c>
      <c r="M1299" s="33"/>
      <c r="N1299" s="33">
        <f t="shared" si="127"/>
        <v>230.07008817739947</v>
      </c>
      <c r="O1299" s="35">
        <f t="shared" si="128"/>
        <v>0.47538716537002301</v>
      </c>
    </row>
    <row r="1300" spans="1:15" x14ac:dyDescent="0.2">
      <c r="A1300" s="2">
        <v>42289</v>
      </c>
      <c r="B1300" s="10">
        <v>27.9</v>
      </c>
      <c r="C1300" s="7">
        <v>550.18989999999997</v>
      </c>
      <c r="D1300" s="5">
        <v>94.26</v>
      </c>
      <c r="F1300" s="11">
        <f t="shared" si="123"/>
        <v>-4.6378879771674115E-3</v>
      </c>
      <c r="G1300" s="8">
        <f t="shared" si="123"/>
        <v>1.9247684327528738E-2</v>
      </c>
      <c r="H1300" s="37">
        <f t="shared" si="123"/>
        <v>1.093951093951105E-2</v>
      </c>
      <c r="J1300" s="44">
        <f t="shared" si="124"/>
        <v>11.604428068237242</v>
      </c>
      <c r="K1300" s="45">
        <f t="shared" si="125"/>
        <v>197.768827768123</v>
      </c>
      <c r="L1300" s="14">
        <f t="shared" si="126"/>
        <v>21.172219506409242</v>
      </c>
      <c r="M1300" s="33"/>
      <c r="N1300" s="33">
        <f t="shared" si="127"/>
        <v>230.54547534276949</v>
      </c>
      <c r="O1300" s="35">
        <f t="shared" si="128"/>
        <v>-3.9097440879367298</v>
      </c>
    </row>
    <row r="1301" spans="1:15" x14ac:dyDescent="0.2">
      <c r="A1301" s="2">
        <v>42286</v>
      </c>
      <c r="B1301" s="10">
        <v>28.03</v>
      </c>
      <c r="C1301" s="7">
        <v>539.79999999999995</v>
      </c>
      <c r="D1301" s="5">
        <v>93.24</v>
      </c>
      <c r="F1301" s="11">
        <f t="shared" si="123"/>
        <v>2.3926940639269447E-2</v>
      </c>
      <c r="G1301" s="8">
        <f t="shared" si="123"/>
        <v>1.2454237462344715E-2</v>
      </c>
      <c r="H1301" s="37">
        <f t="shared" si="123"/>
        <v>8.3270249810749007E-3</v>
      </c>
      <c r="J1301" s="44">
        <f t="shared" si="124"/>
        <v>11.658498880024728</v>
      </c>
      <c r="K1301" s="45">
        <f t="shared" si="125"/>
        <v>194.03412027235103</v>
      </c>
      <c r="L1301" s="14">
        <f t="shared" si="126"/>
        <v>20.943112102457007</v>
      </c>
      <c r="M1301" s="33"/>
      <c r="N1301" s="33">
        <f t="shared" si="127"/>
        <v>226.63573125483276</v>
      </c>
      <c r="O1301" s="35">
        <f t="shared" si="128"/>
        <v>-2.8322083084912038</v>
      </c>
    </row>
    <row r="1302" spans="1:15" x14ac:dyDescent="0.2">
      <c r="A1302" s="2">
        <v>42285</v>
      </c>
      <c r="B1302" s="10">
        <v>27.375</v>
      </c>
      <c r="C1302" s="7">
        <v>533.15989999999999</v>
      </c>
      <c r="D1302" s="5">
        <v>92.47</v>
      </c>
      <c r="F1302" s="11">
        <f t="shared" si="123"/>
        <v>-1.155443220797979E-2</v>
      </c>
      <c r="G1302" s="8">
        <f t="shared" si="123"/>
        <v>-1.6201058456850978E-2</v>
      </c>
      <c r="H1302" s="37">
        <f t="shared" si="123"/>
        <v>7.5757575757568374E-4</v>
      </c>
      <c r="J1302" s="44">
        <f t="shared" si="124"/>
        <v>11.386065174480089</v>
      </c>
      <c r="K1302" s="45">
        <f t="shared" si="125"/>
        <v>191.64729929787822</v>
      </c>
      <c r="L1302" s="14">
        <f t="shared" si="126"/>
        <v>20.770158473983265</v>
      </c>
      <c r="M1302" s="33"/>
      <c r="N1302" s="33">
        <f t="shared" si="127"/>
        <v>223.80352294634156</v>
      </c>
      <c r="O1302" s="35">
        <f t="shared" si="128"/>
        <v>3.2733942886605405</v>
      </c>
    </row>
    <row r="1303" spans="1:15" x14ac:dyDescent="0.2">
      <c r="A1303" s="2">
        <v>42284</v>
      </c>
      <c r="B1303" s="10">
        <v>27.695</v>
      </c>
      <c r="C1303" s="7">
        <v>541.93989999999997</v>
      </c>
      <c r="D1303" s="5">
        <v>92.4</v>
      </c>
      <c r="F1303" s="11">
        <f t="shared" si="123"/>
        <v>-4.7614769562483259E-3</v>
      </c>
      <c r="G1303" s="8">
        <f t="shared" si="123"/>
        <v>8.2977971273348727E-3</v>
      </c>
      <c r="H1303" s="37">
        <f t="shared" si="123"/>
        <v>-4.3103448275861149E-3</v>
      </c>
      <c r="J1303" s="44">
        <f t="shared" si="124"/>
        <v>11.519162557341593</v>
      </c>
      <c r="K1303" s="45">
        <f t="shared" si="125"/>
        <v>194.80331926081121</v>
      </c>
      <c r="L1303" s="14">
        <f>D1303*$T$25</f>
        <v>20.75443541684929</v>
      </c>
      <c r="M1303" s="33"/>
      <c r="N1303" s="33">
        <f t="shared" si="127"/>
        <v>227.0769172350021</v>
      </c>
      <c r="O1303" s="35">
        <f t="shared" si="128"/>
        <v>-1.4581792504172313</v>
      </c>
    </row>
    <row r="1304" spans="1:15" x14ac:dyDescent="0.2">
      <c r="A1304" s="2"/>
      <c r="B1304" s="10">
        <v>27.827500000000001</v>
      </c>
      <c r="C1304" s="7">
        <v>537.48</v>
      </c>
      <c r="D1304" s="5">
        <v>92.8</v>
      </c>
      <c r="F1304" s="11"/>
      <c r="G1304" s="8"/>
      <c r="J1304" s="44">
        <f t="shared" si="124"/>
        <v>11.574273192432683</v>
      </c>
      <c r="K1304" s="45">
        <f t="shared" si="125"/>
        <v>193.20018333453731</v>
      </c>
      <c r="L1304" s="14">
        <f>D1304*$T$25</f>
        <v>20.844281457614869</v>
      </c>
      <c r="M1304" s="33"/>
      <c r="N1304" s="33">
        <f t="shared" si="127"/>
        <v>225.61873798458487</v>
      </c>
      <c r="O1304" s="35">
        <f t="shared" si="128"/>
        <v>-225.61873798458487</v>
      </c>
    </row>
  </sheetData>
  <mergeCells count="2">
    <mergeCell ref="F3:H3"/>
    <mergeCell ref="J3:L3"/>
  </mergeCells>
  <dataValidations disablePrompts="1" count="1">
    <dataValidation allowBlank="1" showErrorMessage="1" promptTitle="TRAFO" prompt="$A$1:$D$1310" sqref="A1" xr:uid="{5E3D61A4-908D-1845-9284-E1DFB1DA9A48}"/>
  </dataValidations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punto1</vt:lpstr>
      <vt:lpstr>punto2</vt:lpstr>
      <vt:lpstr>punto3</vt:lpstr>
      <vt:lpstr>punto4</vt:lpstr>
      <vt:lpstr>var, es (p1+p3)</vt:lpstr>
      <vt:lpstr>var, es (p2+p4)</vt:lpstr>
      <vt:lpstr>punto5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 Russo</dc:creator>
  <cp:keywords/>
  <dc:description/>
  <cp:lastModifiedBy>Noemi Ferrarese</cp:lastModifiedBy>
  <cp:revision/>
  <dcterms:created xsi:type="dcterms:W3CDTF">2025-05-10T16:52:36Z</dcterms:created>
  <dcterms:modified xsi:type="dcterms:W3CDTF">2025-05-31T19:55:40Z</dcterms:modified>
  <cp:category/>
  <cp:contentStatus/>
</cp:coreProperties>
</file>