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bookViews>
    <workbookView xWindow="0" yWindow="0" windowWidth="23040" windowHeight="906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62" i="1" l="1"/>
  <c r="W262" i="1" s="1"/>
  <c r="S262" i="1"/>
  <c r="W261" i="1"/>
  <c r="U261" i="1"/>
  <c r="S261" i="1"/>
  <c r="U260" i="1"/>
  <c r="S260" i="1"/>
  <c r="W260" i="1" s="1"/>
  <c r="U259" i="1"/>
  <c r="S259" i="1"/>
  <c r="W259" i="1" s="1"/>
  <c r="U258" i="1"/>
  <c r="W258" i="1" s="1"/>
  <c r="S258" i="1"/>
  <c r="W257" i="1"/>
  <c r="U257" i="1"/>
  <c r="S257" i="1"/>
  <c r="U255" i="1"/>
  <c r="W255" i="1" s="1"/>
  <c r="S255" i="1"/>
  <c r="U254" i="1"/>
  <c r="S254" i="1"/>
  <c r="W254" i="1" s="1"/>
  <c r="U253" i="1"/>
  <c r="S253" i="1"/>
  <c r="W253" i="1" s="1"/>
  <c r="W252" i="1"/>
  <c r="U252" i="1"/>
  <c r="S252" i="1"/>
  <c r="U251" i="1"/>
  <c r="W251" i="1" s="1"/>
  <c r="S251" i="1"/>
  <c r="U250" i="1"/>
  <c r="S250" i="1"/>
  <c r="W250" i="1" s="1"/>
  <c r="U248" i="1"/>
  <c r="S248" i="1"/>
  <c r="W248" i="1" s="1"/>
  <c r="W247" i="1"/>
  <c r="Y254" i="1" s="1"/>
  <c r="AA254" i="1" s="1"/>
  <c r="U247" i="1"/>
  <c r="S247" i="1"/>
  <c r="U246" i="1"/>
  <c r="S246" i="1"/>
  <c r="W246" i="1" s="1"/>
  <c r="U245" i="1"/>
  <c r="S245" i="1"/>
  <c r="W245" i="1" s="1"/>
  <c r="Y252" i="1" s="1"/>
  <c r="AA252" i="1" s="1"/>
  <c r="U244" i="1"/>
  <c r="S244" i="1"/>
  <c r="W244" i="1" s="1"/>
  <c r="W243" i="1"/>
  <c r="Y250" i="1" s="1"/>
  <c r="AA250" i="1" s="1"/>
  <c r="U243" i="1"/>
  <c r="S243" i="1"/>
  <c r="U241" i="1"/>
  <c r="S241" i="1"/>
  <c r="W241" i="1" s="1"/>
  <c r="W240" i="1"/>
  <c r="U240" i="1"/>
  <c r="S240" i="1"/>
  <c r="U239" i="1"/>
  <c r="S239" i="1"/>
  <c r="W239" i="1" s="1"/>
  <c r="U238" i="1"/>
  <c r="S238" i="1"/>
  <c r="W238" i="1" s="1"/>
  <c r="U237" i="1"/>
  <c r="S237" i="1"/>
  <c r="W237" i="1" s="1"/>
  <c r="W236" i="1"/>
  <c r="U236" i="1"/>
  <c r="S236" i="1"/>
  <c r="U234" i="1"/>
  <c r="W234" i="1" s="1"/>
  <c r="S234" i="1"/>
  <c r="U233" i="1"/>
  <c r="S233" i="1"/>
  <c r="W233" i="1" s="1"/>
  <c r="U232" i="1"/>
  <c r="S232" i="1"/>
  <c r="W232" i="1" s="1"/>
  <c r="W231" i="1"/>
  <c r="U231" i="1"/>
  <c r="S231" i="1"/>
  <c r="U230" i="1"/>
  <c r="W230" i="1" s="1"/>
  <c r="S230" i="1"/>
  <c r="U229" i="1"/>
  <c r="S229" i="1"/>
  <c r="W229" i="1" s="1"/>
  <c r="U227" i="1"/>
  <c r="S227" i="1"/>
  <c r="W227" i="1" s="1"/>
  <c r="W226" i="1"/>
  <c r="Y233" i="1" s="1"/>
  <c r="AA233" i="1" s="1"/>
  <c r="U226" i="1"/>
  <c r="S226" i="1"/>
  <c r="U225" i="1"/>
  <c r="S225" i="1"/>
  <c r="W225" i="1" s="1"/>
  <c r="U224" i="1"/>
  <c r="S224" i="1"/>
  <c r="W224" i="1" s="1"/>
  <c r="Y231" i="1" s="1"/>
  <c r="AA231" i="1" s="1"/>
  <c r="U223" i="1"/>
  <c r="S223" i="1"/>
  <c r="W223" i="1" s="1"/>
  <c r="W222" i="1"/>
  <c r="Y229" i="1" s="1"/>
  <c r="AA229" i="1" s="1"/>
  <c r="U222" i="1"/>
  <c r="S222" i="1"/>
  <c r="U220" i="1"/>
  <c r="S220" i="1"/>
  <c r="W220" i="1" s="1"/>
  <c r="W219" i="1"/>
  <c r="U219" i="1"/>
  <c r="S219" i="1"/>
  <c r="U218" i="1"/>
  <c r="S218" i="1"/>
  <c r="W218" i="1" s="1"/>
  <c r="U217" i="1"/>
  <c r="S217" i="1"/>
  <c r="W217" i="1" s="1"/>
  <c r="U216" i="1"/>
  <c r="S216" i="1"/>
  <c r="W216" i="1" s="1"/>
  <c r="Y209" i="1" s="1"/>
  <c r="AA209" i="1" s="1"/>
  <c r="W215" i="1"/>
  <c r="U215" i="1"/>
  <c r="S215" i="1"/>
  <c r="U213" i="1"/>
  <c r="W213" i="1" s="1"/>
  <c r="Y213" i="1" s="1"/>
  <c r="AA213" i="1" s="1"/>
  <c r="S213" i="1"/>
  <c r="U212" i="1"/>
  <c r="S212" i="1"/>
  <c r="W212" i="1" s="1"/>
  <c r="U211" i="1"/>
  <c r="S211" i="1"/>
  <c r="W211" i="1" s="1"/>
  <c r="W210" i="1"/>
  <c r="U210" i="1"/>
  <c r="S210" i="1"/>
  <c r="W209" i="1"/>
  <c r="U209" i="1"/>
  <c r="S209" i="1"/>
  <c r="U208" i="1"/>
  <c r="S208" i="1"/>
  <c r="W208" i="1" s="1"/>
  <c r="W206" i="1"/>
  <c r="U206" i="1"/>
  <c r="S206" i="1"/>
  <c r="W205" i="1"/>
  <c r="Y212" i="1" s="1"/>
  <c r="AA212" i="1" s="1"/>
  <c r="U205" i="1"/>
  <c r="S205" i="1"/>
  <c r="U204" i="1"/>
  <c r="S204" i="1"/>
  <c r="W204" i="1" s="1"/>
  <c r="Y211" i="1" s="1"/>
  <c r="AA211" i="1" s="1"/>
  <c r="U203" i="1"/>
  <c r="S203" i="1"/>
  <c r="W203" i="1" s="1"/>
  <c r="Y210" i="1" s="1"/>
  <c r="AA210" i="1" s="1"/>
  <c r="W202" i="1"/>
  <c r="U202" i="1"/>
  <c r="S202" i="1"/>
  <c r="W201" i="1"/>
  <c r="U201" i="1"/>
  <c r="S201" i="1"/>
  <c r="U199" i="1"/>
  <c r="S199" i="1"/>
  <c r="W199" i="1" s="1"/>
  <c r="W198" i="1"/>
  <c r="U198" i="1"/>
  <c r="S198" i="1"/>
  <c r="U197" i="1"/>
  <c r="W197" i="1" s="1"/>
  <c r="S197" i="1"/>
  <c r="U196" i="1"/>
  <c r="S196" i="1"/>
  <c r="W196" i="1" s="1"/>
  <c r="U195" i="1"/>
  <c r="S195" i="1"/>
  <c r="W195" i="1" s="1"/>
  <c r="W194" i="1"/>
  <c r="U194" i="1"/>
  <c r="S194" i="1"/>
  <c r="U192" i="1"/>
  <c r="S192" i="1"/>
  <c r="W192" i="1" s="1"/>
  <c r="U191" i="1"/>
  <c r="S191" i="1"/>
  <c r="W191" i="1" s="1"/>
  <c r="U190" i="1"/>
  <c r="W190" i="1" s="1"/>
  <c r="S190" i="1"/>
  <c r="W189" i="1"/>
  <c r="U189" i="1"/>
  <c r="S189" i="1"/>
  <c r="U188" i="1"/>
  <c r="S188" i="1"/>
  <c r="W188" i="1" s="1"/>
  <c r="U187" i="1"/>
  <c r="S187" i="1"/>
  <c r="W187" i="1" s="1"/>
  <c r="U185" i="1"/>
  <c r="S185" i="1"/>
  <c r="W185" i="1" s="1"/>
  <c r="W184" i="1"/>
  <c r="Y191" i="1" s="1"/>
  <c r="AA191" i="1" s="1"/>
  <c r="U184" i="1"/>
  <c r="S184" i="1"/>
  <c r="U183" i="1"/>
  <c r="W183" i="1" s="1"/>
  <c r="S183" i="1"/>
  <c r="U182" i="1"/>
  <c r="S182" i="1"/>
  <c r="W182" i="1" s="1"/>
  <c r="Y189" i="1" s="1"/>
  <c r="AA189" i="1" s="1"/>
  <c r="U181" i="1"/>
  <c r="S181" i="1"/>
  <c r="W181" i="1" s="1"/>
  <c r="W180" i="1"/>
  <c r="Y187" i="1" s="1"/>
  <c r="AA187" i="1" s="1"/>
  <c r="U180" i="1"/>
  <c r="S180" i="1"/>
  <c r="U178" i="1"/>
  <c r="W178" i="1" s="1"/>
  <c r="S178" i="1"/>
  <c r="W177" i="1"/>
  <c r="U177" i="1"/>
  <c r="S177" i="1"/>
  <c r="U176" i="1"/>
  <c r="S176" i="1"/>
  <c r="W176" i="1" s="1"/>
  <c r="U175" i="1"/>
  <c r="S175" i="1"/>
  <c r="W175" i="1" s="1"/>
  <c r="U174" i="1"/>
  <c r="W174" i="1" s="1"/>
  <c r="S174" i="1"/>
  <c r="W173" i="1"/>
  <c r="U173" i="1"/>
  <c r="S173" i="1"/>
  <c r="U171" i="1"/>
  <c r="W171" i="1" s="1"/>
  <c r="S171" i="1"/>
  <c r="U170" i="1"/>
  <c r="S170" i="1"/>
  <c r="W170" i="1" s="1"/>
  <c r="U169" i="1"/>
  <c r="S169" i="1"/>
  <c r="W169" i="1" s="1"/>
  <c r="W168" i="1"/>
  <c r="U168" i="1"/>
  <c r="S168" i="1"/>
  <c r="U167" i="1"/>
  <c r="W167" i="1" s="1"/>
  <c r="S167" i="1"/>
  <c r="U166" i="1"/>
  <c r="S166" i="1"/>
  <c r="W166" i="1" s="1"/>
  <c r="U164" i="1"/>
  <c r="S164" i="1"/>
  <c r="W164" i="1" s="1"/>
  <c r="Y171" i="1" s="1"/>
  <c r="AA171" i="1" s="1"/>
  <c r="W163" i="1"/>
  <c r="Y170" i="1" s="1"/>
  <c r="AA170" i="1" s="1"/>
  <c r="U163" i="1"/>
  <c r="S163" i="1"/>
  <c r="U162" i="1"/>
  <c r="S162" i="1"/>
  <c r="W162" i="1" s="1"/>
  <c r="U161" i="1"/>
  <c r="S161" i="1"/>
  <c r="W161" i="1" s="1"/>
  <c r="Y168" i="1" s="1"/>
  <c r="AA168" i="1" s="1"/>
  <c r="U160" i="1"/>
  <c r="S160" i="1"/>
  <c r="W160" i="1" s="1"/>
  <c r="W159" i="1"/>
  <c r="Y166" i="1" s="1"/>
  <c r="AA166" i="1" s="1"/>
  <c r="U159" i="1"/>
  <c r="S159" i="1"/>
  <c r="U157" i="1"/>
  <c r="S157" i="1"/>
  <c r="W157" i="1" s="1"/>
  <c r="W156" i="1"/>
  <c r="U156" i="1"/>
  <c r="S156" i="1"/>
  <c r="U155" i="1"/>
  <c r="S155" i="1"/>
  <c r="W155" i="1" s="1"/>
  <c r="U154" i="1"/>
  <c r="S154" i="1"/>
  <c r="W154" i="1" s="1"/>
  <c r="U153" i="1"/>
  <c r="S153" i="1"/>
  <c r="W153" i="1" s="1"/>
  <c r="W152" i="1"/>
  <c r="U152" i="1"/>
  <c r="S152" i="1"/>
  <c r="U150" i="1"/>
  <c r="S150" i="1"/>
  <c r="W150" i="1" s="1"/>
  <c r="U149" i="1"/>
  <c r="S149" i="1"/>
  <c r="W149" i="1" s="1"/>
  <c r="U148" i="1"/>
  <c r="S148" i="1"/>
  <c r="W148" i="1" s="1"/>
  <c r="W147" i="1"/>
  <c r="U147" i="1"/>
  <c r="S147" i="1"/>
  <c r="U146" i="1"/>
  <c r="W146" i="1" s="1"/>
  <c r="S146" i="1"/>
  <c r="U145" i="1"/>
  <c r="S145" i="1"/>
  <c r="W145" i="1" s="1"/>
  <c r="U143" i="1"/>
  <c r="S143" i="1"/>
  <c r="W143" i="1" s="1"/>
  <c r="W142" i="1"/>
  <c r="Y149" i="1" s="1"/>
  <c r="AA149" i="1" s="1"/>
  <c r="U142" i="1"/>
  <c r="S142" i="1"/>
  <c r="U141" i="1"/>
  <c r="S141" i="1"/>
  <c r="W141" i="1" s="1"/>
  <c r="U140" i="1"/>
  <c r="S140" i="1"/>
  <c r="W140" i="1" s="1"/>
  <c r="Y147" i="1" s="1"/>
  <c r="AA147" i="1" s="1"/>
  <c r="U139" i="1"/>
  <c r="S139" i="1"/>
  <c r="W139" i="1" s="1"/>
  <c r="W138" i="1"/>
  <c r="Y145" i="1" s="1"/>
  <c r="AA145" i="1" s="1"/>
  <c r="U138" i="1"/>
  <c r="S138" i="1"/>
  <c r="U136" i="1"/>
  <c r="S136" i="1"/>
  <c r="W136" i="1" s="1"/>
  <c r="W135" i="1"/>
  <c r="U135" i="1"/>
  <c r="S135" i="1"/>
  <c r="U134" i="1"/>
  <c r="S134" i="1"/>
  <c r="W134" i="1" s="1"/>
  <c r="U133" i="1"/>
  <c r="S133" i="1"/>
  <c r="W133" i="1" s="1"/>
  <c r="U132" i="1"/>
  <c r="S132" i="1"/>
  <c r="W132" i="1" s="1"/>
  <c r="W131" i="1"/>
  <c r="U131" i="1"/>
  <c r="S131" i="1"/>
  <c r="U129" i="1"/>
  <c r="W129" i="1" s="1"/>
  <c r="S129" i="1"/>
  <c r="U128" i="1"/>
  <c r="S128" i="1"/>
  <c r="W128" i="1" s="1"/>
  <c r="U127" i="1"/>
  <c r="S127" i="1"/>
  <c r="W127" i="1" s="1"/>
  <c r="W126" i="1"/>
  <c r="U126" i="1"/>
  <c r="S126" i="1"/>
  <c r="U125" i="1"/>
  <c r="W125" i="1" s="1"/>
  <c r="S125" i="1"/>
  <c r="U124" i="1"/>
  <c r="S124" i="1"/>
  <c r="W124" i="1" s="1"/>
  <c r="U122" i="1"/>
  <c r="S122" i="1"/>
  <c r="W122" i="1" s="1"/>
  <c r="W121" i="1"/>
  <c r="Y128" i="1" s="1"/>
  <c r="AA128" i="1" s="1"/>
  <c r="U121" i="1"/>
  <c r="S121" i="1"/>
  <c r="U120" i="1"/>
  <c r="S120" i="1"/>
  <c r="W120" i="1" s="1"/>
  <c r="U119" i="1"/>
  <c r="S119" i="1"/>
  <c r="W119" i="1" s="1"/>
  <c r="Y126" i="1" s="1"/>
  <c r="AA126" i="1" s="1"/>
  <c r="U118" i="1"/>
  <c r="W118" i="1" s="1"/>
  <c r="S118" i="1"/>
  <c r="W117" i="1"/>
  <c r="Y124" i="1" s="1"/>
  <c r="AA124" i="1" s="1"/>
  <c r="U117" i="1"/>
  <c r="S117" i="1"/>
  <c r="U115" i="1"/>
  <c r="S115" i="1"/>
  <c r="W115" i="1" s="1"/>
  <c r="W114" i="1"/>
  <c r="U114" i="1"/>
  <c r="S114" i="1"/>
  <c r="U113" i="1"/>
  <c r="S113" i="1"/>
  <c r="W113" i="1" s="1"/>
  <c r="U112" i="1"/>
  <c r="S112" i="1"/>
  <c r="W112" i="1" s="1"/>
  <c r="U111" i="1"/>
  <c r="W111" i="1" s="1"/>
  <c r="S111" i="1"/>
  <c r="W110" i="1"/>
  <c r="U110" i="1"/>
  <c r="S110" i="1"/>
  <c r="U108" i="1"/>
  <c r="W108" i="1" s="1"/>
  <c r="S108" i="1"/>
  <c r="U107" i="1"/>
  <c r="S107" i="1"/>
  <c r="W107" i="1" s="1"/>
  <c r="U106" i="1"/>
  <c r="S106" i="1"/>
  <c r="W106" i="1" s="1"/>
  <c r="W105" i="1"/>
  <c r="U105" i="1"/>
  <c r="S105" i="1"/>
  <c r="U104" i="1"/>
  <c r="W104" i="1" s="1"/>
  <c r="S104" i="1"/>
  <c r="U103" i="1"/>
  <c r="S103" i="1"/>
  <c r="W103" i="1" s="1"/>
  <c r="U101" i="1"/>
  <c r="S101" i="1"/>
  <c r="W101" i="1" s="1"/>
  <c r="Y108" i="1" s="1"/>
  <c r="AA108" i="1" s="1"/>
  <c r="W100" i="1"/>
  <c r="Y107" i="1" s="1"/>
  <c r="AA107" i="1" s="1"/>
  <c r="U100" i="1"/>
  <c r="S100" i="1"/>
  <c r="U99" i="1"/>
  <c r="S99" i="1"/>
  <c r="W99" i="1" s="1"/>
  <c r="U98" i="1"/>
  <c r="S98" i="1"/>
  <c r="W98" i="1" s="1"/>
  <c r="Y105" i="1" s="1"/>
  <c r="AA105" i="1" s="1"/>
  <c r="U97" i="1"/>
  <c r="S97" i="1"/>
  <c r="W97" i="1" s="1"/>
  <c r="W96" i="1"/>
  <c r="Y103" i="1" s="1"/>
  <c r="AA103" i="1" s="1"/>
  <c r="U96" i="1"/>
  <c r="S96" i="1"/>
  <c r="U94" i="1"/>
  <c r="S94" i="1"/>
  <c r="W94" i="1" s="1"/>
  <c r="W93" i="1"/>
  <c r="U93" i="1"/>
  <c r="S93" i="1"/>
  <c r="U92" i="1"/>
  <c r="W92" i="1" s="1"/>
  <c r="S92" i="1"/>
  <c r="U91" i="1"/>
  <c r="S91" i="1"/>
  <c r="W91" i="1" s="1"/>
  <c r="U90" i="1"/>
  <c r="S90" i="1"/>
  <c r="W90" i="1" s="1"/>
  <c r="W89" i="1"/>
  <c r="U89" i="1"/>
  <c r="S89" i="1"/>
  <c r="U87" i="1"/>
  <c r="S87" i="1"/>
  <c r="W87" i="1" s="1"/>
  <c r="U86" i="1"/>
  <c r="S86" i="1"/>
  <c r="W86" i="1" s="1"/>
  <c r="U85" i="1"/>
  <c r="W85" i="1" s="1"/>
  <c r="S85" i="1"/>
  <c r="W84" i="1"/>
  <c r="U84" i="1"/>
  <c r="S84" i="1"/>
  <c r="U83" i="1"/>
  <c r="S83" i="1"/>
  <c r="W83" i="1" s="1"/>
  <c r="U82" i="1"/>
  <c r="S82" i="1"/>
  <c r="W82" i="1" s="1"/>
  <c r="U80" i="1"/>
  <c r="S80" i="1"/>
  <c r="W80" i="1" s="1"/>
  <c r="W79" i="1"/>
  <c r="Y86" i="1" s="1"/>
  <c r="AA86" i="1" s="1"/>
  <c r="U79" i="1"/>
  <c r="S79" i="1"/>
  <c r="U78" i="1"/>
  <c r="W78" i="1" s="1"/>
  <c r="S78" i="1"/>
  <c r="U77" i="1"/>
  <c r="S77" i="1"/>
  <c r="W77" i="1" s="1"/>
  <c r="Y84" i="1" s="1"/>
  <c r="AA84" i="1" s="1"/>
  <c r="U76" i="1"/>
  <c r="S76" i="1"/>
  <c r="W76" i="1" s="1"/>
  <c r="W75" i="1"/>
  <c r="Y82" i="1" s="1"/>
  <c r="AA82" i="1" s="1"/>
  <c r="U75" i="1"/>
  <c r="S75" i="1"/>
  <c r="U73" i="1"/>
  <c r="S73" i="1"/>
  <c r="W73" i="1" s="1"/>
  <c r="W72" i="1"/>
  <c r="U72" i="1"/>
  <c r="S72" i="1"/>
  <c r="U71" i="1"/>
  <c r="S71" i="1"/>
  <c r="W71" i="1" s="1"/>
  <c r="U70" i="1"/>
  <c r="S70" i="1"/>
  <c r="W70" i="1" s="1"/>
  <c r="U69" i="1"/>
  <c r="W69" i="1" s="1"/>
  <c r="Y62" i="1" s="1"/>
  <c r="AA62" i="1" s="1"/>
  <c r="S69" i="1"/>
  <c r="W68" i="1"/>
  <c r="U68" i="1"/>
  <c r="S68" i="1"/>
  <c r="U66" i="1"/>
  <c r="W66" i="1" s="1"/>
  <c r="Y66" i="1" s="1"/>
  <c r="AA66" i="1" s="1"/>
  <c r="S66" i="1"/>
  <c r="U65" i="1"/>
  <c r="S65" i="1"/>
  <c r="W65" i="1" s="1"/>
  <c r="U64" i="1"/>
  <c r="S64" i="1"/>
  <c r="W64" i="1" s="1"/>
  <c r="W63" i="1"/>
  <c r="U63" i="1"/>
  <c r="S63" i="1"/>
  <c r="W62" i="1"/>
  <c r="U62" i="1"/>
  <c r="S62" i="1"/>
  <c r="U61" i="1"/>
  <c r="S61" i="1"/>
  <c r="W61" i="1" s="1"/>
  <c r="W59" i="1"/>
  <c r="U59" i="1"/>
  <c r="S59" i="1"/>
  <c r="W58" i="1"/>
  <c r="Y65" i="1" s="1"/>
  <c r="AA65" i="1" s="1"/>
  <c r="U58" i="1"/>
  <c r="S58" i="1"/>
  <c r="U57" i="1"/>
  <c r="S57" i="1"/>
  <c r="W57" i="1" s="1"/>
  <c r="Y64" i="1" s="1"/>
  <c r="AA64" i="1" s="1"/>
  <c r="U56" i="1"/>
  <c r="S56" i="1"/>
  <c r="W56" i="1" s="1"/>
  <c r="Y63" i="1" s="1"/>
  <c r="AA63" i="1" s="1"/>
  <c r="W55" i="1"/>
  <c r="U55" i="1"/>
  <c r="S55" i="1"/>
  <c r="W54" i="1"/>
  <c r="U54" i="1"/>
  <c r="S54" i="1"/>
  <c r="U40" i="1"/>
  <c r="U33" i="1"/>
  <c r="Y19" i="1"/>
  <c r="Y253" i="1" l="1"/>
  <c r="AA253" i="1" s="1"/>
  <c r="Y251" i="1"/>
  <c r="AA251" i="1" s="1"/>
  <c r="Y255" i="1"/>
  <c r="AA255" i="1" s="1"/>
  <c r="Y230" i="1"/>
  <c r="AA230" i="1" s="1"/>
  <c r="Y232" i="1"/>
  <c r="AA232" i="1" s="1"/>
  <c r="Y234" i="1"/>
  <c r="AA234" i="1" s="1"/>
  <c r="Y208" i="1"/>
  <c r="AA208" i="1" s="1"/>
  <c r="Y188" i="1"/>
  <c r="AA188" i="1" s="1"/>
  <c r="Y190" i="1"/>
  <c r="AA190" i="1" s="1"/>
  <c r="Y192" i="1"/>
  <c r="AA192" i="1" s="1"/>
  <c r="Y167" i="1"/>
  <c r="AA167" i="1" s="1"/>
  <c r="Y169" i="1"/>
  <c r="AA169" i="1" s="1"/>
  <c r="Y148" i="1"/>
  <c r="AA148" i="1" s="1"/>
  <c r="Y146" i="1"/>
  <c r="AA146" i="1" s="1"/>
  <c r="Y150" i="1"/>
  <c r="AA150" i="1" s="1"/>
  <c r="Y127" i="1"/>
  <c r="AA127" i="1" s="1"/>
  <c r="Y125" i="1"/>
  <c r="AA125" i="1" s="1"/>
  <c r="Y129" i="1"/>
  <c r="AA129" i="1" s="1"/>
  <c r="Y106" i="1"/>
  <c r="AA106" i="1" s="1"/>
  <c r="Y104" i="1"/>
  <c r="AA104" i="1" s="1"/>
  <c r="Y83" i="1"/>
  <c r="AA83" i="1" s="1"/>
  <c r="Y85" i="1"/>
  <c r="AA85" i="1" s="1"/>
  <c r="Y87" i="1"/>
  <c r="AA87" i="1" s="1"/>
  <c r="Y61" i="1"/>
  <c r="AA61" i="1" s="1"/>
  <c r="S12" i="1"/>
  <c r="U15" i="1"/>
  <c r="U13" i="1"/>
  <c r="U12" i="1"/>
  <c r="W12" i="1" s="1"/>
  <c r="S33" i="1"/>
  <c r="S52" i="1" l="1"/>
  <c r="S51" i="1"/>
  <c r="S50" i="1"/>
  <c r="S49" i="1"/>
  <c r="S48" i="1"/>
  <c r="S47" i="1"/>
  <c r="S45" i="1"/>
  <c r="S44" i="1"/>
  <c r="S43" i="1"/>
  <c r="S42" i="1"/>
  <c r="S41" i="1"/>
  <c r="S40" i="1"/>
  <c r="S38" i="1"/>
  <c r="S37" i="1"/>
  <c r="S36" i="1"/>
  <c r="S35" i="1"/>
  <c r="S34" i="1"/>
  <c r="U31" i="1" l="1"/>
  <c r="U30" i="1"/>
  <c r="U29" i="1"/>
  <c r="U28" i="1"/>
  <c r="U27" i="1"/>
  <c r="U26" i="1"/>
  <c r="U24" i="1"/>
  <c r="U23" i="1"/>
  <c r="U22" i="1"/>
  <c r="U21" i="1"/>
  <c r="U20" i="1"/>
  <c r="U19" i="1"/>
  <c r="U17" i="1"/>
  <c r="U16" i="1"/>
  <c r="U14" i="1"/>
  <c r="S27" i="1"/>
  <c r="S28" i="1"/>
  <c r="S29" i="1"/>
  <c r="W29" i="1" s="1"/>
  <c r="S30" i="1"/>
  <c r="W30" i="1" s="1"/>
  <c r="S31" i="1"/>
  <c r="S26" i="1"/>
  <c r="S20" i="1"/>
  <c r="W20" i="1" s="1"/>
  <c r="S21" i="1"/>
  <c r="W21" i="1" s="1"/>
  <c r="S22" i="1"/>
  <c r="W22" i="1" s="1"/>
  <c r="S23" i="1"/>
  <c r="S24" i="1"/>
  <c r="W24" i="1" s="1"/>
  <c r="S19" i="1"/>
  <c r="S13" i="1"/>
  <c r="S14" i="1"/>
  <c r="S15" i="1"/>
  <c r="S16" i="1"/>
  <c r="S17" i="1"/>
  <c r="W19" i="1" l="1"/>
  <c r="W28" i="1"/>
  <c r="W26" i="1"/>
  <c r="W23" i="1"/>
  <c r="W27" i="1"/>
  <c r="W31" i="1"/>
  <c r="W17" i="1"/>
  <c r="Y24" i="1" s="1"/>
  <c r="W16" i="1"/>
  <c r="Y23" i="1" s="1"/>
  <c r="AA23" i="1" s="1"/>
  <c r="W15" i="1"/>
  <c r="Y22" i="1" s="1"/>
  <c r="AA22" i="1" s="1"/>
  <c r="W14" i="1"/>
  <c r="Y21" i="1" s="1"/>
  <c r="AA21" i="1" s="1"/>
  <c r="W13" i="1"/>
  <c r="Y20" i="1" s="1"/>
  <c r="AA20" i="1" s="1"/>
  <c r="U41" i="1" l="1"/>
  <c r="W41" i="1" s="1"/>
  <c r="AA19" i="1"/>
  <c r="W33" i="1"/>
  <c r="U42" i="1"/>
  <c r="W42" i="1" s="1"/>
  <c r="U49" i="1"/>
  <c r="W49" i="1" s="1"/>
  <c r="U44" i="1"/>
  <c r="W44" i="1" s="1"/>
  <c r="U37" i="1"/>
  <c r="W37" i="1" s="1"/>
  <c r="AA24" i="1"/>
  <c r="U43" i="1"/>
  <c r="W43" i="1" s="1"/>
  <c r="W40" i="1"/>
  <c r="U45" i="1"/>
  <c r="W45" i="1" s="1"/>
  <c r="U52" i="1"/>
  <c r="W52" i="1" s="1"/>
  <c r="U36" i="1"/>
  <c r="W36" i="1" s="1"/>
  <c r="U51" i="1"/>
  <c r="W51" i="1" s="1"/>
  <c r="U38" i="1"/>
  <c r="W38" i="1" s="1"/>
  <c r="U50" i="1"/>
  <c r="W50" i="1" s="1"/>
  <c r="U34" i="1"/>
  <c r="W34" i="1" s="1"/>
  <c r="U48" i="1"/>
  <c r="W48" i="1" s="1"/>
  <c r="U47" i="1"/>
  <c r="W47" i="1" s="1"/>
  <c r="U35" i="1"/>
  <c r="W35" i="1" s="1"/>
  <c r="Y43" i="1" l="1"/>
  <c r="AA43" i="1" s="1"/>
  <c r="Y41" i="1"/>
  <c r="AA41" i="1" s="1"/>
  <c r="Y45" i="1"/>
  <c r="AA45" i="1" s="1"/>
  <c r="Y44" i="1"/>
  <c r="AA44" i="1" s="1"/>
  <c r="Y42" i="1"/>
  <c r="AA42" i="1" s="1"/>
  <c r="Y40" i="1"/>
  <c r="AA40" i="1" l="1"/>
</calcChain>
</file>

<file path=xl/sharedStrings.xml><?xml version="1.0" encoding="utf-8"?>
<sst xmlns="http://schemas.openxmlformats.org/spreadsheetml/2006/main" count="44" uniqueCount="11">
  <si>
    <t>n</t>
  </si>
  <si>
    <t>k</t>
  </si>
  <si>
    <r>
      <t>P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k</t>
    </r>
  </si>
  <si>
    <r>
      <t>R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k</t>
    </r>
  </si>
  <si>
    <r>
      <t>Q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k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</si>
  <si>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</si>
  <si>
    <r>
      <t>V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k</t>
    </r>
  </si>
  <si>
    <r>
      <t>P</t>
    </r>
    <r>
      <rPr>
        <vertAlign val="subscript"/>
        <sz val="11"/>
        <color theme="1"/>
        <rFont val="Calibri"/>
        <family val="2"/>
        <scheme val="minor"/>
      </rPr>
      <t>n</t>
    </r>
    <r>
      <rPr>
        <vertAlign val="super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* F</t>
    </r>
    <r>
      <rPr>
        <vertAlign val="subscript"/>
        <sz val="11"/>
        <color theme="1"/>
        <rFont val="Calibri"/>
        <family val="2"/>
        <scheme val="minor"/>
      </rPr>
      <t>n-1</t>
    </r>
  </si>
  <si>
    <t>não M</t>
  </si>
  <si>
    <t>M1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</si>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</sst>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6" xfId="0" applyBorder="1"/>
    <xf numFmtId="0" fontId="0" fillId="0" borderId="11" xfId="0" applyBorder="1"/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0" xfId="0" quotePrefix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1" xfId="0" applyBorder="1"/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62"/>
  <sheetViews>
    <sheetView tabSelected="1" topLeftCell="A101" zoomScaleNormal="100" workbookViewId="0">
      <selection activeCell="B2" sqref="B2"/>
    </sheetView>
  </sheetViews>
  <sheetFormatPr defaultRowHeight="15" x14ac:dyDescent="0.25"/>
  <cols>
    <col min="1" max="1" width="2.7109375" customWidth="1"/>
    <col min="2" max="2" width="5.7109375" customWidth="1"/>
    <col min="3" max="3" width="2.7109375" customWidth="1"/>
    <col min="4" max="10" width="5.7109375" customWidth="1"/>
    <col min="11" max="11" width="2.28515625" customWidth="1"/>
    <col min="12" max="17" width="7" customWidth="1"/>
    <col min="18" max="18" width="2.5703125" customWidth="1"/>
    <col min="20" max="20" width="2.28515625" customWidth="1"/>
    <col min="22" max="22" width="1.5703125" customWidth="1"/>
    <col min="24" max="24" width="2" customWidth="1"/>
  </cols>
  <sheetData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8.75" x14ac:dyDescent="0.35">
      <c r="A3" s="1"/>
      <c r="B3" s="27" t="s">
        <v>0</v>
      </c>
      <c r="C3" s="1"/>
      <c r="D3" s="27" t="s">
        <v>1</v>
      </c>
      <c r="E3" s="41" t="s">
        <v>2</v>
      </c>
      <c r="F3" s="41"/>
      <c r="G3" s="41"/>
      <c r="H3" s="41"/>
      <c r="I3" s="41"/>
      <c r="J3" s="41"/>
      <c r="K3" s="4"/>
      <c r="L3" s="41" t="s">
        <v>3</v>
      </c>
      <c r="M3" s="41"/>
      <c r="N3" s="41"/>
      <c r="O3" s="41"/>
      <c r="P3" s="41"/>
      <c r="Q3" s="41"/>
      <c r="R3" s="4"/>
      <c r="S3" s="28" t="s">
        <v>4</v>
      </c>
      <c r="T3" s="2"/>
      <c r="U3" s="34" t="s">
        <v>7</v>
      </c>
      <c r="V3" s="1"/>
      <c r="W3" s="34" t="s">
        <v>6</v>
      </c>
      <c r="X3" s="1"/>
      <c r="Y3" s="34" t="s">
        <v>5</v>
      </c>
    </row>
    <row r="4" spans="1:25" x14ac:dyDescent="0.25">
      <c r="A4" s="1"/>
      <c r="B4" s="4"/>
      <c r="C4" s="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2"/>
      <c r="T4" s="2"/>
      <c r="U4" s="1"/>
      <c r="V4" s="1"/>
      <c r="W4" s="1"/>
      <c r="X4" s="1"/>
      <c r="Y4" s="1"/>
    </row>
    <row r="5" spans="1:25" x14ac:dyDescent="0.25">
      <c r="A5" s="1"/>
      <c r="B5" s="37">
        <v>0</v>
      </c>
      <c r="C5" s="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T5" s="2"/>
      <c r="U5" s="1"/>
      <c r="V5" s="1"/>
      <c r="W5" s="1"/>
      <c r="X5" s="1"/>
      <c r="Y5" s="5">
        <v>0</v>
      </c>
    </row>
    <row r="6" spans="1:25" x14ac:dyDescent="0.25">
      <c r="A6" s="1"/>
      <c r="B6" s="38"/>
      <c r="C6" s="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T6" s="2"/>
      <c r="U6" s="1"/>
      <c r="V6" s="1"/>
      <c r="W6" s="1"/>
      <c r="X6" s="1"/>
      <c r="Y6" s="6">
        <v>0</v>
      </c>
    </row>
    <row r="7" spans="1:25" x14ac:dyDescent="0.25">
      <c r="A7" s="1"/>
      <c r="B7" s="38"/>
      <c r="C7" s="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T7" s="2"/>
      <c r="U7" s="1"/>
      <c r="V7" s="1"/>
      <c r="W7" s="1"/>
      <c r="X7" s="1"/>
      <c r="Y7" s="6">
        <v>0</v>
      </c>
    </row>
    <row r="8" spans="1:25" x14ac:dyDescent="0.25">
      <c r="A8" s="1"/>
      <c r="B8" s="38"/>
      <c r="C8" s="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T8" s="2"/>
      <c r="U8" s="1"/>
      <c r="V8" s="1"/>
      <c r="W8" s="1"/>
      <c r="X8" s="1"/>
      <c r="Y8" s="32">
        <v>0</v>
      </c>
    </row>
    <row r="9" spans="1:25" x14ac:dyDescent="0.25">
      <c r="A9" s="2"/>
      <c r="B9" s="38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T9" s="1"/>
      <c r="U9" s="1"/>
      <c r="V9" s="1"/>
      <c r="W9" s="1"/>
      <c r="X9" s="1"/>
      <c r="Y9" s="32">
        <v>0</v>
      </c>
    </row>
    <row r="10" spans="1:25" x14ac:dyDescent="0.25">
      <c r="A10" s="3"/>
      <c r="B10" s="3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1"/>
      <c r="U10" s="1"/>
      <c r="V10" s="1"/>
      <c r="W10" s="1"/>
      <c r="X10" s="1"/>
      <c r="Y10" s="33">
        <v>0</v>
      </c>
    </row>
    <row r="11" spans="1:25" x14ac:dyDescent="0.25">
      <c r="A11" s="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A12" s="3"/>
      <c r="B12" s="37">
        <v>1</v>
      </c>
      <c r="C12" s="2"/>
      <c r="D12" s="40" t="s">
        <v>8</v>
      </c>
      <c r="E12" s="7">
        <v>0.65</v>
      </c>
      <c r="F12" s="8">
        <v>0.15</v>
      </c>
      <c r="G12" s="8">
        <v>0.1</v>
      </c>
      <c r="H12" s="8">
        <v>0.1</v>
      </c>
      <c r="I12" s="8">
        <v>0</v>
      </c>
      <c r="J12" s="9">
        <v>0</v>
      </c>
      <c r="K12" s="11"/>
      <c r="L12" s="7">
        <v>5.6599999999999998E-2</v>
      </c>
      <c r="M12" s="19">
        <v>9.3399999999999997E-2</v>
      </c>
      <c r="N12" s="19">
        <v>0.15390000000000001</v>
      </c>
      <c r="O12" s="19">
        <v>0.25380000000000003</v>
      </c>
      <c r="P12" s="19">
        <v>0</v>
      </c>
      <c r="Q12" s="20">
        <v>0</v>
      </c>
      <c r="R12" s="18"/>
      <c r="S12" s="29">
        <f>E12*L12+F12*M12+G12*N12+H12*O12+I12*P12+J12*Q12</f>
        <v>9.1569999999999999E-2</v>
      </c>
      <c r="U12" s="29">
        <f>MMULT(E12:J12,Y5:Y10)</f>
        <v>0</v>
      </c>
      <c r="W12" s="29">
        <f>S12+U12</f>
        <v>9.1569999999999999E-2</v>
      </c>
    </row>
    <row r="13" spans="1:25" x14ac:dyDescent="0.25">
      <c r="A13" s="3"/>
      <c r="B13" s="38"/>
      <c r="C13" s="2"/>
      <c r="D13" s="40"/>
      <c r="E13" s="10">
        <v>0</v>
      </c>
      <c r="F13" s="11">
        <v>0.5</v>
      </c>
      <c r="G13" s="11">
        <v>0.2</v>
      </c>
      <c r="H13" s="11">
        <v>0.2</v>
      </c>
      <c r="I13" s="11">
        <v>0.1</v>
      </c>
      <c r="J13" s="12">
        <v>0</v>
      </c>
      <c r="K13" s="11"/>
      <c r="L13" s="10">
        <v>0</v>
      </c>
      <c r="M13" s="11">
        <v>0.15390000000000001</v>
      </c>
      <c r="N13" s="18">
        <v>0.25380000000000003</v>
      </c>
      <c r="O13" s="18">
        <v>0.41839999999999999</v>
      </c>
      <c r="P13" s="18">
        <v>0.68989999999999996</v>
      </c>
      <c r="Q13" s="21">
        <v>0</v>
      </c>
      <c r="R13" s="18"/>
      <c r="S13" s="30">
        <f t="shared" ref="S13:S17" si="0">E13*L13+F13*M13+G13*N13+H13*O13+I13*P13+J13*Q13</f>
        <v>0.28038000000000002</v>
      </c>
      <c r="U13" s="30">
        <f>MMULT(E13:J13,Y5:Y10)</f>
        <v>0</v>
      </c>
      <c r="W13" s="30">
        <f t="shared" ref="W13:W17" si="1">S13+U13</f>
        <v>0.28038000000000002</v>
      </c>
    </row>
    <row r="14" spans="1:25" x14ac:dyDescent="0.25">
      <c r="A14" s="3"/>
      <c r="B14" s="38"/>
      <c r="C14" s="2"/>
      <c r="D14" s="40"/>
      <c r="E14" s="10">
        <v>0</v>
      </c>
      <c r="F14" s="11">
        <v>0</v>
      </c>
      <c r="G14" s="11">
        <v>0.6</v>
      </c>
      <c r="H14" s="11">
        <v>0.3</v>
      </c>
      <c r="I14" s="11">
        <v>0.05</v>
      </c>
      <c r="J14" s="12">
        <v>0.05</v>
      </c>
      <c r="K14" s="11"/>
      <c r="L14" s="10">
        <v>0</v>
      </c>
      <c r="M14" s="11">
        <v>0</v>
      </c>
      <c r="N14" s="11">
        <v>0.41839999999999999</v>
      </c>
      <c r="O14" s="11">
        <v>0.68989999999999996</v>
      </c>
      <c r="P14" s="11">
        <v>1.1375</v>
      </c>
      <c r="Q14" s="12">
        <v>1.8754</v>
      </c>
      <c r="R14" s="11"/>
      <c r="S14" s="30">
        <f t="shared" si="0"/>
        <v>0.60865499999999995</v>
      </c>
      <c r="U14" s="30">
        <f>MMULT(E14:J14,Y5:Y10)</f>
        <v>0</v>
      </c>
      <c r="W14" s="30">
        <f t="shared" si="1"/>
        <v>0.60865499999999995</v>
      </c>
    </row>
    <row r="15" spans="1:25" x14ac:dyDescent="0.25">
      <c r="A15" s="3"/>
      <c r="B15" s="38"/>
      <c r="C15" s="2"/>
      <c r="D15" s="40"/>
      <c r="E15" s="10">
        <v>0</v>
      </c>
      <c r="F15" s="11">
        <v>0</v>
      </c>
      <c r="G15" s="11">
        <v>0</v>
      </c>
      <c r="H15" s="11">
        <v>0.55000000000000004</v>
      </c>
      <c r="I15" s="11">
        <v>0.25</v>
      </c>
      <c r="J15" s="12">
        <v>0.2</v>
      </c>
      <c r="K15" s="11"/>
      <c r="L15" s="10">
        <v>0</v>
      </c>
      <c r="M15" s="11">
        <v>0</v>
      </c>
      <c r="N15" s="11">
        <v>0</v>
      </c>
      <c r="O15" s="11">
        <v>1.1375</v>
      </c>
      <c r="P15" s="11">
        <v>1.8754</v>
      </c>
      <c r="Q15" s="12">
        <v>3.0918999999999999</v>
      </c>
      <c r="R15" s="11"/>
      <c r="S15" s="30">
        <f t="shared" si="0"/>
        <v>1.7128550000000002</v>
      </c>
      <c r="U15" s="30">
        <f>MMULT(E15:J15,Y5:Y10)</f>
        <v>0</v>
      </c>
      <c r="W15" s="30">
        <f t="shared" si="1"/>
        <v>1.7128550000000002</v>
      </c>
    </row>
    <row r="16" spans="1:25" x14ac:dyDescent="0.25">
      <c r="B16" s="38"/>
      <c r="C16" s="2"/>
      <c r="D16" s="40"/>
      <c r="E16" s="10">
        <v>0</v>
      </c>
      <c r="F16" s="11">
        <v>0</v>
      </c>
      <c r="G16" s="11">
        <v>0</v>
      </c>
      <c r="H16" s="11">
        <v>0</v>
      </c>
      <c r="I16" s="11">
        <v>0.45</v>
      </c>
      <c r="J16" s="12">
        <v>0.55000000000000004</v>
      </c>
      <c r="K16" s="11"/>
      <c r="L16" s="10">
        <v>0</v>
      </c>
      <c r="M16" s="11">
        <v>0</v>
      </c>
      <c r="N16" s="11">
        <v>0</v>
      </c>
      <c r="O16" s="11">
        <v>0</v>
      </c>
      <c r="P16" s="11">
        <v>3.0918999999999999</v>
      </c>
      <c r="Q16" s="12">
        <v>5</v>
      </c>
      <c r="R16" s="11"/>
      <c r="S16" s="30">
        <f t="shared" si="0"/>
        <v>4.1413549999999999</v>
      </c>
      <c r="U16" s="30">
        <f>MMULT(E16:J16,Y5:Y10)</f>
        <v>0</v>
      </c>
      <c r="W16" s="30">
        <f t="shared" si="1"/>
        <v>4.1413549999999999</v>
      </c>
    </row>
    <row r="17" spans="1:29" x14ac:dyDescent="0.25">
      <c r="B17" s="38"/>
      <c r="C17" s="2"/>
      <c r="D17" s="40"/>
      <c r="E17" s="13">
        <v>1</v>
      </c>
      <c r="F17" s="14">
        <v>0</v>
      </c>
      <c r="G17" s="14">
        <v>0</v>
      </c>
      <c r="H17" s="14">
        <v>0</v>
      </c>
      <c r="I17" s="14">
        <v>0</v>
      </c>
      <c r="J17" s="15">
        <v>0</v>
      </c>
      <c r="K17" s="11"/>
      <c r="L17" s="13">
        <v>1.8321000000000001</v>
      </c>
      <c r="M17" s="22">
        <v>0</v>
      </c>
      <c r="N17" s="22">
        <v>0</v>
      </c>
      <c r="O17" s="22">
        <v>0</v>
      </c>
      <c r="P17" s="22">
        <v>0</v>
      </c>
      <c r="Q17" s="23">
        <v>0</v>
      </c>
      <c r="R17" s="18"/>
      <c r="S17" s="31">
        <f t="shared" si="0"/>
        <v>1.8321000000000001</v>
      </c>
      <c r="U17" s="31">
        <f>MMULT(E17:J17,Y5:Y10)</f>
        <v>0</v>
      </c>
      <c r="W17" s="31">
        <f t="shared" si="1"/>
        <v>1.8321000000000001</v>
      </c>
    </row>
    <row r="18" spans="1:29" x14ac:dyDescent="0.25">
      <c r="B18" s="38"/>
      <c r="C18" s="2"/>
    </row>
    <row r="19" spans="1:29" x14ac:dyDescent="0.25">
      <c r="B19" s="38"/>
      <c r="C19" s="2"/>
      <c r="D19" s="40" t="s">
        <v>9</v>
      </c>
      <c r="E19" s="7">
        <v>1</v>
      </c>
      <c r="F19" s="8">
        <v>0</v>
      </c>
      <c r="G19" s="8">
        <v>0</v>
      </c>
      <c r="H19" s="8">
        <v>0</v>
      </c>
      <c r="I19" s="8">
        <v>0</v>
      </c>
      <c r="J19" s="9">
        <v>0</v>
      </c>
      <c r="K19" s="11"/>
      <c r="L19" s="25">
        <v>0.55100000000000005</v>
      </c>
      <c r="M19" s="19">
        <v>0</v>
      </c>
      <c r="N19" s="19">
        <v>0</v>
      </c>
      <c r="O19" s="19">
        <v>0</v>
      </c>
      <c r="P19" s="19">
        <v>0</v>
      </c>
      <c r="Q19" s="20">
        <v>0</v>
      </c>
      <c r="R19" s="18"/>
      <c r="S19" s="29">
        <f>E19*L19+F19*M19+G19*N19+H19*O19+I19*P19+J19*Q19</f>
        <v>0.55100000000000005</v>
      </c>
      <c r="U19" s="29">
        <f>MMULT(E19:J19,Y5:Y10)</f>
        <v>0</v>
      </c>
      <c r="W19" s="29">
        <f t="shared" ref="W19:W24" si="2">S19+U19</f>
        <v>0.55100000000000005</v>
      </c>
      <c r="Y19" s="29">
        <f>MIN(W12,W19,W26)</f>
        <v>9.1569999999999999E-2</v>
      </c>
      <c r="AA19" s="29">
        <f>Y19-Y5</f>
        <v>9.1569999999999999E-2</v>
      </c>
    </row>
    <row r="20" spans="1:29" x14ac:dyDescent="0.25">
      <c r="B20" s="38"/>
      <c r="C20" s="2"/>
      <c r="D20" s="40"/>
      <c r="E20" s="10">
        <v>1</v>
      </c>
      <c r="F20" s="11">
        <v>0</v>
      </c>
      <c r="G20" s="11">
        <v>0</v>
      </c>
      <c r="H20" s="11">
        <v>0</v>
      </c>
      <c r="I20" s="11">
        <v>0</v>
      </c>
      <c r="J20" s="12">
        <v>0</v>
      </c>
      <c r="K20" s="11"/>
      <c r="L20" s="10">
        <v>0.58399999999999996</v>
      </c>
      <c r="M20" s="18">
        <v>0</v>
      </c>
      <c r="N20" s="18">
        <v>0</v>
      </c>
      <c r="O20" s="18">
        <v>0</v>
      </c>
      <c r="P20" s="18">
        <v>0</v>
      </c>
      <c r="Q20" s="21">
        <v>0</v>
      </c>
      <c r="R20" s="18"/>
      <c r="S20" s="30">
        <f t="shared" ref="S20:S24" si="3">E20*L20+F20*M20+G20*N20+H20*O20+I20*P20+J20*Q20</f>
        <v>0.58399999999999996</v>
      </c>
      <c r="U20" s="30">
        <f>MMULT(E20:J20,Y5:Y10)</f>
        <v>0</v>
      </c>
      <c r="W20" s="30">
        <f t="shared" si="2"/>
        <v>0.58399999999999996</v>
      </c>
      <c r="Y20" s="30">
        <f t="shared" ref="Y19:Y24" si="4">MIN(W13,W20,W27)</f>
        <v>0.28038000000000002</v>
      </c>
      <c r="AA20" s="30">
        <f t="shared" ref="AA20:AA24" si="5">Y20-Y6</f>
        <v>0.28038000000000002</v>
      </c>
    </row>
    <row r="21" spans="1:29" x14ac:dyDescent="0.25">
      <c r="B21" s="38"/>
      <c r="C21" s="2"/>
      <c r="D21" s="40"/>
      <c r="E21" s="10">
        <v>0.4</v>
      </c>
      <c r="F21" s="11">
        <v>0.6</v>
      </c>
      <c r="G21" s="11">
        <v>0</v>
      </c>
      <c r="H21" s="11">
        <v>0</v>
      </c>
      <c r="I21" s="11">
        <v>0</v>
      </c>
      <c r="J21" s="12">
        <v>0</v>
      </c>
      <c r="K21" s="11"/>
      <c r="L21" s="10">
        <v>0.63849999999999996</v>
      </c>
      <c r="M21" s="11">
        <v>0.72840000000000005</v>
      </c>
      <c r="N21" s="18">
        <v>0</v>
      </c>
      <c r="O21" s="18">
        <v>0</v>
      </c>
      <c r="P21" s="18">
        <v>0</v>
      </c>
      <c r="Q21" s="21">
        <v>0</v>
      </c>
      <c r="R21" s="18"/>
      <c r="S21" s="30">
        <f t="shared" si="3"/>
        <v>0.69244000000000006</v>
      </c>
      <c r="U21" s="30">
        <f>MMULT(E21:J21,Y5:Y10)</f>
        <v>0</v>
      </c>
      <c r="W21" s="30">
        <f t="shared" si="2"/>
        <v>0.69244000000000006</v>
      </c>
      <c r="Y21" s="30">
        <f t="shared" si="4"/>
        <v>0.60865499999999995</v>
      </c>
      <c r="AA21" s="30">
        <f t="shared" si="5"/>
        <v>0.60865499999999995</v>
      </c>
    </row>
    <row r="22" spans="1:29" x14ac:dyDescent="0.25">
      <c r="B22" s="38"/>
      <c r="C22" s="2"/>
      <c r="D22" s="40"/>
      <c r="E22" s="10">
        <v>0</v>
      </c>
      <c r="F22" s="11">
        <v>0.4</v>
      </c>
      <c r="G22" s="11">
        <v>0.6</v>
      </c>
      <c r="H22" s="11">
        <v>0</v>
      </c>
      <c r="I22" s="11">
        <v>0</v>
      </c>
      <c r="J22" s="12">
        <v>0</v>
      </c>
      <c r="K22" s="11"/>
      <c r="L22" s="26">
        <v>0</v>
      </c>
      <c r="M22" s="11">
        <v>0.87660000000000005</v>
      </c>
      <c r="N22" s="11">
        <v>1.1209</v>
      </c>
      <c r="O22" s="18">
        <v>0</v>
      </c>
      <c r="P22" s="18">
        <v>0</v>
      </c>
      <c r="Q22" s="21">
        <v>0</v>
      </c>
      <c r="R22" s="18"/>
      <c r="S22" s="30">
        <f t="shared" si="3"/>
        <v>1.02318</v>
      </c>
      <c r="U22" s="30">
        <f>MMULT(E22:J22,Y5:Y10)</f>
        <v>0</v>
      </c>
      <c r="W22" s="30">
        <f t="shared" si="2"/>
        <v>1.02318</v>
      </c>
      <c r="Y22" s="30">
        <f t="shared" si="4"/>
        <v>1.02318</v>
      </c>
      <c r="AA22" s="30">
        <f t="shared" si="5"/>
        <v>1.02318</v>
      </c>
    </row>
    <row r="23" spans="1:29" x14ac:dyDescent="0.25">
      <c r="B23" s="38"/>
      <c r="C23" s="2"/>
      <c r="D23" s="40"/>
      <c r="E23" s="10">
        <v>0</v>
      </c>
      <c r="F23" s="11">
        <v>0</v>
      </c>
      <c r="G23" s="11">
        <v>0.4</v>
      </c>
      <c r="H23" s="11">
        <v>0.6</v>
      </c>
      <c r="I23" s="11">
        <v>0</v>
      </c>
      <c r="J23" s="12">
        <v>0</v>
      </c>
      <c r="K23" s="11"/>
      <c r="L23" s="10">
        <v>0</v>
      </c>
      <c r="M23" s="18">
        <v>0</v>
      </c>
      <c r="N23" s="11">
        <v>1.5237000000000001</v>
      </c>
      <c r="O23" s="11">
        <v>2.1878000000000002</v>
      </c>
      <c r="P23" s="18">
        <v>0</v>
      </c>
      <c r="Q23" s="21">
        <v>0</v>
      </c>
      <c r="R23" s="18"/>
      <c r="S23" s="30">
        <f t="shared" si="3"/>
        <v>1.9221600000000001</v>
      </c>
      <c r="U23" s="30">
        <f>MMULT(E23:J23,Y5:Y10)</f>
        <v>0</v>
      </c>
      <c r="W23" s="30">
        <f t="shared" si="2"/>
        <v>1.9221600000000001</v>
      </c>
      <c r="Y23" s="30">
        <f t="shared" si="4"/>
        <v>1.3348</v>
      </c>
      <c r="AA23" s="30">
        <f t="shared" si="5"/>
        <v>1.3348</v>
      </c>
      <c r="AC23" s="35"/>
    </row>
    <row r="24" spans="1:29" x14ac:dyDescent="0.25">
      <c r="B24" s="38"/>
      <c r="C24" s="2"/>
      <c r="D24" s="40"/>
      <c r="E24" s="13">
        <v>1</v>
      </c>
      <c r="F24" s="14">
        <v>0</v>
      </c>
      <c r="G24" s="14">
        <v>0</v>
      </c>
      <c r="H24" s="14">
        <v>0</v>
      </c>
      <c r="I24" s="14">
        <v>0</v>
      </c>
      <c r="J24" s="15">
        <v>0</v>
      </c>
      <c r="K24" s="11"/>
      <c r="L24" s="13">
        <v>1.8321000000000001</v>
      </c>
      <c r="M24" s="22">
        <v>0</v>
      </c>
      <c r="N24" s="22">
        <v>0</v>
      </c>
      <c r="O24" s="22">
        <v>0</v>
      </c>
      <c r="P24" s="22">
        <v>0</v>
      </c>
      <c r="Q24" s="23">
        <v>0</v>
      </c>
      <c r="R24" s="18"/>
      <c r="S24" s="31">
        <f t="shared" si="3"/>
        <v>1.8321000000000001</v>
      </c>
      <c r="U24" s="31">
        <f>MMULT(E24:J24,Y5:Y10)</f>
        <v>0</v>
      </c>
      <c r="W24" s="31">
        <f t="shared" si="2"/>
        <v>1.8321000000000001</v>
      </c>
      <c r="Y24" s="31">
        <f t="shared" si="4"/>
        <v>1.8321000000000001</v>
      </c>
      <c r="AA24" s="31">
        <f t="shared" si="5"/>
        <v>1.8321000000000001</v>
      </c>
    </row>
    <row r="25" spans="1:29" x14ac:dyDescent="0.25">
      <c r="B25" s="38"/>
      <c r="C25" s="2"/>
      <c r="K25" s="35"/>
    </row>
    <row r="26" spans="1:29" x14ac:dyDescent="0.25">
      <c r="B26" s="38"/>
      <c r="C26" s="2"/>
      <c r="D26" s="42" t="s">
        <v>10</v>
      </c>
      <c r="E26" s="7">
        <v>1</v>
      </c>
      <c r="F26" s="16">
        <v>0</v>
      </c>
      <c r="G26" s="16">
        <v>0</v>
      </c>
      <c r="H26" s="8">
        <v>0</v>
      </c>
      <c r="I26" s="8">
        <v>0</v>
      </c>
      <c r="J26" s="9">
        <v>0</v>
      </c>
      <c r="K26" s="11"/>
      <c r="L26" s="25">
        <v>1.0452999999999999</v>
      </c>
      <c r="M26" s="19">
        <v>0</v>
      </c>
      <c r="N26" s="19">
        <v>0</v>
      </c>
      <c r="O26" s="19">
        <v>0</v>
      </c>
      <c r="P26" s="19">
        <v>0</v>
      </c>
      <c r="Q26" s="20">
        <v>0</v>
      </c>
      <c r="R26" s="18"/>
      <c r="S26" s="29">
        <f>E26*L26+F26*M26+G26*N26+H26*O26+I26*P26+J26*Q26</f>
        <v>1.0452999999999999</v>
      </c>
      <c r="U26" s="29">
        <f>MMULT(E26:J26,Y5:Y10)</f>
        <v>0</v>
      </c>
      <c r="W26" s="29">
        <f t="shared" ref="W26:W31" si="6">S26+U26</f>
        <v>1.0452999999999999</v>
      </c>
    </row>
    <row r="27" spans="1:29" x14ac:dyDescent="0.25">
      <c r="B27" s="38"/>
      <c r="C27" s="2"/>
      <c r="D27" s="42"/>
      <c r="E27" s="10">
        <v>1</v>
      </c>
      <c r="F27" s="11">
        <v>0</v>
      </c>
      <c r="G27" s="1">
        <v>0</v>
      </c>
      <c r="H27" s="11">
        <v>0</v>
      </c>
      <c r="I27" s="11">
        <v>0</v>
      </c>
      <c r="J27" s="12">
        <v>0</v>
      </c>
      <c r="K27" s="11"/>
      <c r="L27" s="26">
        <v>1.0747</v>
      </c>
      <c r="M27" s="24">
        <v>0</v>
      </c>
      <c r="N27" s="18">
        <v>0</v>
      </c>
      <c r="O27" s="18">
        <v>0</v>
      </c>
      <c r="P27" s="18">
        <v>0</v>
      </c>
      <c r="Q27" s="21">
        <v>0</v>
      </c>
      <c r="R27" s="18"/>
      <c r="S27" s="30">
        <f t="shared" ref="S27:S31" si="7">E27*L27+F27*M27+G27*N27+H27*O27+I27*P27+J27*Q27</f>
        <v>1.0747</v>
      </c>
      <c r="U27" s="30">
        <f>MMULT(E27:J27,Y5:Y10)</f>
        <v>0</v>
      </c>
      <c r="W27" s="30">
        <f t="shared" si="6"/>
        <v>1.0747</v>
      </c>
    </row>
    <row r="28" spans="1:29" x14ac:dyDescent="0.25">
      <c r="B28" s="38"/>
      <c r="C28" s="2"/>
      <c r="D28" s="42"/>
      <c r="E28" s="10">
        <v>1</v>
      </c>
      <c r="F28" s="11">
        <v>0</v>
      </c>
      <c r="G28" s="1">
        <v>0</v>
      </c>
      <c r="H28" s="11">
        <v>0</v>
      </c>
      <c r="I28" s="11">
        <v>0</v>
      </c>
      <c r="J28" s="12">
        <v>0</v>
      </c>
      <c r="K28" s="11"/>
      <c r="L28" s="26">
        <v>1.1232</v>
      </c>
      <c r="M28" s="18">
        <v>0</v>
      </c>
      <c r="N28" s="18">
        <v>0</v>
      </c>
      <c r="O28" s="18">
        <v>0</v>
      </c>
      <c r="P28" s="18">
        <v>0</v>
      </c>
      <c r="Q28" s="21">
        <v>0</v>
      </c>
      <c r="R28" s="18"/>
      <c r="S28" s="30">
        <f t="shared" si="7"/>
        <v>1.1232</v>
      </c>
      <c r="U28" s="30">
        <f>MMULT(E28:J28,Y5:Y10)</f>
        <v>0</v>
      </c>
      <c r="W28" s="30">
        <f t="shared" si="6"/>
        <v>1.1232</v>
      </c>
    </row>
    <row r="29" spans="1:29" x14ac:dyDescent="0.25">
      <c r="B29" s="38"/>
      <c r="C29" s="2"/>
      <c r="D29" s="42"/>
      <c r="E29" s="10">
        <v>1</v>
      </c>
      <c r="F29" s="11">
        <v>0</v>
      </c>
      <c r="G29" s="1">
        <v>0</v>
      </c>
      <c r="H29" s="11">
        <v>0</v>
      </c>
      <c r="I29" s="11">
        <v>0</v>
      </c>
      <c r="J29" s="12">
        <v>0</v>
      </c>
      <c r="K29" s="11"/>
      <c r="L29" s="26">
        <v>1.2030000000000001</v>
      </c>
      <c r="M29" s="18">
        <v>0</v>
      </c>
      <c r="N29" s="18">
        <v>0</v>
      </c>
      <c r="O29" s="18">
        <v>0</v>
      </c>
      <c r="P29" s="18">
        <v>0</v>
      </c>
      <c r="Q29" s="21">
        <v>0</v>
      </c>
      <c r="R29" s="18"/>
      <c r="S29" s="30">
        <f t="shared" si="7"/>
        <v>1.2030000000000001</v>
      </c>
      <c r="U29" s="30">
        <f>MMULT(E29:J29,Y5:Y10)</f>
        <v>0</v>
      </c>
      <c r="W29" s="30">
        <f t="shared" si="6"/>
        <v>1.2030000000000001</v>
      </c>
    </row>
    <row r="30" spans="1:29" x14ac:dyDescent="0.25">
      <c r="B30" s="38"/>
      <c r="C30" s="2"/>
      <c r="D30" s="42"/>
      <c r="E30" s="10">
        <v>1</v>
      </c>
      <c r="F30" s="11">
        <v>0</v>
      </c>
      <c r="G30" s="1">
        <v>0</v>
      </c>
      <c r="H30" s="11">
        <v>0</v>
      </c>
      <c r="I30" s="11">
        <v>0</v>
      </c>
      <c r="J30" s="12">
        <v>0</v>
      </c>
      <c r="K30" s="11"/>
      <c r="L30" s="26">
        <v>1.3348</v>
      </c>
      <c r="M30" s="18">
        <v>0</v>
      </c>
      <c r="N30" s="18">
        <v>0</v>
      </c>
      <c r="O30" s="18">
        <v>0</v>
      </c>
      <c r="P30" s="18">
        <v>0</v>
      </c>
      <c r="Q30" s="21">
        <v>0</v>
      </c>
      <c r="R30" s="18"/>
      <c r="S30" s="30">
        <f t="shared" si="7"/>
        <v>1.3348</v>
      </c>
      <c r="U30" s="30">
        <f>MMULT(E30:J30,Y5:Y10)</f>
        <v>0</v>
      </c>
      <c r="W30" s="30">
        <f t="shared" si="6"/>
        <v>1.3348</v>
      </c>
    </row>
    <row r="31" spans="1:29" x14ac:dyDescent="0.25">
      <c r="B31" s="39"/>
      <c r="C31" s="2"/>
      <c r="D31" s="42"/>
      <c r="E31" s="13">
        <v>1</v>
      </c>
      <c r="F31" s="14">
        <v>0</v>
      </c>
      <c r="G31" s="17">
        <v>0</v>
      </c>
      <c r="H31" s="14">
        <v>0</v>
      </c>
      <c r="I31" s="14">
        <v>0</v>
      </c>
      <c r="J31" s="15">
        <v>0</v>
      </c>
      <c r="K31" s="11"/>
      <c r="L31" s="13">
        <v>1.8321000000000001</v>
      </c>
      <c r="M31" s="22">
        <v>0</v>
      </c>
      <c r="N31" s="22">
        <v>0</v>
      </c>
      <c r="O31" s="22">
        <v>0</v>
      </c>
      <c r="P31" s="22">
        <v>0</v>
      </c>
      <c r="Q31" s="23">
        <v>0</v>
      </c>
      <c r="R31" s="18"/>
      <c r="S31" s="31">
        <f t="shared" si="7"/>
        <v>1.8321000000000001</v>
      </c>
      <c r="U31" s="31">
        <f>MMULT(E31:J31,Y5:Y10)</f>
        <v>0</v>
      </c>
      <c r="W31" s="31">
        <f t="shared" si="6"/>
        <v>1.8321000000000001</v>
      </c>
    </row>
    <row r="32" spans="1:29" x14ac:dyDescent="0.25">
      <c r="A32" s="1"/>
      <c r="B32" s="36"/>
      <c r="C32" s="2"/>
      <c r="D32" s="36"/>
      <c r="E32" s="11"/>
      <c r="F32" s="11"/>
      <c r="G32" s="1"/>
      <c r="H32" s="11"/>
      <c r="I32" s="11"/>
      <c r="J32" s="11"/>
      <c r="K32" s="11"/>
      <c r="L32" s="11"/>
      <c r="M32" s="18"/>
      <c r="N32" s="18"/>
      <c r="O32" s="18"/>
      <c r="P32" s="18"/>
      <c r="Q32" s="18"/>
      <c r="R32" s="18"/>
      <c r="S32" s="1"/>
      <c r="T32" s="1"/>
      <c r="U32" s="1"/>
      <c r="V32" s="1"/>
      <c r="W32" s="1"/>
      <c r="X32" s="1"/>
      <c r="Y32" s="1"/>
    </row>
    <row r="33" spans="2:27" x14ac:dyDescent="0.25">
      <c r="B33" s="37">
        <v>2</v>
      </c>
      <c r="C33" s="2"/>
      <c r="D33" s="40" t="s">
        <v>8</v>
      </c>
      <c r="E33" s="7">
        <v>0.65</v>
      </c>
      <c r="F33" s="8">
        <v>0.15</v>
      </c>
      <c r="G33" s="8">
        <v>0.1</v>
      </c>
      <c r="H33" s="8">
        <v>0.1</v>
      </c>
      <c r="I33" s="8">
        <v>0</v>
      </c>
      <c r="J33" s="9">
        <v>0</v>
      </c>
      <c r="K33" s="11"/>
      <c r="L33" s="7">
        <v>5.6599999999999998E-2</v>
      </c>
      <c r="M33" s="19">
        <v>9.3399999999999997E-2</v>
      </c>
      <c r="N33" s="19">
        <v>0.15390000000000001</v>
      </c>
      <c r="O33" s="19">
        <v>0.25380000000000003</v>
      </c>
      <c r="P33" s="19">
        <v>0</v>
      </c>
      <c r="Q33" s="20">
        <v>0</v>
      </c>
      <c r="R33" s="18"/>
      <c r="S33" s="29">
        <f t="shared" ref="S33:S38" si="8">E33*L33+F33*M33+G33*N33+H33*O33+I33*P33+J33*Q33</f>
        <v>9.1569999999999999E-2</v>
      </c>
      <c r="U33" s="29">
        <f>MMULT(E33:J33,Y19:Y24)</f>
        <v>0.26476100000000002</v>
      </c>
      <c r="W33" s="29">
        <f t="shared" ref="W33:W38" si="9">S33+U33</f>
        <v>0.35633100000000001</v>
      </c>
    </row>
    <row r="34" spans="2:27" x14ac:dyDescent="0.25">
      <c r="B34" s="38"/>
      <c r="C34" s="2"/>
      <c r="D34" s="40"/>
      <c r="E34" s="10">
        <v>0</v>
      </c>
      <c r="F34" s="11">
        <v>0.5</v>
      </c>
      <c r="G34" s="11">
        <v>0.2</v>
      </c>
      <c r="H34" s="11">
        <v>0.2</v>
      </c>
      <c r="I34" s="11">
        <v>0.1</v>
      </c>
      <c r="J34" s="12">
        <v>0</v>
      </c>
      <c r="K34" s="11"/>
      <c r="L34" s="10">
        <v>0</v>
      </c>
      <c r="M34" s="11">
        <v>0.15390000000000001</v>
      </c>
      <c r="N34" s="18">
        <v>0.25380000000000003</v>
      </c>
      <c r="O34" s="18">
        <v>0.41839999999999999</v>
      </c>
      <c r="P34" s="18">
        <v>0.68989999999999996</v>
      </c>
      <c r="Q34" s="21">
        <v>0</v>
      </c>
      <c r="R34" s="18"/>
      <c r="S34" s="30">
        <f t="shared" si="8"/>
        <v>0.28038000000000002</v>
      </c>
      <c r="U34" s="30">
        <f>MMULT(E34:J34,Y19:Y24)</f>
        <v>0.60003700000000004</v>
      </c>
      <c r="W34" s="30">
        <f t="shared" si="9"/>
        <v>0.88041700000000001</v>
      </c>
    </row>
    <row r="35" spans="2:27" x14ac:dyDescent="0.25">
      <c r="B35" s="38"/>
      <c r="C35" s="2"/>
      <c r="D35" s="40"/>
      <c r="E35" s="10">
        <v>0</v>
      </c>
      <c r="F35" s="11">
        <v>0</v>
      </c>
      <c r="G35" s="11">
        <v>0.6</v>
      </c>
      <c r="H35" s="11">
        <v>0.3</v>
      </c>
      <c r="I35" s="11">
        <v>0.05</v>
      </c>
      <c r="J35" s="12">
        <v>0.05</v>
      </c>
      <c r="K35" s="11"/>
      <c r="L35" s="10">
        <v>0</v>
      </c>
      <c r="M35" s="11">
        <v>0</v>
      </c>
      <c r="N35" s="11">
        <v>0.41839999999999999</v>
      </c>
      <c r="O35" s="11">
        <v>0.68989999999999996</v>
      </c>
      <c r="P35" s="11">
        <v>1.1375</v>
      </c>
      <c r="Q35" s="12">
        <v>1.8754</v>
      </c>
      <c r="R35" s="11"/>
      <c r="S35" s="30">
        <f t="shared" si="8"/>
        <v>0.60865499999999995</v>
      </c>
      <c r="U35" s="30">
        <f>MMULT(E35:J35,Y19:Y24)</f>
        <v>0.83049200000000001</v>
      </c>
      <c r="W35" s="30">
        <f t="shared" si="9"/>
        <v>1.439147</v>
      </c>
    </row>
    <row r="36" spans="2:27" x14ac:dyDescent="0.25">
      <c r="B36" s="38"/>
      <c r="C36" s="2"/>
      <c r="D36" s="40"/>
      <c r="E36" s="10">
        <v>0</v>
      </c>
      <c r="F36" s="11">
        <v>0</v>
      </c>
      <c r="G36" s="11">
        <v>0</v>
      </c>
      <c r="H36" s="11">
        <v>0.55000000000000004</v>
      </c>
      <c r="I36" s="11">
        <v>0.25</v>
      </c>
      <c r="J36" s="12">
        <v>0.2</v>
      </c>
      <c r="K36" s="11"/>
      <c r="L36" s="10">
        <v>0</v>
      </c>
      <c r="M36" s="11">
        <v>0</v>
      </c>
      <c r="N36" s="11">
        <v>0</v>
      </c>
      <c r="O36" s="11">
        <v>1.1375</v>
      </c>
      <c r="P36" s="11">
        <v>1.8754</v>
      </c>
      <c r="Q36" s="12">
        <v>3.0918999999999999</v>
      </c>
      <c r="R36" s="11"/>
      <c r="S36" s="30">
        <f t="shared" si="8"/>
        <v>1.7128550000000002</v>
      </c>
      <c r="U36" s="30">
        <f>MMULT(E36:J36,Y19:Y24)</f>
        <v>1.262869</v>
      </c>
      <c r="W36" s="30">
        <f t="shared" si="9"/>
        <v>2.9757240000000005</v>
      </c>
    </row>
    <row r="37" spans="2:27" x14ac:dyDescent="0.25">
      <c r="B37" s="38"/>
      <c r="C37" s="2"/>
      <c r="D37" s="40"/>
      <c r="E37" s="10">
        <v>0</v>
      </c>
      <c r="F37" s="11">
        <v>0</v>
      </c>
      <c r="G37" s="11">
        <v>0</v>
      </c>
      <c r="H37" s="11">
        <v>0</v>
      </c>
      <c r="I37" s="11">
        <v>0.45</v>
      </c>
      <c r="J37" s="12">
        <v>0.55000000000000004</v>
      </c>
      <c r="K37" s="11"/>
      <c r="L37" s="10">
        <v>0</v>
      </c>
      <c r="M37" s="11">
        <v>0</v>
      </c>
      <c r="N37" s="11">
        <v>0</v>
      </c>
      <c r="O37" s="11">
        <v>0</v>
      </c>
      <c r="P37" s="11">
        <v>3.0918999999999999</v>
      </c>
      <c r="Q37" s="12">
        <v>5</v>
      </c>
      <c r="R37" s="11"/>
      <c r="S37" s="30">
        <f t="shared" si="8"/>
        <v>4.1413549999999999</v>
      </c>
      <c r="U37" s="30">
        <f>MMULT(E37:J37,Y19:Y24)</f>
        <v>1.6083150000000002</v>
      </c>
      <c r="W37" s="30">
        <f t="shared" si="9"/>
        <v>5.7496700000000001</v>
      </c>
    </row>
    <row r="38" spans="2:27" x14ac:dyDescent="0.25">
      <c r="B38" s="38"/>
      <c r="C38" s="2"/>
      <c r="D38" s="40"/>
      <c r="E38" s="13">
        <v>1</v>
      </c>
      <c r="F38" s="14">
        <v>0</v>
      </c>
      <c r="G38" s="14">
        <v>0</v>
      </c>
      <c r="H38" s="14">
        <v>0</v>
      </c>
      <c r="I38" s="14">
        <v>0</v>
      </c>
      <c r="J38" s="15">
        <v>0</v>
      </c>
      <c r="K38" s="11"/>
      <c r="L38" s="13">
        <v>1.8321000000000001</v>
      </c>
      <c r="M38" s="22">
        <v>0</v>
      </c>
      <c r="N38" s="22">
        <v>0</v>
      </c>
      <c r="O38" s="22">
        <v>0</v>
      </c>
      <c r="P38" s="22">
        <v>0</v>
      </c>
      <c r="Q38" s="23">
        <v>0</v>
      </c>
      <c r="R38" s="18"/>
      <c r="S38" s="31">
        <f t="shared" si="8"/>
        <v>1.8321000000000001</v>
      </c>
      <c r="U38" s="31">
        <f>MMULT(E38:J38,Y19:Y24)</f>
        <v>9.1569999999999999E-2</v>
      </c>
      <c r="W38" s="31">
        <f t="shared" si="9"/>
        <v>1.92367</v>
      </c>
    </row>
    <row r="39" spans="2:27" x14ac:dyDescent="0.25">
      <c r="B39" s="38"/>
      <c r="C39" s="2"/>
    </row>
    <row r="40" spans="2:27" x14ac:dyDescent="0.25">
      <c r="B40" s="38"/>
      <c r="C40" s="2"/>
      <c r="D40" s="40" t="s">
        <v>9</v>
      </c>
      <c r="E40" s="7">
        <v>1</v>
      </c>
      <c r="F40" s="8">
        <v>0</v>
      </c>
      <c r="G40" s="8">
        <v>0</v>
      </c>
      <c r="H40" s="8">
        <v>0</v>
      </c>
      <c r="I40" s="8">
        <v>0</v>
      </c>
      <c r="J40" s="9">
        <v>0</v>
      </c>
      <c r="K40" s="11"/>
      <c r="L40" s="25">
        <v>0.55100000000000005</v>
      </c>
      <c r="M40" s="19">
        <v>0</v>
      </c>
      <c r="N40" s="19">
        <v>0</v>
      </c>
      <c r="O40" s="19">
        <v>0</v>
      </c>
      <c r="P40" s="19">
        <v>0</v>
      </c>
      <c r="Q40" s="20">
        <v>0</v>
      </c>
      <c r="R40" s="18"/>
      <c r="S40" s="29">
        <f t="shared" ref="S40:S45" si="10">E40*L40+F40*M40+G40*N40+H40*O40+I40*P40+J40*Q40</f>
        <v>0.55100000000000005</v>
      </c>
      <c r="U40" s="29">
        <f>MMULT(E40:J40,Y19:Y24)</f>
        <v>9.1569999999999999E-2</v>
      </c>
      <c r="W40" s="29">
        <f t="shared" ref="W40:W45" si="11">S40+U40</f>
        <v>0.64257000000000009</v>
      </c>
      <c r="Y40" s="29">
        <f t="shared" ref="Y40:Y45" si="12">MIN(W33,W40,W47)</f>
        <v>0.35633100000000001</v>
      </c>
      <c r="AA40" s="29">
        <f>Y40-Y19</f>
        <v>0.26476100000000002</v>
      </c>
    </row>
    <row r="41" spans="2:27" x14ac:dyDescent="0.25">
      <c r="B41" s="38"/>
      <c r="C41" s="2"/>
      <c r="D41" s="40"/>
      <c r="E41" s="10">
        <v>1</v>
      </c>
      <c r="F41" s="11">
        <v>0</v>
      </c>
      <c r="G41" s="11">
        <v>0</v>
      </c>
      <c r="H41" s="11">
        <v>0</v>
      </c>
      <c r="I41" s="11">
        <v>0</v>
      </c>
      <c r="J41" s="12">
        <v>0</v>
      </c>
      <c r="K41" s="11"/>
      <c r="L41" s="10">
        <v>0.58399999999999996</v>
      </c>
      <c r="M41" s="18">
        <v>0</v>
      </c>
      <c r="N41" s="18">
        <v>0</v>
      </c>
      <c r="O41" s="18">
        <v>0</v>
      </c>
      <c r="P41" s="18">
        <v>0</v>
      </c>
      <c r="Q41" s="21">
        <v>0</v>
      </c>
      <c r="R41" s="18"/>
      <c r="S41" s="30">
        <f t="shared" si="10"/>
        <v>0.58399999999999996</v>
      </c>
      <c r="U41" s="30">
        <f>MMULT(E41:J41,Y19:Y24)</f>
        <v>9.1569999999999999E-2</v>
      </c>
      <c r="W41" s="30">
        <f t="shared" si="11"/>
        <v>0.67557</v>
      </c>
      <c r="Y41" s="30">
        <f t="shared" si="12"/>
        <v>0.67557</v>
      </c>
      <c r="AA41" s="30">
        <f>Y41-Y20</f>
        <v>0.39518999999999999</v>
      </c>
    </row>
    <row r="42" spans="2:27" x14ac:dyDescent="0.25">
      <c r="B42" s="38"/>
      <c r="C42" s="2"/>
      <c r="D42" s="40"/>
      <c r="E42" s="10">
        <v>0.4</v>
      </c>
      <c r="F42" s="11">
        <v>0.6</v>
      </c>
      <c r="G42" s="11">
        <v>0</v>
      </c>
      <c r="H42" s="11">
        <v>0</v>
      </c>
      <c r="I42" s="11">
        <v>0</v>
      </c>
      <c r="J42" s="12">
        <v>0</v>
      </c>
      <c r="K42" s="11"/>
      <c r="L42" s="10">
        <v>0.63849999999999996</v>
      </c>
      <c r="M42" s="11">
        <v>0.72840000000000005</v>
      </c>
      <c r="N42" s="18">
        <v>0</v>
      </c>
      <c r="O42" s="18">
        <v>0</v>
      </c>
      <c r="P42" s="18">
        <v>0</v>
      </c>
      <c r="Q42" s="21">
        <v>0</v>
      </c>
      <c r="R42" s="18"/>
      <c r="S42" s="30">
        <f t="shared" si="10"/>
        <v>0.69244000000000006</v>
      </c>
      <c r="U42" s="30">
        <f>MMULT(E42:J42,Y19:Y24)</f>
        <v>0.20485600000000001</v>
      </c>
      <c r="W42" s="30">
        <f t="shared" si="11"/>
        <v>0.89729600000000009</v>
      </c>
      <c r="Y42" s="30">
        <f t="shared" si="12"/>
        <v>0.89729600000000009</v>
      </c>
      <c r="AA42" s="30">
        <f>Y42-Y21</f>
        <v>0.28864100000000015</v>
      </c>
    </row>
    <row r="43" spans="2:27" x14ac:dyDescent="0.25">
      <c r="B43" s="38"/>
      <c r="C43" s="2"/>
      <c r="D43" s="40"/>
      <c r="E43" s="10">
        <v>0</v>
      </c>
      <c r="F43" s="11">
        <v>0.4</v>
      </c>
      <c r="G43" s="11">
        <v>0.6</v>
      </c>
      <c r="H43" s="11">
        <v>0</v>
      </c>
      <c r="I43" s="11">
        <v>0</v>
      </c>
      <c r="J43" s="12">
        <v>0</v>
      </c>
      <c r="K43" s="11"/>
      <c r="L43" s="26">
        <v>0</v>
      </c>
      <c r="M43" s="11">
        <v>0.87660000000000005</v>
      </c>
      <c r="N43" s="11">
        <v>1.1209</v>
      </c>
      <c r="O43" s="18">
        <v>0</v>
      </c>
      <c r="P43" s="18">
        <v>0</v>
      </c>
      <c r="Q43" s="21">
        <v>0</v>
      </c>
      <c r="R43" s="18"/>
      <c r="S43" s="30">
        <f t="shared" si="10"/>
        <v>1.02318</v>
      </c>
      <c r="U43" s="30">
        <f>MMULT(E43:J43,Y19:Y24)</f>
        <v>0.47734499999999996</v>
      </c>
      <c r="W43" s="30">
        <f t="shared" si="11"/>
        <v>1.5005249999999999</v>
      </c>
      <c r="Y43" s="30">
        <f t="shared" si="12"/>
        <v>1.29457</v>
      </c>
      <c r="AA43" s="30">
        <f t="shared" ref="AA43:AA45" si="13">Y43-Y22</f>
        <v>0.27139000000000002</v>
      </c>
    </row>
    <row r="44" spans="2:27" x14ac:dyDescent="0.25">
      <c r="B44" s="38"/>
      <c r="C44" s="2"/>
      <c r="D44" s="40"/>
      <c r="E44" s="10">
        <v>0</v>
      </c>
      <c r="F44" s="11">
        <v>0</v>
      </c>
      <c r="G44" s="11">
        <v>0.4</v>
      </c>
      <c r="H44" s="11">
        <v>0.6</v>
      </c>
      <c r="I44" s="11">
        <v>0</v>
      </c>
      <c r="J44" s="12">
        <v>0</v>
      </c>
      <c r="K44" s="11"/>
      <c r="L44" s="10">
        <v>0</v>
      </c>
      <c r="M44" s="18">
        <v>0</v>
      </c>
      <c r="N44" s="11">
        <v>1.5237000000000001</v>
      </c>
      <c r="O44" s="11">
        <v>2.1878000000000002</v>
      </c>
      <c r="P44" s="18">
        <v>0</v>
      </c>
      <c r="Q44" s="21">
        <v>0</v>
      </c>
      <c r="R44" s="18"/>
      <c r="S44" s="30">
        <f t="shared" si="10"/>
        <v>1.9221600000000001</v>
      </c>
      <c r="U44" s="30">
        <f>MMULT(E44:J44,Y19:Y24)</f>
        <v>0.85736999999999997</v>
      </c>
      <c r="W44" s="30">
        <f t="shared" si="11"/>
        <v>2.7795300000000003</v>
      </c>
      <c r="Y44" s="30">
        <f t="shared" si="12"/>
        <v>1.4263699999999999</v>
      </c>
      <c r="AA44" s="30">
        <f t="shared" si="13"/>
        <v>9.1569999999999929E-2</v>
      </c>
    </row>
    <row r="45" spans="2:27" x14ac:dyDescent="0.25">
      <c r="B45" s="38"/>
      <c r="C45" s="2"/>
      <c r="D45" s="40"/>
      <c r="E45" s="13">
        <v>1</v>
      </c>
      <c r="F45" s="14">
        <v>0</v>
      </c>
      <c r="G45" s="14">
        <v>0</v>
      </c>
      <c r="H45" s="14">
        <v>0</v>
      </c>
      <c r="I45" s="14">
        <v>0</v>
      </c>
      <c r="J45" s="15">
        <v>0</v>
      </c>
      <c r="K45" s="11"/>
      <c r="L45" s="13">
        <v>1.8321000000000001</v>
      </c>
      <c r="M45" s="22">
        <v>0</v>
      </c>
      <c r="N45" s="22">
        <v>0</v>
      </c>
      <c r="O45" s="22">
        <v>0</v>
      </c>
      <c r="P45" s="22">
        <v>0</v>
      </c>
      <c r="Q45" s="23">
        <v>0</v>
      </c>
      <c r="R45" s="18"/>
      <c r="S45" s="31">
        <f t="shared" si="10"/>
        <v>1.8321000000000001</v>
      </c>
      <c r="U45" s="31">
        <f>MMULT(E45:J45,Y19:Y24)</f>
        <v>9.1569999999999999E-2</v>
      </c>
      <c r="W45" s="31">
        <f t="shared" si="11"/>
        <v>1.92367</v>
      </c>
      <c r="Y45" s="31">
        <f t="shared" si="12"/>
        <v>1.92367</v>
      </c>
      <c r="AA45" s="31">
        <f t="shared" si="13"/>
        <v>9.1569999999999929E-2</v>
      </c>
    </row>
    <row r="46" spans="2:27" x14ac:dyDescent="0.25">
      <c r="B46" s="38"/>
      <c r="C46" s="2"/>
      <c r="K46" s="35"/>
    </row>
    <row r="47" spans="2:27" x14ac:dyDescent="0.25">
      <c r="B47" s="38"/>
      <c r="C47" s="2"/>
      <c r="D47" s="40" t="s">
        <v>10</v>
      </c>
      <c r="E47" s="7">
        <v>1</v>
      </c>
      <c r="F47" s="16">
        <v>0</v>
      </c>
      <c r="G47" s="16">
        <v>0</v>
      </c>
      <c r="H47" s="8">
        <v>0</v>
      </c>
      <c r="I47" s="8">
        <v>0</v>
      </c>
      <c r="J47" s="9">
        <v>0</v>
      </c>
      <c r="K47" s="11"/>
      <c r="L47" s="25">
        <v>1.0452999999999999</v>
      </c>
      <c r="M47" s="19">
        <v>0</v>
      </c>
      <c r="N47" s="19">
        <v>0</v>
      </c>
      <c r="O47" s="19">
        <v>0</v>
      </c>
      <c r="P47" s="19">
        <v>0</v>
      </c>
      <c r="Q47" s="20">
        <v>0</v>
      </c>
      <c r="R47" s="18"/>
      <c r="S47" s="29">
        <f t="shared" ref="S47:S52" si="14">E47*L47+F47*M47+G47*N47+H47*O47+I47*P47+J47*Q47</f>
        <v>1.0452999999999999</v>
      </c>
      <c r="U47" s="29">
        <f>MMULT(E47:J47,Y19:Y24)</f>
        <v>9.1569999999999999E-2</v>
      </c>
      <c r="W47" s="29">
        <f t="shared" ref="W47:W52" si="15">S47+U47</f>
        <v>1.1368699999999998</v>
      </c>
    </row>
    <row r="48" spans="2:27" x14ac:dyDescent="0.25">
      <c r="B48" s="38"/>
      <c r="C48" s="2"/>
      <c r="D48" s="40"/>
      <c r="E48" s="10">
        <v>1</v>
      </c>
      <c r="F48" s="11">
        <v>0</v>
      </c>
      <c r="G48" s="1">
        <v>0</v>
      </c>
      <c r="H48" s="11">
        <v>0</v>
      </c>
      <c r="I48" s="11">
        <v>0</v>
      </c>
      <c r="J48" s="12">
        <v>0</v>
      </c>
      <c r="K48" s="11"/>
      <c r="L48" s="26">
        <v>1.0747</v>
      </c>
      <c r="M48" s="24">
        <v>0</v>
      </c>
      <c r="N48" s="18">
        <v>0</v>
      </c>
      <c r="O48" s="18">
        <v>0</v>
      </c>
      <c r="P48" s="18">
        <v>0</v>
      </c>
      <c r="Q48" s="21">
        <v>0</v>
      </c>
      <c r="R48" s="18"/>
      <c r="S48" s="30">
        <f t="shared" si="14"/>
        <v>1.0747</v>
      </c>
      <c r="U48" s="30">
        <f>MMULT(E48:J48,Y19:Y24)</f>
        <v>9.1569999999999999E-2</v>
      </c>
      <c r="W48" s="30">
        <f t="shared" si="15"/>
        <v>1.1662699999999999</v>
      </c>
    </row>
    <row r="49" spans="2:27" x14ac:dyDescent="0.25">
      <c r="B49" s="38"/>
      <c r="C49" s="2"/>
      <c r="D49" s="40"/>
      <c r="E49" s="10">
        <v>1</v>
      </c>
      <c r="F49" s="11">
        <v>0</v>
      </c>
      <c r="G49" s="1">
        <v>0</v>
      </c>
      <c r="H49" s="11">
        <v>0</v>
      </c>
      <c r="I49" s="11">
        <v>0</v>
      </c>
      <c r="J49" s="12">
        <v>0</v>
      </c>
      <c r="K49" s="11"/>
      <c r="L49" s="26">
        <v>1.1232</v>
      </c>
      <c r="M49" s="18">
        <v>0</v>
      </c>
      <c r="N49" s="18">
        <v>0</v>
      </c>
      <c r="O49" s="18">
        <v>0</v>
      </c>
      <c r="P49" s="18">
        <v>0</v>
      </c>
      <c r="Q49" s="21">
        <v>0</v>
      </c>
      <c r="R49" s="18"/>
      <c r="S49" s="30">
        <f t="shared" si="14"/>
        <v>1.1232</v>
      </c>
      <c r="U49" s="30">
        <f>MMULT(E49:J49,Y19:Y24)</f>
        <v>9.1569999999999999E-2</v>
      </c>
      <c r="W49" s="30">
        <f t="shared" si="15"/>
        <v>1.2147699999999999</v>
      </c>
    </row>
    <row r="50" spans="2:27" x14ac:dyDescent="0.25">
      <c r="B50" s="38"/>
      <c r="C50" s="2"/>
      <c r="D50" s="40"/>
      <c r="E50" s="10">
        <v>1</v>
      </c>
      <c r="F50" s="11">
        <v>0</v>
      </c>
      <c r="G50" s="1">
        <v>0</v>
      </c>
      <c r="H50" s="11">
        <v>0</v>
      </c>
      <c r="I50" s="11">
        <v>0</v>
      </c>
      <c r="J50" s="12">
        <v>0</v>
      </c>
      <c r="K50" s="11"/>
      <c r="L50" s="26">
        <v>1.2030000000000001</v>
      </c>
      <c r="M50" s="18">
        <v>0</v>
      </c>
      <c r="N50" s="18">
        <v>0</v>
      </c>
      <c r="O50" s="18">
        <v>0</v>
      </c>
      <c r="P50" s="18">
        <v>0</v>
      </c>
      <c r="Q50" s="21">
        <v>0</v>
      </c>
      <c r="R50" s="18"/>
      <c r="S50" s="30">
        <f t="shared" si="14"/>
        <v>1.2030000000000001</v>
      </c>
      <c r="U50" s="30">
        <f>MMULT(E50:J50,Y19:Y24)</f>
        <v>9.1569999999999999E-2</v>
      </c>
      <c r="W50" s="30">
        <f t="shared" si="15"/>
        <v>1.29457</v>
      </c>
    </row>
    <row r="51" spans="2:27" x14ac:dyDescent="0.25">
      <c r="B51" s="38"/>
      <c r="C51" s="2"/>
      <c r="D51" s="40"/>
      <c r="E51" s="10">
        <v>1</v>
      </c>
      <c r="F51" s="11">
        <v>0</v>
      </c>
      <c r="G51" s="1">
        <v>0</v>
      </c>
      <c r="H51" s="11">
        <v>0</v>
      </c>
      <c r="I51" s="11">
        <v>0</v>
      </c>
      <c r="J51" s="12">
        <v>0</v>
      </c>
      <c r="K51" s="11"/>
      <c r="L51" s="26">
        <v>1.3348</v>
      </c>
      <c r="M51" s="18">
        <v>0</v>
      </c>
      <c r="N51" s="18">
        <v>0</v>
      </c>
      <c r="O51" s="18">
        <v>0</v>
      </c>
      <c r="P51" s="18">
        <v>0</v>
      </c>
      <c r="Q51" s="21">
        <v>0</v>
      </c>
      <c r="R51" s="18"/>
      <c r="S51" s="30">
        <f t="shared" si="14"/>
        <v>1.3348</v>
      </c>
      <c r="U51" s="30">
        <f>MMULT(E51:J51,Y19:Y24)</f>
        <v>9.1569999999999999E-2</v>
      </c>
      <c r="W51" s="30">
        <f t="shared" si="15"/>
        <v>1.4263699999999999</v>
      </c>
    </row>
    <row r="52" spans="2:27" x14ac:dyDescent="0.25">
      <c r="B52" s="39"/>
      <c r="C52" s="2"/>
      <c r="D52" s="40"/>
      <c r="E52" s="13">
        <v>1</v>
      </c>
      <c r="F52" s="14">
        <v>0</v>
      </c>
      <c r="G52" s="17">
        <v>0</v>
      </c>
      <c r="H52" s="14">
        <v>0</v>
      </c>
      <c r="I52" s="14">
        <v>0</v>
      </c>
      <c r="J52" s="15">
        <v>0</v>
      </c>
      <c r="K52" s="11"/>
      <c r="L52" s="13">
        <v>1.8321000000000001</v>
      </c>
      <c r="M52" s="22">
        <v>0</v>
      </c>
      <c r="N52" s="22">
        <v>0</v>
      </c>
      <c r="O52" s="22">
        <v>0</v>
      </c>
      <c r="P52" s="22">
        <v>0</v>
      </c>
      <c r="Q52" s="23">
        <v>0</v>
      </c>
      <c r="R52" s="18"/>
      <c r="S52" s="31">
        <f t="shared" si="14"/>
        <v>1.8321000000000001</v>
      </c>
      <c r="U52" s="31">
        <f>MMULT(E52:J52,Y19:Y24)</f>
        <v>9.1569999999999999E-2</v>
      </c>
      <c r="W52" s="31">
        <f t="shared" si="15"/>
        <v>1.92367</v>
      </c>
    </row>
    <row r="54" spans="2:27" x14ac:dyDescent="0.25">
      <c r="B54" s="37">
        <v>3</v>
      </c>
      <c r="C54" s="2"/>
      <c r="D54" s="40" t="s">
        <v>8</v>
      </c>
      <c r="E54" s="7">
        <v>0.65</v>
      </c>
      <c r="F54" s="8">
        <v>0.15</v>
      </c>
      <c r="G54" s="8">
        <v>0.1</v>
      </c>
      <c r="H54" s="8">
        <v>0.1</v>
      </c>
      <c r="I54" s="8">
        <v>0</v>
      </c>
      <c r="J54" s="9">
        <v>0</v>
      </c>
      <c r="K54" s="11"/>
      <c r="L54" s="7">
        <v>5.6599999999999998E-2</v>
      </c>
      <c r="M54" s="19">
        <v>9.3399999999999997E-2</v>
      </c>
      <c r="N54" s="19">
        <v>0.15390000000000001</v>
      </c>
      <c r="O54" s="19">
        <v>0.25380000000000003</v>
      </c>
      <c r="P54" s="19">
        <v>0</v>
      </c>
      <c r="Q54" s="20">
        <v>0</v>
      </c>
      <c r="R54" s="18"/>
      <c r="S54" s="29">
        <f t="shared" ref="S54:S59" si="16">E54*L54+F54*M54+G54*N54+H54*O54+I54*P54+J54*Q54</f>
        <v>9.1569999999999999E-2</v>
      </c>
      <c r="U54" s="29">
        <f>MMULT(E54:J54,Y40:Y45)</f>
        <v>0.55213725000000002</v>
      </c>
      <c r="W54" s="29">
        <f t="shared" ref="W54:W59" si="17">S54+U54</f>
        <v>0.64370725000000006</v>
      </c>
    </row>
    <row r="55" spans="2:27" x14ac:dyDescent="0.25">
      <c r="B55" s="38"/>
      <c r="C55" s="2"/>
      <c r="D55" s="40"/>
      <c r="E55" s="10">
        <v>0</v>
      </c>
      <c r="F55" s="11">
        <v>0.5</v>
      </c>
      <c r="G55" s="11">
        <v>0.2</v>
      </c>
      <c r="H55" s="11">
        <v>0.2</v>
      </c>
      <c r="I55" s="11">
        <v>0.1</v>
      </c>
      <c r="J55" s="12">
        <v>0</v>
      </c>
      <c r="K55" s="11"/>
      <c r="L55" s="10">
        <v>0</v>
      </c>
      <c r="M55" s="11">
        <v>0.15390000000000001</v>
      </c>
      <c r="N55" s="18">
        <v>0.25380000000000003</v>
      </c>
      <c r="O55" s="18">
        <v>0.41839999999999999</v>
      </c>
      <c r="P55" s="18">
        <v>0.68989999999999996</v>
      </c>
      <c r="Q55" s="21">
        <v>0</v>
      </c>
      <c r="R55" s="18"/>
      <c r="S55" s="30">
        <f t="shared" si="16"/>
        <v>0.28038000000000002</v>
      </c>
      <c r="U55" s="30">
        <f>MMULT(E55:J55,Y40:Y45)</f>
        <v>0.91879520000000003</v>
      </c>
      <c r="W55" s="30">
        <f t="shared" si="17"/>
        <v>1.1991752</v>
      </c>
    </row>
    <row r="56" spans="2:27" x14ac:dyDescent="0.25">
      <c r="B56" s="38"/>
      <c r="C56" s="2"/>
      <c r="D56" s="40"/>
      <c r="E56" s="10">
        <v>0</v>
      </c>
      <c r="F56" s="11">
        <v>0</v>
      </c>
      <c r="G56" s="11">
        <v>0.6</v>
      </c>
      <c r="H56" s="11">
        <v>0.3</v>
      </c>
      <c r="I56" s="11">
        <v>0.05</v>
      </c>
      <c r="J56" s="12">
        <v>0.05</v>
      </c>
      <c r="K56" s="11"/>
      <c r="L56" s="10">
        <v>0</v>
      </c>
      <c r="M56" s="11">
        <v>0</v>
      </c>
      <c r="N56" s="11">
        <v>0.41839999999999999</v>
      </c>
      <c r="O56" s="11">
        <v>0.68989999999999996</v>
      </c>
      <c r="P56" s="11">
        <v>1.1375</v>
      </c>
      <c r="Q56" s="12">
        <v>1.8754</v>
      </c>
      <c r="R56" s="11"/>
      <c r="S56" s="30">
        <f t="shared" si="16"/>
        <v>0.60865499999999995</v>
      </c>
      <c r="U56" s="30">
        <f>MMULT(E56:J56,Y40:Y45)</f>
        <v>1.0942506000000001</v>
      </c>
      <c r="W56" s="30">
        <f t="shared" si="17"/>
        <v>1.7029056</v>
      </c>
    </row>
    <row r="57" spans="2:27" x14ac:dyDescent="0.25">
      <c r="B57" s="38"/>
      <c r="C57" s="2"/>
      <c r="D57" s="40"/>
      <c r="E57" s="10">
        <v>0</v>
      </c>
      <c r="F57" s="11">
        <v>0</v>
      </c>
      <c r="G57" s="11">
        <v>0</v>
      </c>
      <c r="H57" s="11">
        <v>0.55000000000000004</v>
      </c>
      <c r="I57" s="11">
        <v>0.25</v>
      </c>
      <c r="J57" s="12">
        <v>0.2</v>
      </c>
      <c r="K57" s="11"/>
      <c r="L57" s="10">
        <v>0</v>
      </c>
      <c r="M57" s="11">
        <v>0</v>
      </c>
      <c r="N57" s="11">
        <v>0</v>
      </c>
      <c r="O57" s="11">
        <v>1.1375</v>
      </c>
      <c r="P57" s="11">
        <v>1.8754</v>
      </c>
      <c r="Q57" s="12">
        <v>3.0918999999999999</v>
      </c>
      <c r="R57" s="11"/>
      <c r="S57" s="30">
        <f t="shared" si="16"/>
        <v>1.7128550000000002</v>
      </c>
      <c r="U57" s="30">
        <f>MMULT(E57:J57,Y40:Y45)</f>
        <v>1.4533399999999999</v>
      </c>
      <c r="W57" s="30">
        <f t="shared" si="17"/>
        <v>3.1661950000000001</v>
      </c>
    </row>
    <row r="58" spans="2:27" x14ac:dyDescent="0.25">
      <c r="B58" s="38"/>
      <c r="C58" s="2"/>
      <c r="D58" s="40"/>
      <c r="E58" s="10">
        <v>0</v>
      </c>
      <c r="F58" s="11">
        <v>0</v>
      </c>
      <c r="G58" s="11">
        <v>0</v>
      </c>
      <c r="H58" s="11">
        <v>0</v>
      </c>
      <c r="I58" s="11">
        <v>0.45</v>
      </c>
      <c r="J58" s="12">
        <v>0.55000000000000004</v>
      </c>
      <c r="K58" s="11"/>
      <c r="L58" s="10">
        <v>0</v>
      </c>
      <c r="M58" s="11">
        <v>0</v>
      </c>
      <c r="N58" s="11">
        <v>0</v>
      </c>
      <c r="O58" s="11">
        <v>0</v>
      </c>
      <c r="P58" s="11">
        <v>3.0918999999999999</v>
      </c>
      <c r="Q58" s="12">
        <v>5</v>
      </c>
      <c r="R58" s="11"/>
      <c r="S58" s="30">
        <f t="shared" si="16"/>
        <v>4.1413549999999999</v>
      </c>
      <c r="U58" s="30">
        <f>MMULT(E58:J58,Y40:Y45)</f>
        <v>1.6998850000000001</v>
      </c>
      <c r="W58" s="30">
        <f t="shared" si="17"/>
        <v>5.84124</v>
      </c>
    </row>
    <row r="59" spans="2:27" x14ac:dyDescent="0.25">
      <c r="B59" s="38"/>
      <c r="C59" s="2"/>
      <c r="D59" s="40"/>
      <c r="E59" s="13">
        <v>1</v>
      </c>
      <c r="F59" s="14">
        <v>0</v>
      </c>
      <c r="G59" s="14">
        <v>0</v>
      </c>
      <c r="H59" s="14">
        <v>0</v>
      </c>
      <c r="I59" s="14">
        <v>0</v>
      </c>
      <c r="J59" s="15">
        <v>0</v>
      </c>
      <c r="K59" s="11"/>
      <c r="L59" s="13">
        <v>1.8321000000000001</v>
      </c>
      <c r="M59" s="22">
        <v>0</v>
      </c>
      <c r="N59" s="22">
        <v>0</v>
      </c>
      <c r="O59" s="22">
        <v>0</v>
      </c>
      <c r="P59" s="22">
        <v>0</v>
      </c>
      <c r="Q59" s="23">
        <v>0</v>
      </c>
      <c r="R59" s="18"/>
      <c r="S59" s="31">
        <f t="shared" si="16"/>
        <v>1.8321000000000001</v>
      </c>
      <c r="U59" s="31">
        <f>MMULT(E59:J59,Y40:Y45)</f>
        <v>0.35633100000000001</v>
      </c>
      <c r="W59" s="31">
        <f t="shared" si="17"/>
        <v>2.188431</v>
      </c>
    </row>
    <row r="60" spans="2:27" x14ac:dyDescent="0.25">
      <c r="B60" s="38"/>
      <c r="C60" s="2"/>
    </row>
    <row r="61" spans="2:27" x14ac:dyDescent="0.25">
      <c r="B61" s="38"/>
      <c r="C61" s="2"/>
      <c r="D61" s="40" t="s">
        <v>9</v>
      </c>
      <c r="E61" s="7">
        <v>1</v>
      </c>
      <c r="F61" s="8">
        <v>0</v>
      </c>
      <c r="G61" s="8">
        <v>0</v>
      </c>
      <c r="H61" s="8">
        <v>0</v>
      </c>
      <c r="I61" s="8">
        <v>0</v>
      </c>
      <c r="J61" s="9">
        <v>0</v>
      </c>
      <c r="K61" s="11"/>
      <c r="L61" s="25">
        <v>0.55100000000000005</v>
      </c>
      <c r="M61" s="19">
        <v>0</v>
      </c>
      <c r="N61" s="19">
        <v>0</v>
      </c>
      <c r="O61" s="19">
        <v>0</v>
      </c>
      <c r="P61" s="19">
        <v>0</v>
      </c>
      <c r="Q61" s="20">
        <v>0</v>
      </c>
      <c r="R61" s="18"/>
      <c r="S61" s="29">
        <f t="shared" ref="S61:S66" si="18">E61*L61+F61*M61+G61*N61+H61*O61+I61*P61+J61*Q61</f>
        <v>0.55100000000000005</v>
      </c>
      <c r="U61" s="29">
        <f>MMULT(E61:J61,Y40:Y45)</f>
        <v>0.35633100000000001</v>
      </c>
      <c r="W61" s="29">
        <f t="shared" ref="W61:W66" si="19">S61+U61</f>
        <v>0.90733100000000011</v>
      </c>
      <c r="Y61" s="29">
        <f t="shared" ref="Y61:Y66" si="20">MIN(W54,W61,W68)</f>
        <v>0.64370725000000006</v>
      </c>
      <c r="AA61" s="29">
        <f>Y61-Y40</f>
        <v>0.28737625000000006</v>
      </c>
    </row>
    <row r="62" spans="2:27" x14ac:dyDescent="0.25">
      <c r="B62" s="38"/>
      <c r="C62" s="2"/>
      <c r="D62" s="40"/>
      <c r="E62" s="10">
        <v>1</v>
      </c>
      <c r="F62" s="11">
        <v>0</v>
      </c>
      <c r="G62" s="11">
        <v>0</v>
      </c>
      <c r="H62" s="11">
        <v>0</v>
      </c>
      <c r="I62" s="11">
        <v>0</v>
      </c>
      <c r="J62" s="12">
        <v>0</v>
      </c>
      <c r="K62" s="11"/>
      <c r="L62" s="10">
        <v>0.58399999999999996</v>
      </c>
      <c r="M62" s="18">
        <v>0</v>
      </c>
      <c r="N62" s="18">
        <v>0</v>
      </c>
      <c r="O62" s="18">
        <v>0</v>
      </c>
      <c r="P62" s="18">
        <v>0</v>
      </c>
      <c r="Q62" s="21">
        <v>0</v>
      </c>
      <c r="R62" s="18"/>
      <c r="S62" s="30">
        <f t="shared" si="18"/>
        <v>0.58399999999999996</v>
      </c>
      <c r="U62" s="30">
        <f>MMULT(E62:J62,Y40:Y45)</f>
        <v>0.35633100000000001</v>
      </c>
      <c r="W62" s="30">
        <f t="shared" si="19"/>
        <v>0.94033100000000003</v>
      </c>
      <c r="Y62" s="30">
        <f t="shared" si="20"/>
        <v>0.94033100000000003</v>
      </c>
      <c r="AA62" s="30">
        <f>Y62-Y41</f>
        <v>0.26476100000000002</v>
      </c>
    </row>
    <row r="63" spans="2:27" x14ac:dyDescent="0.25">
      <c r="B63" s="38"/>
      <c r="C63" s="2"/>
      <c r="D63" s="40"/>
      <c r="E63" s="10">
        <v>0.4</v>
      </c>
      <c r="F63" s="11">
        <v>0.6</v>
      </c>
      <c r="G63" s="11">
        <v>0</v>
      </c>
      <c r="H63" s="11">
        <v>0</v>
      </c>
      <c r="I63" s="11">
        <v>0</v>
      </c>
      <c r="J63" s="12">
        <v>0</v>
      </c>
      <c r="K63" s="11"/>
      <c r="L63" s="10">
        <v>0.63849999999999996</v>
      </c>
      <c r="M63" s="11">
        <v>0.72840000000000005</v>
      </c>
      <c r="N63" s="18">
        <v>0</v>
      </c>
      <c r="O63" s="18">
        <v>0</v>
      </c>
      <c r="P63" s="18">
        <v>0</v>
      </c>
      <c r="Q63" s="21">
        <v>0</v>
      </c>
      <c r="R63" s="18"/>
      <c r="S63" s="30">
        <f t="shared" si="18"/>
        <v>0.69244000000000006</v>
      </c>
      <c r="U63" s="30">
        <f>MMULT(E63:J63,Y40:Y45)</f>
        <v>0.54787439999999998</v>
      </c>
      <c r="W63" s="30">
        <f t="shared" si="19"/>
        <v>1.2403143999999999</v>
      </c>
      <c r="Y63" s="30">
        <f t="shared" si="20"/>
        <v>1.2403143999999999</v>
      </c>
      <c r="AA63" s="30">
        <f>Y63-Y42</f>
        <v>0.34301839999999983</v>
      </c>
    </row>
    <row r="64" spans="2:27" x14ac:dyDescent="0.25">
      <c r="B64" s="38"/>
      <c r="C64" s="2"/>
      <c r="D64" s="40"/>
      <c r="E64" s="10">
        <v>0</v>
      </c>
      <c r="F64" s="11">
        <v>0.4</v>
      </c>
      <c r="G64" s="11">
        <v>0.6</v>
      </c>
      <c r="H64" s="11">
        <v>0</v>
      </c>
      <c r="I64" s="11">
        <v>0</v>
      </c>
      <c r="J64" s="12">
        <v>0</v>
      </c>
      <c r="K64" s="11"/>
      <c r="L64" s="26">
        <v>0</v>
      </c>
      <c r="M64" s="11">
        <v>0.87660000000000005</v>
      </c>
      <c r="N64" s="11">
        <v>1.1209</v>
      </c>
      <c r="O64" s="18">
        <v>0</v>
      </c>
      <c r="P64" s="18">
        <v>0</v>
      </c>
      <c r="Q64" s="21">
        <v>0</v>
      </c>
      <c r="R64" s="18"/>
      <c r="S64" s="30">
        <f t="shared" si="18"/>
        <v>1.02318</v>
      </c>
      <c r="U64" s="30">
        <f>MMULT(E64:J64,Y40:Y45)</f>
        <v>0.80860560000000004</v>
      </c>
      <c r="W64" s="30">
        <f t="shared" si="19"/>
        <v>1.8317855999999999</v>
      </c>
      <c r="Y64" s="30">
        <f t="shared" si="20"/>
        <v>1.559331</v>
      </c>
      <c r="AA64" s="30">
        <f t="shared" ref="AA64:AA66" si="21">Y64-Y43</f>
        <v>0.26476100000000002</v>
      </c>
    </row>
    <row r="65" spans="2:27" x14ac:dyDescent="0.25">
      <c r="B65" s="38"/>
      <c r="C65" s="2"/>
      <c r="D65" s="40"/>
      <c r="E65" s="10">
        <v>0</v>
      </c>
      <c r="F65" s="11">
        <v>0</v>
      </c>
      <c r="G65" s="11">
        <v>0.4</v>
      </c>
      <c r="H65" s="11">
        <v>0.6</v>
      </c>
      <c r="I65" s="11">
        <v>0</v>
      </c>
      <c r="J65" s="12">
        <v>0</v>
      </c>
      <c r="K65" s="11"/>
      <c r="L65" s="10">
        <v>0</v>
      </c>
      <c r="M65" s="18">
        <v>0</v>
      </c>
      <c r="N65" s="11">
        <v>1.5237000000000001</v>
      </c>
      <c r="O65" s="11">
        <v>2.1878000000000002</v>
      </c>
      <c r="P65" s="18">
        <v>0</v>
      </c>
      <c r="Q65" s="21">
        <v>0</v>
      </c>
      <c r="R65" s="18"/>
      <c r="S65" s="30">
        <f t="shared" si="18"/>
        <v>1.9221600000000001</v>
      </c>
      <c r="U65" s="30">
        <f>MMULT(E65:J65,Y40:Y45)</f>
        <v>1.1356603999999999</v>
      </c>
      <c r="W65" s="30">
        <f t="shared" si="19"/>
        <v>3.0578203999999998</v>
      </c>
      <c r="Y65" s="30">
        <f t="shared" si="20"/>
        <v>1.6911309999999999</v>
      </c>
      <c r="AA65" s="30">
        <f t="shared" si="21"/>
        <v>0.26476100000000002</v>
      </c>
    </row>
    <row r="66" spans="2:27" x14ac:dyDescent="0.25">
      <c r="B66" s="38"/>
      <c r="C66" s="2"/>
      <c r="D66" s="40"/>
      <c r="E66" s="13">
        <v>1</v>
      </c>
      <c r="F66" s="14">
        <v>0</v>
      </c>
      <c r="G66" s="14">
        <v>0</v>
      </c>
      <c r="H66" s="14">
        <v>0</v>
      </c>
      <c r="I66" s="14">
        <v>0</v>
      </c>
      <c r="J66" s="15">
        <v>0</v>
      </c>
      <c r="K66" s="11"/>
      <c r="L66" s="13">
        <v>1.8321000000000001</v>
      </c>
      <c r="M66" s="22">
        <v>0</v>
      </c>
      <c r="N66" s="22">
        <v>0</v>
      </c>
      <c r="O66" s="22">
        <v>0</v>
      </c>
      <c r="P66" s="22">
        <v>0</v>
      </c>
      <c r="Q66" s="23">
        <v>0</v>
      </c>
      <c r="R66" s="18"/>
      <c r="S66" s="31">
        <f t="shared" si="18"/>
        <v>1.8321000000000001</v>
      </c>
      <c r="U66" s="31">
        <f>MMULT(E66:J66,Y40:Y45)</f>
        <v>0.35633100000000001</v>
      </c>
      <c r="W66" s="31">
        <f t="shared" si="19"/>
        <v>2.188431</v>
      </c>
      <c r="Y66" s="31">
        <f t="shared" si="20"/>
        <v>2.188431</v>
      </c>
      <c r="AA66" s="31">
        <f t="shared" si="21"/>
        <v>0.26476100000000002</v>
      </c>
    </row>
    <row r="67" spans="2:27" x14ac:dyDescent="0.25">
      <c r="B67" s="38"/>
      <c r="C67" s="2"/>
      <c r="K67" s="35"/>
    </row>
    <row r="68" spans="2:27" x14ac:dyDescent="0.25">
      <c r="B68" s="38"/>
      <c r="C68" s="2"/>
      <c r="D68" s="40" t="s">
        <v>10</v>
      </c>
      <c r="E68" s="7">
        <v>1</v>
      </c>
      <c r="F68" s="16">
        <v>0</v>
      </c>
      <c r="G68" s="16">
        <v>0</v>
      </c>
      <c r="H68" s="8">
        <v>0</v>
      </c>
      <c r="I68" s="8">
        <v>0</v>
      </c>
      <c r="J68" s="9">
        <v>0</v>
      </c>
      <c r="K68" s="11"/>
      <c r="L68" s="25">
        <v>1.0452999999999999</v>
      </c>
      <c r="M68" s="19">
        <v>0</v>
      </c>
      <c r="N68" s="19">
        <v>0</v>
      </c>
      <c r="O68" s="19">
        <v>0</v>
      </c>
      <c r="P68" s="19">
        <v>0</v>
      </c>
      <c r="Q68" s="20">
        <v>0</v>
      </c>
      <c r="R68" s="18"/>
      <c r="S68" s="29">
        <f t="shared" ref="S68:S73" si="22">E68*L68+F68*M68+G68*N68+H68*O68+I68*P68+J68*Q68</f>
        <v>1.0452999999999999</v>
      </c>
      <c r="U68" s="29">
        <f>MMULT(E68:J68,Y40:Y45)</f>
        <v>0.35633100000000001</v>
      </c>
      <c r="W68" s="29">
        <f t="shared" ref="W68:W73" si="23">S68+U68</f>
        <v>1.4016309999999998</v>
      </c>
    </row>
    <row r="69" spans="2:27" x14ac:dyDescent="0.25">
      <c r="B69" s="38"/>
      <c r="C69" s="2"/>
      <c r="D69" s="40"/>
      <c r="E69" s="10">
        <v>1</v>
      </c>
      <c r="F69" s="11">
        <v>0</v>
      </c>
      <c r="G69" s="1">
        <v>0</v>
      </c>
      <c r="H69" s="11">
        <v>0</v>
      </c>
      <c r="I69" s="11">
        <v>0</v>
      </c>
      <c r="J69" s="12">
        <v>0</v>
      </c>
      <c r="K69" s="11"/>
      <c r="L69" s="26">
        <v>1.0747</v>
      </c>
      <c r="M69" s="24">
        <v>0</v>
      </c>
      <c r="N69" s="18">
        <v>0</v>
      </c>
      <c r="O69" s="18">
        <v>0</v>
      </c>
      <c r="P69" s="18">
        <v>0</v>
      </c>
      <c r="Q69" s="21">
        <v>0</v>
      </c>
      <c r="R69" s="18"/>
      <c r="S69" s="30">
        <f t="shared" si="22"/>
        <v>1.0747</v>
      </c>
      <c r="U69" s="30">
        <f>MMULT(E69:J69,Y40:Y45)</f>
        <v>0.35633100000000001</v>
      </c>
      <c r="W69" s="30">
        <f t="shared" si="23"/>
        <v>1.4310309999999999</v>
      </c>
    </row>
    <row r="70" spans="2:27" x14ac:dyDescent="0.25">
      <c r="B70" s="38"/>
      <c r="C70" s="2"/>
      <c r="D70" s="40"/>
      <c r="E70" s="10">
        <v>1</v>
      </c>
      <c r="F70" s="11">
        <v>0</v>
      </c>
      <c r="G70" s="1">
        <v>0</v>
      </c>
      <c r="H70" s="11">
        <v>0</v>
      </c>
      <c r="I70" s="11">
        <v>0</v>
      </c>
      <c r="J70" s="12">
        <v>0</v>
      </c>
      <c r="K70" s="11"/>
      <c r="L70" s="26">
        <v>1.1232</v>
      </c>
      <c r="M70" s="18">
        <v>0</v>
      </c>
      <c r="N70" s="18">
        <v>0</v>
      </c>
      <c r="O70" s="18">
        <v>0</v>
      </c>
      <c r="P70" s="18">
        <v>0</v>
      </c>
      <c r="Q70" s="21">
        <v>0</v>
      </c>
      <c r="R70" s="18"/>
      <c r="S70" s="30">
        <f t="shared" si="22"/>
        <v>1.1232</v>
      </c>
      <c r="U70" s="30">
        <f>MMULT(E70:J70,Y40:Y45)</f>
        <v>0.35633100000000001</v>
      </c>
      <c r="W70" s="30">
        <f t="shared" si="23"/>
        <v>1.4795309999999999</v>
      </c>
    </row>
    <row r="71" spans="2:27" x14ac:dyDescent="0.25">
      <c r="B71" s="38"/>
      <c r="C71" s="2"/>
      <c r="D71" s="40"/>
      <c r="E71" s="10">
        <v>1</v>
      </c>
      <c r="F71" s="11">
        <v>0</v>
      </c>
      <c r="G71" s="1">
        <v>0</v>
      </c>
      <c r="H71" s="11">
        <v>0</v>
      </c>
      <c r="I71" s="11">
        <v>0</v>
      </c>
      <c r="J71" s="12">
        <v>0</v>
      </c>
      <c r="K71" s="11"/>
      <c r="L71" s="26">
        <v>1.2030000000000001</v>
      </c>
      <c r="M71" s="18">
        <v>0</v>
      </c>
      <c r="N71" s="18">
        <v>0</v>
      </c>
      <c r="O71" s="18">
        <v>0</v>
      </c>
      <c r="P71" s="18">
        <v>0</v>
      </c>
      <c r="Q71" s="21">
        <v>0</v>
      </c>
      <c r="R71" s="18"/>
      <c r="S71" s="30">
        <f t="shared" si="22"/>
        <v>1.2030000000000001</v>
      </c>
      <c r="U71" s="30">
        <f>MMULT(E71:J71,Y40:Y45)</f>
        <v>0.35633100000000001</v>
      </c>
      <c r="W71" s="30">
        <f t="shared" si="23"/>
        <v>1.559331</v>
      </c>
    </row>
    <row r="72" spans="2:27" x14ac:dyDescent="0.25">
      <c r="B72" s="38"/>
      <c r="C72" s="2"/>
      <c r="D72" s="40"/>
      <c r="E72" s="10">
        <v>1</v>
      </c>
      <c r="F72" s="11">
        <v>0</v>
      </c>
      <c r="G72" s="1">
        <v>0</v>
      </c>
      <c r="H72" s="11">
        <v>0</v>
      </c>
      <c r="I72" s="11">
        <v>0</v>
      </c>
      <c r="J72" s="12">
        <v>0</v>
      </c>
      <c r="K72" s="11"/>
      <c r="L72" s="26">
        <v>1.3348</v>
      </c>
      <c r="M72" s="18">
        <v>0</v>
      </c>
      <c r="N72" s="18">
        <v>0</v>
      </c>
      <c r="O72" s="18">
        <v>0</v>
      </c>
      <c r="P72" s="18">
        <v>0</v>
      </c>
      <c r="Q72" s="21">
        <v>0</v>
      </c>
      <c r="R72" s="18"/>
      <c r="S72" s="30">
        <f t="shared" si="22"/>
        <v>1.3348</v>
      </c>
      <c r="U72" s="30">
        <f>MMULT(E72:J72,Y40:Y45)</f>
        <v>0.35633100000000001</v>
      </c>
      <c r="W72" s="30">
        <f t="shared" si="23"/>
        <v>1.6911309999999999</v>
      </c>
    </row>
    <row r="73" spans="2:27" x14ac:dyDescent="0.25">
      <c r="B73" s="39"/>
      <c r="C73" s="2"/>
      <c r="D73" s="40"/>
      <c r="E73" s="13">
        <v>1</v>
      </c>
      <c r="F73" s="14">
        <v>0</v>
      </c>
      <c r="G73" s="17">
        <v>0</v>
      </c>
      <c r="H73" s="14">
        <v>0</v>
      </c>
      <c r="I73" s="14">
        <v>0</v>
      </c>
      <c r="J73" s="15">
        <v>0</v>
      </c>
      <c r="K73" s="11"/>
      <c r="L73" s="13">
        <v>1.8321000000000001</v>
      </c>
      <c r="M73" s="22">
        <v>0</v>
      </c>
      <c r="N73" s="22">
        <v>0</v>
      </c>
      <c r="O73" s="22">
        <v>0</v>
      </c>
      <c r="P73" s="22">
        <v>0</v>
      </c>
      <c r="Q73" s="23">
        <v>0</v>
      </c>
      <c r="R73" s="18"/>
      <c r="S73" s="31">
        <f t="shared" si="22"/>
        <v>1.8321000000000001</v>
      </c>
      <c r="U73" s="31">
        <f>MMULT(E73:J73,Y40:Y45)</f>
        <v>0.35633100000000001</v>
      </c>
      <c r="W73" s="31">
        <f t="shared" si="23"/>
        <v>2.188431</v>
      </c>
    </row>
    <row r="75" spans="2:27" x14ac:dyDescent="0.25">
      <c r="B75" s="37">
        <v>4</v>
      </c>
      <c r="C75" s="2"/>
      <c r="D75" s="40" t="s">
        <v>8</v>
      </c>
      <c r="E75" s="7">
        <v>0.65</v>
      </c>
      <c r="F75" s="8">
        <v>0.15</v>
      </c>
      <c r="G75" s="8">
        <v>0.1</v>
      </c>
      <c r="H75" s="8">
        <v>0.1</v>
      </c>
      <c r="I75" s="8">
        <v>0</v>
      </c>
      <c r="J75" s="9">
        <v>0</v>
      </c>
      <c r="K75" s="11"/>
      <c r="L75" s="7">
        <v>5.6599999999999998E-2</v>
      </c>
      <c r="M75" s="19">
        <v>9.3399999999999997E-2</v>
      </c>
      <c r="N75" s="19">
        <v>0.15390000000000001</v>
      </c>
      <c r="O75" s="19">
        <v>0.25380000000000003</v>
      </c>
      <c r="P75" s="19">
        <v>0</v>
      </c>
      <c r="Q75" s="20">
        <v>0</v>
      </c>
      <c r="R75" s="18"/>
      <c r="S75" s="29">
        <f t="shared" ref="S75:S80" si="24">E75*L75+F75*M75+G75*N75+H75*O75+I75*P75+J75*Q75</f>
        <v>9.1569999999999999E-2</v>
      </c>
      <c r="U75" s="29">
        <f>MMULT(E75:J75,Y61:Y66)</f>
        <v>0.8394239025000001</v>
      </c>
      <c r="W75" s="29">
        <f t="shared" ref="W75:W80" si="25">S75+U75</f>
        <v>0.93099390250000014</v>
      </c>
    </row>
    <row r="76" spans="2:27" x14ac:dyDescent="0.25">
      <c r="B76" s="38"/>
      <c r="C76" s="2"/>
      <c r="D76" s="40"/>
      <c r="E76" s="10">
        <v>0</v>
      </c>
      <c r="F76" s="11">
        <v>0.5</v>
      </c>
      <c r="G76" s="11">
        <v>0.2</v>
      </c>
      <c r="H76" s="11">
        <v>0.2</v>
      </c>
      <c r="I76" s="11">
        <v>0.1</v>
      </c>
      <c r="J76" s="12">
        <v>0</v>
      </c>
      <c r="K76" s="11"/>
      <c r="L76" s="10">
        <v>0</v>
      </c>
      <c r="M76" s="11">
        <v>0.15390000000000001</v>
      </c>
      <c r="N76" s="18">
        <v>0.25380000000000003</v>
      </c>
      <c r="O76" s="18">
        <v>0.41839999999999999</v>
      </c>
      <c r="P76" s="18">
        <v>0.68989999999999996</v>
      </c>
      <c r="Q76" s="21">
        <v>0</v>
      </c>
      <c r="R76" s="18"/>
      <c r="S76" s="30">
        <f t="shared" si="24"/>
        <v>0.28038000000000002</v>
      </c>
      <c r="U76" s="30">
        <f>MMULT(E76:J76,Y61:Y66)</f>
        <v>1.1992076800000002</v>
      </c>
      <c r="W76" s="30">
        <f t="shared" si="25"/>
        <v>1.4795876800000003</v>
      </c>
    </row>
    <row r="77" spans="2:27" x14ac:dyDescent="0.25">
      <c r="B77" s="38"/>
      <c r="C77" s="2"/>
      <c r="D77" s="40"/>
      <c r="E77" s="10">
        <v>0</v>
      </c>
      <c r="F77" s="11">
        <v>0</v>
      </c>
      <c r="G77" s="11">
        <v>0.6</v>
      </c>
      <c r="H77" s="11">
        <v>0.3</v>
      </c>
      <c r="I77" s="11">
        <v>0.05</v>
      </c>
      <c r="J77" s="12">
        <v>0.05</v>
      </c>
      <c r="K77" s="11"/>
      <c r="L77" s="10">
        <v>0</v>
      </c>
      <c r="M77" s="11">
        <v>0</v>
      </c>
      <c r="N77" s="11">
        <v>0.41839999999999999</v>
      </c>
      <c r="O77" s="11">
        <v>0.68989999999999996</v>
      </c>
      <c r="P77" s="11">
        <v>1.1375</v>
      </c>
      <c r="Q77" s="12">
        <v>1.8754</v>
      </c>
      <c r="R77" s="11"/>
      <c r="S77" s="30">
        <f t="shared" si="24"/>
        <v>0.60865499999999995</v>
      </c>
      <c r="U77" s="30">
        <f>MMULT(E77:J77,Y61:Y66)</f>
        <v>1.40596604</v>
      </c>
      <c r="W77" s="30">
        <f t="shared" si="25"/>
        <v>2.0146210399999998</v>
      </c>
    </row>
    <row r="78" spans="2:27" x14ac:dyDescent="0.25">
      <c r="B78" s="38"/>
      <c r="C78" s="2"/>
      <c r="D78" s="40"/>
      <c r="E78" s="10">
        <v>0</v>
      </c>
      <c r="F78" s="11">
        <v>0</v>
      </c>
      <c r="G78" s="11">
        <v>0</v>
      </c>
      <c r="H78" s="11">
        <v>0.55000000000000004</v>
      </c>
      <c r="I78" s="11">
        <v>0.25</v>
      </c>
      <c r="J78" s="12">
        <v>0.2</v>
      </c>
      <c r="K78" s="11"/>
      <c r="L78" s="10">
        <v>0</v>
      </c>
      <c r="M78" s="11">
        <v>0</v>
      </c>
      <c r="N78" s="11">
        <v>0</v>
      </c>
      <c r="O78" s="11">
        <v>1.1375</v>
      </c>
      <c r="P78" s="11">
        <v>1.8754</v>
      </c>
      <c r="Q78" s="12">
        <v>3.0918999999999999</v>
      </c>
      <c r="R78" s="11"/>
      <c r="S78" s="30">
        <f t="shared" si="24"/>
        <v>1.7128550000000002</v>
      </c>
      <c r="U78" s="30">
        <f>MMULT(E78:J78,Y61:Y66)</f>
        <v>1.7181009999999999</v>
      </c>
      <c r="W78" s="30">
        <f t="shared" si="25"/>
        <v>3.4309560000000001</v>
      </c>
    </row>
    <row r="79" spans="2:27" x14ac:dyDescent="0.25">
      <c r="B79" s="38"/>
      <c r="C79" s="2"/>
      <c r="D79" s="40"/>
      <c r="E79" s="10">
        <v>0</v>
      </c>
      <c r="F79" s="11">
        <v>0</v>
      </c>
      <c r="G79" s="11">
        <v>0</v>
      </c>
      <c r="H79" s="11">
        <v>0</v>
      </c>
      <c r="I79" s="11">
        <v>0.45</v>
      </c>
      <c r="J79" s="12">
        <v>0.55000000000000004</v>
      </c>
      <c r="K79" s="11"/>
      <c r="L79" s="10">
        <v>0</v>
      </c>
      <c r="M79" s="11">
        <v>0</v>
      </c>
      <c r="N79" s="11">
        <v>0</v>
      </c>
      <c r="O79" s="11">
        <v>0</v>
      </c>
      <c r="P79" s="11">
        <v>3.0918999999999999</v>
      </c>
      <c r="Q79" s="12">
        <v>5</v>
      </c>
      <c r="R79" s="11"/>
      <c r="S79" s="30">
        <f t="shared" si="24"/>
        <v>4.1413549999999999</v>
      </c>
      <c r="U79" s="30">
        <f>MMULT(E79:J79,Y61:Y66)</f>
        <v>1.9646460000000001</v>
      </c>
      <c r="W79" s="30">
        <f t="shared" si="25"/>
        <v>6.106001</v>
      </c>
    </row>
    <row r="80" spans="2:27" x14ac:dyDescent="0.25">
      <c r="B80" s="38"/>
      <c r="C80" s="2"/>
      <c r="D80" s="40"/>
      <c r="E80" s="13">
        <v>1</v>
      </c>
      <c r="F80" s="14">
        <v>0</v>
      </c>
      <c r="G80" s="14">
        <v>0</v>
      </c>
      <c r="H80" s="14">
        <v>0</v>
      </c>
      <c r="I80" s="14">
        <v>0</v>
      </c>
      <c r="J80" s="15">
        <v>0</v>
      </c>
      <c r="K80" s="11"/>
      <c r="L80" s="13">
        <v>1.8321000000000001</v>
      </c>
      <c r="M80" s="22">
        <v>0</v>
      </c>
      <c r="N80" s="22">
        <v>0</v>
      </c>
      <c r="O80" s="22">
        <v>0</v>
      </c>
      <c r="P80" s="22">
        <v>0</v>
      </c>
      <c r="Q80" s="23">
        <v>0</v>
      </c>
      <c r="R80" s="18"/>
      <c r="S80" s="31">
        <f t="shared" si="24"/>
        <v>1.8321000000000001</v>
      </c>
      <c r="U80" s="31">
        <f>MMULT(E80:J80,Y61:Y66)</f>
        <v>0.64370725000000006</v>
      </c>
      <c r="W80" s="31">
        <f t="shared" si="25"/>
        <v>2.4758072499999999</v>
      </c>
    </row>
    <row r="81" spans="2:27" x14ac:dyDescent="0.25">
      <c r="B81" s="38"/>
      <c r="C81" s="2"/>
    </row>
    <row r="82" spans="2:27" x14ac:dyDescent="0.25">
      <c r="B82" s="38"/>
      <c r="C82" s="2"/>
      <c r="D82" s="40" t="s">
        <v>9</v>
      </c>
      <c r="E82" s="7">
        <v>1</v>
      </c>
      <c r="F82" s="8">
        <v>0</v>
      </c>
      <c r="G82" s="8">
        <v>0</v>
      </c>
      <c r="H82" s="8">
        <v>0</v>
      </c>
      <c r="I82" s="8">
        <v>0</v>
      </c>
      <c r="J82" s="9">
        <v>0</v>
      </c>
      <c r="K82" s="11"/>
      <c r="L82" s="25">
        <v>0.55100000000000005</v>
      </c>
      <c r="M82" s="19">
        <v>0</v>
      </c>
      <c r="N82" s="19">
        <v>0</v>
      </c>
      <c r="O82" s="19">
        <v>0</v>
      </c>
      <c r="P82" s="19">
        <v>0</v>
      </c>
      <c r="Q82" s="20">
        <v>0</v>
      </c>
      <c r="R82" s="18"/>
      <c r="S82" s="29">
        <f t="shared" ref="S82:S87" si="26">E82*L82+F82*M82+G82*N82+H82*O82+I82*P82+J82*Q82</f>
        <v>0.55100000000000005</v>
      </c>
      <c r="U82" s="29">
        <f>MMULT(E82:J82,Y61:Y66)</f>
        <v>0.64370725000000006</v>
      </c>
      <c r="W82" s="29">
        <f t="shared" ref="W82:W87" si="27">S82+U82</f>
        <v>1.19470725</v>
      </c>
      <c r="Y82" s="29">
        <f t="shared" ref="Y82:Y87" si="28">MIN(W75,W82,W89)</f>
        <v>0.93099390250000014</v>
      </c>
      <c r="AA82" s="29">
        <f>Y82-Y61</f>
        <v>0.28728665250000007</v>
      </c>
    </row>
    <row r="83" spans="2:27" x14ac:dyDescent="0.25">
      <c r="B83" s="38"/>
      <c r="C83" s="2"/>
      <c r="D83" s="40"/>
      <c r="E83" s="10">
        <v>1</v>
      </c>
      <c r="F83" s="11">
        <v>0</v>
      </c>
      <c r="G83" s="11">
        <v>0</v>
      </c>
      <c r="H83" s="11">
        <v>0</v>
      </c>
      <c r="I83" s="11">
        <v>0</v>
      </c>
      <c r="J83" s="12">
        <v>0</v>
      </c>
      <c r="K83" s="11"/>
      <c r="L83" s="10">
        <v>0.58399999999999996</v>
      </c>
      <c r="M83" s="18">
        <v>0</v>
      </c>
      <c r="N83" s="18">
        <v>0</v>
      </c>
      <c r="O83" s="18">
        <v>0</v>
      </c>
      <c r="P83" s="18">
        <v>0</v>
      </c>
      <c r="Q83" s="21">
        <v>0</v>
      </c>
      <c r="R83" s="18"/>
      <c r="S83" s="30">
        <f t="shared" si="26"/>
        <v>0.58399999999999996</v>
      </c>
      <c r="U83" s="30">
        <f>MMULT(E83:J83,Y61:Y66)</f>
        <v>0.64370725000000006</v>
      </c>
      <c r="W83" s="30">
        <f t="shared" si="27"/>
        <v>1.2277072499999999</v>
      </c>
      <c r="Y83" s="30">
        <f t="shared" si="28"/>
        <v>1.2277072499999999</v>
      </c>
      <c r="AA83" s="30">
        <f>Y83-Y62</f>
        <v>0.28737624999999989</v>
      </c>
    </row>
    <row r="84" spans="2:27" x14ac:dyDescent="0.25">
      <c r="B84" s="38"/>
      <c r="C84" s="2"/>
      <c r="D84" s="40"/>
      <c r="E84" s="10">
        <v>0.4</v>
      </c>
      <c r="F84" s="11">
        <v>0.6</v>
      </c>
      <c r="G84" s="11">
        <v>0</v>
      </c>
      <c r="H84" s="11">
        <v>0</v>
      </c>
      <c r="I84" s="11">
        <v>0</v>
      </c>
      <c r="J84" s="12">
        <v>0</v>
      </c>
      <c r="K84" s="11"/>
      <c r="L84" s="10">
        <v>0.63849999999999996</v>
      </c>
      <c r="M84" s="11">
        <v>0.72840000000000005</v>
      </c>
      <c r="N84" s="18">
        <v>0</v>
      </c>
      <c r="O84" s="18">
        <v>0</v>
      </c>
      <c r="P84" s="18">
        <v>0</v>
      </c>
      <c r="Q84" s="21">
        <v>0</v>
      </c>
      <c r="R84" s="18"/>
      <c r="S84" s="30">
        <f t="shared" si="26"/>
        <v>0.69244000000000006</v>
      </c>
      <c r="U84" s="30">
        <f>MMULT(E84:J84,Y61:Y66)</f>
        <v>0.82168149999999995</v>
      </c>
      <c r="W84" s="30">
        <f t="shared" si="27"/>
        <v>1.5141214999999999</v>
      </c>
      <c r="Y84" s="30">
        <f t="shared" si="28"/>
        <v>1.5141214999999999</v>
      </c>
      <c r="AA84" s="30">
        <f>Y84-Y63</f>
        <v>0.27380709999999997</v>
      </c>
    </row>
    <row r="85" spans="2:27" x14ac:dyDescent="0.25">
      <c r="B85" s="38"/>
      <c r="C85" s="2"/>
      <c r="D85" s="40"/>
      <c r="E85" s="10">
        <v>0</v>
      </c>
      <c r="F85" s="11">
        <v>0.4</v>
      </c>
      <c r="G85" s="11">
        <v>0.6</v>
      </c>
      <c r="H85" s="11">
        <v>0</v>
      </c>
      <c r="I85" s="11">
        <v>0</v>
      </c>
      <c r="J85" s="12">
        <v>0</v>
      </c>
      <c r="K85" s="11"/>
      <c r="L85" s="26">
        <v>0</v>
      </c>
      <c r="M85" s="11">
        <v>0.87660000000000005</v>
      </c>
      <c r="N85" s="11">
        <v>1.1209</v>
      </c>
      <c r="O85" s="18">
        <v>0</v>
      </c>
      <c r="P85" s="18">
        <v>0</v>
      </c>
      <c r="Q85" s="21">
        <v>0</v>
      </c>
      <c r="R85" s="18"/>
      <c r="S85" s="30">
        <f t="shared" si="26"/>
        <v>1.02318</v>
      </c>
      <c r="U85" s="30">
        <f>MMULT(E85:J85,Y61:Y66)</f>
        <v>1.1203210399999999</v>
      </c>
      <c r="W85" s="30">
        <f t="shared" si="27"/>
        <v>2.1435010399999999</v>
      </c>
      <c r="Y85" s="30">
        <f t="shared" si="28"/>
        <v>1.8467072500000001</v>
      </c>
      <c r="AA85" s="30">
        <f t="shared" ref="AA85:AA87" si="29">Y85-Y64</f>
        <v>0.28737625000000011</v>
      </c>
    </row>
    <row r="86" spans="2:27" x14ac:dyDescent="0.25">
      <c r="B86" s="38"/>
      <c r="C86" s="2"/>
      <c r="D86" s="40"/>
      <c r="E86" s="10">
        <v>0</v>
      </c>
      <c r="F86" s="11">
        <v>0</v>
      </c>
      <c r="G86" s="11">
        <v>0.4</v>
      </c>
      <c r="H86" s="11">
        <v>0.6</v>
      </c>
      <c r="I86" s="11">
        <v>0</v>
      </c>
      <c r="J86" s="12">
        <v>0</v>
      </c>
      <c r="K86" s="11"/>
      <c r="L86" s="10">
        <v>0</v>
      </c>
      <c r="M86" s="18">
        <v>0</v>
      </c>
      <c r="N86" s="11">
        <v>1.5237000000000001</v>
      </c>
      <c r="O86" s="11">
        <v>2.1878000000000002</v>
      </c>
      <c r="P86" s="18">
        <v>0</v>
      </c>
      <c r="Q86" s="21">
        <v>0</v>
      </c>
      <c r="R86" s="18"/>
      <c r="S86" s="30">
        <f t="shared" si="26"/>
        <v>1.9221600000000001</v>
      </c>
      <c r="U86" s="30">
        <f>MMULT(E86:J86,Y61:Y66)</f>
        <v>1.43172436</v>
      </c>
      <c r="W86" s="30">
        <f t="shared" si="27"/>
        <v>3.3538843600000003</v>
      </c>
      <c r="Y86" s="30">
        <f t="shared" si="28"/>
        <v>1.9785072500000001</v>
      </c>
      <c r="AA86" s="30">
        <f t="shared" si="29"/>
        <v>0.28737625000000011</v>
      </c>
    </row>
    <row r="87" spans="2:27" x14ac:dyDescent="0.25">
      <c r="B87" s="38"/>
      <c r="C87" s="2"/>
      <c r="D87" s="40"/>
      <c r="E87" s="13">
        <v>1</v>
      </c>
      <c r="F87" s="14">
        <v>0</v>
      </c>
      <c r="G87" s="14">
        <v>0</v>
      </c>
      <c r="H87" s="14">
        <v>0</v>
      </c>
      <c r="I87" s="14">
        <v>0</v>
      </c>
      <c r="J87" s="15">
        <v>0</v>
      </c>
      <c r="K87" s="11"/>
      <c r="L87" s="13">
        <v>1.8321000000000001</v>
      </c>
      <c r="M87" s="22">
        <v>0</v>
      </c>
      <c r="N87" s="22">
        <v>0</v>
      </c>
      <c r="O87" s="22">
        <v>0</v>
      </c>
      <c r="P87" s="22">
        <v>0</v>
      </c>
      <c r="Q87" s="23">
        <v>0</v>
      </c>
      <c r="R87" s="18"/>
      <c r="S87" s="31">
        <f t="shared" si="26"/>
        <v>1.8321000000000001</v>
      </c>
      <c r="U87" s="31">
        <f>MMULT(E87:J87,Y61:Y66)</f>
        <v>0.64370725000000006</v>
      </c>
      <c r="W87" s="31">
        <f t="shared" si="27"/>
        <v>2.4758072499999999</v>
      </c>
      <c r="Y87" s="31">
        <f t="shared" si="28"/>
        <v>2.4758072499999999</v>
      </c>
      <c r="AA87" s="31">
        <f t="shared" si="29"/>
        <v>0.28737624999999989</v>
      </c>
    </row>
    <row r="88" spans="2:27" x14ac:dyDescent="0.25">
      <c r="B88" s="38"/>
      <c r="C88" s="2"/>
      <c r="K88" s="35"/>
    </row>
    <row r="89" spans="2:27" x14ac:dyDescent="0.25">
      <c r="B89" s="38"/>
      <c r="C89" s="2"/>
      <c r="D89" s="40" t="s">
        <v>10</v>
      </c>
      <c r="E89" s="7">
        <v>1</v>
      </c>
      <c r="F89" s="16">
        <v>0</v>
      </c>
      <c r="G89" s="16">
        <v>0</v>
      </c>
      <c r="H89" s="8">
        <v>0</v>
      </c>
      <c r="I89" s="8">
        <v>0</v>
      </c>
      <c r="J89" s="9">
        <v>0</v>
      </c>
      <c r="K89" s="11"/>
      <c r="L89" s="25">
        <v>1.0452999999999999</v>
      </c>
      <c r="M89" s="19">
        <v>0</v>
      </c>
      <c r="N89" s="19">
        <v>0</v>
      </c>
      <c r="O89" s="19">
        <v>0</v>
      </c>
      <c r="P89" s="19">
        <v>0</v>
      </c>
      <c r="Q89" s="20">
        <v>0</v>
      </c>
      <c r="R89" s="18"/>
      <c r="S89" s="29">
        <f t="shared" ref="S89:S94" si="30">E89*L89+F89*M89+G89*N89+H89*O89+I89*P89+J89*Q89</f>
        <v>1.0452999999999999</v>
      </c>
      <c r="U89" s="29">
        <f>MMULT(E89:J89,Y61:Y66)</f>
        <v>0.64370725000000006</v>
      </c>
      <c r="W89" s="29">
        <f t="shared" ref="W89:W94" si="31">S89+U89</f>
        <v>1.68900725</v>
      </c>
    </row>
    <row r="90" spans="2:27" x14ac:dyDescent="0.25">
      <c r="B90" s="38"/>
      <c r="C90" s="2"/>
      <c r="D90" s="40"/>
      <c r="E90" s="10">
        <v>1</v>
      </c>
      <c r="F90" s="11">
        <v>0</v>
      </c>
      <c r="G90" s="1">
        <v>0</v>
      </c>
      <c r="H90" s="11">
        <v>0</v>
      </c>
      <c r="I90" s="11">
        <v>0</v>
      </c>
      <c r="J90" s="12">
        <v>0</v>
      </c>
      <c r="K90" s="11"/>
      <c r="L90" s="26">
        <v>1.0747</v>
      </c>
      <c r="M90" s="24">
        <v>0</v>
      </c>
      <c r="N90" s="18">
        <v>0</v>
      </c>
      <c r="O90" s="18">
        <v>0</v>
      </c>
      <c r="P90" s="18">
        <v>0</v>
      </c>
      <c r="Q90" s="21">
        <v>0</v>
      </c>
      <c r="R90" s="18"/>
      <c r="S90" s="30">
        <f t="shared" si="30"/>
        <v>1.0747</v>
      </c>
      <c r="U90" s="30">
        <f>MMULT(E90:J90,Y61:Y66)</f>
        <v>0.64370725000000006</v>
      </c>
      <c r="W90" s="30">
        <f t="shared" si="31"/>
        <v>1.7184072500000001</v>
      </c>
    </row>
    <row r="91" spans="2:27" x14ac:dyDescent="0.25">
      <c r="B91" s="38"/>
      <c r="C91" s="2"/>
      <c r="D91" s="40"/>
      <c r="E91" s="10">
        <v>1</v>
      </c>
      <c r="F91" s="11">
        <v>0</v>
      </c>
      <c r="G91" s="1">
        <v>0</v>
      </c>
      <c r="H91" s="11">
        <v>0</v>
      </c>
      <c r="I91" s="11">
        <v>0</v>
      </c>
      <c r="J91" s="12">
        <v>0</v>
      </c>
      <c r="K91" s="11"/>
      <c r="L91" s="26">
        <v>1.1232</v>
      </c>
      <c r="M91" s="18">
        <v>0</v>
      </c>
      <c r="N91" s="18">
        <v>0</v>
      </c>
      <c r="O91" s="18">
        <v>0</v>
      </c>
      <c r="P91" s="18">
        <v>0</v>
      </c>
      <c r="Q91" s="21">
        <v>0</v>
      </c>
      <c r="R91" s="18"/>
      <c r="S91" s="30">
        <f t="shared" si="30"/>
        <v>1.1232</v>
      </c>
      <c r="U91" s="30">
        <f>MMULT(E91:J91,Y61:Y66)</f>
        <v>0.64370725000000006</v>
      </c>
      <c r="W91" s="30">
        <f t="shared" si="31"/>
        <v>1.76690725</v>
      </c>
    </row>
    <row r="92" spans="2:27" x14ac:dyDescent="0.25">
      <c r="B92" s="38"/>
      <c r="C92" s="2"/>
      <c r="D92" s="40"/>
      <c r="E92" s="10">
        <v>1</v>
      </c>
      <c r="F92" s="11">
        <v>0</v>
      </c>
      <c r="G92" s="1">
        <v>0</v>
      </c>
      <c r="H92" s="11">
        <v>0</v>
      </c>
      <c r="I92" s="11">
        <v>0</v>
      </c>
      <c r="J92" s="12">
        <v>0</v>
      </c>
      <c r="K92" s="11"/>
      <c r="L92" s="26">
        <v>1.2030000000000001</v>
      </c>
      <c r="M92" s="18">
        <v>0</v>
      </c>
      <c r="N92" s="18">
        <v>0</v>
      </c>
      <c r="O92" s="18">
        <v>0</v>
      </c>
      <c r="P92" s="18">
        <v>0</v>
      </c>
      <c r="Q92" s="21">
        <v>0</v>
      </c>
      <c r="R92" s="18"/>
      <c r="S92" s="30">
        <f t="shared" si="30"/>
        <v>1.2030000000000001</v>
      </c>
      <c r="U92" s="30">
        <f>MMULT(E92:J92,Y61:Y66)</f>
        <v>0.64370725000000006</v>
      </c>
      <c r="W92" s="30">
        <f t="shared" si="31"/>
        <v>1.8467072500000001</v>
      </c>
    </row>
    <row r="93" spans="2:27" x14ac:dyDescent="0.25">
      <c r="B93" s="38"/>
      <c r="C93" s="2"/>
      <c r="D93" s="40"/>
      <c r="E93" s="10">
        <v>1</v>
      </c>
      <c r="F93" s="11">
        <v>0</v>
      </c>
      <c r="G93" s="1">
        <v>0</v>
      </c>
      <c r="H93" s="11">
        <v>0</v>
      </c>
      <c r="I93" s="11">
        <v>0</v>
      </c>
      <c r="J93" s="12">
        <v>0</v>
      </c>
      <c r="K93" s="11"/>
      <c r="L93" s="26">
        <v>1.3348</v>
      </c>
      <c r="M93" s="18">
        <v>0</v>
      </c>
      <c r="N93" s="18">
        <v>0</v>
      </c>
      <c r="O93" s="18">
        <v>0</v>
      </c>
      <c r="P93" s="18">
        <v>0</v>
      </c>
      <c r="Q93" s="21">
        <v>0</v>
      </c>
      <c r="R93" s="18"/>
      <c r="S93" s="30">
        <f t="shared" si="30"/>
        <v>1.3348</v>
      </c>
      <c r="U93" s="30">
        <f>MMULT(E93:J93,Y61:Y66)</f>
        <v>0.64370725000000006</v>
      </c>
      <c r="W93" s="30">
        <f t="shared" si="31"/>
        <v>1.9785072500000001</v>
      </c>
    </row>
    <row r="94" spans="2:27" x14ac:dyDescent="0.25">
      <c r="B94" s="39"/>
      <c r="C94" s="2"/>
      <c r="D94" s="40"/>
      <c r="E94" s="13">
        <v>1</v>
      </c>
      <c r="F94" s="14">
        <v>0</v>
      </c>
      <c r="G94" s="17">
        <v>0</v>
      </c>
      <c r="H94" s="14">
        <v>0</v>
      </c>
      <c r="I94" s="14">
        <v>0</v>
      </c>
      <c r="J94" s="15">
        <v>0</v>
      </c>
      <c r="K94" s="11"/>
      <c r="L94" s="13">
        <v>1.8321000000000001</v>
      </c>
      <c r="M94" s="22">
        <v>0</v>
      </c>
      <c r="N94" s="22">
        <v>0</v>
      </c>
      <c r="O94" s="22">
        <v>0</v>
      </c>
      <c r="P94" s="22">
        <v>0</v>
      </c>
      <c r="Q94" s="23">
        <v>0</v>
      </c>
      <c r="R94" s="18"/>
      <c r="S94" s="31">
        <f t="shared" si="30"/>
        <v>1.8321000000000001</v>
      </c>
      <c r="U94" s="31">
        <f>MMULT(E94:J94,Y61:Y66)</f>
        <v>0.64370725000000006</v>
      </c>
      <c r="W94" s="31">
        <f t="shared" si="31"/>
        <v>2.4758072499999999</v>
      </c>
    </row>
    <row r="96" spans="2:27" x14ac:dyDescent="0.25">
      <c r="B96" s="37">
        <v>5</v>
      </c>
      <c r="C96" s="2"/>
      <c r="D96" s="40" t="s">
        <v>8</v>
      </c>
      <c r="E96" s="7">
        <v>0.65</v>
      </c>
      <c r="F96" s="8">
        <v>0.15</v>
      </c>
      <c r="G96" s="8">
        <v>0.1</v>
      </c>
      <c r="H96" s="8">
        <v>0.1</v>
      </c>
      <c r="I96" s="8">
        <v>0</v>
      </c>
      <c r="J96" s="9">
        <v>0</v>
      </c>
      <c r="K96" s="11"/>
      <c r="L96" s="7">
        <v>5.6599999999999998E-2</v>
      </c>
      <c r="M96" s="19">
        <v>9.3399999999999997E-2</v>
      </c>
      <c r="N96" s="19">
        <v>0.15390000000000001</v>
      </c>
      <c r="O96" s="19">
        <v>0.25380000000000003</v>
      </c>
      <c r="P96" s="19">
        <v>0</v>
      </c>
      <c r="Q96" s="20">
        <v>0</v>
      </c>
      <c r="R96" s="18"/>
      <c r="S96" s="29">
        <f t="shared" ref="S96:S101" si="32">E96*L96+F96*M96+G96*N96+H96*O96+I96*P96+J96*Q96</f>
        <v>9.1569999999999999E-2</v>
      </c>
      <c r="U96" s="29">
        <f>MMULT(E96:J96,Y82:Y87)</f>
        <v>1.125384999125</v>
      </c>
      <c r="W96" s="29">
        <f t="shared" ref="W96:W101" si="33">S96+U96</f>
        <v>1.2169549991249999</v>
      </c>
    </row>
    <row r="97" spans="2:27" x14ac:dyDescent="0.25">
      <c r="B97" s="38"/>
      <c r="C97" s="2"/>
      <c r="D97" s="40"/>
      <c r="E97" s="10">
        <v>0</v>
      </c>
      <c r="F97" s="11">
        <v>0.5</v>
      </c>
      <c r="G97" s="11">
        <v>0.2</v>
      </c>
      <c r="H97" s="11">
        <v>0.2</v>
      </c>
      <c r="I97" s="11">
        <v>0.1</v>
      </c>
      <c r="J97" s="12">
        <v>0</v>
      </c>
      <c r="K97" s="11"/>
      <c r="L97" s="10">
        <v>0</v>
      </c>
      <c r="M97" s="11">
        <v>0.15390000000000001</v>
      </c>
      <c r="N97" s="18">
        <v>0.25380000000000003</v>
      </c>
      <c r="O97" s="18">
        <v>0.41839999999999999</v>
      </c>
      <c r="P97" s="18">
        <v>0.68989999999999996</v>
      </c>
      <c r="Q97" s="21">
        <v>0</v>
      </c>
      <c r="R97" s="18"/>
      <c r="S97" s="30">
        <f t="shared" si="32"/>
        <v>0.28038000000000002</v>
      </c>
      <c r="U97" s="30">
        <f>MMULT(E97:J97,Y82:Y87)</f>
        <v>1.4838700999999999</v>
      </c>
      <c r="W97" s="30">
        <f t="shared" si="33"/>
        <v>1.7642500999999999</v>
      </c>
    </row>
    <row r="98" spans="2:27" x14ac:dyDescent="0.25">
      <c r="B98" s="38"/>
      <c r="C98" s="2"/>
      <c r="D98" s="40"/>
      <c r="E98" s="10">
        <v>0</v>
      </c>
      <c r="F98" s="11">
        <v>0</v>
      </c>
      <c r="G98" s="11">
        <v>0.6</v>
      </c>
      <c r="H98" s="11">
        <v>0.3</v>
      </c>
      <c r="I98" s="11">
        <v>0.05</v>
      </c>
      <c r="J98" s="12">
        <v>0.05</v>
      </c>
      <c r="K98" s="11"/>
      <c r="L98" s="10">
        <v>0</v>
      </c>
      <c r="M98" s="11">
        <v>0</v>
      </c>
      <c r="N98" s="11">
        <v>0.41839999999999999</v>
      </c>
      <c r="O98" s="11">
        <v>0.68989999999999996</v>
      </c>
      <c r="P98" s="11">
        <v>1.1375</v>
      </c>
      <c r="Q98" s="12">
        <v>1.8754</v>
      </c>
      <c r="R98" s="11"/>
      <c r="S98" s="30">
        <f t="shared" si="32"/>
        <v>0.60865499999999995</v>
      </c>
      <c r="U98" s="30">
        <f>MMULT(E98:J98,Y82:Y87)</f>
        <v>1.6852008000000001</v>
      </c>
      <c r="W98" s="30">
        <f t="shared" si="33"/>
        <v>2.2938558000000002</v>
      </c>
    </row>
    <row r="99" spans="2:27" x14ac:dyDescent="0.25">
      <c r="B99" s="38"/>
      <c r="C99" s="2"/>
      <c r="D99" s="40"/>
      <c r="E99" s="10">
        <v>0</v>
      </c>
      <c r="F99" s="11">
        <v>0</v>
      </c>
      <c r="G99" s="11">
        <v>0</v>
      </c>
      <c r="H99" s="11">
        <v>0.55000000000000004</v>
      </c>
      <c r="I99" s="11">
        <v>0.25</v>
      </c>
      <c r="J99" s="12">
        <v>0.2</v>
      </c>
      <c r="K99" s="11"/>
      <c r="L99" s="10">
        <v>0</v>
      </c>
      <c r="M99" s="11">
        <v>0</v>
      </c>
      <c r="N99" s="11">
        <v>0</v>
      </c>
      <c r="O99" s="11">
        <v>1.1375</v>
      </c>
      <c r="P99" s="11">
        <v>1.8754</v>
      </c>
      <c r="Q99" s="12">
        <v>3.0918999999999999</v>
      </c>
      <c r="R99" s="11"/>
      <c r="S99" s="30">
        <f t="shared" si="32"/>
        <v>1.7128550000000002</v>
      </c>
      <c r="U99" s="30">
        <f>MMULT(E99:J99,Y82:Y87)</f>
        <v>2.0054772500000002</v>
      </c>
      <c r="W99" s="30">
        <f t="shared" si="33"/>
        <v>3.7183322500000004</v>
      </c>
    </row>
    <row r="100" spans="2:27" x14ac:dyDescent="0.25">
      <c r="B100" s="38"/>
      <c r="C100" s="2"/>
      <c r="D100" s="40"/>
      <c r="E100" s="10">
        <v>0</v>
      </c>
      <c r="F100" s="11">
        <v>0</v>
      </c>
      <c r="G100" s="11">
        <v>0</v>
      </c>
      <c r="H100" s="11">
        <v>0</v>
      </c>
      <c r="I100" s="11">
        <v>0.45</v>
      </c>
      <c r="J100" s="12">
        <v>0.55000000000000004</v>
      </c>
      <c r="K100" s="11"/>
      <c r="L100" s="10">
        <v>0</v>
      </c>
      <c r="M100" s="11">
        <v>0</v>
      </c>
      <c r="N100" s="11">
        <v>0</v>
      </c>
      <c r="O100" s="11">
        <v>0</v>
      </c>
      <c r="P100" s="11">
        <v>3.0918999999999999</v>
      </c>
      <c r="Q100" s="12">
        <v>5</v>
      </c>
      <c r="R100" s="11"/>
      <c r="S100" s="30">
        <f t="shared" si="32"/>
        <v>4.1413549999999999</v>
      </c>
      <c r="U100" s="30">
        <f>MMULT(E100:J100,Y82:Y87)</f>
        <v>2.25202225</v>
      </c>
      <c r="W100" s="30">
        <f t="shared" si="33"/>
        <v>6.3933772500000003</v>
      </c>
    </row>
    <row r="101" spans="2:27" x14ac:dyDescent="0.25">
      <c r="B101" s="38"/>
      <c r="C101" s="2"/>
      <c r="D101" s="40"/>
      <c r="E101" s="13">
        <v>1</v>
      </c>
      <c r="F101" s="14">
        <v>0</v>
      </c>
      <c r="G101" s="14">
        <v>0</v>
      </c>
      <c r="H101" s="14">
        <v>0</v>
      </c>
      <c r="I101" s="14">
        <v>0</v>
      </c>
      <c r="J101" s="15">
        <v>0</v>
      </c>
      <c r="K101" s="11"/>
      <c r="L101" s="13">
        <v>1.8321000000000001</v>
      </c>
      <c r="M101" s="22">
        <v>0</v>
      </c>
      <c r="N101" s="22">
        <v>0</v>
      </c>
      <c r="O101" s="22">
        <v>0</v>
      </c>
      <c r="P101" s="22">
        <v>0</v>
      </c>
      <c r="Q101" s="23">
        <v>0</v>
      </c>
      <c r="R101" s="18"/>
      <c r="S101" s="31">
        <f t="shared" si="32"/>
        <v>1.8321000000000001</v>
      </c>
      <c r="U101" s="31">
        <f>MMULT(E101:J101,Y82:Y87)</f>
        <v>0.93099390250000014</v>
      </c>
      <c r="W101" s="31">
        <f t="shared" si="33"/>
        <v>2.7630939025000001</v>
      </c>
    </row>
    <row r="102" spans="2:27" x14ac:dyDescent="0.25">
      <c r="B102" s="38"/>
      <c r="C102" s="2"/>
    </row>
    <row r="103" spans="2:27" x14ac:dyDescent="0.25">
      <c r="B103" s="38"/>
      <c r="C103" s="2"/>
      <c r="D103" s="40" t="s">
        <v>9</v>
      </c>
      <c r="E103" s="7">
        <v>1</v>
      </c>
      <c r="F103" s="8">
        <v>0</v>
      </c>
      <c r="G103" s="8">
        <v>0</v>
      </c>
      <c r="H103" s="8">
        <v>0</v>
      </c>
      <c r="I103" s="8">
        <v>0</v>
      </c>
      <c r="J103" s="9">
        <v>0</v>
      </c>
      <c r="K103" s="11"/>
      <c r="L103" s="25">
        <v>0.55100000000000005</v>
      </c>
      <c r="M103" s="19">
        <v>0</v>
      </c>
      <c r="N103" s="19">
        <v>0</v>
      </c>
      <c r="O103" s="19">
        <v>0</v>
      </c>
      <c r="P103" s="19">
        <v>0</v>
      </c>
      <c r="Q103" s="20">
        <v>0</v>
      </c>
      <c r="R103" s="18"/>
      <c r="S103" s="29">
        <f t="shared" ref="S103:S108" si="34">E103*L103+F103*M103+G103*N103+H103*O103+I103*P103+J103*Q103</f>
        <v>0.55100000000000005</v>
      </c>
      <c r="U103" s="29">
        <f>MMULT(E103:J103,Y82:Y87)</f>
        <v>0.93099390250000014</v>
      </c>
      <c r="W103" s="29">
        <f t="shared" ref="W103:W108" si="35">S103+U103</f>
        <v>1.4819939025000002</v>
      </c>
      <c r="Y103" s="29">
        <f t="shared" ref="Y103:Y108" si="36">MIN(W96,W103,W110)</f>
        <v>1.2169549991249999</v>
      </c>
      <c r="AA103" s="29">
        <f>Y103-Y82</f>
        <v>0.2859610966249998</v>
      </c>
    </row>
    <row r="104" spans="2:27" x14ac:dyDescent="0.25">
      <c r="B104" s="38"/>
      <c r="C104" s="2"/>
      <c r="D104" s="40"/>
      <c r="E104" s="10">
        <v>1</v>
      </c>
      <c r="F104" s="11">
        <v>0</v>
      </c>
      <c r="G104" s="11">
        <v>0</v>
      </c>
      <c r="H104" s="11">
        <v>0</v>
      </c>
      <c r="I104" s="11">
        <v>0</v>
      </c>
      <c r="J104" s="12">
        <v>0</v>
      </c>
      <c r="K104" s="11"/>
      <c r="L104" s="10">
        <v>0.58399999999999996</v>
      </c>
      <c r="M104" s="18">
        <v>0</v>
      </c>
      <c r="N104" s="18">
        <v>0</v>
      </c>
      <c r="O104" s="18">
        <v>0</v>
      </c>
      <c r="P104" s="18">
        <v>0</v>
      </c>
      <c r="Q104" s="21">
        <v>0</v>
      </c>
      <c r="R104" s="18"/>
      <c r="S104" s="30">
        <f t="shared" si="34"/>
        <v>0.58399999999999996</v>
      </c>
      <c r="U104" s="30">
        <f>MMULT(E104:J104,Y82:Y87)</f>
        <v>0.93099390250000014</v>
      </c>
      <c r="W104" s="30">
        <f t="shared" si="35"/>
        <v>1.5149939025000001</v>
      </c>
      <c r="Y104" s="30">
        <f t="shared" si="36"/>
        <v>1.5149939025000001</v>
      </c>
      <c r="AA104" s="30">
        <f>Y104-Y83</f>
        <v>0.28728665250000018</v>
      </c>
    </row>
    <row r="105" spans="2:27" x14ac:dyDescent="0.25">
      <c r="B105" s="38"/>
      <c r="C105" s="2"/>
      <c r="D105" s="40"/>
      <c r="E105" s="10">
        <v>0.4</v>
      </c>
      <c r="F105" s="11">
        <v>0.6</v>
      </c>
      <c r="G105" s="11">
        <v>0</v>
      </c>
      <c r="H105" s="11">
        <v>0</v>
      </c>
      <c r="I105" s="11">
        <v>0</v>
      </c>
      <c r="J105" s="12">
        <v>0</v>
      </c>
      <c r="K105" s="11"/>
      <c r="L105" s="10">
        <v>0.63849999999999996</v>
      </c>
      <c r="M105" s="11">
        <v>0.72840000000000005</v>
      </c>
      <c r="N105" s="18">
        <v>0</v>
      </c>
      <c r="O105" s="18">
        <v>0</v>
      </c>
      <c r="P105" s="18">
        <v>0</v>
      </c>
      <c r="Q105" s="21">
        <v>0</v>
      </c>
      <c r="R105" s="18"/>
      <c r="S105" s="30">
        <f t="shared" si="34"/>
        <v>0.69244000000000006</v>
      </c>
      <c r="U105" s="30">
        <f>MMULT(E105:J105,Y82:Y87)</f>
        <v>1.1090219110000001</v>
      </c>
      <c r="W105" s="30">
        <f t="shared" si="35"/>
        <v>1.8014619110000001</v>
      </c>
      <c r="Y105" s="30">
        <f t="shared" si="36"/>
        <v>1.8014619110000001</v>
      </c>
      <c r="AA105" s="30">
        <f>Y105-Y84</f>
        <v>0.28734041100000018</v>
      </c>
    </row>
    <row r="106" spans="2:27" x14ac:dyDescent="0.25">
      <c r="B106" s="38"/>
      <c r="C106" s="2"/>
      <c r="D106" s="40"/>
      <c r="E106" s="10">
        <v>0</v>
      </c>
      <c r="F106" s="11">
        <v>0.4</v>
      </c>
      <c r="G106" s="11">
        <v>0.6</v>
      </c>
      <c r="H106" s="11">
        <v>0</v>
      </c>
      <c r="I106" s="11">
        <v>0</v>
      </c>
      <c r="J106" s="12">
        <v>0</v>
      </c>
      <c r="K106" s="11"/>
      <c r="L106" s="26">
        <v>0</v>
      </c>
      <c r="M106" s="11">
        <v>0.87660000000000005</v>
      </c>
      <c r="N106" s="11">
        <v>1.1209</v>
      </c>
      <c r="O106" s="18">
        <v>0</v>
      </c>
      <c r="P106" s="18">
        <v>0</v>
      </c>
      <c r="Q106" s="21">
        <v>0</v>
      </c>
      <c r="R106" s="18"/>
      <c r="S106" s="30">
        <f t="shared" si="34"/>
        <v>1.02318</v>
      </c>
      <c r="U106" s="30">
        <f>MMULT(E106:J106,Y82:Y87)</f>
        <v>1.3995557999999999</v>
      </c>
      <c r="W106" s="30">
        <f t="shared" si="35"/>
        <v>2.4227357999999999</v>
      </c>
      <c r="Y106" s="30">
        <f t="shared" si="36"/>
        <v>2.1339939025000003</v>
      </c>
      <c r="AA106" s="30">
        <f t="shared" ref="AA106:AA108" si="37">Y106-Y85</f>
        <v>0.28728665250000018</v>
      </c>
    </row>
    <row r="107" spans="2:27" x14ac:dyDescent="0.25">
      <c r="B107" s="38"/>
      <c r="C107" s="2"/>
      <c r="D107" s="40"/>
      <c r="E107" s="10">
        <v>0</v>
      </c>
      <c r="F107" s="11">
        <v>0</v>
      </c>
      <c r="G107" s="11">
        <v>0.4</v>
      </c>
      <c r="H107" s="11">
        <v>0.6</v>
      </c>
      <c r="I107" s="11">
        <v>0</v>
      </c>
      <c r="J107" s="12">
        <v>0</v>
      </c>
      <c r="K107" s="11"/>
      <c r="L107" s="10">
        <v>0</v>
      </c>
      <c r="M107" s="18">
        <v>0</v>
      </c>
      <c r="N107" s="11">
        <v>1.5237000000000001</v>
      </c>
      <c r="O107" s="11">
        <v>2.1878000000000002</v>
      </c>
      <c r="P107" s="18">
        <v>0</v>
      </c>
      <c r="Q107" s="21">
        <v>0</v>
      </c>
      <c r="R107" s="18"/>
      <c r="S107" s="30">
        <f t="shared" si="34"/>
        <v>1.9221600000000001</v>
      </c>
      <c r="U107" s="30">
        <f>MMULT(E107:J107,Y82:Y87)</f>
        <v>1.7136729499999999</v>
      </c>
      <c r="W107" s="30">
        <f t="shared" si="35"/>
        <v>3.6358329500000002</v>
      </c>
      <c r="Y107" s="30">
        <f t="shared" si="36"/>
        <v>2.2657939025</v>
      </c>
      <c r="AA107" s="30">
        <f t="shared" si="37"/>
        <v>0.28728665249999996</v>
      </c>
    </row>
    <row r="108" spans="2:27" x14ac:dyDescent="0.25">
      <c r="B108" s="38"/>
      <c r="C108" s="2"/>
      <c r="D108" s="40"/>
      <c r="E108" s="13">
        <v>1</v>
      </c>
      <c r="F108" s="14">
        <v>0</v>
      </c>
      <c r="G108" s="14">
        <v>0</v>
      </c>
      <c r="H108" s="14">
        <v>0</v>
      </c>
      <c r="I108" s="14">
        <v>0</v>
      </c>
      <c r="J108" s="15">
        <v>0</v>
      </c>
      <c r="K108" s="11"/>
      <c r="L108" s="13">
        <v>1.8321000000000001</v>
      </c>
      <c r="M108" s="22">
        <v>0</v>
      </c>
      <c r="N108" s="22">
        <v>0</v>
      </c>
      <c r="O108" s="22">
        <v>0</v>
      </c>
      <c r="P108" s="22">
        <v>0</v>
      </c>
      <c r="Q108" s="23">
        <v>0</v>
      </c>
      <c r="R108" s="18"/>
      <c r="S108" s="31">
        <f t="shared" si="34"/>
        <v>1.8321000000000001</v>
      </c>
      <c r="U108" s="31">
        <f>MMULT(E108:J108,Y82:Y87)</f>
        <v>0.93099390250000014</v>
      </c>
      <c r="W108" s="31">
        <f t="shared" si="35"/>
        <v>2.7630939025000001</v>
      </c>
      <c r="Y108" s="31">
        <f t="shared" si="36"/>
        <v>2.7630939025000001</v>
      </c>
      <c r="AA108" s="31">
        <f t="shared" si="37"/>
        <v>0.28728665250000018</v>
      </c>
    </row>
    <row r="109" spans="2:27" x14ac:dyDescent="0.25">
      <c r="B109" s="38"/>
      <c r="C109" s="2"/>
      <c r="K109" s="35"/>
    </row>
    <row r="110" spans="2:27" x14ac:dyDescent="0.25">
      <c r="B110" s="38"/>
      <c r="C110" s="2"/>
      <c r="D110" s="40" t="s">
        <v>10</v>
      </c>
      <c r="E110" s="7">
        <v>1</v>
      </c>
      <c r="F110" s="16">
        <v>0</v>
      </c>
      <c r="G110" s="16">
        <v>0</v>
      </c>
      <c r="H110" s="8">
        <v>0</v>
      </c>
      <c r="I110" s="8">
        <v>0</v>
      </c>
      <c r="J110" s="9">
        <v>0</v>
      </c>
      <c r="K110" s="11"/>
      <c r="L110" s="25">
        <v>1.0452999999999999</v>
      </c>
      <c r="M110" s="19">
        <v>0</v>
      </c>
      <c r="N110" s="19">
        <v>0</v>
      </c>
      <c r="O110" s="19">
        <v>0</v>
      </c>
      <c r="P110" s="19">
        <v>0</v>
      </c>
      <c r="Q110" s="20">
        <v>0</v>
      </c>
      <c r="R110" s="18"/>
      <c r="S110" s="29">
        <f t="shared" ref="S110:S115" si="38">E110*L110+F110*M110+G110*N110+H110*O110+I110*P110+J110*Q110</f>
        <v>1.0452999999999999</v>
      </c>
      <c r="U110" s="29">
        <f>MMULT(E110:J110,Y82:Y87)</f>
        <v>0.93099390250000014</v>
      </c>
      <c r="W110" s="29">
        <f t="shared" ref="W110:W115" si="39">S110+U110</f>
        <v>1.9762939025000001</v>
      </c>
    </row>
    <row r="111" spans="2:27" x14ac:dyDescent="0.25">
      <c r="B111" s="38"/>
      <c r="C111" s="2"/>
      <c r="D111" s="40"/>
      <c r="E111" s="10">
        <v>1</v>
      </c>
      <c r="F111" s="11">
        <v>0</v>
      </c>
      <c r="G111" s="1">
        <v>0</v>
      </c>
      <c r="H111" s="11">
        <v>0</v>
      </c>
      <c r="I111" s="11">
        <v>0</v>
      </c>
      <c r="J111" s="12">
        <v>0</v>
      </c>
      <c r="K111" s="11"/>
      <c r="L111" s="26">
        <v>1.0747</v>
      </c>
      <c r="M111" s="24">
        <v>0</v>
      </c>
      <c r="N111" s="18">
        <v>0</v>
      </c>
      <c r="O111" s="18">
        <v>0</v>
      </c>
      <c r="P111" s="18">
        <v>0</v>
      </c>
      <c r="Q111" s="21">
        <v>0</v>
      </c>
      <c r="R111" s="18"/>
      <c r="S111" s="30">
        <f t="shared" si="38"/>
        <v>1.0747</v>
      </c>
      <c r="U111" s="30">
        <f>MMULT(E111:J111,Y82:Y87)</f>
        <v>0.93099390250000014</v>
      </c>
      <c r="W111" s="30">
        <f t="shared" si="39"/>
        <v>2.0056939025</v>
      </c>
    </row>
    <row r="112" spans="2:27" x14ac:dyDescent="0.25">
      <c r="B112" s="38"/>
      <c r="C112" s="2"/>
      <c r="D112" s="40"/>
      <c r="E112" s="10">
        <v>1</v>
      </c>
      <c r="F112" s="11">
        <v>0</v>
      </c>
      <c r="G112" s="1">
        <v>0</v>
      </c>
      <c r="H112" s="11">
        <v>0</v>
      </c>
      <c r="I112" s="11">
        <v>0</v>
      </c>
      <c r="J112" s="12">
        <v>0</v>
      </c>
      <c r="K112" s="11"/>
      <c r="L112" s="26">
        <v>1.1232</v>
      </c>
      <c r="M112" s="18">
        <v>0</v>
      </c>
      <c r="N112" s="18">
        <v>0</v>
      </c>
      <c r="O112" s="18">
        <v>0</v>
      </c>
      <c r="P112" s="18">
        <v>0</v>
      </c>
      <c r="Q112" s="21">
        <v>0</v>
      </c>
      <c r="R112" s="18"/>
      <c r="S112" s="30">
        <f t="shared" si="38"/>
        <v>1.1232</v>
      </c>
      <c r="U112" s="30">
        <f>MMULT(E112:J112,Y82:Y87)</f>
        <v>0.93099390250000014</v>
      </c>
      <c r="W112" s="30">
        <f t="shared" si="39"/>
        <v>2.0541939025000002</v>
      </c>
    </row>
    <row r="113" spans="2:27" x14ac:dyDescent="0.25">
      <c r="B113" s="38"/>
      <c r="C113" s="2"/>
      <c r="D113" s="40"/>
      <c r="E113" s="10">
        <v>1</v>
      </c>
      <c r="F113" s="11">
        <v>0</v>
      </c>
      <c r="G113" s="1">
        <v>0</v>
      </c>
      <c r="H113" s="11">
        <v>0</v>
      </c>
      <c r="I113" s="11">
        <v>0</v>
      </c>
      <c r="J113" s="12">
        <v>0</v>
      </c>
      <c r="K113" s="11"/>
      <c r="L113" s="26">
        <v>1.2030000000000001</v>
      </c>
      <c r="M113" s="18">
        <v>0</v>
      </c>
      <c r="N113" s="18">
        <v>0</v>
      </c>
      <c r="O113" s="18">
        <v>0</v>
      </c>
      <c r="P113" s="18">
        <v>0</v>
      </c>
      <c r="Q113" s="21">
        <v>0</v>
      </c>
      <c r="R113" s="18"/>
      <c r="S113" s="30">
        <f t="shared" si="38"/>
        <v>1.2030000000000001</v>
      </c>
      <c r="U113" s="30">
        <f>MMULT(E113:J113,Y82:Y87)</f>
        <v>0.93099390250000014</v>
      </c>
      <c r="W113" s="30">
        <f t="shared" si="39"/>
        <v>2.1339939025000003</v>
      </c>
    </row>
    <row r="114" spans="2:27" x14ac:dyDescent="0.25">
      <c r="B114" s="38"/>
      <c r="C114" s="2"/>
      <c r="D114" s="40"/>
      <c r="E114" s="10">
        <v>1</v>
      </c>
      <c r="F114" s="11">
        <v>0</v>
      </c>
      <c r="G114" s="1">
        <v>0</v>
      </c>
      <c r="H114" s="11">
        <v>0</v>
      </c>
      <c r="I114" s="11">
        <v>0</v>
      </c>
      <c r="J114" s="12">
        <v>0</v>
      </c>
      <c r="K114" s="11"/>
      <c r="L114" s="26">
        <v>1.3348</v>
      </c>
      <c r="M114" s="18">
        <v>0</v>
      </c>
      <c r="N114" s="18">
        <v>0</v>
      </c>
      <c r="O114" s="18">
        <v>0</v>
      </c>
      <c r="P114" s="18">
        <v>0</v>
      </c>
      <c r="Q114" s="21">
        <v>0</v>
      </c>
      <c r="R114" s="18"/>
      <c r="S114" s="30">
        <f t="shared" si="38"/>
        <v>1.3348</v>
      </c>
      <c r="U114" s="30">
        <f>MMULT(E114:J114,Y82:Y87)</f>
        <v>0.93099390250000014</v>
      </c>
      <c r="W114" s="30">
        <f t="shared" si="39"/>
        <v>2.2657939025</v>
      </c>
    </row>
    <row r="115" spans="2:27" x14ac:dyDescent="0.25">
      <c r="B115" s="39"/>
      <c r="C115" s="2"/>
      <c r="D115" s="40"/>
      <c r="E115" s="13">
        <v>1</v>
      </c>
      <c r="F115" s="14">
        <v>0</v>
      </c>
      <c r="G115" s="17">
        <v>0</v>
      </c>
      <c r="H115" s="14">
        <v>0</v>
      </c>
      <c r="I115" s="14">
        <v>0</v>
      </c>
      <c r="J115" s="15">
        <v>0</v>
      </c>
      <c r="K115" s="11"/>
      <c r="L115" s="13">
        <v>1.8321000000000001</v>
      </c>
      <c r="M115" s="22">
        <v>0</v>
      </c>
      <c r="N115" s="22">
        <v>0</v>
      </c>
      <c r="O115" s="22">
        <v>0</v>
      </c>
      <c r="P115" s="22">
        <v>0</v>
      </c>
      <c r="Q115" s="23">
        <v>0</v>
      </c>
      <c r="R115" s="18"/>
      <c r="S115" s="31">
        <f t="shared" si="38"/>
        <v>1.8321000000000001</v>
      </c>
      <c r="U115" s="31">
        <f>MMULT(E115:J115,Y82:Y87)</f>
        <v>0.93099390250000014</v>
      </c>
      <c r="W115" s="31">
        <f t="shared" si="39"/>
        <v>2.7630939025000001</v>
      </c>
    </row>
    <row r="117" spans="2:27" x14ac:dyDescent="0.25">
      <c r="B117" s="37">
        <v>6</v>
      </c>
      <c r="C117" s="2"/>
      <c r="D117" s="40" t="s">
        <v>8</v>
      </c>
      <c r="E117" s="7">
        <v>0.65</v>
      </c>
      <c r="F117" s="8">
        <v>0.15</v>
      </c>
      <c r="G117" s="8">
        <v>0.1</v>
      </c>
      <c r="H117" s="8">
        <v>0.1</v>
      </c>
      <c r="I117" s="8">
        <v>0</v>
      </c>
      <c r="J117" s="9">
        <v>0</v>
      </c>
      <c r="K117" s="11"/>
      <c r="L117" s="7">
        <v>5.6599999999999998E-2</v>
      </c>
      <c r="M117" s="19">
        <v>9.3399999999999997E-2</v>
      </c>
      <c r="N117" s="19">
        <v>0.15390000000000001</v>
      </c>
      <c r="O117" s="19">
        <v>0.25380000000000003</v>
      </c>
      <c r="P117" s="19">
        <v>0</v>
      </c>
      <c r="Q117" s="20">
        <v>0</v>
      </c>
      <c r="R117" s="18"/>
      <c r="S117" s="29">
        <f t="shared" ref="S117:S122" si="40">E117*L117+F117*M117+G117*N117+H117*O117+I117*P117+J117*Q117</f>
        <v>9.1569999999999999E-2</v>
      </c>
      <c r="U117" s="29">
        <f>MMULT(E117:J117,Y103:Y108)</f>
        <v>1.4118154161562499</v>
      </c>
      <c r="W117" s="29">
        <f t="shared" ref="W117:W122" si="41">S117+U117</f>
        <v>1.5033854161562499</v>
      </c>
    </row>
    <row r="118" spans="2:27" x14ac:dyDescent="0.25">
      <c r="B118" s="38"/>
      <c r="C118" s="2"/>
      <c r="D118" s="40"/>
      <c r="E118" s="10">
        <v>0</v>
      </c>
      <c r="F118" s="11">
        <v>0.5</v>
      </c>
      <c r="G118" s="11">
        <v>0.2</v>
      </c>
      <c r="H118" s="11">
        <v>0.2</v>
      </c>
      <c r="I118" s="11">
        <v>0.1</v>
      </c>
      <c r="J118" s="12">
        <v>0</v>
      </c>
      <c r="K118" s="11"/>
      <c r="L118" s="10">
        <v>0</v>
      </c>
      <c r="M118" s="11">
        <v>0.15390000000000001</v>
      </c>
      <c r="N118" s="18">
        <v>0.25380000000000003</v>
      </c>
      <c r="O118" s="18">
        <v>0.41839999999999999</v>
      </c>
      <c r="P118" s="18">
        <v>0.68989999999999996</v>
      </c>
      <c r="Q118" s="21">
        <v>0</v>
      </c>
      <c r="R118" s="18"/>
      <c r="S118" s="30">
        <f t="shared" si="40"/>
        <v>0.28038000000000002</v>
      </c>
      <c r="U118" s="30">
        <f>MMULT(E118:J118,Y103:Y108)</f>
        <v>1.7711675042000001</v>
      </c>
      <c r="W118" s="30">
        <f t="shared" si="41"/>
        <v>2.0515475042000002</v>
      </c>
    </row>
    <row r="119" spans="2:27" x14ac:dyDescent="0.25">
      <c r="B119" s="38"/>
      <c r="C119" s="2"/>
      <c r="D119" s="40"/>
      <c r="E119" s="10">
        <v>0</v>
      </c>
      <c r="F119" s="11">
        <v>0</v>
      </c>
      <c r="G119" s="11">
        <v>0.6</v>
      </c>
      <c r="H119" s="11">
        <v>0.3</v>
      </c>
      <c r="I119" s="11">
        <v>0.05</v>
      </c>
      <c r="J119" s="12">
        <v>0.05</v>
      </c>
      <c r="K119" s="11"/>
      <c r="L119" s="10">
        <v>0</v>
      </c>
      <c r="M119" s="11">
        <v>0</v>
      </c>
      <c r="N119" s="11">
        <v>0.41839999999999999</v>
      </c>
      <c r="O119" s="11">
        <v>0.68989999999999996</v>
      </c>
      <c r="P119" s="11">
        <v>1.1375</v>
      </c>
      <c r="Q119" s="12">
        <v>1.8754</v>
      </c>
      <c r="R119" s="11"/>
      <c r="S119" s="30">
        <f t="shared" si="40"/>
        <v>0.60865499999999995</v>
      </c>
      <c r="U119" s="30">
        <f>MMULT(E119:J119,Y103:Y108)</f>
        <v>1.9725197076000001</v>
      </c>
      <c r="W119" s="30">
        <f t="shared" si="41"/>
        <v>2.5811747075999998</v>
      </c>
    </row>
    <row r="120" spans="2:27" x14ac:dyDescent="0.25">
      <c r="B120" s="38"/>
      <c r="C120" s="2"/>
      <c r="D120" s="40"/>
      <c r="E120" s="10">
        <v>0</v>
      </c>
      <c r="F120" s="11">
        <v>0</v>
      </c>
      <c r="G120" s="11">
        <v>0</v>
      </c>
      <c r="H120" s="11">
        <v>0.55000000000000004</v>
      </c>
      <c r="I120" s="11">
        <v>0.25</v>
      </c>
      <c r="J120" s="12">
        <v>0.2</v>
      </c>
      <c r="K120" s="11"/>
      <c r="L120" s="10">
        <v>0</v>
      </c>
      <c r="M120" s="11">
        <v>0</v>
      </c>
      <c r="N120" s="11">
        <v>0</v>
      </c>
      <c r="O120" s="11">
        <v>1.1375</v>
      </c>
      <c r="P120" s="11">
        <v>1.8754</v>
      </c>
      <c r="Q120" s="12">
        <v>3.0918999999999999</v>
      </c>
      <c r="R120" s="11"/>
      <c r="S120" s="30">
        <f t="shared" si="40"/>
        <v>1.7128550000000002</v>
      </c>
      <c r="U120" s="30">
        <f>MMULT(E120:J120,Y103:Y108)</f>
        <v>2.2927639025000004</v>
      </c>
      <c r="W120" s="30">
        <f t="shared" si="41"/>
        <v>4.0056189025000002</v>
      </c>
    </row>
    <row r="121" spans="2:27" x14ac:dyDescent="0.25">
      <c r="B121" s="38"/>
      <c r="C121" s="2"/>
      <c r="D121" s="40"/>
      <c r="E121" s="10">
        <v>0</v>
      </c>
      <c r="F121" s="11">
        <v>0</v>
      </c>
      <c r="G121" s="11">
        <v>0</v>
      </c>
      <c r="H121" s="11">
        <v>0</v>
      </c>
      <c r="I121" s="11">
        <v>0.45</v>
      </c>
      <c r="J121" s="12">
        <v>0.55000000000000004</v>
      </c>
      <c r="K121" s="11"/>
      <c r="L121" s="10">
        <v>0</v>
      </c>
      <c r="M121" s="11">
        <v>0</v>
      </c>
      <c r="N121" s="11">
        <v>0</v>
      </c>
      <c r="O121" s="11">
        <v>0</v>
      </c>
      <c r="P121" s="11">
        <v>3.0918999999999999</v>
      </c>
      <c r="Q121" s="12">
        <v>5</v>
      </c>
      <c r="R121" s="11"/>
      <c r="S121" s="30">
        <f t="shared" si="40"/>
        <v>4.1413549999999999</v>
      </c>
      <c r="U121" s="30">
        <f>MMULT(E121:J121,Y103:Y108)</f>
        <v>2.5393089025000002</v>
      </c>
      <c r="W121" s="30">
        <f t="shared" si="41"/>
        <v>6.6806639025000001</v>
      </c>
    </row>
    <row r="122" spans="2:27" x14ac:dyDescent="0.25">
      <c r="B122" s="38"/>
      <c r="C122" s="2"/>
      <c r="D122" s="40"/>
      <c r="E122" s="13">
        <v>1</v>
      </c>
      <c r="F122" s="14">
        <v>0</v>
      </c>
      <c r="G122" s="14">
        <v>0</v>
      </c>
      <c r="H122" s="14">
        <v>0</v>
      </c>
      <c r="I122" s="14">
        <v>0</v>
      </c>
      <c r="J122" s="15">
        <v>0</v>
      </c>
      <c r="K122" s="11"/>
      <c r="L122" s="13">
        <v>1.8321000000000001</v>
      </c>
      <c r="M122" s="22">
        <v>0</v>
      </c>
      <c r="N122" s="22">
        <v>0</v>
      </c>
      <c r="O122" s="22">
        <v>0</v>
      </c>
      <c r="P122" s="22">
        <v>0</v>
      </c>
      <c r="Q122" s="23">
        <v>0</v>
      </c>
      <c r="R122" s="18"/>
      <c r="S122" s="31">
        <f t="shared" si="40"/>
        <v>1.8321000000000001</v>
      </c>
      <c r="U122" s="31">
        <f>MMULT(E122:J122,Y103:Y108)</f>
        <v>1.2169549991249999</v>
      </c>
      <c r="W122" s="31">
        <f t="shared" si="41"/>
        <v>3.049054999125</v>
      </c>
    </row>
    <row r="123" spans="2:27" x14ac:dyDescent="0.25">
      <c r="B123" s="38"/>
      <c r="C123" s="2"/>
    </row>
    <row r="124" spans="2:27" x14ac:dyDescent="0.25">
      <c r="B124" s="38"/>
      <c r="C124" s="2"/>
      <c r="D124" s="40" t="s">
        <v>9</v>
      </c>
      <c r="E124" s="7">
        <v>1</v>
      </c>
      <c r="F124" s="8">
        <v>0</v>
      </c>
      <c r="G124" s="8">
        <v>0</v>
      </c>
      <c r="H124" s="8">
        <v>0</v>
      </c>
      <c r="I124" s="8">
        <v>0</v>
      </c>
      <c r="J124" s="9">
        <v>0</v>
      </c>
      <c r="K124" s="11"/>
      <c r="L124" s="25">
        <v>0.55100000000000005</v>
      </c>
      <c r="M124" s="19">
        <v>0</v>
      </c>
      <c r="N124" s="19">
        <v>0</v>
      </c>
      <c r="O124" s="19">
        <v>0</v>
      </c>
      <c r="P124" s="19">
        <v>0</v>
      </c>
      <c r="Q124" s="20">
        <v>0</v>
      </c>
      <c r="R124" s="18"/>
      <c r="S124" s="29">
        <f t="shared" ref="S124:S129" si="42">E124*L124+F124*M124+G124*N124+H124*O124+I124*P124+J124*Q124</f>
        <v>0.55100000000000005</v>
      </c>
      <c r="U124" s="29">
        <f>MMULT(E124:J124,Y103:Y108)</f>
        <v>1.2169549991249999</v>
      </c>
      <c r="W124" s="29">
        <f t="shared" ref="W124:W129" si="43">S124+U124</f>
        <v>1.7679549991250001</v>
      </c>
      <c r="Y124" s="29">
        <f t="shared" ref="Y124:Y129" si="44">MIN(W117,W124,W131)</f>
        <v>1.5033854161562499</v>
      </c>
      <c r="AA124" s="29">
        <f>Y124-Y103</f>
        <v>0.28643041703124994</v>
      </c>
    </row>
    <row r="125" spans="2:27" x14ac:dyDescent="0.25">
      <c r="B125" s="38"/>
      <c r="C125" s="2"/>
      <c r="D125" s="40"/>
      <c r="E125" s="10">
        <v>1</v>
      </c>
      <c r="F125" s="11">
        <v>0</v>
      </c>
      <c r="G125" s="11">
        <v>0</v>
      </c>
      <c r="H125" s="11">
        <v>0</v>
      </c>
      <c r="I125" s="11">
        <v>0</v>
      </c>
      <c r="J125" s="12">
        <v>0</v>
      </c>
      <c r="K125" s="11"/>
      <c r="L125" s="10">
        <v>0.58399999999999996</v>
      </c>
      <c r="M125" s="18">
        <v>0</v>
      </c>
      <c r="N125" s="18">
        <v>0</v>
      </c>
      <c r="O125" s="18">
        <v>0</v>
      </c>
      <c r="P125" s="18">
        <v>0</v>
      </c>
      <c r="Q125" s="21">
        <v>0</v>
      </c>
      <c r="R125" s="18"/>
      <c r="S125" s="30">
        <f t="shared" si="42"/>
        <v>0.58399999999999996</v>
      </c>
      <c r="U125" s="30">
        <f>MMULT(E125:J125,Y103:Y108)</f>
        <v>1.2169549991249999</v>
      </c>
      <c r="W125" s="30">
        <f t="shared" si="43"/>
        <v>1.800954999125</v>
      </c>
      <c r="Y125" s="30">
        <f t="shared" si="44"/>
        <v>1.800954999125</v>
      </c>
      <c r="AA125" s="30">
        <f>Y125-Y104</f>
        <v>0.28596109662499991</v>
      </c>
    </row>
    <row r="126" spans="2:27" x14ac:dyDescent="0.25">
      <c r="B126" s="38"/>
      <c r="C126" s="2"/>
      <c r="D126" s="40"/>
      <c r="E126" s="10">
        <v>0.4</v>
      </c>
      <c r="F126" s="11">
        <v>0.6</v>
      </c>
      <c r="G126" s="11">
        <v>0</v>
      </c>
      <c r="H126" s="11">
        <v>0</v>
      </c>
      <c r="I126" s="11">
        <v>0</v>
      </c>
      <c r="J126" s="12">
        <v>0</v>
      </c>
      <c r="K126" s="11"/>
      <c r="L126" s="10">
        <v>0.63849999999999996</v>
      </c>
      <c r="M126" s="11">
        <v>0.72840000000000005</v>
      </c>
      <c r="N126" s="18">
        <v>0</v>
      </c>
      <c r="O126" s="18">
        <v>0</v>
      </c>
      <c r="P126" s="18">
        <v>0</v>
      </c>
      <c r="Q126" s="21">
        <v>0</v>
      </c>
      <c r="R126" s="18"/>
      <c r="S126" s="30">
        <f t="shared" si="42"/>
        <v>0.69244000000000006</v>
      </c>
      <c r="U126" s="30">
        <f>MMULT(E126:J126,Y103:Y108)</f>
        <v>1.39577834115</v>
      </c>
      <c r="W126" s="30">
        <f t="shared" si="43"/>
        <v>2.0882183411500002</v>
      </c>
      <c r="Y126" s="30">
        <f t="shared" si="44"/>
        <v>2.0882183411500002</v>
      </c>
      <c r="AA126" s="30">
        <f>Y126-Y105</f>
        <v>0.28675643015000007</v>
      </c>
    </row>
    <row r="127" spans="2:27" x14ac:dyDescent="0.25">
      <c r="B127" s="38"/>
      <c r="C127" s="2"/>
      <c r="D127" s="40"/>
      <c r="E127" s="10">
        <v>0</v>
      </c>
      <c r="F127" s="11">
        <v>0.4</v>
      </c>
      <c r="G127" s="11">
        <v>0.6</v>
      </c>
      <c r="H127" s="11">
        <v>0</v>
      </c>
      <c r="I127" s="11">
        <v>0</v>
      </c>
      <c r="J127" s="12">
        <v>0</v>
      </c>
      <c r="K127" s="11"/>
      <c r="L127" s="26">
        <v>0</v>
      </c>
      <c r="M127" s="11">
        <v>0.87660000000000005</v>
      </c>
      <c r="N127" s="11">
        <v>1.1209</v>
      </c>
      <c r="O127" s="18">
        <v>0</v>
      </c>
      <c r="P127" s="18">
        <v>0</v>
      </c>
      <c r="Q127" s="21">
        <v>0</v>
      </c>
      <c r="R127" s="18"/>
      <c r="S127" s="30">
        <f t="shared" si="42"/>
        <v>1.02318</v>
      </c>
      <c r="U127" s="30">
        <f>MMULT(E127:J127,Y103:Y108)</f>
        <v>1.6868747076000001</v>
      </c>
      <c r="W127" s="30">
        <f t="shared" si="43"/>
        <v>2.7100547076000003</v>
      </c>
      <c r="Y127" s="30">
        <f t="shared" si="44"/>
        <v>2.4199549991250002</v>
      </c>
      <c r="AA127" s="30">
        <f t="shared" ref="AA127:AA129" si="45">Y127-Y106</f>
        <v>0.28596109662499991</v>
      </c>
    </row>
    <row r="128" spans="2:27" x14ac:dyDescent="0.25">
      <c r="B128" s="38"/>
      <c r="C128" s="2"/>
      <c r="D128" s="40"/>
      <c r="E128" s="10">
        <v>0</v>
      </c>
      <c r="F128" s="11">
        <v>0</v>
      </c>
      <c r="G128" s="11">
        <v>0.4</v>
      </c>
      <c r="H128" s="11">
        <v>0.6</v>
      </c>
      <c r="I128" s="11">
        <v>0</v>
      </c>
      <c r="J128" s="12">
        <v>0</v>
      </c>
      <c r="K128" s="11"/>
      <c r="L128" s="10">
        <v>0</v>
      </c>
      <c r="M128" s="18">
        <v>0</v>
      </c>
      <c r="N128" s="11">
        <v>1.5237000000000001</v>
      </c>
      <c r="O128" s="11">
        <v>2.1878000000000002</v>
      </c>
      <c r="P128" s="18">
        <v>0</v>
      </c>
      <c r="Q128" s="21">
        <v>0</v>
      </c>
      <c r="R128" s="18"/>
      <c r="S128" s="30">
        <f t="shared" si="42"/>
        <v>1.9221600000000001</v>
      </c>
      <c r="U128" s="30">
        <f>MMULT(E128:J128,Y103:Y108)</f>
        <v>2.0009811059000002</v>
      </c>
      <c r="W128" s="30">
        <f t="shared" si="43"/>
        <v>3.9231411059000001</v>
      </c>
      <c r="Y128" s="30">
        <f t="shared" si="44"/>
        <v>2.5517549991249999</v>
      </c>
      <c r="AA128" s="30">
        <f t="shared" si="45"/>
        <v>0.28596109662499991</v>
      </c>
    </row>
    <row r="129" spans="2:27" x14ac:dyDescent="0.25">
      <c r="B129" s="38"/>
      <c r="C129" s="2"/>
      <c r="D129" s="40"/>
      <c r="E129" s="13">
        <v>1</v>
      </c>
      <c r="F129" s="14">
        <v>0</v>
      </c>
      <c r="G129" s="14">
        <v>0</v>
      </c>
      <c r="H129" s="14">
        <v>0</v>
      </c>
      <c r="I129" s="14">
        <v>0</v>
      </c>
      <c r="J129" s="15">
        <v>0</v>
      </c>
      <c r="K129" s="11"/>
      <c r="L129" s="13">
        <v>1.8321000000000001</v>
      </c>
      <c r="M129" s="22">
        <v>0</v>
      </c>
      <c r="N129" s="22">
        <v>0</v>
      </c>
      <c r="O129" s="22">
        <v>0</v>
      </c>
      <c r="P129" s="22">
        <v>0</v>
      </c>
      <c r="Q129" s="23">
        <v>0</v>
      </c>
      <c r="R129" s="18"/>
      <c r="S129" s="31">
        <f t="shared" si="42"/>
        <v>1.8321000000000001</v>
      </c>
      <c r="U129" s="31">
        <f>MMULT(E129:J129,Y103:Y108)</f>
        <v>1.2169549991249999</v>
      </c>
      <c r="W129" s="31">
        <f t="shared" si="43"/>
        <v>3.049054999125</v>
      </c>
      <c r="Y129" s="31">
        <f t="shared" si="44"/>
        <v>3.049054999125</v>
      </c>
      <c r="AA129" s="31">
        <f t="shared" si="45"/>
        <v>0.28596109662499991</v>
      </c>
    </row>
    <row r="130" spans="2:27" x14ac:dyDescent="0.25">
      <c r="B130" s="38"/>
      <c r="C130" s="2"/>
      <c r="K130" s="35"/>
    </row>
    <row r="131" spans="2:27" x14ac:dyDescent="0.25">
      <c r="B131" s="38"/>
      <c r="C131" s="2"/>
      <c r="D131" s="40" t="s">
        <v>10</v>
      </c>
      <c r="E131" s="7">
        <v>1</v>
      </c>
      <c r="F131" s="16">
        <v>0</v>
      </c>
      <c r="G131" s="16">
        <v>0</v>
      </c>
      <c r="H131" s="8">
        <v>0</v>
      </c>
      <c r="I131" s="8">
        <v>0</v>
      </c>
      <c r="J131" s="9">
        <v>0</v>
      </c>
      <c r="K131" s="11"/>
      <c r="L131" s="25">
        <v>1.0452999999999999</v>
      </c>
      <c r="M131" s="19">
        <v>0</v>
      </c>
      <c r="N131" s="19">
        <v>0</v>
      </c>
      <c r="O131" s="19">
        <v>0</v>
      </c>
      <c r="P131" s="19">
        <v>0</v>
      </c>
      <c r="Q131" s="20">
        <v>0</v>
      </c>
      <c r="R131" s="18"/>
      <c r="S131" s="29">
        <f t="shared" ref="S131:S136" si="46">E131*L131+F131*M131+G131*N131+H131*O131+I131*P131+J131*Q131</f>
        <v>1.0452999999999999</v>
      </c>
      <c r="U131" s="29">
        <f>MMULT(E131:J131,Y103:Y108)</f>
        <v>1.2169549991249999</v>
      </c>
      <c r="W131" s="29">
        <f t="shared" ref="W131:W136" si="47">S131+U131</f>
        <v>2.2622549991250001</v>
      </c>
    </row>
    <row r="132" spans="2:27" x14ac:dyDescent="0.25">
      <c r="B132" s="38"/>
      <c r="C132" s="2"/>
      <c r="D132" s="40"/>
      <c r="E132" s="10">
        <v>1</v>
      </c>
      <c r="F132" s="11">
        <v>0</v>
      </c>
      <c r="G132" s="1">
        <v>0</v>
      </c>
      <c r="H132" s="11">
        <v>0</v>
      </c>
      <c r="I132" s="11">
        <v>0</v>
      </c>
      <c r="J132" s="12">
        <v>0</v>
      </c>
      <c r="K132" s="11"/>
      <c r="L132" s="26">
        <v>1.0747</v>
      </c>
      <c r="M132" s="24">
        <v>0</v>
      </c>
      <c r="N132" s="18">
        <v>0</v>
      </c>
      <c r="O132" s="18">
        <v>0</v>
      </c>
      <c r="P132" s="18">
        <v>0</v>
      </c>
      <c r="Q132" s="21">
        <v>0</v>
      </c>
      <c r="R132" s="18"/>
      <c r="S132" s="30">
        <f t="shared" si="46"/>
        <v>1.0747</v>
      </c>
      <c r="U132" s="30">
        <f>MMULT(E132:J132,Y103:Y108)</f>
        <v>1.2169549991249999</v>
      </c>
      <c r="W132" s="30">
        <f t="shared" si="47"/>
        <v>2.2916549991249999</v>
      </c>
    </row>
    <row r="133" spans="2:27" x14ac:dyDescent="0.25">
      <c r="B133" s="38"/>
      <c r="C133" s="2"/>
      <c r="D133" s="40"/>
      <c r="E133" s="10">
        <v>1</v>
      </c>
      <c r="F133" s="11">
        <v>0</v>
      </c>
      <c r="G133" s="1">
        <v>0</v>
      </c>
      <c r="H133" s="11">
        <v>0</v>
      </c>
      <c r="I133" s="11">
        <v>0</v>
      </c>
      <c r="J133" s="12">
        <v>0</v>
      </c>
      <c r="K133" s="11"/>
      <c r="L133" s="26">
        <v>1.1232</v>
      </c>
      <c r="M133" s="18">
        <v>0</v>
      </c>
      <c r="N133" s="18">
        <v>0</v>
      </c>
      <c r="O133" s="18">
        <v>0</v>
      </c>
      <c r="P133" s="18">
        <v>0</v>
      </c>
      <c r="Q133" s="21">
        <v>0</v>
      </c>
      <c r="R133" s="18"/>
      <c r="S133" s="30">
        <f t="shared" si="46"/>
        <v>1.1232</v>
      </c>
      <c r="U133" s="30">
        <f>MMULT(E133:J133,Y103:Y108)</f>
        <v>1.2169549991249999</v>
      </c>
      <c r="W133" s="30">
        <f t="shared" si="47"/>
        <v>2.3401549991249997</v>
      </c>
    </row>
    <row r="134" spans="2:27" x14ac:dyDescent="0.25">
      <c r="B134" s="38"/>
      <c r="C134" s="2"/>
      <c r="D134" s="40"/>
      <c r="E134" s="10">
        <v>1</v>
      </c>
      <c r="F134" s="11">
        <v>0</v>
      </c>
      <c r="G134" s="1">
        <v>0</v>
      </c>
      <c r="H134" s="11">
        <v>0</v>
      </c>
      <c r="I134" s="11">
        <v>0</v>
      </c>
      <c r="J134" s="12">
        <v>0</v>
      </c>
      <c r="K134" s="11"/>
      <c r="L134" s="26">
        <v>1.2030000000000001</v>
      </c>
      <c r="M134" s="18">
        <v>0</v>
      </c>
      <c r="N134" s="18">
        <v>0</v>
      </c>
      <c r="O134" s="18">
        <v>0</v>
      </c>
      <c r="P134" s="18">
        <v>0</v>
      </c>
      <c r="Q134" s="21">
        <v>0</v>
      </c>
      <c r="R134" s="18"/>
      <c r="S134" s="30">
        <f t="shared" si="46"/>
        <v>1.2030000000000001</v>
      </c>
      <c r="U134" s="30">
        <f>MMULT(E134:J134,Y103:Y108)</f>
        <v>1.2169549991249999</v>
      </c>
      <c r="W134" s="30">
        <f t="shared" si="47"/>
        <v>2.4199549991250002</v>
      </c>
    </row>
    <row r="135" spans="2:27" x14ac:dyDescent="0.25">
      <c r="B135" s="38"/>
      <c r="C135" s="2"/>
      <c r="D135" s="40"/>
      <c r="E135" s="10">
        <v>1</v>
      </c>
      <c r="F135" s="11">
        <v>0</v>
      </c>
      <c r="G135" s="1">
        <v>0</v>
      </c>
      <c r="H135" s="11">
        <v>0</v>
      </c>
      <c r="I135" s="11">
        <v>0</v>
      </c>
      <c r="J135" s="12">
        <v>0</v>
      </c>
      <c r="K135" s="11"/>
      <c r="L135" s="26">
        <v>1.3348</v>
      </c>
      <c r="M135" s="18">
        <v>0</v>
      </c>
      <c r="N135" s="18">
        <v>0</v>
      </c>
      <c r="O135" s="18">
        <v>0</v>
      </c>
      <c r="P135" s="18">
        <v>0</v>
      </c>
      <c r="Q135" s="21">
        <v>0</v>
      </c>
      <c r="R135" s="18"/>
      <c r="S135" s="30">
        <f t="shared" si="46"/>
        <v>1.3348</v>
      </c>
      <c r="U135" s="30">
        <f>MMULT(E135:J135,Y103:Y108)</f>
        <v>1.2169549991249999</v>
      </c>
      <c r="W135" s="30">
        <f t="shared" si="47"/>
        <v>2.5517549991249999</v>
      </c>
    </row>
    <row r="136" spans="2:27" x14ac:dyDescent="0.25">
      <c r="B136" s="39"/>
      <c r="C136" s="2"/>
      <c r="D136" s="40"/>
      <c r="E136" s="13">
        <v>1</v>
      </c>
      <c r="F136" s="14">
        <v>0</v>
      </c>
      <c r="G136" s="17">
        <v>0</v>
      </c>
      <c r="H136" s="14">
        <v>0</v>
      </c>
      <c r="I136" s="14">
        <v>0</v>
      </c>
      <c r="J136" s="15">
        <v>0</v>
      </c>
      <c r="K136" s="11"/>
      <c r="L136" s="13">
        <v>1.8321000000000001</v>
      </c>
      <c r="M136" s="22">
        <v>0</v>
      </c>
      <c r="N136" s="22">
        <v>0</v>
      </c>
      <c r="O136" s="22">
        <v>0</v>
      </c>
      <c r="P136" s="22">
        <v>0</v>
      </c>
      <c r="Q136" s="23">
        <v>0</v>
      </c>
      <c r="R136" s="18"/>
      <c r="S136" s="31">
        <f t="shared" si="46"/>
        <v>1.8321000000000001</v>
      </c>
      <c r="U136" s="31">
        <f>MMULT(E136:J136,Y103:Y108)</f>
        <v>1.2169549991249999</v>
      </c>
      <c r="W136" s="31">
        <f t="shared" si="47"/>
        <v>3.049054999125</v>
      </c>
    </row>
    <row r="138" spans="2:27" x14ac:dyDescent="0.25">
      <c r="B138" s="37">
        <v>7</v>
      </c>
      <c r="C138" s="2"/>
      <c r="D138" s="40" t="s">
        <v>8</v>
      </c>
      <c r="E138" s="7">
        <v>0.65</v>
      </c>
      <c r="F138" s="8">
        <v>0.15</v>
      </c>
      <c r="G138" s="8">
        <v>0.1</v>
      </c>
      <c r="H138" s="8">
        <v>0.1</v>
      </c>
      <c r="I138" s="8">
        <v>0</v>
      </c>
      <c r="J138" s="9">
        <v>0</v>
      </c>
      <c r="K138" s="11"/>
      <c r="L138" s="7">
        <v>5.6599999999999998E-2</v>
      </c>
      <c r="M138" s="19">
        <v>9.3399999999999997E-2</v>
      </c>
      <c r="N138" s="19">
        <v>0.15390000000000001</v>
      </c>
      <c r="O138" s="19">
        <v>0.25380000000000003</v>
      </c>
      <c r="P138" s="19">
        <v>0</v>
      </c>
      <c r="Q138" s="20">
        <v>0</v>
      </c>
      <c r="R138" s="18"/>
      <c r="S138" s="29">
        <f t="shared" ref="S138:S143" si="48">E138*L138+F138*M138+G138*N138+H138*O138+I138*P138+J138*Q138</f>
        <v>9.1569999999999999E-2</v>
      </c>
      <c r="U138" s="29">
        <f>MMULT(E138:J138,Y124:Y129)</f>
        <v>1.6981611043978126</v>
      </c>
      <c r="W138" s="29">
        <f t="shared" ref="W138:W143" si="49">S138+U138</f>
        <v>1.7897311043978126</v>
      </c>
    </row>
    <row r="139" spans="2:27" x14ac:dyDescent="0.25">
      <c r="B139" s="38"/>
      <c r="C139" s="2"/>
      <c r="D139" s="40"/>
      <c r="E139" s="10">
        <v>0</v>
      </c>
      <c r="F139" s="11">
        <v>0.5</v>
      </c>
      <c r="G139" s="11">
        <v>0.2</v>
      </c>
      <c r="H139" s="11">
        <v>0.2</v>
      </c>
      <c r="I139" s="11">
        <v>0.1</v>
      </c>
      <c r="J139" s="12">
        <v>0</v>
      </c>
      <c r="K139" s="11"/>
      <c r="L139" s="10">
        <v>0</v>
      </c>
      <c r="M139" s="11">
        <v>0.15390000000000001</v>
      </c>
      <c r="N139" s="18">
        <v>0.25380000000000003</v>
      </c>
      <c r="O139" s="18">
        <v>0.41839999999999999</v>
      </c>
      <c r="P139" s="18">
        <v>0.68989999999999996</v>
      </c>
      <c r="Q139" s="21">
        <v>0</v>
      </c>
      <c r="R139" s="18"/>
      <c r="S139" s="30">
        <f t="shared" si="48"/>
        <v>0.28038000000000002</v>
      </c>
      <c r="U139" s="30">
        <f>MMULT(E139:J139,Y124:Y129)</f>
        <v>2.0572876675299998</v>
      </c>
      <c r="W139" s="30">
        <f t="shared" si="49"/>
        <v>2.3376676675299999</v>
      </c>
    </row>
    <row r="140" spans="2:27" x14ac:dyDescent="0.25">
      <c r="B140" s="38"/>
      <c r="C140" s="2"/>
      <c r="D140" s="40"/>
      <c r="E140" s="10">
        <v>0</v>
      </c>
      <c r="F140" s="11">
        <v>0</v>
      </c>
      <c r="G140" s="11">
        <v>0.6</v>
      </c>
      <c r="H140" s="11">
        <v>0.3</v>
      </c>
      <c r="I140" s="11">
        <v>0.05</v>
      </c>
      <c r="J140" s="12">
        <v>0.05</v>
      </c>
      <c r="K140" s="11"/>
      <c r="L140" s="10">
        <v>0</v>
      </c>
      <c r="M140" s="11">
        <v>0</v>
      </c>
      <c r="N140" s="11">
        <v>0.41839999999999999</v>
      </c>
      <c r="O140" s="11">
        <v>0.68989999999999996</v>
      </c>
      <c r="P140" s="11">
        <v>1.1375</v>
      </c>
      <c r="Q140" s="12">
        <v>1.8754</v>
      </c>
      <c r="R140" s="11"/>
      <c r="S140" s="30">
        <f t="shared" si="48"/>
        <v>0.60865499999999995</v>
      </c>
      <c r="U140" s="30">
        <f>MMULT(E140:J140,Y124:Y129)</f>
        <v>2.2589580043400002</v>
      </c>
      <c r="W140" s="30">
        <f t="shared" si="49"/>
        <v>2.8676130043399999</v>
      </c>
    </row>
    <row r="141" spans="2:27" x14ac:dyDescent="0.25">
      <c r="B141" s="38"/>
      <c r="C141" s="2"/>
      <c r="D141" s="40"/>
      <c r="E141" s="10">
        <v>0</v>
      </c>
      <c r="F141" s="11">
        <v>0</v>
      </c>
      <c r="G141" s="11">
        <v>0</v>
      </c>
      <c r="H141" s="11">
        <v>0.55000000000000004</v>
      </c>
      <c r="I141" s="11">
        <v>0.25</v>
      </c>
      <c r="J141" s="12">
        <v>0.2</v>
      </c>
      <c r="K141" s="11"/>
      <c r="L141" s="10">
        <v>0</v>
      </c>
      <c r="M141" s="11">
        <v>0</v>
      </c>
      <c r="N141" s="11">
        <v>0</v>
      </c>
      <c r="O141" s="11">
        <v>1.1375</v>
      </c>
      <c r="P141" s="11">
        <v>1.8754</v>
      </c>
      <c r="Q141" s="12">
        <v>3.0918999999999999</v>
      </c>
      <c r="R141" s="11"/>
      <c r="S141" s="30">
        <f t="shared" si="48"/>
        <v>1.7128550000000002</v>
      </c>
      <c r="U141" s="30">
        <f>MMULT(E141:J141,Y124:Y129)</f>
        <v>2.5787249991250003</v>
      </c>
      <c r="W141" s="30">
        <f t="shared" si="49"/>
        <v>4.2915799991250001</v>
      </c>
    </row>
    <row r="142" spans="2:27" x14ac:dyDescent="0.25">
      <c r="B142" s="38"/>
      <c r="C142" s="2"/>
      <c r="D142" s="40"/>
      <c r="E142" s="10">
        <v>0</v>
      </c>
      <c r="F142" s="11">
        <v>0</v>
      </c>
      <c r="G142" s="11">
        <v>0</v>
      </c>
      <c r="H142" s="11">
        <v>0</v>
      </c>
      <c r="I142" s="11">
        <v>0.45</v>
      </c>
      <c r="J142" s="12">
        <v>0.55000000000000004</v>
      </c>
      <c r="K142" s="11"/>
      <c r="L142" s="10">
        <v>0</v>
      </c>
      <c r="M142" s="11">
        <v>0</v>
      </c>
      <c r="N142" s="11">
        <v>0</v>
      </c>
      <c r="O142" s="11">
        <v>0</v>
      </c>
      <c r="P142" s="11">
        <v>3.0918999999999999</v>
      </c>
      <c r="Q142" s="12">
        <v>5</v>
      </c>
      <c r="R142" s="11"/>
      <c r="S142" s="30">
        <f t="shared" si="48"/>
        <v>4.1413549999999999</v>
      </c>
      <c r="U142" s="30">
        <f>MMULT(E142:J142,Y124:Y129)</f>
        <v>2.8252699991250001</v>
      </c>
      <c r="W142" s="30">
        <f t="shared" si="49"/>
        <v>6.966624999125</v>
      </c>
    </row>
    <row r="143" spans="2:27" x14ac:dyDescent="0.25">
      <c r="B143" s="38"/>
      <c r="C143" s="2"/>
      <c r="D143" s="40"/>
      <c r="E143" s="13">
        <v>1</v>
      </c>
      <c r="F143" s="14">
        <v>0</v>
      </c>
      <c r="G143" s="14">
        <v>0</v>
      </c>
      <c r="H143" s="14">
        <v>0</v>
      </c>
      <c r="I143" s="14">
        <v>0</v>
      </c>
      <c r="J143" s="15">
        <v>0</v>
      </c>
      <c r="K143" s="11"/>
      <c r="L143" s="13">
        <v>1.8321000000000001</v>
      </c>
      <c r="M143" s="22">
        <v>0</v>
      </c>
      <c r="N143" s="22">
        <v>0</v>
      </c>
      <c r="O143" s="22">
        <v>0</v>
      </c>
      <c r="P143" s="22">
        <v>0</v>
      </c>
      <c r="Q143" s="23">
        <v>0</v>
      </c>
      <c r="R143" s="18"/>
      <c r="S143" s="31">
        <f t="shared" si="48"/>
        <v>1.8321000000000001</v>
      </c>
      <c r="U143" s="31">
        <f>MMULT(E143:J143,Y124:Y129)</f>
        <v>1.5033854161562499</v>
      </c>
      <c r="W143" s="31">
        <f t="shared" si="49"/>
        <v>3.3354854161562502</v>
      </c>
    </row>
    <row r="144" spans="2:27" x14ac:dyDescent="0.25">
      <c r="B144" s="38"/>
      <c r="C144" s="2"/>
    </row>
    <row r="145" spans="2:27" x14ac:dyDescent="0.25">
      <c r="B145" s="38"/>
      <c r="C145" s="2"/>
      <c r="D145" s="40" t="s">
        <v>9</v>
      </c>
      <c r="E145" s="7">
        <v>1</v>
      </c>
      <c r="F145" s="8">
        <v>0</v>
      </c>
      <c r="G145" s="8">
        <v>0</v>
      </c>
      <c r="H145" s="8">
        <v>0</v>
      </c>
      <c r="I145" s="8">
        <v>0</v>
      </c>
      <c r="J145" s="9">
        <v>0</v>
      </c>
      <c r="K145" s="11"/>
      <c r="L145" s="25">
        <v>0.55100000000000005</v>
      </c>
      <c r="M145" s="19">
        <v>0</v>
      </c>
      <c r="N145" s="19">
        <v>0</v>
      </c>
      <c r="O145" s="19">
        <v>0</v>
      </c>
      <c r="P145" s="19">
        <v>0</v>
      </c>
      <c r="Q145" s="20">
        <v>0</v>
      </c>
      <c r="R145" s="18"/>
      <c r="S145" s="29">
        <f t="shared" ref="S145:S150" si="50">E145*L145+F145*M145+G145*N145+H145*O145+I145*P145+J145*Q145</f>
        <v>0.55100000000000005</v>
      </c>
      <c r="U145" s="29">
        <f>MMULT(E145:J145,Y124:Y129)</f>
        <v>1.5033854161562499</v>
      </c>
      <c r="W145" s="29">
        <f t="shared" ref="W145:W150" si="51">S145+U145</f>
        <v>2.0543854161562498</v>
      </c>
      <c r="Y145" s="29">
        <f t="shared" ref="Y145:Y150" si="52">MIN(W138,W145,W152)</f>
        <v>1.7897311043978126</v>
      </c>
      <c r="AA145" s="29">
        <f>Y145-Y124</f>
        <v>0.2863456882415627</v>
      </c>
    </row>
    <row r="146" spans="2:27" x14ac:dyDescent="0.25">
      <c r="B146" s="38"/>
      <c r="C146" s="2"/>
      <c r="D146" s="40"/>
      <c r="E146" s="10">
        <v>1</v>
      </c>
      <c r="F146" s="11">
        <v>0</v>
      </c>
      <c r="G146" s="11">
        <v>0</v>
      </c>
      <c r="H146" s="11">
        <v>0</v>
      </c>
      <c r="I146" s="11">
        <v>0</v>
      </c>
      <c r="J146" s="12">
        <v>0</v>
      </c>
      <c r="K146" s="11"/>
      <c r="L146" s="10">
        <v>0.58399999999999996</v>
      </c>
      <c r="M146" s="18">
        <v>0</v>
      </c>
      <c r="N146" s="18">
        <v>0</v>
      </c>
      <c r="O146" s="18">
        <v>0</v>
      </c>
      <c r="P146" s="18">
        <v>0</v>
      </c>
      <c r="Q146" s="21">
        <v>0</v>
      </c>
      <c r="R146" s="18"/>
      <c r="S146" s="30">
        <f t="shared" si="50"/>
        <v>0.58399999999999996</v>
      </c>
      <c r="U146" s="30">
        <f>MMULT(E146:J146,Y124:Y129)</f>
        <v>1.5033854161562499</v>
      </c>
      <c r="W146" s="30">
        <f t="shared" si="51"/>
        <v>2.0873854161562497</v>
      </c>
      <c r="Y146" s="30">
        <f t="shared" si="52"/>
        <v>2.0873854161562497</v>
      </c>
      <c r="AA146" s="30">
        <f>Y146-Y125</f>
        <v>0.28643041703124972</v>
      </c>
    </row>
    <row r="147" spans="2:27" x14ac:dyDescent="0.25">
      <c r="B147" s="38"/>
      <c r="C147" s="2"/>
      <c r="D147" s="40"/>
      <c r="E147" s="10">
        <v>0.4</v>
      </c>
      <c r="F147" s="11">
        <v>0.6</v>
      </c>
      <c r="G147" s="11">
        <v>0</v>
      </c>
      <c r="H147" s="11">
        <v>0</v>
      </c>
      <c r="I147" s="11">
        <v>0</v>
      </c>
      <c r="J147" s="12">
        <v>0</v>
      </c>
      <c r="K147" s="11"/>
      <c r="L147" s="10">
        <v>0.63849999999999996</v>
      </c>
      <c r="M147" s="11">
        <v>0.72840000000000005</v>
      </c>
      <c r="N147" s="18">
        <v>0</v>
      </c>
      <c r="O147" s="18">
        <v>0</v>
      </c>
      <c r="P147" s="18">
        <v>0</v>
      </c>
      <c r="Q147" s="21">
        <v>0</v>
      </c>
      <c r="R147" s="18"/>
      <c r="S147" s="30">
        <f t="shared" si="50"/>
        <v>0.69244000000000006</v>
      </c>
      <c r="U147" s="30">
        <f>MMULT(E147:J147,Y124:Y129)</f>
        <v>1.6819271659374999</v>
      </c>
      <c r="W147" s="30">
        <f t="shared" si="51"/>
        <v>2.3743671659375001</v>
      </c>
      <c r="Y147" s="30">
        <f t="shared" si="52"/>
        <v>2.3743671659375001</v>
      </c>
      <c r="AA147" s="30">
        <f>Y147-Y126</f>
        <v>0.28614882478749992</v>
      </c>
    </row>
    <row r="148" spans="2:27" x14ac:dyDescent="0.25">
      <c r="B148" s="38"/>
      <c r="C148" s="2"/>
      <c r="D148" s="40"/>
      <c r="E148" s="10">
        <v>0</v>
      </c>
      <c r="F148" s="11">
        <v>0.4</v>
      </c>
      <c r="G148" s="11">
        <v>0.6</v>
      </c>
      <c r="H148" s="11">
        <v>0</v>
      </c>
      <c r="I148" s="11">
        <v>0</v>
      </c>
      <c r="J148" s="12">
        <v>0</v>
      </c>
      <c r="K148" s="11"/>
      <c r="L148" s="26">
        <v>0</v>
      </c>
      <c r="M148" s="11">
        <v>0.87660000000000005</v>
      </c>
      <c r="N148" s="11">
        <v>1.1209</v>
      </c>
      <c r="O148" s="18">
        <v>0</v>
      </c>
      <c r="P148" s="18">
        <v>0</v>
      </c>
      <c r="Q148" s="21">
        <v>0</v>
      </c>
      <c r="R148" s="18"/>
      <c r="S148" s="30">
        <f t="shared" si="50"/>
        <v>1.02318</v>
      </c>
      <c r="U148" s="30">
        <f>MMULT(E148:J148,Y124:Y129)</f>
        <v>1.97331300434</v>
      </c>
      <c r="W148" s="30">
        <f t="shared" si="51"/>
        <v>2.99649300434</v>
      </c>
      <c r="Y148" s="30">
        <f t="shared" si="52"/>
        <v>2.7063854161562499</v>
      </c>
      <c r="AA148" s="30">
        <f t="shared" ref="AA148:AA150" si="53">Y148-Y127</f>
        <v>0.28643041703124972</v>
      </c>
    </row>
    <row r="149" spans="2:27" x14ac:dyDescent="0.25">
      <c r="B149" s="38"/>
      <c r="C149" s="2"/>
      <c r="D149" s="40"/>
      <c r="E149" s="10">
        <v>0</v>
      </c>
      <c r="F149" s="11">
        <v>0</v>
      </c>
      <c r="G149" s="11">
        <v>0.4</v>
      </c>
      <c r="H149" s="11">
        <v>0.6</v>
      </c>
      <c r="I149" s="11">
        <v>0</v>
      </c>
      <c r="J149" s="12">
        <v>0</v>
      </c>
      <c r="K149" s="11"/>
      <c r="L149" s="10">
        <v>0</v>
      </c>
      <c r="M149" s="18">
        <v>0</v>
      </c>
      <c r="N149" s="11">
        <v>1.5237000000000001</v>
      </c>
      <c r="O149" s="11">
        <v>2.1878000000000002</v>
      </c>
      <c r="P149" s="18">
        <v>0</v>
      </c>
      <c r="Q149" s="21">
        <v>0</v>
      </c>
      <c r="R149" s="18"/>
      <c r="S149" s="30">
        <f t="shared" si="50"/>
        <v>1.9221600000000001</v>
      </c>
      <c r="U149" s="30">
        <f>MMULT(E149:J149,Y124:Y129)</f>
        <v>2.2872603359350001</v>
      </c>
      <c r="W149" s="30">
        <f t="shared" si="51"/>
        <v>4.2094203359350004</v>
      </c>
      <c r="Y149" s="30">
        <f t="shared" si="52"/>
        <v>2.8381854161562501</v>
      </c>
      <c r="AA149" s="30">
        <f t="shared" si="53"/>
        <v>0.28643041703125016</v>
      </c>
    </row>
    <row r="150" spans="2:27" x14ac:dyDescent="0.25">
      <c r="B150" s="38"/>
      <c r="C150" s="2"/>
      <c r="D150" s="40"/>
      <c r="E150" s="13">
        <v>1</v>
      </c>
      <c r="F150" s="14">
        <v>0</v>
      </c>
      <c r="G150" s="14">
        <v>0</v>
      </c>
      <c r="H150" s="14">
        <v>0</v>
      </c>
      <c r="I150" s="14">
        <v>0</v>
      </c>
      <c r="J150" s="15">
        <v>0</v>
      </c>
      <c r="K150" s="11"/>
      <c r="L150" s="13">
        <v>1.8321000000000001</v>
      </c>
      <c r="M150" s="22">
        <v>0</v>
      </c>
      <c r="N150" s="22">
        <v>0</v>
      </c>
      <c r="O150" s="22">
        <v>0</v>
      </c>
      <c r="P150" s="22">
        <v>0</v>
      </c>
      <c r="Q150" s="23">
        <v>0</v>
      </c>
      <c r="R150" s="18"/>
      <c r="S150" s="31">
        <f t="shared" si="50"/>
        <v>1.8321000000000001</v>
      </c>
      <c r="U150" s="31">
        <f>MMULT(E150:J150,Y124:Y129)</f>
        <v>1.5033854161562499</v>
      </c>
      <c r="W150" s="31">
        <f t="shared" si="51"/>
        <v>3.3354854161562502</v>
      </c>
      <c r="Y150" s="31">
        <f t="shared" si="52"/>
        <v>3.3354854161562502</v>
      </c>
      <c r="AA150" s="31">
        <f t="shared" si="53"/>
        <v>0.28643041703125016</v>
      </c>
    </row>
    <row r="151" spans="2:27" x14ac:dyDescent="0.25">
      <c r="B151" s="38"/>
      <c r="C151" s="2"/>
      <c r="K151" s="35"/>
    </row>
    <row r="152" spans="2:27" x14ac:dyDescent="0.25">
      <c r="B152" s="38"/>
      <c r="C152" s="2"/>
      <c r="D152" s="40" t="s">
        <v>10</v>
      </c>
      <c r="E152" s="7">
        <v>1</v>
      </c>
      <c r="F152" s="16">
        <v>0</v>
      </c>
      <c r="G152" s="16">
        <v>0</v>
      </c>
      <c r="H152" s="8">
        <v>0</v>
      </c>
      <c r="I152" s="8">
        <v>0</v>
      </c>
      <c r="J152" s="9">
        <v>0</v>
      </c>
      <c r="K152" s="11"/>
      <c r="L152" s="25">
        <v>1.0452999999999999</v>
      </c>
      <c r="M152" s="19">
        <v>0</v>
      </c>
      <c r="N152" s="19">
        <v>0</v>
      </c>
      <c r="O152" s="19">
        <v>0</v>
      </c>
      <c r="P152" s="19">
        <v>0</v>
      </c>
      <c r="Q152" s="20">
        <v>0</v>
      </c>
      <c r="R152" s="18"/>
      <c r="S152" s="29">
        <f t="shared" ref="S152:S157" si="54">E152*L152+F152*M152+G152*N152+H152*O152+I152*P152+J152*Q152</f>
        <v>1.0452999999999999</v>
      </c>
      <c r="U152" s="29">
        <f>MMULT(E152:J152,Y124:Y129)</f>
        <v>1.5033854161562499</v>
      </c>
      <c r="W152" s="29">
        <f t="shared" ref="W152:W157" si="55">S152+U152</f>
        <v>2.5486854161562498</v>
      </c>
    </row>
    <row r="153" spans="2:27" x14ac:dyDescent="0.25">
      <c r="B153" s="38"/>
      <c r="C153" s="2"/>
      <c r="D153" s="40"/>
      <c r="E153" s="10">
        <v>1</v>
      </c>
      <c r="F153" s="11">
        <v>0</v>
      </c>
      <c r="G153" s="1">
        <v>0</v>
      </c>
      <c r="H153" s="11">
        <v>0</v>
      </c>
      <c r="I153" s="11">
        <v>0</v>
      </c>
      <c r="J153" s="12">
        <v>0</v>
      </c>
      <c r="K153" s="11"/>
      <c r="L153" s="26">
        <v>1.0747</v>
      </c>
      <c r="M153" s="24">
        <v>0</v>
      </c>
      <c r="N153" s="18">
        <v>0</v>
      </c>
      <c r="O153" s="18">
        <v>0</v>
      </c>
      <c r="P153" s="18">
        <v>0</v>
      </c>
      <c r="Q153" s="21">
        <v>0</v>
      </c>
      <c r="R153" s="18"/>
      <c r="S153" s="30">
        <f t="shared" si="54"/>
        <v>1.0747</v>
      </c>
      <c r="U153" s="30">
        <f>MMULT(E153:J153,Y124:Y129)</f>
        <v>1.5033854161562499</v>
      </c>
      <c r="W153" s="30">
        <f t="shared" si="55"/>
        <v>2.5780854161562496</v>
      </c>
    </row>
    <row r="154" spans="2:27" x14ac:dyDescent="0.25">
      <c r="B154" s="38"/>
      <c r="C154" s="2"/>
      <c r="D154" s="40"/>
      <c r="E154" s="10">
        <v>1</v>
      </c>
      <c r="F154" s="11">
        <v>0</v>
      </c>
      <c r="G154" s="1">
        <v>0</v>
      </c>
      <c r="H154" s="11">
        <v>0</v>
      </c>
      <c r="I154" s="11">
        <v>0</v>
      </c>
      <c r="J154" s="12">
        <v>0</v>
      </c>
      <c r="K154" s="11"/>
      <c r="L154" s="26">
        <v>1.1232</v>
      </c>
      <c r="M154" s="18">
        <v>0</v>
      </c>
      <c r="N154" s="18">
        <v>0</v>
      </c>
      <c r="O154" s="18">
        <v>0</v>
      </c>
      <c r="P154" s="18">
        <v>0</v>
      </c>
      <c r="Q154" s="21">
        <v>0</v>
      </c>
      <c r="R154" s="18"/>
      <c r="S154" s="30">
        <f t="shared" si="54"/>
        <v>1.1232</v>
      </c>
      <c r="U154" s="30">
        <f>MMULT(E154:J154,Y124:Y129)</f>
        <v>1.5033854161562499</v>
      </c>
      <c r="W154" s="30">
        <f t="shared" si="55"/>
        <v>2.6265854161562499</v>
      </c>
    </row>
    <row r="155" spans="2:27" x14ac:dyDescent="0.25">
      <c r="B155" s="38"/>
      <c r="C155" s="2"/>
      <c r="D155" s="40"/>
      <c r="E155" s="10">
        <v>1</v>
      </c>
      <c r="F155" s="11">
        <v>0</v>
      </c>
      <c r="G155" s="1">
        <v>0</v>
      </c>
      <c r="H155" s="11">
        <v>0</v>
      </c>
      <c r="I155" s="11">
        <v>0</v>
      </c>
      <c r="J155" s="12">
        <v>0</v>
      </c>
      <c r="K155" s="11"/>
      <c r="L155" s="26">
        <v>1.2030000000000001</v>
      </c>
      <c r="M155" s="18">
        <v>0</v>
      </c>
      <c r="N155" s="18">
        <v>0</v>
      </c>
      <c r="O155" s="18">
        <v>0</v>
      </c>
      <c r="P155" s="18">
        <v>0</v>
      </c>
      <c r="Q155" s="21">
        <v>0</v>
      </c>
      <c r="R155" s="18"/>
      <c r="S155" s="30">
        <f t="shared" si="54"/>
        <v>1.2030000000000001</v>
      </c>
      <c r="U155" s="30">
        <f>MMULT(E155:J155,Y124:Y129)</f>
        <v>1.5033854161562499</v>
      </c>
      <c r="W155" s="30">
        <f t="shared" si="55"/>
        <v>2.7063854161562499</v>
      </c>
    </row>
    <row r="156" spans="2:27" x14ac:dyDescent="0.25">
      <c r="B156" s="38"/>
      <c r="C156" s="2"/>
      <c r="D156" s="40"/>
      <c r="E156" s="10">
        <v>1</v>
      </c>
      <c r="F156" s="11">
        <v>0</v>
      </c>
      <c r="G156" s="1">
        <v>0</v>
      </c>
      <c r="H156" s="11">
        <v>0</v>
      </c>
      <c r="I156" s="11">
        <v>0</v>
      </c>
      <c r="J156" s="12">
        <v>0</v>
      </c>
      <c r="K156" s="11"/>
      <c r="L156" s="26">
        <v>1.3348</v>
      </c>
      <c r="M156" s="18">
        <v>0</v>
      </c>
      <c r="N156" s="18">
        <v>0</v>
      </c>
      <c r="O156" s="18">
        <v>0</v>
      </c>
      <c r="P156" s="18">
        <v>0</v>
      </c>
      <c r="Q156" s="21">
        <v>0</v>
      </c>
      <c r="R156" s="18"/>
      <c r="S156" s="30">
        <f t="shared" si="54"/>
        <v>1.3348</v>
      </c>
      <c r="U156" s="30">
        <f>MMULT(E156:J156,Y124:Y129)</f>
        <v>1.5033854161562499</v>
      </c>
      <c r="W156" s="30">
        <f t="shared" si="55"/>
        <v>2.8381854161562501</v>
      </c>
    </row>
    <row r="157" spans="2:27" x14ac:dyDescent="0.25">
      <c r="B157" s="39"/>
      <c r="C157" s="2"/>
      <c r="D157" s="40"/>
      <c r="E157" s="13">
        <v>1</v>
      </c>
      <c r="F157" s="14">
        <v>0</v>
      </c>
      <c r="G157" s="17">
        <v>0</v>
      </c>
      <c r="H157" s="14">
        <v>0</v>
      </c>
      <c r="I157" s="14">
        <v>0</v>
      </c>
      <c r="J157" s="15">
        <v>0</v>
      </c>
      <c r="K157" s="11"/>
      <c r="L157" s="13">
        <v>1.8321000000000001</v>
      </c>
      <c r="M157" s="22">
        <v>0</v>
      </c>
      <c r="N157" s="22">
        <v>0</v>
      </c>
      <c r="O157" s="22">
        <v>0</v>
      </c>
      <c r="P157" s="22">
        <v>0</v>
      </c>
      <c r="Q157" s="23">
        <v>0</v>
      </c>
      <c r="R157" s="18"/>
      <c r="S157" s="31">
        <f t="shared" si="54"/>
        <v>1.8321000000000001</v>
      </c>
      <c r="U157" s="31">
        <f>MMULT(E157:J157,Y124:Y129)</f>
        <v>1.5033854161562499</v>
      </c>
      <c r="W157" s="31">
        <f t="shared" si="55"/>
        <v>3.3354854161562502</v>
      </c>
    </row>
    <row r="159" spans="2:27" x14ac:dyDescent="0.25">
      <c r="B159" s="37">
        <v>8</v>
      </c>
      <c r="C159" s="2"/>
      <c r="D159" s="40" t="s">
        <v>8</v>
      </c>
      <c r="E159" s="7">
        <v>0.65</v>
      </c>
      <c r="F159" s="8">
        <v>0.15</v>
      </c>
      <c r="G159" s="8">
        <v>0.1</v>
      </c>
      <c r="H159" s="8">
        <v>0.1</v>
      </c>
      <c r="I159" s="8">
        <v>0</v>
      </c>
      <c r="J159" s="9">
        <v>0</v>
      </c>
      <c r="K159" s="11"/>
      <c r="L159" s="7">
        <v>5.6599999999999998E-2</v>
      </c>
      <c r="M159" s="19">
        <v>9.3399999999999997E-2</v>
      </c>
      <c r="N159" s="19">
        <v>0.15390000000000001</v>
      </c>
      <c r="O159" s="19">
        <v>0.25380000000000003</v>
      </c>
      <c r="P159" s="19">
        <v>0</v>
      </c>
      <c r="Q159" s="20">
        <v>0</v>
      </c>
      <c r="R159" s="18"/>
      <c r="S159" s="29">
        <f t="shared" ref="S159:S164" si="56">E159*L159+F159*M159+G159*N159+H159*O159+I159*P159+J159*Q159</f>
        <v>9.1569999999999999E-2</v>
      </c>
      <c r="U159" s="29">
        <f>MMULT(E159:J159,Y145:Y150)</f>
        <v>1.9845082884913907</v>
      </c>
      <c r="W159" s="29">
        <f t="shared" ref="W159:W164" si="57">S159+U159</f>
        <v>2.0760782884913906</v>
      </c>
    </row>
    <row r="160" spans="2:27" x14ac:dyDescent="0.25">
      <c r="B160" s="38"/>
      <c r="C160" s="2"/>
      <c r="D160" s="40"/>
      <c r="E160" s="10">
        <v>0</v>
      </c>
      <c r="F160" s="11">
        <v>0.5</v>
      </c>
      <c r="G160" s="11">
        <v>0.2</v>
      </c>
      <c r="H160" s="11">
        <v>0.2</v>
      </c>
      <c r="I160" s="11">
        <v>0.1</v>
      </c>
      <c r="J160" s="12">
        <v>0</v>
      </c>
      <c r="K160" s="11"/>
      <c r="L160" s="10">
        <v>0</v>
      </c>
      <c r="M160" s="11">
        <v>0.15390000000000001</v>
      </c>
      <c r="N160" s="18">
        <v>0.25380000000000003</v>
      </c>
      <c r="O160" s="18">
        <v>0.41839999999999999</v>
      </c>
      <c r="P160" s="18">
        <v>0.68989999999999996</v>
      </c>
      <c r="Q160" s="21">
        <v>0</v>
      </c>
      <c r="R160" s="18"/>
      <c r="S160" s="30">
        <f t="shared" si="56"/>
        <v>0.28038000000000002</v>
      </c>
      <c r="U160" s="30">
        <f>MMULT(E160:J160,Y145:Y150)</f>
        <v>2.3436617661124997</v>
      </c>
      <c r="W160" s="30">
        <f t="shared" si="57"/>
        <v>2.6240417661124997</v>
      </c>
    </row>
    <row r="161" spans="2:27" x14ac:dyDescent="0.25">
      <c r="B161" s="38"/>
      <c r="C161" s="2"/>
      <c r="D161" s="40"/>
      <c r="E161" s="10">
        <v>0</v>
      </c>
      <c r="F161" s="11">
        <v>0</v>
      </c>
      <c r="G161" s="11">
        <v>0.6</v>
      </c>
      <c r="H161" s="11">
        <v>0.3</v>
      </c>
      <c r="I161" s="11">
        <v>0.05</v>
      </c>
      <c r="J161" s="12">
        <v>0.05</v>
      </c>
      <c r="K161" s="11"/>
      <c r="L161" s="10">
        <v>0</v>
      </c>
      <c r="M161" s="11">
        <v>0</v>
      </c>
      <c r="N161" s="11">
        <v>0.41839999999999999</v>
      </c>
      <c r="O161" s="11">
        <v>0.68989999999999996</v>
      </c>
      <c r="P161" s="11">
        <v>1.1375</v>
      </c>
      <c r="Q161" s="12">
        <v>1.8754</v>
      </c>
      <c r="R161" s="11"/>
      <c r="S161" s="30">
        <f t="shared" si="56"/>
        <v>0.60865499999999995</v>
      </c>
      <c r="U161" s="30">
        <f>MMULT(E161:J161,Y145:Y150)</f>
        <v>2.5452194660249998</v>
      </c>
      <c r="W161" s="30">
        <f t="shared" si="57"/>
        <v>3.153874466025</v>
      </c>
    </row>
    <row r="162" spans="2:27" x14ac:dyDescent="0.25">
      <c r="B162" s="38"/>
      <c r="C162" s="2"/>
      <c r="D162" s="40"/>
      <c r="E162" s="10">
        <v>0</v>
      </c>
      <c r="F162" s="11">
        <v>0</v>
      </c>
      <c r="G162" s="11">
        <v>0</v>
      </c>
      <c r="H162" s="11">
        <v>0.55000000000000004</v>
      </c>
      <c r="I162" s="11">
        <v>0.25</v>
      </c>
      <c r="J162" s="12">
        <v>0.2</v>
      </c>
      <c r="K162" s="11"/>
      <c r="L162" s="10">
        <v>0</v>
      </c>
      <c r="M162" s="11">
        <v>0</v>
      </c>
      <c r="N162" s="11">
        <v>0</v>
      </c>
      <c r="O162" s="11">
        <v>1.1375</v>
      </c>
      <c r="P162" s="11">
        <v>1.8754</v>
      </c>
      <c r="Q162" s="12">
        <v>3.0918999999999999</v>
      </c>
      <c r="R162" s="11"/>
      <c r="S162" s="30">
        <f t="shared" si="56"/>
        <v>1.7128550000000002</v>
      </c>
      <c r="U162" s="30">
        <f>MMULT(E162:J162,Y145:Y150)</f>
        <v>2.86515541615625</v>
      </c>
      <c r="W162" s="30">
        <f t="shared" si="57"/>
        <v>4.5780104161562498</v>
      </c>
    </row>
    <row r="163" spans="2:27" x14ac:dyDescent="0.25">
      <c r="B163" s="38"/>
      <c r="C163" s="2"/>
      <c r="D163" s="40"/>
      <c r="E163" s="10">
        <v>0</v>
      </c>
      <c r="F163" s="11">
        <v>0</v>
      </c>
      <c r="G163" s="11">
        <v>0</v>
      </c>
      <c r="H163" s="11">
        <v>0</v>
      </c>
      <c r="I163" s="11">
        <v>0.45</v>
      </c>
      <c r="J163" s="12">
        <v>0.55000000000000004</v>
      </c>
      <c r="K163" s="11"/>
      <c r="L163" s="10">
        <v>0</v>
      </c>
      <c r="M163" s="11">
        <v>0</v>
      </c>
      <c r="N163" s="11">
        <v>0</v>
      </c>
      <c r="O163" s="11">
        <v>0</v>
      </c>
      <c r="P163" s="11">
        <v>3.0918999999999999</v>
      </c>
      <c r="Q163" s="12">
        <v>5</v>
      </c>
      <c r="R163" s="11"/>
      <c r="S163" s="30">
        <f t="shared" si="56"/>
        <v>4.1413549999999999</v>
      </c>
      <c r="U163" s="30">
        <f>MMULT(E163:J163,Y145:Y150)</f>
        <v>3.1117004161562503</v>
      </c>
      <c r="W163" s="30">
        <f t="shared" si="57"/>
        <v>7.2530554161562506</v>
      </c>
    </row>
    <row r="164" spans="2:27" x14ac:dyDescent="0.25">
      <c r="B164" s="38"/>
      <c r="C164" s="2"/>
      <c r="D164" s="40"/>
      <c r="E164" s="13">
        <v>1</v>
      </c>
      <c r="F164" s="14">
        <v>0</v>
      </c>
      <c r="G164" s="14">
        <v>0</v>
      </c>
      <c r="H164" s="14">
        <v>0</v>
      </c>
      <c r="I164" s="14">
        <v>0</v>
      </c>
      <c r="J164" s="15">
        <v>0</v>
      </c>
      <c r="K164" s="11"/>
      <c r="L164" s="13">
        <v>1.8321000000000001</v>
      </c>
      <c r="M164" s="22">
        <v>0</v>
      </c>
      <c r="N164" s="22">
        <v>0</v>
      </c>
      <c r="O164" s="22">
        <v>0</v>
      </c>
      <c r="P164" s="22">
        <v>0</v>
      </c>
      <c r="Q164" s="23">
        <v>0</v>
      </c>
      <c r="R164" s="18"/>
      <c r="S164" s="31">
        <f t="shared" si="56"/>
        <v>1.8321000000000001</v>
      </c>
      <c r="U164" s="31">
        <f>MMULT(E164:J164,Y145:Y150)</f>
        <v>1.7897311043978126</v>
      </c>
      <c r="W164" s="31">
        <f t="shared" si="57"/>
        <v>3.6218311043978124</v>
      </c>
    </row>
    <row r="165" spans="2:27" x14ac:dyDescent="0.25">
      <c r="B165" s="38"/>
      <c r="C165" s="2"/>
    </row>
    <row r="166" spans="2:27" x14ac:dyDescent="0.25">
      <c r="B166" s="38"/>
      <c r="C166" s="2"/>
      <c r="D166" s="40" t="s">
        <v>9</v>
      </c>
      <c r="E166" s="7">
        <v>1</v>
      </c>
      <c r="F166" s="8">
        <v>0</v>
      </c>
      <c r="G166" s="8">
        <v>0</v>
      </c>
      <c r="H166" s="8">
        <v>0</v>
      </c>
      <c r="I166" s="8">
        <v>0</v>
      </c>
      <c r="J166" s="9">
        <v>0</v>
      </c>
      <c r="K166" s="11"/>
      <c r="L166" s="25">
        <v>0.55100000000000005</v>
      </c>
      <c r="M166" s="19">
        <v>0</v>
      </c>
      <c r="N166" s="19">
        <v>0</v>
      </c>
      <c r="O166" s="19">
        <v>0</v>
      </c>
      <c r="P166" s="19">
        <v>0</v>
      </c>
      <c r="Q166" s="20">
        <v>0</v>
      </c>
      <c r="R166" s="18"/>
      <c r="S166" s="29">
        <f t="shared" ref="S166:S171" si="58">E166*L166+F166*M166+G166*N166+H166*O166+I166*P166+J166*Q166</f>
        <v>0.55100000000000005</v>
      </c>
      <c r="U166" s="29">
        <f>MMULT(E166:J166,Y145:Y150)</f>
        <v>1.7897311043978126</v>
      </c>
      <c r="W166" s="29">
        <f t="shared" ref="W166:W171" si="59">S166+U166</f>
        <v>2.3407311043978125</v>
      </c>
      <c r="Y166" s="29">
        <f t="shared" ref="Y166:Y171" si="60">MIN(W159,W166,W173)</f>
        <v>2.0760782884913906</v>
      </c>
      <c r="AA166" s="29">
        <f>Y166-Y145</f>
        <v>0.28634718409357807</v>
      </c>
    </row>
    <row r="167" spans="2:27" x14ac:dyDescent="0.25">
      <c r="B167" s="38"/>
      <c r="C167" s="2"/>
      <c r="D167" s="40"/>
      <c r="E167" s="10">
        <v>1</v>
      </c>
      <c r="F167" s="11">
        <v>0</v>
      </c>
      <c r="G167" s="11">
        <v>0</v>
      </c>
      <c r="H167" s="11">
        <v>0</v>
      </c>
      <c r="I167" s="11">
        <v>0</v>
      </c>
      <c r="J167" s="12">
        <v>0</v>
      </c>
      <c r="K167" s="11"/>
      <c r="L167" s="10">
        <v>0.58399999999999996</v>
      </c>
      <c r="M167" s="18">
        <v>0</v>
      </c>
      <c r="N167" s="18">
        <v>0</v>
      </c>
      <c r="O167" s="18">
        <v>0</v>
      </c>
      <c r="P167" s="18">
        <v>0</v>
      </c>
      <c r="Q167" s="21">
        <v>0</v>
      </c>
      <c r="R167" s="18"/>
      <c r="S167" s="30">
        <f t="shared" si="58"/>
        <v>0.58399999999999996</v>
      </c>
      <c r="U167" s="30">
        <f>MMULT(E167:J167,Y145:Y150)</f>
        <v>1.7897311043978126</v>
      </c>
      <c r="W167" s="30">
        <f t="shared" si="59"/>
        <v>2.3737311043978124</v>
      </c>
      <c r="Y167" s="30">
        <f t="shared" si="60"/>
        <v>2.3737311043978124</v>
      </c>
      <c r="AA167" s="30">
        <f>Y167-Y146</f>
        <v>0.2863456882415627</v>
      </c>
    </row>
    <row r="168" spans="2:27" x14ac:dyDescent="0.25">
      <c r="B168" s="38"/>
      <c r="C168" s="2"/>
      <c r="D168" s="40"/>
      <c r="E168" s="10">
        <v>0.4</v>
      </c>
      <c r="F168" s="11">
        <v>0.6</v>
      </c>
      <c r="G168" s="11">
        <v>0</v>
      </c>
      <c r="H168" s="11">
        <v>0</v>
      </c>
      <c r="I168" s="11">
        <v>0</v>
      </c>
      <c r="J168" s="12">
        <v>0</v>
      </c>
      <c r="K168" s="11"/>
      <c r="L168" s="10">
        <v>0.63849999999999996</v>
      </c>
      <c r="M168" s="11">
        <v>0.72840000000000005</v>
      </c>
      <c r="N168" s="18">
        <v>0</v>
      </c>
      <c r="O168" s="18">
        <v>0</v>
      </c>
      <c r="P168" s="18">
        <v>0</v>
      </c>
      <c r="Q168" s="21">
        <v>0</v>
      </c>
      <c r="R168" s="18"/>
      <c r="S168" s="30">
        <f t="shared" si="58"/>
        <v>0.69244000000000006</v>
      </c>
      <c r="U168" s="30">
        <f>MMULT(E168:J168,Y145:Y150)</f>
        <v>1.9683236914528748</v>
      </c>
      <c r="W168" s="30">
        <f t="shared" si="59"/>
        <v>2.6607636914528747</v>
      </c>
      <c r="Y168" s="30">
        <f t="shared" si="60"/>
        <v>2.6607636914528747</v>
      </c>
      <c r="AA168" s="30">
        <f>Y168-Y147</f>
        <v>0.28639652551537464</v>
      </c>
    </row>
    <row r="169" spans="2:27" x14ac:dyDescent="0.25">
      <c r="B169" s="38"/>
      <c r="C169" s="2"/>
      <c r="D169" s="40"/>
      <c r="E169" s="10">
        <v>0</v>
      </c>
      <c r="F169" s="11">
        <v>0.4</v>
      </c>
      <c r="G169" s="11">
        <v>0.6</v>
      </c>
      <c r="H169" s="11">
        <v>0</v>
      </c>
      <c r="I169" s="11">
        <v>0</v>
      </c>
      <c r="J169" s="12">
        <v>0</v>
      </c>
      <c r="K169" s="11"/>
      <c r="L169" s="26">
        <v>0</v>
      </c>
      <c r="M169" s="11">
        <v>0.87660000000000005</v>
      </c>
      <c r="N169" s="11">
        <v>1.1209</v>
      </c>
      <c r="O169" s="18">
        <v>0</v>
      </c>
      <c r="P169" s="18">
        <v>0</v>
      </c>
      <c r="Q169" s="21">
        <v>0</v>
      </c>
      <c r="R169" s="18"/>
      <c r="S169" s="30">
        <f t="shared" si="58"/>
        <v>1.02318</v>
      </c>
      <c r="U169" s="30">
        <f>MMULT(E169:J169,Y145:Y150)</f>
        <v>2.2595744660249997</v>
      </c>
      <c r="W169" s="30">
        <f t="shared" si="59"/>
        <v>3.2827544660249997</v>
      </c>
      <c r="Y169" s="30">
        <f t="shared" si="60"/>
        <v>2.9927311043978126</v>
      </c>
      <c r="AA169" s="30">
        <f t="shared" ref="AA169:AA171" si="61">Y169-Y148</f>
        <v>0.2863456882415627</v>
      </c>
    </row>
    <row r="170" spans="2:27" x14ac:dyDescent="0.25">
      <c r="B170" s="38"/>
      <c r="C170" s="2"/>
      <c r="D170" s="40"/>
      <c r="E170" s="10">
        <v>0</v>
      </c>
      <c r="F170" s="11">
        <v>0</v>
      </c>
      <c r="G170" s="11">
        <v>0.4</v>
      </c>
      <c r="H170" s="11">
        <v>0.6</v>
      </c>
      <c r="I170" s="11">
        <v>0</v>
      </c>
      <c r="J170" s="12">
        <v>0</v>
      </c>
      <c r="K170" s="11"/>
      <c r="L170" s="10">
        <v>0</v>
      </c>
      <c r="M170" s="18">
        <v>0</v>
      </c>
      <c r="N170" s="11">
        <v>1.5237000000000001</v>
      </c>
      <c r="O170" s="11">
        <v>2.1878000000000002</v>
      </c>
      <c r="P170" s="18">
        <v>0</v>
      </c>
      <c r="Q170" s="21">
        <v>0</v>
      </c>
      <c r="R170" s="18"/>
      <c r="S170" s="30">
        <f t="shared" si="58"/>
        <v>1.9221600000000001</v>
      </c>
      <c r="U170" s="30">
        <f>MMULT(E170:J170,Y145:Y150)</f>
        <v>2.5735781160687501</v>
      </c>
      <c r="W170" s="30">
        <f t="shared" si="59"/>
        <v>4.4957381160687504</v>
      </c>
      <c r="Y170" s="30">
        <f t="shared" si="60"/>
        <v>3.1245311043978123</v>
      </c>
      <c r="AA170" s="30">
        <f t="shared" si="61"/>
        <v>0.28634568824156226</v>
      </c>
    </row>
    <row r="171" spans="2:27" x14ac:dyDescent="0.25">
      <c r="B171" s="38"/>
      <c r="C171" s="2"/>
      <c r="D171" s="40"/>
      <c r="E171" s="13">
        <v>1</v>
      </c>
      <c r="F171" s="14">
        <v>0</v>
      </c>
      <c r="G171" s="14">
        <v>0</v>
      </c>
      <c r="H171" s="14">
        <v>0</v>
      </c>
      <c r="I171" s="14">
        <v>0</v>
      </c>
      <c r="J171" s="15">
        <v>0</v>
      </c>
      <c r="K171" s="11"/>
      <c r="L171" s="13">
        <v>1.8321000000000001</v>
      </c>
      <c r="M171" s="22">
        <v>0</v>
      </c>
      <c r="N171" s="22">
        <v>0</v>
      </c>
      <c r="O171" s="22">
        <v>0</v>
      </c>
      <c r="P171" s="22">
        <v>0</v>
      </c>
      <c r="Q171" s="23">
        <v>0</v>
      </c>
      <c r="R171" s="18"/>
      <c r="S171" s="31">
        <f t="shared" si="58"/>
        <v>1.8321000000000001</v>
      </c>
      <c r="U171" s="31">
        <f>MMULT(E171:J171,Y145:Y150)</f>
        <v>1.7897311043978126</v>
      </c>
      <c r="W171" s="31">
        <f t="shared" si="59"/>
        <v>3.6218311043978124</v>
      </c>
      <c r="Y171" s="31">
        <f t="shared" si="60"/>
        <v>3.6218311043978124</v>
      </c>
      <c r="AA171" s="31">
        <f t="shared" si="61"/>
        <v>0.28634568824156226</v>
      </c>
    </row>
    <row r="172" spans="2:27" x14ac:dyDescent="0.25">
      <c r="B172" s="38"/>
      <c r="C172" s="2"/>
      <c r="K172" s="35"/>
    </row>
    <row r="173" spans="2:27" x14ac:dyDescent="0.25">
      <c r="B173" s="38"/>
      <c r="C173" s="2"/>
      <c r="D173" s="40" t="s">
        <v>10</v>
      </c>
      <c r="E173" s="7">
        <v>1</v>
      </c>
      <c r="F173" s="16">
        <v>0</v>
      </c>
      <c r="G173" s="16">
        <v>0</v>
      </c>
      <c r="H173" s="8">
        <v>0</v>
      </c>
      <c r="I173" s="8">
        <v>0</v>
      </c>
      <c r="J173" s="9">
        <v>0</v>
      </c>
      <c r="K173" s="11"/>
      <c r="L173" s="25">
        <v>1.0452999999999999</v>
      </c>
      <c r="M173" s="19">
        <v>0</v>
      </c>
      <c r="N173" s="19">
        <v>0</v>
      </c>
      <c r="O173" s="19">
        <v>0</v>
      </c>
      <c r="P173" s="19">
        <v>0</v>
      </c>
      <c r="Q173" s="20">
        <v>0</v>
      </c>
      <c r="R173" s="18"/>
      <c r="S173" s="29">
        <f t="shared" ref="S173:S178" si="62">E173*L173+F173*M173+G173*N173+H173*O173+I173*P173+J173*Q173</f>
        <v>1.0452999999999999</v>
      </c>
      <c r="U173" s="29">
        <f>MMULT(E173:J173,Y145:Y150)</f>
        <v>1.7897311043978126</v>
      </c>
      <c r="W173" s="29">
        <f t="shared" ref="W173:W178" si="63">S173+U173</f>
        <v>2.8350311043978125</v>
      </c>
    </row>
    <row r="174" spans="2:27" x14ac:dyDescent="0.25">
      <c r="B174" s="38"/>
      <c r="C174" s="2"/>
      <c r="D174" s="40"/>
      <c r="E174" s="10">
        <v>1</v>
      </c>
      <c r="F174" s="11">
        <v>0</v>
      </c>
      <c r="G174" s="1">
        <v>0</v>
      </c>
      <c r="H174" s="11">
        <v>0</v>
      </c>
      <c r="I174" s="11">
        <v>0</v>
      </c>
      <c r="J174" s="12">
        <v>0</v>
      </c>
      <c r="K174" s="11"/>
      <c r="L174" s="26">
        <v>1.0747</v>
      </c>
      <c r="M174" s="24">
        <v>0</v>
      </c>
      <c r="N174" s="18">
        <v>0</v>
      </c>
      <c r="O174" s="18">
        <v>0</v>
      </c>
      <c r="P174" s="18">
        <v>0</v>
      </c>
      <c r="Q174" s="21">
        <v>0</v>
      </c>
      <c r="R174" s="18"/>
      <c r="S174" s="30">
        <f t="shared" si="62"/>
        <v>1.0747</v>
      </c>
      <c r="U174" s="30">
        <f>MMULT(E174:J174,Y145:Y150)</f>
        <v>1.7897311043978126</v>
      </c>
      <c r="W174" s="30">
        <f t="shared" si="63"/>
        <v>2.8644311043978128</v>
      </c>
    </row>
    <row r="175" spans="2:27" x14ac:dyDescent="0.25">
      <c r="B175" s="38"/>
      <c r="C175" s="2"/>
      <c r="D175" s="40"/>
      <c r="E175" s="10">
        <v>1</v>
      </c>
      <c r="F175" s="11">
        <v>0</v>
      </c>
      <c r="G175" s="1">
        <v>0</v>
      </c>
      <c r="H175" s="11">
        <v>0</v>
      </c>
      <c r="I175" s="11">
        <v>0</v>
      </c>
      <c r="J175" s="12">
        <v>0</v>
      </c>
      <c r="K175" s="11"/>
      <c r="L175" s="26">
        <v>1.1232</v>
      </c>
      <c r="M175" s="18">
        <v>0</v>
      </c>
      <c r="N175" s="18">
        <v>0</v>
      </c>
      <c r="O175" s="18">
        <v>0</v>
      </c>
      <c r="P175" s="18">
        <v>0</v>
      </c>
      <c r="Q175" s="21">
        <v>0</v>
      </c>
      <c r="R175" s="18"/>
      <c r="S175" s="30">
        <f t="shared" si="62"/>
        <v>1.1232</v>
      </c>
      <c r="U175" s="30">
        <f>MMULT(E175:J175,Y145:Y150)</f>
        <v>1.7897311043978126</v>
      </c>
      <c r="W175" s="30">
        <f t="shared" si="63"/>
        <v>2.9129311043978126</v>
      </c>
    </row>
    <row r="176" spans="2:27" x14ac:dyDescent="0.25">
      <c r="B176" s="38"/>
      <c r="C176" s="2"/>
      <c r="D176" s="40"/>
      <c r="E176" s="10">
        <v>1</v>
      </c>
      <c r="F176" s="11">
        <v>0</v>
      </c>
      <c r="G176" s="1">
        <v>0</v>
      </c>
      <c r="H176" s="11">
        <v>0</v>
      </c>
      <c r="I176" s="11">
        <v>0</v>
      </c>
      <c r="J176" s="12">
        <v>0</v>
      </c>
      <c r="K176" s="11"/>
      <c r="L176" s="26">
        <v>1.2030000000000001</v>
      </c>
      <c r="M176" s="18">
        <v>0</v>
      </c>
      <c r="N176" s="18">
        <v>0</v>
      </c>
      <c r="O176" s="18">
        <v>0</v>
      </c>
      <c r="P176" s="18">
        <v>0</v>
      </c>
      <c r="Q176" s="21">
        <v>0</v>
      </c>
      <c r="R176" s="18"/>
      <c r="S176" s="30">
        <f t="shared" si="62"/>
        <v>1.2030000000000001</v>
      </c>
      <c r="U176" s="30">
        <f>MMULT(E176:J176,Y145:Y150)</f>
        <v>1.7897311043978126</v>
      </c>
      <c r="W176" s="30">
        <f t="shared" si="63"/>
        <v>2.9927311043978126</v>
      </c>
    </row>
    <row r="177" spans="2:27" x14ac:dyDescent="0.25">
      <c r="B177" s="38"/>
      <c r="C177" s="2"/>
      <c r="D177" s="40"/>
      <c r="E177" s="10">
        <v>1</v>
      </c>
      <c r="F177" s="11">
        <v>0</v>
      </c>
      <c r="G177" s="1">
        <v>0</v>
      </c>
      <c r="H177" s="11">
        <v>0</v>
      </c>
      <c r="I177" s="11">
        <v>0</v>
      </c>
      <c r="J177" s="12">
        <v>0</v>
      </c>
      <c r="K177" s="11"/>
      <c r="L177" s="26">
        <v>1.3348</v>
      </c>
      <c r="M177" s="18">
        <v>0</v>
      </c>
      <c r="N177" s="18">
        <v>0</v>
      </c>
      <c r="O177" s="18">
        <v>0</v>
      </c>
      <c r="P177" s="18">
        <v>0</v>
      </c>
      <c r="Q177" s="21">
        <v>0</v>
      </c>
      <c r="R177" s="18"/>
      <c r="S177" s="30">
        <f t="shared" si="62"/>
        <v>1.3348</v>
      </c>
      <c r="U177" s="30">
        <f>MMULT(E177:J177,Y145:Y150)</f>
        <v>1.7897311043978126</v>
      </c>
      <c r="W177" s="30">
        <f t="shared" si="63"/>
        <v>3.1245311043978123</v>
      </c>
    </row>
    <row r="178" spans="2:27" x14ac:dyDescent="0.25">
      <c r="B178" s="39"/>
      <c r="C178" s="2"/>
      <c r="D178" s="40"/>
      <c r="E178" s="13">
        <v>1</v>
      </c>
      <c r="F178" s="14">
        <v>0</v>
      </c>
      <c r="G178" s="17">
        <v>0</v>
      </c>
      <c r="H178" s="14">
        <v>0</v>
      </c>
      <c r="I178" s="14">
        <v>0</v>
      </c>
      <c r="J178" s="15">
        <v>0</v>
      </c>
      <c r="K178" s="11"/>
      <c r="L178" s="13">
        <v>1.8321000000000001</v>
      </c>
      <c r="M178" s="22">
        <v>0</v>
      </c>
      <c r="N178" s="22">
        <v>0</v>
      </c>
      <c r="O178" s="22">
        <v>0</v>
      </c>
      <c r="P178" s="22">
        <v>0</v>
      </c>
      <c r="Q178" s="23">
        <v>0</v>
      </c>
      <c r="R178" s="18"/>
      <c r="S178" s="31">
        <f t="shared" si="62"/>
        <v>1.8321000000000001</v>
      </c>
      <c r="U178" s="31">
        <f>MMULT(E178:J178,Y145:Y150)</f>
        <v>1.7897311043978126</v>
      </c>
      <c r="W178" s="31">
        <f t="shared" si="63"/>
        <v>3.6218311043978124</v>
      </c>
    </row>
    <row r="180" spans="2:27" x14ac:dyDescent="0.25">
      <c r="B180" s="37">
        <v>9</v>
      </c>
      <c r="C180" s="2"/>
      <c r="D180" s="40" t="s">
        <v>8</v>
      </c>
      <c r="E180" s="7">
        <v>0.65</v>
      </c>
      <c r="F180" s="8">
        <v>0.15</v>
      </c>
      <c r="G180" s="8">
        <v>0.1</v>
      </c>
      <c r="H180" s="8">
        <v>0.1</v>
      </c>
      <c r="I180" s="8">
        <v>0</v>
      </c>
      <c r="J180" s="9">
        <v>0</v>
      </c>
      <c r="K180" s="11"/>
      <c r="L180" s="7">
        <v>5.6599999999999998E-2</v>
      </c>
      <c r="M180" s="19">
        <v>9.3399999999999997E-2</v>
      </c>
      <c r="N180" s="19">
        <v>0.15390000000000001</v>
      </c>
      <c r="O180" s="19">
        <v>0.25380000000000003</v>
      </c>
      <c r="P180" s="19">
        <v>0</v>
      </c>
      <c r="Q180" s="20">
        <v>0</v>
      </c>
      <c r="R180" s="18"/>
      <c r="S180" s="29">
        <f t="shared" ref="S180:S185" si="64">E180*L180+F180*M180+G180*N180+H180*O180+I180*P180+J180*Q180</f>
        <v>9.1569999999999999E-2</v>
      </c>
      <c r="U180" s="29">
        <f>MMULT(E180:J180,Y166:Y171)</f>
        <v>2.2708600327641446</v>
      </c>
      <c r="W180" s="29">
        <f t="shared" ref="W180:W185" si="65">S180+U180</f>
        <v>2.3624300327641445</v>
      </c>
    </row>
    <row r="181" spans="2:27" x14ac:dyDescent="0.25">
      <c r="B181" s="38"/>
      <c r="C181" s="2"/>
      <c r="D181" s="40"/>
      <c r="E181" s="10">
        <v>0</v>
      </c>
      <c r="F181" s="11">
        <v>0.5</v>
      </c>
      <c r="G181" s="11">
        <v>0.2</v>
      </c>
      <c r="H181" s="11">
        <v>0.2</v>
      </c>
      <c r="I181" s="11">
        <v>0.1</v>
      </c>
      <c r="J181" s="12">
        <v>0</v>
      </c>
      <c r="K181" s="11"/>
      <c r="L181" s="10">
        <v>0</v>
      </c>
      <c r="M181" s="11">
        <v>0.15390000000000001</v>
      </c>
      <c r="N181" s="18">
        <v>0.25380000000000003</v>
      </c>
      <c r="O181" s="18">
        <v>0.41839999999999999</v>
      </c>
      <c r="P181" s="18">
        <v>0.68989999999999996</v>
      </c>
      <c r="Q181" s="21">
        <v>0</v>
      </c>
      <c r="R181" s="18"/>
      <c r="S181" s="30">
        <f t="shared" si="64"/>
        <v>0.28038000000000002</v>
      </c>
      <c r="U181" s="30">
        <f>MMULT(E181:J181,Y166:Y171)</f>
        <v>2.6300176218088249</v>
      </c>
      <c r="W181" s="30">
        <f t="shared" si="65"/>
        <v>2.910397621808825</v>
      </c>
    </row>
    <row r="182" spans="2:27" x14ac:dyDescent="0.25">
      <c r="B182" s="38"/>
      <c r="C182" s="2"/>
      <c r="D182" s="40"/>
      <c r="E182" s="10">
        <v>0</v>
      </c>
      <c r="F182" s="11">
        <v>0</v>
      </c>
      <c r="G182" s="11">
        <v>0.6</v>
      </c>
      <c r="H182" s="11">
        <v>0.3</v>
      </c>
      <c r="I182" s="11">
        <v>0.05</v>
      </c>
      <c r="J182" s="12">
        <v>0.05</v>
      </c>
      <c r="K182" s="11"/>
      <c r="L182" s="10">
        <v>0</v>
      </c>
      <c r="M182" s="11">
        <v>0</v>
      </c>
      <c r="N182" s="11">
        <v>0.41839999999999999</v>
      </c>
      <c r="O182" s="11">
        <v>0.68989999999999996</v>
      </c>
      <c r="P182" s="11">
        <v>1.1375</v>
      </c>
      <c r="Q182" s="12">
        <v>1.8754</v>
      </c>
      <c r="R182" s="11"/>
      <c r="S182" s="30">
        <f t="shared" si="64"/>
        <v>0.60865499999999995</v>
      </c>
      <c r="U182" s="30">
        <f>MMULT(E182:J182,Y166:Y171)</f>
        <v>2.8315956566308502</v>
      </c>
      <c r="W182" s="30">
        <f t="shared" si="65"/>
        <v>3.4402506566308499</v>
      </c>
    </row>
    <row r="183" spans="2:27" x14ac:dyDescent="0.25">
      <c r="B183" s="38"/>
      <c r="C183" s="2"/>
      <c r="D183" s="40"/>
      <c r="E183" s="10">
        <v>0</v>
      </c>
      <c r="F183" s="11">
        <v>0</v>
      </c>
      <c r="G183" s="11">
        <v>0</v>
      </c>
      <c r="H183" s="11">
        <v>0.55000000000000004</v>
      </c>
      <c r="I183" s="11">
        <v>0.25</v>
      </c>
      <c r="J183" s="12">
        <v>0.2</v>
      </c>
      <c r="K183" s="11"/>
      <c r="L183" s="10">
        <v>0</v>
      </c>
      <c r="M183" s="11">
        <v>0</v>
      </c>
      <c r="N183" s="11">
        <v>0</v>
      </c>
      <c r="O183" s="11">
        <v>1.1375</v>
      </c>
      <c r="P183" s="11">
        <v>1.8754</v>
      </c>
      <c r="Q183" s="12">
        <v>3.0918999999999999</v>
      </c>
      <c r="R183" s="11"/>
      <c r="S183" s="30">
        <f t="shared" si="64"/>
        <v>1.7128550000000002</v>
      </c>
      <c r="U183" s="30">
        <f>MMULT(E183:J183,Y166:Y171)</f>
        <v>3.1515011043978127</v>
      </c>
      <c r="W183" s="30">
        <f t="shared" si="65"/>
        <v>4.864356104397813</v>
      </c>
    </row>
    <row r="184" spans="2:27" x14ac:dyDescent="0.25">
      <c r="B184" s="38"/>
      <c r="C184" s="2"/>
      <c r="D184" s="40"/>
      <c r="E184" s="10">
        <v>0</v>
      </c>
      <c r="F184" s="11">
        <v>0</v>
      </c>
      <c r="G184" s="11">
        <v>0</v>
      </c>
      <c r="H184" s="11">
        <v>0</v>
      </c>
      <c r="I184" s="11">
        <v>0.45</v>
      </c>
      <c r="J184" s="12">
        <v>0.55000000000000004</v>
      </c>
      <c r="K184" s="11"/>
      <c r="L184" s="10">
        <v>0</v>
      </c>
      <c r="M184" s="11">
        <v>0</v>
      </c>
      <c r="N184" s="11">
        <v>0</v>
      </c>
      <c r="O184" s="11">
        <v>0</v>
      </c>
      <c r="P184" s="11">
        <v>3.0918999999999999</v>
      </c>
      <c r="Q184" s="12">
        <v>5</v>
      </c>
      <c r="R184" s="11"/>
      <c r="S184" s="30">
        <f t="shared" si="64"/>
        <v>4.1413549999999999</v>
      </c>
      <c r="U184" s="30">
        <f>MMULT(E184:J184,Y166:Y171)</f>
        <v>3.398046104397813</v>
      </c>
      <c r="W184" s="30">
        <f t="shared" si="65"/>
        <v>7.5394011043978129</v>
      </c>
    </row>
    <row r="185" spans="2:27" x14ac:dyDescent="0.25">
      <c r="B185" s="38"/>
      <c r="C185" s="2"/>
      <c r="D185" s="40"/>
      <c r="E185" s="13">
        <v>1</v>
      </c>
      <c r="F185" s="14">
        <v>0</v>
      </c>
      <c r="G185" s="14">
        <v>0</v>
      </c>
      <c r="H185" s="14">
        <v>0</v>
      </c>
      <c r="I185" s="14">
        <v>0</v>
      </c>
      <c r="J185" s="15">
        <v>0</v>
      </c>
      <c r="K185" s="11"/>
      <c r="L185" s="13">
        <v>1.8321000000000001</v>
      </c>
      <c r="M185" s="22">
        <v>0</v>
      </c>
      <c r="N185" s="22">
        <v>0</v>
      </c>
      <c r="O185" s="22">
        <v>0</v>
      </c>
      <c r="P185" s="22">
        <v>0</v>
      </c>
      <c r="Q185" s="23">
        <v>0</v>
      </c>
      <c r="R185" s="18"/>
      <c r="S185" s="31">
        <f t="shared" si="64"/>
        <v>1.8321000000000001</v>
      </c>
      <c r="U185" s="31">
        <f>MMULT(E185:J185,Y166:Y171)</f>
        <v>2.0760782884913906</v>
      </c>
      <c r="W185" s="31">
        <f t="shared" si="65"/>
        <v>3.9081782884913907</v>
      </c>
    </row>
    <row r="186" spans="2:27" x14ac:dyDescent="0.25">
      <c r="B186" s="38"/>
      <c r="C186" s="2"/>
    </row>
    <row r="187" spans="2:27" x14ac:dyDescent="0.25">
      <c r="B187" s="38"/>
      <c r="C187" s="2"/>
      <c r="D187" s="40" t="s">
        <v>9</v>
      </c>
      <c r="E187" s="7">
        <v>1</v>
      </c>
      <c r="F187" s="8">
        <v>0</v>
      </c>
      <c r="G187" s="8">
        <v>0</v>
      </c>
      <c r="H187" s="8">
        <v>0</v>
      </c>
      <c r="I187" s="8">
        <v>0</v>
      </c>
      <c r="J187" s="9">
        <v>0</v>
      </c>
      <c r="K187" s="11"/>
      <c r="L187" s="25">
        <v>0.55100000000000005</v>
      </c>
      <c r="M187" s="19">
        <v>0</v>
      </c>
      <c r="N187" s="19">
        <v>0</v>
      </c>
      <c r="O187" s="19">
        <v>0</v>
      </c>
      <c r="P187" s="19">
        <v>0</v>
      </c>
      <c r="Q187" s="20">
        <v>0</v>
      </c>
      <c r="R187" s="18"/>
      <c r="S187" s="29">
        <f t="shared" ref="S187:S192" si="66">E187*L187+F187*M187+G187*N187+H187*O187+I187*P187+J187*Q187</f>
        <v>0.55100000000000005</v>
      </c>
      <c r="U187" s="29">
        <f>MMULT(E187:J187,Y166:Y171)</f>
        <v>2.0760782884913906</v>
      </c>
      <c r="W187" s="29">
        <f t="shared" ref="W187:W192" si="67">S187+U187</f>
        <v>2.6270782884913908</v>
      </c>
      <c r="Y187" s="29">
        <f t="shared" ref="Y187:Y192" si="68">MIN(W180,W187,W194)</f>
        <v>2.3624300327641445</v>
      </c>
      <c r="AA187" s="29">
        <f>Y187-Y166</f>
        <v>0.28635174427275389</v>
      </c>
    </row>
    <row r="188" spans="2:27" x14ac:dyDescent="0.25">
      <c r="B188" s="38"/>
      <c r="C188" s="2"/>
      <c r="D188" s="40"/>
      <c r="E188" s="10">
        <v>1</v>
      </c>
      <c r="F188" s="11">
        <v>0</v>
      </c>
      <c r="G188" s="11">
        <v>0</v>
      </c>
      <c r="H188" s="11">
        <v>0</v>
      </c>
      <c r="I188" s="11">
        <v>0</v>
      </c>
      <c r="J188" s="12">
        <v>0</v>
      </c>
      <c r="K188" s="11"/>
      <c r="L188" s="10">
        <v>0.58399999999999996</v>
      </c>
      <c r="M188" s="18">
        <v>0</v>
      </c>
      <c r="N188" s="18">
        <v>0</v>
      </c>
      <c r="O188" s="18">
        <v>0</v>
      </c>
      <c r="P188" s="18">
        <v>0</v>
      </c>
      <c r="Q188" s="21">
        <v>0</v>
      </c>
      <c r="R188" s="18"/>
      <c r="S188" s="30">
        <f t="shared" si="66"/>
        <v>0.58399999999999996</v>
      </c>
      <c r="U188" s="30">
        <f>MMULT(E188:J188,Y166:Y171)</f>
        <v>2.0760782884913906</v>
      </c>
      <c r="W188" s="30">
        <f t="shared" si="67"/>
        <v>2.6600782884913907</v>
      </c>
      <c r="Y188" s="30">
        <f t="shared" si="68"/>
        <v>2.6600782884913907</v>
      </c>
      <c r="AA188" s="30">
        <f>Y188-Y167</f>
        <v>0.28634718409357829</v>
      </c>
    </row>
    <row r="189" spans="2:27" x14ac:dyDescent="0.25">
      <c r="B189" s="38"/>
      <c r="C189" s="2"/>
      <c r="D189" s="40"/>
      <c r="E189" s="10">
        <v>0.4</v>
      </c>
      <c r="F189" s="11">
        <v>0.6</v>
      </c>
      <c r="G189" s="11">
        <v>0</v>
      </c>
      <c r="H189" s="11">
        <v>0</v>
      </c>
      <c r="I189" s="11">
        <v>0</v>
      </c>
      <c r="J189" s="12">
        <v>0</v>
      </c>
      <c r="K189" s="11"/>
      <c r="L189" s="10">
        <v>0.63849999999999996</v>
      </c>
      <c r="M189" s="11">
        <v>0.72840000000000005</v>
      </c>
      <c r="N189" s="18">
        <v>0</v>
      </c>
      <c r="O189" s="18">
        <v>0</v>
      </c>
      <c r="P189" s="18">
        <v>0</v>
      </c>
      <c r="Q189" s="21">
        <v>0</v>
      </c>
      <c r="R189" s="18"/>
      <c r="S189" s="30">
        <f t="shared" si="66"/>
        <v>0.69244000000000006</v>
      </c>
      <c r="U189" s="30">
        <f>MMULT(E189:J189,Y166:Y171)</f>
        <v>2.2546699780352437</v>
      </c>
      <c r="W189" s="30">
        <f t="shared" si="67"/>
        <v>2.9471099780352437</v>
      </c>
      <c r="Y189" s="30">
        <f t="shared" si="68"/>
        <v>2.9471099780352437</v>
      </c>
      <c r="AA189" s="30">
        <f>Y189-Y168</f>
        <v>0.28634628658236894</v>
      </c>
    </row>
    <row r="190" spans="2:27" x14ac:dyDescent="0.25">
      <c r="B190" s="38"/>
      <c r="C190" s="2"/>
      <c r="D190" s="40"/>
      <c r="E190" s="10">
        <v>0</v>
      </c>
      <c r="F190" s="11">
        <v>0.4</v>
      </c>
      <c r="G190" s="11">
        <v>0.6</v>
      </c>
      <c r="H190" s="11">
        <v>0</v>
      </c>
      <c r="I190" s="11">
        <v>0</v>
      </c>
      <c r="J190" s="12">
        <v>0</v>
      </c>
      <c r="K190" s="11"/>
      <c r="L190" s="26">
        <v>0</v>
      </c>
      <c r="M190" s="11">
        <v>0.87660000000000005</v>
      </c>
      <c r="N190" s="11">
        <v>1.1209</v>
      </c>
      <c r="O190" s="18">
        <v>0</v>
      </c>
      <c r="P190" s="18">
        <v>0</v>
      </c>
      <c r="Q190" s="21">
        <v>0</v>
      </c>
      <c r="R190" s="18"/>
      <c r="S190" s="30">
        <f t="shared" si="66"/>
        <v>1.02318</v>
      </c>
      <c r="U190" s="30">
        <f>MMULT(E190:J190,Y166:Y171)</f>
        <v>2.5459506566308496</v>
      </c>
      <c r="W190" s="30">
        <f t="shared" si="67"/>
        <v>3.5691306566308496</v>
      </c>
      <c r="Y190" s="30">
        <f t="shared" si="68"/>
        <v>3.2790782884913909</v>
      </c>
      <c r="AA190" s="30">
        <f t="shared" ref="AA190:AA192" si="69">Y190-Y169</f>
        <v>0.28634718409357829</v>
      </c>
    </row>
    <row r="191" spans="2:27" x14ac:dyDescent="0.25">
      <c r="B191" s="38"/>
      <c r="C191" s="2"/>
      <c r="D191" s="40"/>
      <c r="E191" s="10">
        <v>0</v>
      </c>
      <c r="F191" s="11">
        <v>0</v>
      </c>
      <c r="G191" s="11">
        <v>0.4</v>
      </c>
      <c r="H191" s="11">
        <v>0.6</v>
      </c>
      <c r="I191" s="11">
        <v>0</v>
      </c>
      <c r="J191" s="12">
        <v>0</v>
      </c>
      <c r="K191" s="11"/>
      <c r="L191" s="10">
        <v>0</v>
      </c>
      <c r="M191" s="18">
        <v>0</v>
      </c>
      <c r="N191" s="11">
        <v>1.5237000000000001</v>
      </c>
      <c r="O191" s="11">
        <v>2.1878000000000002</v>
      </c>
      <c r="P191" s="18">
        <v>0</v>
      </c>
      <c r="Q191" s="21">
        <v>0</v>
      </c>
      <c r="R191" s="18"/>
      <c r="S191" s="30">
        <f t="shared" si="66"/>
        <v>1.9221600000000001</v>
      </c>
      <c r="U191" s="30">
        <f>MMULT(E191:J191,Y166:Y171)</f>
        <v>2.8599441392198375</v>
      </c>
      <c r="W191" s="30">
        <f t="shared" si="67"/>
        <v>4.7821041392198378</v>
      </c>
      <c r="Y191" s="30">
        <f t="shared" si="68"/>
        <v>3.4108782884913906</v>
      </c>
      <c r="AA191" s="30">
        <f t="shared" si="69"/>
        <v>0.28634718409357829</v>
      </c>
    </row>
    <row r="192" spans="2:27" x14ac:dyDescent="0.25">
      <c r="B192" s="38"/>
      <c r="C192" s="2"/>
      <c r="D192" s="40"/>
      <c r="E192" s="13">
        <v>1</v>
      </c>
      <c r="F192" s="14">
        <v>0</v>
      </c>
      <c r="G192" s="14">
        <v>0</v>
      </c>
      <c r="H192" s="14">
        <v>0</v>
      </c>
      <c r="I192" s="14">
        <v>0</v>
      </c>
      <c r="J192" s="15">
        <v>0</v>
      </c>
      <c r="K192" s="11"/>
      <c r="L192" s="13">
        <v>1.8321000000000001</v>
      </c>
      <c r="M192" s="22">
        <v>0</v>
      </c>
      <c r="N192" s="22">
        <v>0</v>
      </c>
      <c r="O192" s="22">
        <v>0</v>
      </c>
      <c r="P192" s="22">
        <v>0</v>
      </c>
      <c r="Q192" s="23">
        <v>0</v>
      </c>
      <c r="R192" s="18"/>
      <c r="S192" s="31">
        <f t="shared" si="66"/>
        <v>1.8321000000000001</v>
      </c>
      <c r="U192" s="31">
        <f>MMULT(E192:J192,Y166:Y171)</f>
        <v>2.0760782884913906</v>
      </c>
      <c r="W192" s="31">
        <f t="shared" si="67"/>
        <v>3.9081782884913907</v>
      </c>
      <c r="Y192" s="31">
        <f t="shared" si="68"/>
        <v>3.9081782884913907</v>
      </c>
      <c r="AA192" s="31">
        <f t="shared" si="69"/>
        <v>0.28634718409357829</v>
      </c>
    </row>
    <row r="193" spans="2:27" x14ac:dyDescent="0.25">
      <c r="B193" s="38"/>
      <c r="C193" s="2"/>
      <c r="K193" s="35"/>
    </row>
    <row r="194" spans="2:27" x14ac:dyDescent="0.25">
      <c r="B194" s="38"/>
      <c r="C194" s="2"/>
      <c r="D194" s="40" t="s">
        <v>10</v>
      </c>
      <c r="E194" s="7">
        <v>1</v>
      </c>
      <c r="F194" s="16">
        <v>0</v>
      </c>
      <c r="G194" s="16">
        <v>0</v>
      </c>
      <c r="H194" s="8">
        <v>0</v>
      </c>
      <c r="I194" s="8">
        <v>0</v>
      </c>
      <c r="J194" s="9">
        <v>0</v>
      </c>
      <c r="K194" s="11"/>
      <c r="L194" s="25">
        <v>1.0452999999999999</v>
      </c>
      <c r="M194" s="19">
        <v>0</v>
      </c>
      <c r="N194" s="19">
        <v>0</v>
      </c>
      <c r="O194" s="19">
        <v>0</v>
      </c>
      <c r="P194" s="19">
        <v>0</v>
      </c>
      <c r="Q194" s="20">
        <v>0</v>
      </c>
      <c r="R194" s="18"/>
      <c r="S194" s="29">
        <f t="shared" ref="S194:S199" si="70">E194*L194+F194*M194+G194*N194+H194*O194+I194*P194+J194*Q194</f>
        <v>1.0452999999999999</v>
      </c>
      <c r="U194" s="29">
        <f>MMULT(E194:J194,Y166:Y171)</f>
        <v>2.0760782884913906</v>
      </c>
      <c r="W194" s="29">
        <f t="shared" ref="W194:W199" si="71">S194+U194</f>
        <v>3.1213782884913908</v>
      </c>
    </row>
    <row r="195" spans="2:27" x14ac:dyDescent="0.25">
      <c r="B195" s="38"/>
      <c r="C195" s="2"/>
      <c r="D195" s="40"/>
      <c r="E195" s="10">
        <v>1</v>
      </c>
      <c r="F195" s="11">
        <v>0</v>
      </c>
      <c r="G195" s="1">
        <v>0</v>
      </c>
      <c r="H195" s="11">
        <v>0</v>
      </c>
      <c r="I195" s="11">
        <v>0</v>
      </c>
      <c r="J195" s="12">
        <v>0</v>
      </c>
      <c r="K195" s="11"/>
      <c r="L195" s="26">
        <v>1.0747</v>
      </c>
      <c r="M195" s="24">
        <v>0</v>
      </c>
      <c r="N195" s="18">
        <v>0</v>
      </c>
      <c r="O195" s="18">
        <v>0</v>
      </c>
      <c r="P195" s="18">
        <v>0</v>
      </c>
      <c r="Q195" s="21">
        <v>0</v>
      </c>
      <c r="R195" s="18"/>
      <c r="S195" s="30">
        <f t="shared" si="70"/>
        <v>1.0747</v>
      </c>
      <c r="U195" s="30">
        <f>MMULT(E195:J195,Y166:Y171)</f>
        <v>2.0760782884913906</v>
      </c>
      <c r="W195" s="30">
        <f t="shared" si="71"/>
        <v>3.1507782884913906</v>
      </c>
    </row>
    <row r="196" spans="2:27" x14ac:dyDescent="0.25">
      <c r="B196" s="38"/>
      <c r="C196" s="2"/>
      <c r="D196" s="40"/>
      <c r="E196" s="10">
        <v>1</v>
      </c>
      <c r="F196" s="11">
        <v>0</v>
      </c>
      <c r="G196" s="1">
        <v>0</v>
      </c>
      <c r="H196" s="11">
        <v>0</v>
      </c>
      <c r="I196" s="11">
        <v>0</v>
      </c>
      <c r="J196" s="12">
        <v>0</v>
      </c>
      <c r="K196" s="11"/>
      <c r="L196" s="26">
        <v>1.1232</v>
      </c>
      <c r="M196" s="18">
        <v>0</v>
      </c>
      <c r="N196" s="18">
        <v>0</v>
      </c>
      <c r="O196" s="18">
        <v>0</v>
      </c>
      <c r="P196" s="18">
        <v>0</v>
      </c>
      <c r="Q196" s="21">
        <v>0</v>
      </c>
      <c r="R196" s="18"/>
      <c r="S196" s="30">
        <f t="shared" si="70"/>
        <v>1.1232</v>
      </c>
      <c r="U196" s="30">
        <f>MMULT(E196:J196,Y166:Y171)</f>
        <v>2.0760782884913906</v>
      </c>
      <c r="W196" s="30">
        <f t="shared" si="71"/>
        <v>3.1992782884913904</v>
      </c>
    </row>
    <row r="197" spans="2:27" x14ac:dyDescent="0.25">
      <c r="B197" s="38"/>
      <c r="C197" s="2"/>
      <c r="D197" s="40"/>
      <c r="E197" s="10">
        <v>1</v>
      </c>
      <c r="F197" s="11">
        <v>0</v>
      </c>
      <c r="G197" s="1">
        <v>0</v>
      </c>
      <c r="H197" s="11">
        <v>0</v>
      </c>
      <c r="I197" s="11">
        <v>0</v>
      </c>
      <c r="J197" s="12">
        <v>0</v>
      </c>
      <c r="K197" s="11"/>
      <c r="L197" s="26">
        <v>1.2030000000000001</v>
      </c>
      <c r="M197" s="18">
        <v>0</v>
      </c>
      <c r="N197" s="18">
        <v>0</v>
      </c>
      <c r="O197" s="18">
        <v>0</v>
      </c>
      <c r="P197" s="18">
        <v>0</v>
      </c>
      <c r="Q197" s="21">
        <v>0</v>
      </c>
      <c r="R197" s="18"/>
      <c r="S197" s="30">
        <f t="shared" si="70"/>
        <v>1.2030000000000001</v>
      </c>
      <c r="U197" s="30">
        <f>MMULT(E197:J197,Y166:Y171)</f>
        <v>2.0760782884913906</v>
      </c>
      <c r="W197" s="30">
        <f t="shared" si="71"/>
        <v>3.2790782884913909</v>
      </c>
    </row>
    <row r="198" spans="2:27" x14ac:dyDescent="0.25">
      <c r="B198" s="38"/>
      <c r="C198" s="2"/>
      <c r="D198" s="40"/>
      <c r="E198" s="10">
        <v>1</v>
      </c>
      <c r="F198" s="11">
        <v>0</v>
      </c>
      <c r="G198" s="1">
        <v>0</v>
      </c>
      <c r="H198" s="11">
        <v>0</v>
      </c>
      <c r="I198" s="11">
        <v>0</v>
      </c>
      <c r="J198" s="12">
        <v>0</v>
      </c>
      <c r="K198" s="11"/>
      <c r="L198" s="26">
        <v>1.3348</v>
      </c>
      <c r="M198" s="18">
        <v>0</v>
      </c>
      <c r="N198" s="18">
        <v>0</v>
      </c>
      <c r="O198" s="18">
        <v>0</v>
      </c>
      <c r="P198" s="18">
        <v>0</v>
      </c>
      <c r="Q198" s="21">
        <v>0</v>
      </c>
      <c r="R198" s="18"/>
      <c r="S198" s="30">
        <f t="shared" si="70"/>
        <v>1.3348</v>
      </c>
      <c r="U198" s="30">
        <f>MMULT(E198:J198,Y166:Y171)</f>
        <v>2.0760782884913906</v>
      </c>
      <c r="W198" s="30">
        <f t="shared" si="71"/>
        <v>3.4108782884913906</v>
      </c>
    </row>
    <row r="199" spans="2:27" x14ac:dyDescent="0.25">
      <c r="B199" s="39"/>
      <c r="C199" s="2"/>
      <c r="D199" s="40"/>
      <c r="E199" s="13">
        <v>1</v>
      </c>
      <c r="F199" s="14">
        <v>0</v>
      </c>
      <c r="G199" s="17">
        <v>0</v>
      </c>
      <c r="H199" s="14">
        <v>0</v>
      </c>
      <c r="I199" s="14">
        <v>0</v>
      </c>
      <c r="J199" s="15">
        <v>0</v>
      </c>
      <c r="K199" s="11"/>
      <c r="L199" s="13">
        <v>1.8321000000000001</v>
      </c>
      <c r="M199" s="22">
        <v>0</v>
      </c>
      <c r="N199" s="22">
        <v>0</v>
      </c>
      <c r="O199" s="22">
        <v>0</v>
      </c>
      <c r="P199" s="22">
        <v>0</v>
      </c>
      <c r="Q199" s="23">
        <v>0</v>
      </c>
      <c r="R199" s="18"/>
      <c r="S199" s="31">
        <f t="shared" si="70"/>
        <v>1.8321000000000001</v>
      </c>
      <c r="U199" s="31">
        <f>MMULT(E199:J199,Y166:Y171)</f>
        <v>2.0760782884913906</v>
      </c>
      <c r="W199" s="31">
        <f t="shared" si="71"/>
        <v>3.9081782884913907</v>
      </c>
    </row>
    <row r="201" spans="2:27" x14ac:dyDescent="0.25">
      <c r="B201" s="37">
        <v>10</v>
      </c>
      <c r="C201" s="2"/>
      <c r="D201" s="40" t="s">
        <v>8</v>
      </c>
      <c r="E201" s="7">
        <v>0.65</v>
      </c>
      <c r="F201" s="8">
        <v>0.15</v>
      </c>
      <c r="G201" s="8">
        <v>0.1</v>
      </c>
      <c r="H201" s="8">
        <v>0.1</v>
      </c>
      <c r="I201" s="8">
        <v>0</v>
      </c>
      <c r="J201" s="9">
        <v>0</v>
      </c>
      <c r="K201" s="11"/>
      <c r="L201" s="7">
        <v>5.6599999999999998E-2</v>
      </c>
      <c r="M201" s="19">
        <v>9.3399999999999997E-2</v>
      </c>
      <c r="N201" s="19">
        <v>0.15390000000000001</v>
      </c>
      <c r="O201" s="19">
        <v>0.25380000000000003</v>
      </c>
      <c r="P201" s="19">
        <v>0</v>
      </c>
      <c r="Q201" s="20">
        <v>0</v>
      </c>
      <c r="R201" s="18"/>
      <c r="S201" s="29">
        <f t="shared" ref="S201:S206" si="72">E201*L201+F201*M201+G201*N201+H201*O201+I201*P201+J201*Q201</f>
        <v>9.1569999999999999E-2</v>
      </c>
      <c r="U201" s="29">
        <f>MMULT(E201:J201,Y187:Y192)</f>
        <v>2.5572100912230664</v>
      </c>
      <c r="W201" s="29">
        <f t="shared" ref="W201:W206" si="73">S201+U201</f>
        <v>2.6487800912230663</v>
      </c>
    </row>
    <row r="202" spans="2:27" x14ac:dyDescent="0.25">
      <c r="B202" s="38"/>
      <c r="C202" s="2"/>
      <c r="D202" s="40"/>
      <c r="E202" s="10">
        <v>0</v>
      </c>
      <c r="F202" s="11">
        <v>0.5</v>
      </c>
      <c r="G202" s="11">
        <v>0.2</v>
      </c>
      <c r="H202" s="11">
        <v>0.2</v>
      </c>
      <c r="I202" s="11">
        <v>0.1</v>
      </c>
      <c r="J202" s="12">
        <v>0</v>
      </c>
      <c r="K202" s="11"/>
      <c r="L202" s="10">
        <v>0</v>
      </c>
      <c r="M202" s="11">
        <v>0.15390000000000001</v>
      </c>
      <c r="N202" s="18">
        <v>0.25380000000000003</v>
      </c>
      <c r="O202" s="18">
        <v>0.41839999999999999</v>
      </c>
      <c r="P202" s="18">
        <v>0.68989999999999996</v>
      </c>
      <c r="Q202" s="21">
        <v>0</v>
      </c>
      <c r="R202" s="18"/>
      <c r="S202" s="30">
        <f t="shared" si="72"/>
        <v>0.28038000000000002</v>
      </c>
      <c r="U202" s="30">
        <f>MMULT(E202:J202,Y187:Y192)</f>
        <v>2.9163646264001613</v>
      </c>
      <c r="W202" s="30">
        <f t="shared" si="73"/>
        <v>3.1967446264001613</v>
      </c>
    </row>
    <row r="203" spans="2:27" x14ac:dyDescent="0.25">
      <c r="B203" s="38"/>
      <c r="C203" s="2"/>
      <c r="D203" s="40"/>
      <c r="E203" s="10">
        <v>0</v>
      </c>
      <c r="F203" s="11">
        <v>0</v>
      </c>
      <c r="G203" s="11">
        <v>0.6</v>
      </c>
      <c r="H203" s="11">
        <v>0.3</v>
      </c>
      <c r="I203" s="11">
        <v>0.05</v>
      </c>
      <c r="J203" s="12">
        <v>0.05</v>
      </c>
      <c r="K203" s="11"/>
      <c r="L203" s="10">
        <v>0</v>
      </c>
      <c r="M203" s="11">
        <v>0</v>
      </c>
      <c r="N203" s="11">
        <v>0.41839999999999999</v>
      </c>
      <c r="O203" s="11">
        <v>0.68989999999999996</v>
      </c>
      <c r="P203" s="11">
        <v>1.1375</v>
      </c>
      <c r="Q203" s="12">
        <v>1.8754</v>
      </c>
      <c r="R203" s="11"/>
      <c r="S203" s="30">
        <f t="shared" si="72"/>
        <v>0.60865499999999995</v>
      </c>
      <c r="U203" s="30">
        <f>MMULT(E203:J203,Y187:Y192)</f>
        <v>3.1179423022177026</v>
      </c>
      <c r="W203" s="30">
        <f t="shared" si="73"/>
        <v>3.7265973022177024</v>
      </c>
    </row>
    <row r="204" spans="2:27" x14ac:dyDescent="0.25">
      <c r="B204" s="38"/>
      <c r="C204" s="2"/>
      <c r="D204" s="40"/>
      <c r="E204" s="10">
        <v>0</v>
      </c>
      <c r="F204" s="11">
        <v>0</v>
      </c>
      <c r="G204" s="11">
        <v>0</v>
      </c>
      <c r="H204" s="11">
        <v>0.55000000000000004</v>
      </c>
      <c r="I204" s="11">
        <v>0.25</v>
      </c>
      <c r="J204" s="12">
        <v>0.2</v>
      </c>
      <c r="K204" s="11"/>
      <c r="L204" s="10">
        <v>0</v>
      </c>
      <c r="M204" s="11">
        <v>0</v>
      </c>
      <c r="N204" s="11">
        <v>0</v>
      </c>
      <c r="O204" s="11">
        <v>1.1375</v>
      </c>
      <c r="P204" s="11">
        <v>1.8754</v>
      </c>
      <c r="Q204" s="12">
        <v>3.0918999999999999</v>
      </c>
      <c r="R204" s="11"/>
      <c r="S204" s="30">
        <f t="shared" si="72"/>
        <v>1.7128550000000002</v>
      </c>
      <c r="U204" s="30">
        <f>MMULT(E204:J204,Y187:Y192)</f>
        <v>3.437848288491391</v>
      </c>
      <c r="W204" s="30">
        <f t="shared" si="73"/>
        <v>5.1507032884913908</v>
      </c>
    </row>
    <row r="205" spans="2:27" x14ac:dyDescent="0.25">
      <c r="B205" s="38"/>
      <c r="C205" s="2"/>
      <c r="D205" s="40"/>
      <c r="E205" s="10">
        <v>0</v>
      </c>
      <c r="F205" s="11">
        <v>0</v>
      </c>
      <c r="G205" s="11">
        <v>0</v>
      </c>
      <c r="H205" s="11">
        <v>0</v>
      </c>
      <c r="I205" s="11">
        <v>0.45</v>
      </c>
      <c r="J205" s="12">
        <v>0.55000000000000004</v>
      </c>
      <c r="K205" s="11"/>
      <c r="L205" s="10">
        <v>0</v>
      </c>
      <c r="M205" s="11">
        <v>0</v>
      </c>
      <c r="N205" s="11">
        <v>0</v>
      </c>
      <c r="O205" s="11">
        <v>0</v>
      </c>
      <c r="P205" s="11">
        <v>3.0918999999999999</v>
      </c>
      <c r="Q205" s="12">
        <v>5</v>
      </c>
      <c r="R205" s="11"/>
      <c r="S205" s="30">
        <f t="shared" si="72"/>
        <v>4.1413549999999999</v>
      </c>
      <c r="U205" s="30">
        <f>MMULT(E205:J205,Y187:Y192)</f>
        <v>3.6843932884913908</v>
      </c>
      <c r="W205" s="30">
        <f t="shared" si="73"/>
        <v>7.8257482884913907</v>
      </c>
    </row>
    <row r="206" spans="2:27" x14ac:dyDescent="0.25">
      <c r="B206" s="38"/>
      <c r="C206" s="2"/>
      <c r="D206" s="40"/>
      <c r="E206" s="13">
        <v>1</v>
      </c>
      <c r="F206" s="14">
        <v>0</v>
      </c>
      <c r="G206" s="14">
        <v>0</v>
      </c>
      <c r="H206" s="14">
        <v>0</v>
      </c>
      <c r="I206" s="14">
        <v>0</v>
      </c>
      <c r="J206" s="15">
        <v>0</v>
      </c>
      <c r="K206" s="11"/>
      <c r="L206" s="13">
        <v>1.8321000000000001</v>
      </c>
      <c r="M206" s="22">
        <v>0</v>
      </c>
      <c r="N206" s="22">
        <v>0</v>
      </c>
      <c r="O206" s="22">
        <v>0</v>
      </c>
      <c r="P206" s="22">
        <v>0</v>
      </c>
      <c r="Q206" s="23">
        <v>0</v>
      </c>
      <c r="R206" s="18"/>
      <c r="S206" s="31">
        <f t="shared" si="72"/>
        <v>1.8321000000000001</v>
      </c>
      <c r="U206" s="31">
        <f>MMULT(E206:J206,Y187:Y192)</f>
        <v>2.3624300327641445</v>
      </c>
      <c r="W206" s="31">
        <f t="shared" si="73"/>
        <v>4.1945300327641446</v>
      </c>
    </row>
    <row r="207" spans="2:27" x14ac:dyDescent="0.25">
      <c r="B207" s="38"/>
      <c r="C207" s="2"/>
    </row>
    <row r="208" spans="2:27" x14ac:dyDescent="0.25">
      <c r="B208" s="38"/>
      <c r="C208" s="2"/>
      <c r="D208" s="40" t="s">
        <v>9</v>
      </c>
      <c r="E208" s="7">
        <v>1</v>
      </c>
      <c r="F208" s="8">
        <v>0</v>
      </c>
      <c r="G208" s="8">
        <v>0</v>
      </c>
      <c r="H208" s="8">
        <v>0</v>
      </c>
      <c r="I208" s="8">
        <v>0</v>
      </c>
      <c r="J208" s="9">
        <v>0</v>
      </c>
      <c r="K208" s="11"/>
      <c r="L208" s="25">
        <v>0.55100000000000005</v>
      </c>
      <c r="M208" s="19">
        <v>0</v>
      </c>
      <c r="N208" s="19">
        <v>0</v>
      </c>
      <c r="O208" s="19">
        <v>0</v>
      </c>
      <c r="P208" s="19">
        <v>0</v>
      </c>
      <c r="Q208" s="20">
        <v>0</v>
      </c>
      <c r="R208" s="18"/>
      <c r="S208" s="29">
        <f t="shared" ref="S208:S213" si="74">E208*L208+F208*M208+G208*N208+H208*O208+I208*P208+J208*Q208</f>
        <v>0.55100000000000005</v>
      </c>
      <c r="U208" s="29">
        <f>MMULT(E208:J208,Y187:Y192)</f>
        <v>2.3624300327641445</v>
      </c>
      <c r="W208" s="29">
        <f t="shared" ref="W208:W213" si="75">S208+U208</f>
        <v>2.9134300327641447</v>
      </c>
      <c r="Y208" s="29">
        <f t="shared" ref="Y208:Y213" si="76">MIN(W201,W208,W215)</f>
        <v>2.6487800912230663</v>
      </c>
      <c r="AA208" s="29">
        <f>Y208-Y187</f>
        <v>0.28635005845892181</v>
      </c>
    </row>
    <row r="209" spans="2:27" x14ac:dyDescent="0.25">
      <c r="B209" s="38"/>
      <c r="C209" s="2"/>
      <c r="D209" s="40"/>
      <c r="E209" s="10">
        <v>1</v>
      </c>
      <c r="F209" s="11">
        <v>0</v>
      </c>
      <c r="G209" s="11">
        <v>0</v>
      </c>
      <c r="H209" s="11">
        <v>0</v>
      </c>
      <c r="I209" s="11">
        <v>0</v>
      </c>
      <c r="J209" s="12">
        <v>0</v>
      </c>
      <c r="K209" s="11"/>
      <c r="L209" s="10">
        <v>0.58399999999999996</v>
      </c>
      <c r="M209" s="18">
        <v>0</v>
      </c>
      <c r="N209" s="18">
        <v>0</v>
      </c>
      <c r="O209" s="18">
        <v>0</v>
      </c>
      <c r="P209" s="18">
        <v>0</v>
      </c>
      <c r="Q209" s="21">
        <v>0</v>
      </c>
      <c r="R209" s="18"/>
      <c r="S209" s="30">
        <f t="shared" si="74"/>
        <v>0.58399999999999996</v>
      </c>
      <c r="U209" s="30">
        <f>MMULT(E209:J209,Y187:Y192)</f>
        <v>2.3624300327641445</v>
      </c>
      <c r="W209" s="30">
        <f t="shared" si="75"/>
        <v>2.9464300327641446</v>
      </c>
      <c r="Y209" s="30">
        <f t="shared" si="76"/>
        <v>2.9464300327641446</v>
      </c>
      <c r="AA209" s="30">
        <f>Y209-Y188</f>
        <v>0.28635174427275389</v>
      </c>
    </row>
    <row r="210" spans="2:27" x14ac:dyDescent="0.25">
      <c r="B210" s="38"/>
      <c r="C210" s="2"/>
      <c r="D210" s="40"/>
      <c r="E210" s="10">
        <v>0.4</v>
      </c>
      <c r="F210" s="11">
        <v>0.6</v>
      </c>
      <c r="G210" s="11">
        <v>0</v>
      </c>
      <c r="H210" s="11">
        <v>0</v>
      </c>
      <c r="I210" s="11">
        <v>0</v>
      </c>
      <c r="J210" s="12">
        <v>0</v>
      </c>
      <c r="K210" s="11"/>
      <c r="L210" s="10">
        <v>0.63849999999999996</v>
      </c>
      <c r="M210" s="11">
        <v>0.72840000000000005</v>
      </c>
      <c r="N210" s="18">
        <v>0</v>
      </c>
      <c r="O210" s="18">
        <v>0</v>
      </c>
      <c r="P210" s="18">
        <v>0</v>
      </c>
      <c r="Q210" s="21">
        <v>0</v>
      </c>
      <c r="R210" s="18"/>
      <c r="S210" s="30">
        <f t="shared" si="74"/>
        <v>0.69244000000000006</v>
      </c>
      <c r="U210" s="30">
        <f>MMULT(E210:J210,Y187:Y192)</f>
        <v>2.5410189862004922</v>
      </c>
      <c r="W210" s="30">
        <f t="shared" si="75"/>
        <v>3.2334589862004921</v>
      </c>
      <c r="Y210" s="30">
        <f t="shared" si="76"/>
        <v>3.2334589862004921</v>
      </c>
      <c r="AA210" s="30">
        <f>Y210-Y189</f>
        <v>0.28634900816524844</v>
      </c>
    </row>
    <row r="211" spans="2:27" x14ac:dyDescent="0.25">
      <c r="B211" s="38"/>
      <c r="C211" s="2"/>
      <c r="D211" s="40"/>
      <c r="E211" s="10">
        <v>0</v>
      </c>
      <c r="F211" s="11">
        <v>0.4</v>
      </c>
      <c r="G211" s="11">
        <v>0.6</v>
      </c>
      <c r="H211" s="11">
        <v>0</v>
      </c>
      <c r="I211" s="11">
        <v>0</v>
      </c>
      <c r="J211" s="12">
        <v>0</v>
      </c>
      <c r="K211" s="11"/>
      <c r="L211" s="26">
        <v>0</v>
      </c>
      <c r="M211" s="11">
        <v>0.87660000000000005</v>
      </c>
      <c r="N211" s="11">
        <v>1.1209</v>
      </c>
      <c r="O211" s="18">
        <v>0</v>
      </c>
      <c r="P211" s="18">
        <v>0</v>
      </c>
      <c r="Q211" s="21">
        <v>0</v>
      </c>
      <c r="R211" s="18"/>
      <c r="S211" s="30">
        <f t="shared" si="74"/>
        <v>1.02318</v>
      </c>
      <c r="U211" s="30">
        <f>MMULT(E211:J211,Y187:Y192)</f>
        <v>2.8322973022177025</v>
      </c>
      <c r="W211" s="30">
        <f t="shared" si="75"/>
        <v>3.8554773022177025</v>
      </c>
      <c r="Y211" s="30">
        <f t="shared" si="76"/>
        <v>3.5654300327641444</v>
      </c>
      <c r="AA211" s="30">
        <f t="shared" ref="AA211:AA213" si="77">Y211-Y190</f>
        <v>0.28635174427275345</v>
      </c>
    </row>
    <row r="212" spans="2:27" x14ac:dyDescent="0.25">
      <c r="B212" s="38"/>
      <c r="C212" s="2"/>
      <c r="D212" s="40"/>
      <c r="E212" s="10">
        <v>0</v>
      </c>
      <c r="F212" s="11">
        <v>0</v>
      </c>
      <c r="G212" s="11">
        <v>0.4</v>
      </c>
      <c r="H212" s="11">
        <v>0.6</v>
      </c>
      <c r="I212" s="11">
        <v>0</v>
      </c>
      <c r="J212" s="12">
        <v>0</v>
      </c>
      <c r="K212" s="11"/>
      <c r="L212" s="10">
        <v>0</v>
      </c>
      <c r="M212" s="18">
        <v>0</v>
      </c>
      <c r="N212" s="11">
        <v>1.5237000000000001</v>
      </c>
      <c r="O212" s="11">
        <v>2.1878000000000002</v>
      </c>
      <c r="P212" s="18">
        <v>0</v>
      </c>
      <c r="Q212" s="21">
        <v>0</v>
      </c>
      <c r="R212" s="18"/>
      <c r="S212" s="30">
        <f t="shared" si="74"/>
        <v>1.9221600000000001</v>
      </c>
      <c r="U212" s="30">
        <f>MMULT(E212:J212,Y187:Y192)</f>
        <v>3.1462909643089318</v>
      </c>
      <c r="W212" s="30">
        <f t="shared" si="75"/>
        <v>5.0684509643089317</v>
      </c>
      <c r="Y212" s="30">
        <f t="shared" si="76"/>
        <v>3.6972300327641445</v>
      </c>
      <c r="AA212" s="30">
        <f t="shared" si="77"/>
        <v>0.28635174427275389</v>
      </c>
    </row>
    <row r="213" spans="2:27" x14ac:dyDescent="0.25">
      <c r="B213" s="38"/>
      <c r="C213" s="2"/>
      <c r="D213" s="40"/>
      <c r="E213" s="13">
        <v>1</v>
      </c>
      <c r="F213" s="14">
        <v>0</v>
      </c>
      <c r="G213" s="14">
        <v>0</v>
      </c>
      <c r="H213" s="14">
        <v>0</v>
      </c>
      <c r="I213" s="14">
        <v>0</v>
      </c>
      <c r="J213" s="15">
        <v>0</v>
      </c>
      <c r="K213" s="11"/>
      <c r="L213" s="13">
        <v>1.8321000000000001</v>
      </c>
      <c r="M213" s="22">
        <v>0</v>
      </c>
      <c r="N213" s="22">
        <v>0</v>
      </c>
      <c r="O213" s="22">
        <v>0</v>
      </c>
      <c r="P213" s="22">
        <v>0</v>
      </c>
      <c r="Q213" s="23">
        <v>0</v>
      </c>
      <c r="R213" s="18"/>
      <c r="S213" s="31">
        <f t="shared" si="74"/>
        <v>1.8321000000000001</v>
      </c>
      <c r="U213" s="31">
        <f>MMULT(E213:J213,Y187:Y192)</f>
        <v>2.3624300327641445</v>
      </c>
      <c r="W213" s="31">
        <f t="shared" si="75"/>
        <v>4.1945300327641446</v>
      </c>
      <c r="Y213" s="31">
        <f t="shared" si="76"/>
        <v>4.1945300327641446</v>
      </c>
      <c r="AA213" s="31">
        <f t="shared" si="77"/>
        <v>0.28635174427275389</v>
      </c>
    </row>
    <row r="214" spans="2:27" x14ac:dyDescent="0.25">
      <c r="B214" s="38"/>
      <c r="C214" s="2"/>
      <c r="K214" s="35"/>
    </row>
    <row r="215" spans="2:27" x14ac:dyDescent="0.25">
      <c r="B215" s="38"/>
      <c r="C215" s="2"/>
      <c r="D215" s="40" t="s">
        <v>10</v>
      </c>
      <c r="E215" s="7">
        <v>1</v>
      </c>
      <c r="F215" s="16">
        <v>0</v>
      </c>
      <c r="G215" s="16">
        <v>0</v>
      </c>
      <c r="H215" s="8">
        <v>0</v>
      </c>
      <c r="I215" s="8">
        <v>0</v>
      </c>
      <c r="J215" s="9">
        <v>0</v>
      </c>
      <c r="K215" s="11"/>
      <c r="L215" s="25">
        <v>1.0452999999999999</v>
      </c>
      <c r="M215" s="19">
        <v>0</v>
      </c>
      <c r="N215" s="19">
        <v>0</v>
      </c>
      <c r="O215" s="19">
        <v>0</v>
      </c>
      <c r="P215" s="19">
        <v>0</v>
      </c>
      <c r="Q215" s="20">
        <v>0</v>
      </c>
      <c r="R215" s="18"/>
      <c r="S215" s="29">
        <f t="shared" ref="S215:S220" si="78">E215*L215+F215*M215+G215*N215+H215*O215+I215*P215+J215*Q215</f>
        <v>1.0452999999999999</v>
      </c>
      <c r="U215" s="29">
        <f>MMULT(E215:J215,Y187:Y192)</f>
        <v>2.3624300327641445</v>
      </c>
      <c r="W215" s="29">
        <f t="shared" ref="W215:W220" si="79">S215+U215</f>
        <v>3.4077300327641442</v>
      </c>
    </row>
    <row r="216" spans="2:27" x14ac:dyDescent="0.25">
      <c r="B216" s="38"/>
      <c r="C216" s="2"/>
      <c r="D216" s="40"/>
      <c r="E216" s="10">
        <v>1</v>
      </c>
      <c r="F216" s="11">
        <v>0</v>
      </c>
      <c r="G216" s="1">
        <v>0</v>
      </c>
      <c r="H216" s="11">
        <v>0</v>
      </c>
      <c r="I216" s="11">
        <v>0</v>
      </c>
      <c r="J216" s="12">
        <v>0</v>
      </c>
      <c r="K216" s="11"/>
      <c r="L216" s="26">
        <v>1.0747</v>
      </c>
      <c r="M216" s="24">
        <v>0</v>
      </c>
      <c r="N216" s="18">
        <v>0</v>
      </c>
      <c r="O216" s="18">
        <v>0</v>
      </c>
      <c r="P216" s="18">
        <v>0</v>
      </c>
      <c r="Q216" s="21">
        <v>0</v>
      </c>
      <c r="R216" s="18"/>
      <c r="S216" s="30">
        <f t="shared" si="78"/>
        <v>1.0747</v>
      </c>
      <c r="U216" s="30">
        <f>MMULT(E216:J216,Y187:Y192)</f>
        <v>2.3624300327641445</v>
      </c>
      <c r="W216" s="30">
        <f t="shared" si="79"/>
        <v>3.4371300327641445</v>
      </c>
    </row>
    <row r="217" spans="2:27" x14ac:dyDescent="0.25">
      <c r="B217" s="38"/>
      <c r="C217" s="2"/>
      <c r="D217" s="40"/>
      <c r="E217" s="10">
        <v>1</v>
      </c>
      <c r="F217" s="11">
        <v>0</v>
      </c>
      <c r="G217" s="1">
        <v>0</v>
      </c>
      <c r="H217" s="11">
        <v>0</v>
      </c>
      <c r="I217" s="11">
        <v>0</v>
      </c>
      <c r="J217" s="12">
        <v>0</v>
      </c>
      <c r="K217" s="11"/>
      <c r="L217" s="26">
        <v>1.1232</v>
      </c>
      <c r="M217" s="18">
        <v>0</v>
      </c>
      <c r="N217" s="18">
        <v>0</v>
      </c>
      <c r="O217" s="18">
        <v>0</v>
      </c>
      <c r="P217" s="18">
        <v>0</v>
      </c>
      <c r="Q217" s="21">
        <v>0</v>
      </c>
      <c r="R217" s="18"/>
      <c r="S217" s="30">
        <f t="shared" si="78"/>
        <v>1.1232</v>
      </c>
      <c r="U217" s="30">
        <f>MMULT(E217:J217,Y187:Y192)</f>
        <v>2.3624300327641445</v>
      </c>
      <c r="W217" s="30">
        <f t="shared" si="79"/>
        <v>3.4856300327641447</v>
      </c>
    </row>
    <row r="218" spans="2:27" x14ac:dyDescent="0.25">
      <c r="B218" s="38"/>
      <c r="C218" s="2"/>
      <c r="D218" s="40"/>
      <c r="E218" s="10">
        <v>1</v>
      </c>
      <c r="F218" s="11">
        <v>0</v>
      </c>
      <c r="G218" s="1">
        <v>0</v>
      </c>
      <c r="H218" s="11">
        <v>0</v>
      </c>
      <c r="I218" s="11">
        <v>0</v>
      </c>
      <c r="J218" s="12">
        <v>0</v>
      </c>
      <c r="K218" s="11"/>
      <c r="L218" s="26">
        <v>1.2030000000000001</v>
      </c>
      <c r="M218" s="18">
        <v>0</v>
      </c>
      <c r="N218" s="18">
        <v>0</v>
      </c>
      <c r="O218" s="18">
        <v>0</v>
      </c>
      <c r="P218" s="18">
        <v>0</v>
      </c>
      <c r="Q218" s="21">
        <v>0</v>
      </c>
      <c r="R218" s="18"/>
      <c r="S218" s="30">
        <f t="shared" si="78"/>
        <v>1.2030000000000001</v>
      </c>
      <c r="U218" s="30">
        <f>MMULT(E218:J218,Y187:Y192)</f>
        <v>2.3624300327641445</v>
      </c>
      <c r="W218" s="30">
        <f t="shared" si="79"/>
        <v>3.5654300327641444</v>
      </c>
    </row>
    <row r="219" spans="2:27" x14ac:dyDescent="0.25">
      <c r="B219" s="38"/>
      <c r="C219" s="2"/>
      <c r="D219" s="40"/>
      <c r="E219" s="10">
        <v>1</v>
      </c>
      <c r="F219" s="11">
        <v>0</v>
      </c>
      <c r="G219" s="1">
        <v>0</v>
      </c>
      <c r="H219" s="11">
        <v>0</v>
      </c>
      <c r="I219" s="11">
        <v>0</v>
      </c>
      <c r="J219" s="12">
        <v>0</v>
      </c>
      <c r="K219" s="11"/>
      <c r="L219" s="26">
        <v>1.3348</v>
      </c>
      <c r="M219" s="18">
        <v>0</v>
      </c>
      <c r="N219" s="18">
        <v>0</v>
      </c>
      <c r="O219" s="18">
        <v>0</v>
      </c>
      <c r="P219" s="18">
        <v>0</v>
      </c>
      <c r="Q219" s="21">
        <v>0</v>
      </c>
      <c r="R219" s="18"/>
      <c r="S219" s="30">
        <f t="shared" si="78"/>
        <v>1.3348</v>
      </c>
      <c r="U219" s="30">
        <f>MMULT(E219:J219,Y187:Y192)</f>
        <v>2.3624300327641445</v>
      </c>
      <c r="W219" s="30">
        <f t="shared" si="79"/>
        <v>3.6972300327641445</v>
      </c>
    </row>
    <row r="220" spans="2:27" x14ac:dyDescent="0.25">
      <c r="B220" s="39"/>
      <c r="C220" s="2"/>
      <c r="D220" s="40"/>
      <c r="E220" s="13">
        <v>1</v>
      </c>
      <c r="F220" s="14">
        <v>0</v>
      </c>
      <c r="G220" s="17">
        <v>0</v>
      </c>
      <c r="H220" s="14">
        <v>0</v>
      </c>
      <c r="I220" s="14">
        <v>0</v>
      </c>
      <c r="J220" s="15">
        <v>0</v>
      </c>
      <c r="K220" s="11"/>
      <c r="L220" s="13">
        <v>1.8321000000000001</v>
      </c>
      <c r="M220" s="22">
        <v>0</v>
      </c>
      <c r="N220" s="22">
        <v>0</v>
      </c>
      <c r="O220" s="22">
        <v>0</v>
      </c>
      <c r="P220" s="22">
        <v>0</v>
      </c>
      <c r="Q220" s="23">
        <v>0</v>
      </c>
      <c r="R220" s="18"/>
      <c r="S220" s="31">
        <f t="shared" si="78"/>
        <v>1.8321000000000001</v>
      </c>
      <c r="U220" s="31">
        <f>MMULT(E220:J220,Y187:Y192)</f>
        <v>2.3624300327641445</v>
      </c>
      <c r="W220" s="31">
        <f t="shared" si="79"/>
        <v>4.1945300327641446</v>
      </c>
    </row>
    <row r="222" spans="2:27" x14ac:dyDescent="0.25">
      <c r="B222" s="37">
        <v>11</v>
      </c>
      <c r="C222" s="2"/>
      <c r="D222" s="40" t="s">
        <v>8</v>
      </c>
      <c r="E222" s="7">
        <v>0.65</v>
      </c>
      <c r="F222" s="8">
        <v>0.15</v>
      </c>
      <c r="G222" s="8">
        <v>0.1</v>
      </c>
      <c r="H222" s="8">
        <v>0.1</v>
      </c>
      <c r="I222" s="8">
        <v>0</v>
      </c>
      <c r="J222" s="9">
        <v>0</v>
      </c>
      <c r="K222" s="11"/>
      <c r="L222" s="7">
        <v>5.6599999999999998E-2</v>
      </c>
      <c r="M222" s="19">
        <v>9.3399999999999997E-2</v>
      </c>
      <c r="N222" s="19">
        <v>0.15390000000000001</v>
      </c>
      <c r="O222" s="19">
        <v>0.25380000000000003</v>
      </c>
      <c r="P222" s="19">
        <v>0</v>
      </c>
      <c r="Q222" s="20">
        <v>0</v>
      </c>
      <c r="R222" s="18"/>
      <c r="S222" s="29">
        <f t="shared" ref="S222:S227" si="80">E222*L222+F222*M222+G222*N222+H222*O222+I222*P222+J222*Q222</f>
        <v>9.1569999999999999E-2</v>
      </c>
      <c r="U222" s="29">
        <f>MMULT(E222:J222,Y208:Y213)</f>
        <v>2.8435604661060787</v>
      </c>
      <c r="W222" s="29">
        <f t="shared" ref="W222:W227" si="81">S222+U222</f>
        <v>2.9351304661060786</v>
      </c>
    </row>
    <row r="223" spans="2:27" x14ac:dyDescent="0.25">
      <c r="B223" s="38"/>
      <c r="C223" s="2"/>
      <c r="D223" s="40"/>
      <c r="E223" s="10">
        <v>0</v>
      </c>
      <c r="F223" s="11">
        <v>0.5</v>
      </c>
      <c r="G223" s="11">
        <v>0.2</v>
      </c>
      <c r="H223" s="11">
        <v>0.2</v>
      </c>
      <c r="I223" s="11">
        <v>0.1</v>
      </c>
      <c r="J223" s="12">
        <v>0</v>
      </c>
      <c r="K223" s="11"/>
      <c r="L223" s="10">
        <v>0</v>
      </c>
      <c r="M223" s="11">
        <v>0.15390000000000001</v>
      </c>
      <c r="N223" s="18">
        <v>0.25380000000000003</v>
      </c>
      <c r="O223" s="18">
        <v>0.41839999999999999</v>
      </c>
      <c r="P223" s="18">
        <v>0.68989999999999996</v>
      </c>
      <c r="Q223" s="21">
        <v>0</v>
      </c>
      <c r="R223" s="18"/>
      <c r="S223" s="30">
        <f t="shared" si="80"/>
        <v>0.28038000000000002</v>
      </c>
      <c r="U223" s="30">
        <f>MMULT(E223:J223,Y208:Y213)</f>
        <v>3.2027158234514141</v>
      </c>
      <c r="W223" s="30">
        <f t="shared" si="81"/>
        <v>3.4830958234514142</v>
      </c>
    </row>
    <row r="224" spans="2:27" x14ac:dyDescent="0.25">
      <c r="B224" s="38"/>
      <c r="C224" s="2"/>
      <c r="D224" s="40"/>
      <c r="E224" s="10">
        <v>0</v>
      </c>
      <c r="F224" s="11">
        <v>0</v>
      </c>
      <c r="G224" s="11">
        <v>0.6</v>
      </c>
      <c r="H224" s="11">
        <v>0.3</v>
      </c>
      <c r="I224" s="11">
        <v>0.05</v>
      </c>
      <c r="J224" s="12">
        <v>0.05</v>
      </c>
      <c r="K224" s="11"/>
      <c r="L224" s="10">
        <v>0</v>
      </c>
      <c r="M224" s="11">
        <v>0</v>
      </c>
      <c r="N224" s="11">
        <v>0.41839999999999999</v>
      </c>
      <c r="O224" s="11">
        <v>0.68989999999999996</v>
      </c>
      <c r="P224" s="11">
        <v>1.1375</v>
      </c>
      <c r="Q224" s="12">
        <v>1.8754</v>
      </c>
      <c r="R224" s="11"/>
      <c r="S224" s="30">
        <f t="shared" si="80"/>
        <v>0.60865499999999995</v>
      </c>
      <c r="U224" s="30">
        <f>MMULT(E224:J224,Y208:Y213)</f>
        <v>3.4042924048259531</v>
      </c>
      <c r="W224" s="30">
        <f t="shared" si="81"/>
        <v>4.0129474048259528</v>
      </c>
    </row>
    <row r="225" spans="2:27" x14ac:dyDescent="0.25">
      <c r="B225" s="38"/>
      <c r="C225" s="2"/>
      <c r="D225" s="40"/>
      <c r="E225" s="10">
        <v>0</v>
      </c>
      <c r="F225" s="11">
        <v>0</v>
      </c>
      <c r="G225" s="11">
        <v>0</v>
      </c>
      <c r="H225" s="11">
        <v>0.55000000000000004</v>
      </c>
      <c r="I225" s="11">
        <v>0.25</v>
      </c>
      <c r="J225" s="12">
        <v>0.2</v>
      </c>
      <c r="K225" s="11"/>
      <c r="L225" s="10">
        <v>0</v>
      </c>
      <c r="M225" s="11">
        <v>0</v>
      </c>
      <c r="N225" s="11">
        <v>0</v>
      </c>
      <c r="O225" s="11">
        <v>1.1375</v>
      </c>
      <c r="P225" s="11">
        <v>1.8754</v>
      </c>
      <c r="Q225" s="12">
        <v>3.0918999999999999</v>
      </c>
      <c r="R225" s="11"/>
      <c r="S225" s="30">
        <f t="shared" si="80"/>
        <v>1.7128550000000002</v>
      </c>
      <c r="U225" s="30">
        <f>MMULT(E225:J225,Y208:Y213)</f>
        <v>3.7242000327641449</v>
      </c>
      <c r="W225" s="30">
        <f t="shared" si="81"/>
        <v>5.4370550327641451</v>
      </c>
    </row>
    <row r="226" spans="2:27" x14ac:dyDescent="0.25">
      <c r="B226" s="38"/>
      <c r="C226" s="2"/>
      <c r="D226" s="40"/>
      <c r="E226" s="10">
        <v>0</v>
      </c>
      <c r="F226" s="11">
        <v>0</v>
      </c>
      <c r="G226" s="11">
        <v>0</v>
      </c>
      <c r="H226" s="11">
        <v>0</v>
      </c>
      <c r="I226" s="11">
        <v>0.45</v>
      </c>
      <c r="J226" s="12">
        <v>0.55000000000000004</v>
      </c>
      <c r="K226" s="11"/>
      <c r="L226" s="10">
        <v>0</v>
      </c>
      <c r="M226" s="11">
        <v>0</v>
      </c>
      <c r="N226" s="11">
        <v>0</v>
      </c>
      <c r="O226" s="11">
        <v>0</v>
      </c>
      <c r="P226" s="11">
        <v>3.0918999999999999</v>
      </c>
      <c r="Q226" s="12">
        <v>5</v>
      </c>
      <c r="R226" s="11"/>
      <c r="S226" s="30">
        <f t="shared" si="80"/>
        <v>4.1413549999999999</v>
      </c>
      <c r="U226" s="30">
        <f>MMULT(E226:J226,Y208:Y213)</f>
        <v>3.9707450327641447</v>
      </c>
      <c r="W226" s="30">
        <f t="shared" si="81"/>
        <v>8.112100032764145</v>
      </c>
    </row>
    <row r="227" spans="2:27" x14ac:dyDescent="0.25">
      <c r="B227" s="38"/>
      <c r="C227" s="2"/>
      <c r="D227" s="40"/>
      <c r="E227" s="13">
        <v>1</v>
      </c>
      <c r="F227" s="14">
        <v>0</v>
      </c>
      <c r="G227" s="14">
        <v>0</v>
      </c>
      <c r="H227" s="14">
        <v>0</v>
      </c>
      <c r="I227" s="14">
        <v>0</v>
      </c>
      <c r="J227" s="15">
        <v>0</v>
      </c>
      <c r="K227" s="11"/>
      <c r="L227" s="13">
        <v>1.8321000000000001</v>
      </c>
      <c r="M227" s="22">
        <v>0</v>
      </c>
      <c r="N227" s="22">
        <v>0</v>
      </c>
      <c r="O227" s="22">
        <v>0</v>
      </c>
      <c r="P227" s="22">
        <v>0</v>
      </c>
      <c r="Q227" s="23">
        <v>0</v>
      </c>
      <c r="R227" s="18"/>
      <c r="S227" s="31">
        <f t="shared" si="80"/>
        <v>1.8321000000000001</v>
      </c>
      <c r="U227" s="31">
        <f>MMULT(E227:J227,Y208:Y213)</f>
        <v>2.6487800912230663</v>
      </c>
      <c r="W227" s="31">
        <f t="shared" si="81"/>
        <v>4.4808800912230664</v>
      </c>
    </row>
    <row r="228" spans="2:27" x14ac:dyDescent="0.25">
      <c r="B228" s="38"/>
      <c r="C228" s="2"/>
    </row>
    <row r="229" spans="2:27" x14ac:dyDescent="0.25">
      <c r="B229" s="38"/>
      <c r="C229" s="2"/>
      <c r="D229" s="40" t="s">
        <v>9</v>
      </c>
      <c r="E229" s="7">
        <v>1</v>
      </c>
      <c r="F229" s="8">
        <v>0</v>
      </c>
      <c r="G229" s="8">
        <v>0</v>
      </c>
      <c r="H229" s="8">
        <v>0</v>
      </c>
      <c r="I229" s="8">
        <v>0</v>
      </c>
      <c r="J229" s="9">
        <v>0</v>
      </c>
      <c r="K229" s="11"/>
      <c r="L229" s="25">
        <v>0.55100000000000005</v>
      </c>
      <c r="M229" s="19">
        <v>0</v>
      </c>
      <c r="N229" s="19">
        <v>0</v>
      </c>
      <c r="O229" s="19">
        <v>0</v>
      </c>
      <c r="P229" s="19">
        <v>0</v>
      </c>
      <c r="Q229" s="20">
        <v>0</v>
      </c>
      <c r="R229" s="18"/>
      <c r="S229" s="29">
        <f t="shared" ref="S229:S234" si="82">E229*L229+F229*M229+G229*N229+H229*O229+I229*P229+J229*Q229</f>
        <v>0.55100000000000005</v>
      </c>
      <c r="U229" s="29">
        <f>MMULT(E229:J229,Y208:Y213)</f>
        <v>2.6487800912230663</v>
      </c>
      <c r="W229" s="29">
        <f t="shared" ref="W229:W234" si="83">S229+U229</f>
        <v>3.1997800912230665</v>
      </c>
      <c r="Y229" s="29">
        <f t="shared" ref="Y229:Y234" si="84">MIN(W222,W229,W236)</f>
        <v>2.9351304661060786</v>
      </c>
      <c r="AA229" s="29">
        <f>Y229-Y208</f>
        <v>0.28635037488301229</v>
      </c>
    </row>
    <row r="230" spans="2:27" x14ac:dyDescent="0.25">
      <c r="B230" s="38"/>
      <c r="C230" s="2"/>
      <c r="D230" s="40"/>
      <c r="E230" s="10">
        <v>1</v>
      </c>
      <c r="F230" s="11">
        <v>0</v>
      </c>
      <c r="G230" s="11">
        <v>0</v>
      </c>
      <c r="H230" s="11">
        <v>0</v>
      </c>
      <c r="I230" s="11">
        <v>0</v>
      </c>
      <c r="J230" s="12">
        <v>0</v>
      </c>
      <c r="K230" s="11"/>
      <c r="L230" s="10">
        <v>0.58399999999999996</v>
      </c>
      <c r="M230" s="18">
        <v>0</v>
      </c>
      <c r="N230" s="18">
        <v>0</v>
      </c>
      <c r="O230" s="18">
        <v>0</v>
      </c>
      <c r="P230" s="18">
        <v>0</v>
      </c>
      <c r="Q230" s="21">
        <v>0</v>
      </c>
      <c r="R230" s="18"/>
      <c r="S230" s="30">
        <f t="shared" si="82"/>
        <v>0.58399999999999996</v>
      </c>
      <c r="U230" s="30">
        <f>MMULT(E230:J230,Y208:Y213)</f>
        <v>2.6487800912230663</v>
      </c>
      <c r="W230" s="30">
        <f t="shared" si="83"/>
        <v>3.2327800912230664</v>
      </c>
      <c r="Y230" s="30">
        <f t="shared" si="84"/>
        <v>3.2327800912230664</v>
      </c>
      <c r="AA230" s="30">
        <f>Y230-Y209</f>
        <v>0.28635005845892181</v>
      </c>
    </row>
    <row r="231" spans="2:27" x14ac:dyDescent="0.25">
      <c r="B231" s="38"/>
      <c r="C231" s="2"/>
      <c r="D231" s="40"/>
      <c r="E231" s="10">
        <v>0.4</v>
      </c>
      <c r="F231" s="11">
        <v>0.6</v>
      </c>
      <c r="G231" s="11">
        <v>0</v>
      </c>
      <c r="H231" s="11">
        <v>0</v>
      </c>
      <c r="I231" s="11">
        <v>0</v>
      </c>
      <c r="J231" s="12">
        <v>0</v>
      </c>
      <c r="K231" s="11"/>
      <c r="L231" s="10">
        <v>0.63849999999999996</v>
      </c>
      <c r="M231" s="11">
        <v>0.72840000000000005</v>
      </c>
      <c r="N231" s="18">
        <v>0</v>
      </c>
      <c r="O231" s="18">
        <v>0</v>
      </c>
      <c r="P231" s="18">
        <v>0</v>
      </c>
      <c r="Q231" s="21">
        <v>0</v>
      </c>
      <c r="R231" s="18"/>
      <c r="S231" s="30">
        <f t="shared" si="82"/>
        <v>0.69244000000000006</v>
      </c>
      <c r="U231" s="30">
        <f>MMULT(E231:J231,Y208:Y213)</f>
        <v>2.8273700561477133</v>
      </c>
      <c r="W231" s="30">
        <f t="shared" si="83"/>
        <v>3.5198100561477133</v>
      </c>
      <c r="Y231" s="30">
        <f t="shared" si="84"/>
        <v>3.5198100561477133</v>
      </c>
      <c r="AA231" s="30">
        <f>Y231-Y210</f>
        <v>0.28635106994722115</v>
      </c>
    </row>
    <row r="232" spans="2:27" x14ac:dyDescent="0.25">
      <c r="B232" s="38"/>
      <c r="C232" s="2"/>
      <c r="D232" s="40"/>
      <c r="E232" s="10">
        <v>0</v>
      </c>
      <c r="F232" s="11">
        <v>0.4</v>
      </c>
      <c r="G232" s="11">
        <v>0.6</v>
      </c>
      <c r="H232" s="11">
        <v>0</v>
      </c>
      <c r="I232" s="11">
        <v>0</v>
      </c>
      <c r="J232" s="12">
        <v>0</v>
      </c>
      <c r="K232" s="11"/>
      <c r="L232" s="26">
        <v>0</v>
      </c>
      <c r="M232" s="11">
        <v>0.87660000000000005</v>
      </c>
      <c r="N232" s="11">
        <v>1.1209</v>
      </c>
      <c r="O232" s="18">
        <v>0</v>
      </c>
      <c r="P232" s="18">
        <v>0</v>
      </c>
      <c r="Q232" s="21">
        <v>0</v>
      </c>
      <c r="R232" s="18"/>
      <c r="S232" s="30">
        <f t="shared" si="82"/>
        <v>1.02318</v>
      </c>
      <c r="U232" s="30">
        <f>MMULT(E232:J232,Y208:Y213)</f>
        <v>3.1186474048259529</v>
      </c>
      <c r="W232" s="30">
        <f t="shared" si="83"/>
        <v>4.1418274048259534</v>
      </c>
      <c r="Y232" s="30">
        <f t="shared" si="84"/>
        <v>3.8517800912230662</v>
      </c>
      <c r="AA232" s="30">
        <f t="shared" ref="AA232:AA234" si="85">Y232-Y211</f>
        <v>0.28635005845892181</v>
      </c>
    </row>
    <row r="233" spans="2:27" x14ac:dyDescent="0.25">
      <c r="B233" s="38"/>
      <c r="C233" s="2"/>
      <c r="D233" s="40"/>
      <c r="E233" s="10">
        <v>0</v>
      </c>
      <c r="F233" s="11">
        <v>0</v>
      </c>
      <c r="G233" s="11">
        <v>0.4</v>
      </c>
      <c r="H233" s="11">
        <v>0.6</v>
      </c>
      <c r="I233" s="11">
        <v>0</v>
      </c>
      <c r="J233" s="12">
        <v>0</v>
      </c>
      <c r="K233" s="11"/>
      <c r="L233" s="10">
        <v>0</v>
      </c>
      <c r="M233" s="18">
        <v>0</v>
      </c>
      <c r="N233" s="11">
        <v>1.5237000000000001</v>
      </c>
      <c r="O233" s="11">
        <v>2.1878000000000002</v>
      </c>
      <c r="P233" s="18">
        <v>0</v>
      </c>
      <c r="Q233" s="21">
        <v>0</v>
      </c>
      <c r="R233" s="18"/>
      <c r="S233" s="30">
        <f t="shared" si="82"/>
        <v>1.9221600000000001</v>
      </c>
      <c r="U233" s="30">
        <f>MMULT(E233:J233,Y208:Y213)</f>
        <v>3.4326416141386837</v>
      </c>
      <c r="W233" s="30">
        <f t="shared" si="83"/>
        <v>5.3548016141386841</v>
      </c>
      <c r="Y233" s="30">
        <f t="shared" si="84"/>
        <v>3.9835800912230663</v>
      </c>
      <c r="AA233" s="30">
        <f t="shared" si="85"/>
        <v>0.28635005845892181</v>
      </c>
    </row>
    <row r="234" spans="2:27" x14ac:dyDescent="0.25">
      <c r="B234" s="38"/>
      <c r="C234" s="2"/>
      <c r="D234" s="40"/>
      <c r="E234" s="13">
        <v>1</v>
      </c>
      <c r="F234" s="14">
        <v>0</v>
      </c>
      <c r="G234" s="14">
        <v>0</v>
      </c>
      <c r="H234" s="14">
        <v>0</v>
      </c>
      <c r="I234" s="14">
        <v>0</v>
      </c>
      <c r="J234" s="15">
        <v>0</v>
      </c>
      <c r="K234" s="11"/>
      <c r="L234" s="13">
        <v>1.8321000000000001</v>
      </c>
      <c r="M234" s="22">
        <v>0</v>
      </c>
      <c r="N234" s="22">
        <v>0</v>
      </c>
      <c r="O234" s="22">
        <v>0</v>
      </c>
      <c r="P234" s="22">
        <v>0</v>
      </c>
      <c r="Q234" s="23">
        <v>0</v>
      </c>
      <c r="R234" s="18"/>
      <c r="S234" s="31">
        <f t="shared" si="82"/>
        <v>1.8321000000000001</v>
      </c>
      <c r="U234" s="31">
        <f>MMULT(E234:J234,Y208:Y213)</f>
        <v>2.6487800912230663</v>
      </c>
      <c r="W234" s="31">
        <f t="shared" si="83"/>
        <v>4.4808800912230664</v>
      </c>
      <c r="Y234" s="31">
        <f t="shared" si="84"/>
        <v>4.4808800912230664</v>
      </c>
      <c r="AA234" s="31">
        <f t="shared" si="85"/>
        <v>0.28635005845892181</v>
      </c>
    </row>
    <row r="235" spans="2:27" x14ac:dyDescent="0.25">
      <c r="B235" s="38"/>
      <c r="C235" s="2"/>
      <c r="K235" s="35"/>
    </row>
    <row r="236" spans="2:27" x14ac:dyDescent="0.25">
      <c r="B236" s="38"/>
      <c r="C236" s="2"/>
      <c r="D236" s="40" t="s">
        <v>10</v>
      </c>
      <c r="E236" s="7">
        <v>1</v>
      </c>
      <c r="F236" s="16">
        <v>0</v>
      </c>
      <c r="G236" s="16">
        <v>0</v>
      </c>
      <c r="H236" s="8">
        <v>0</v>
      </c>
      <c r="I236" s="8">
        <v>0</v>
      </c>
      <c r="J236" s="9">
        <v>0</v>
      </c>
      <c r="K236" s="11"/>
      <c r="L236" s="25">
        <v>1.0452999999999999</v>
      </c>
      <c r="M236" s="19">
        <v>0</v>
      </c>
      <c r="N236" s="19">
        <v>0</v>
      </c>
      <c r="O236" s="19">
        <v>0</v>
      </c>
      <c r="P236" s="19">
        <v>0</v>
      </c>
      <c r="Q236" s="20">
        <v>0</v>
      </c>
      <c r="R236" s="18"/>
      <c r="S236" s="29">
        <f t="shared" ref="S236:S241" si="86">E236*L236+F236*M236+G236*N236+H236*O236+I236*P236+J236*Q236</f>
        <v>1.0452999999999999</v>
      </c>
      <c r="U236" s="29">
        <f>MMULT(E236:J236,Y208:Y213)</f>
        <v>2.6487800912230663</v>
      </c>
      <c r="W236" s="29">
        <f t="shared" ref="W236:W241" si="87">S236+U236</f>
        <v>3.694080091223066</v>
      </c>
    </row>
    <row r="237" spans="2:27" x14ac:dyDescent="0.25">
      <c r="B237" s="38"/>
      <c r="C237" s="2"/>
      <c r="D237" s="40"/>
      <c r="E237" s="10">
        <v>1</v>
      </c>
      <c r="F237" s="11">
        <v>0</v>
      </c>
      <c r="G237" s="1">
        <v>0</v>
      </c>
      <c r="H237" s="11">
        <v>0</v>
      </c>
      <c r="I237" s="11">
        <v>0</v>
      </c>
      <c r="J237" s="12">
        <v>0</v>
      </c>
      <c r="K237" s="11"/>
      <c r="L237" s="26">
        <v>1.0747</v>
      </c>
      <c r="M237" s="24">
        <v>0</v>
      </c>
      <c r="N237" s="18">
        <v>0</v>
      </c>
      <c r="O237" s="18">
        <v>0</v>
      </c>
      <c r="P237" s="18">
        <v>0</v>
      </c>
      <c r="Q237" s="21">
        <v>0</v>
      </c>
      <c r="R237" s="18"/>
      <c r="S237" s="30">
        <f t="shared" si="86"/>
        <v>1.0747</v>
      </c>
      <c r="U237" s="30">
        <f>MMULT(E237:J237,Y208:Y213)</f>
        <v>2.6487800912230663</v>
      </c>
      <c r="W237" s="30">
        <f t="shared" si="87"/>
        <v>3.7234800912230663</v>
      </c>
    </row>
    <row r="238" spans="2:27" x14ac:dyDescent="0.25">
      <c r="B238" s="38"/>
      <c r="C238" s="2"/>
      <c r="D238" s="40"/>
      <c r="E238" s="10">
        <v>1</v>
      </c>
      <c r="F238" s="11">
        <v>0</v>
      </c>
      <c r="G238" s="1">
        <v>0</v>
      </c>
      <c r="H238" s="11">
        <v>0</v>
      </c>
      <c r="I238" s="11">
        <v>0</v>
      </c>
      <c r="J238" s="12">
        <v>0</v>
      </c>
      <c r="K238" s="11"/>
      <c r="L238" s="26">
        <v>1.1232</v>
      </c>
      <c r="M238" s="18">
        <v>0</v>
      </c>
      <c r="N238" s="18">
        <v>0</v>
      </c>
      <c r="O238" s="18">
        <v>0</v>
      </c>
      <c r="P238" s="18">
        <v>0</v>
      </c>
      <c r="Q238" s="21">
        <v>0</v>
      </c>
      <c r="R238" s="18"/>
      <c r="S238" s="30">
        <f t="shared" si="86"/>
        <v>1.1232</v>
      </c>
      <c r="U238" s="30">
        <f>MMULT(E238:J238,Y208:Y213)</f>
        <v>2.6487800912230663</v>
      </c>
      <c r="W238" s="30">
        <f t="shared" si="87"/>
        <v>3.7719800912230665</v>
      </c>
    </row>
    <row r="239" spans="2:27" x14ac:dyDescent="0.25">
      <c r="B239" s="38"/>
      <c r="C239" s="2"/>
      <c r="D239" s="40"/>
      <c r="E239" s="10">
        <v>1</v>
      </c>
      <c r="F239" s="11">
        <v>0</v>
      </c>
      <c r="G239" s="1">
        <v>0</v>
      </c>
      <c r="H239" s="11">
        <v>0</v>
      </c>
      <c r="I239" s="11">
        <v>0</v>
      </c>
      <c r="J239" s="12">
        <v>0</v>
      </c>
      <c r="K239" s="11"/>
      <c r="L239" s="26">
        <v>1.2030000000000001</v>
      </c>
      <c r="M239" s="18">
        <v>0</v>
      </c>
      <c r="N239" s="18">
        <v>0</v>
      </c>
      <c r="O239" s="18">
        <v>0</v>
      </c>
      <c r="P239" s="18">
        <v>0</v>
      </c>
      <c r="Q239" s="21">
        <v>0</v>
      </c>
      <c r="R239" s="18"/>
      <c r="S239" s="30">
        <f t="shared" si="86"/>
        <v>1.2030000000000001</v>
      </c>
      <c r="U239" s="30">
        <f>MMULT(E239:J239,Y208:Y213)</f>
        <v>2.6487800912230663</v>
      </c>
      <c r="W239" s="30">
        <f t="shared" si="87"/>
        <v>3.8517800912230662</v>
      </c>
    </row>
    <row r="240" spans="2:27" x14ac:dyDescent="0.25">
      <c r="B240" s="38"/>
      <c r="C240" s="2"/>
      <c r="D240" s="40"/>
      <c r="E240" s="10">
        <v>1</v>
      </c>
      <c r="F240" s="11">
        <v>0</v>
      </c>
      <c r="G240" s="1">
        <v>0</v>
      </c>
      <c r="H240" s="11">
        <v>0</v>
      </c>
      <c r="I240" s="11">
        <v>0</v>
      </c>
      <c r="J240" s="12">
        <v>0</v>
      </c>
      <c r="K240" s="11"/>
      <c r="L240" s="26">
        <v>1.3348</v>
      </c>
      <c r="M240" s="18">
        <v>0</v>
      </c>
      <c r="N240" s="18">
        <v>0</v>
      </c>
      <c r="O240" s="18">
        <v>0</v>
      </c>
      <c r="P240" s="18">
        <v>0</v>
      </c>
      <c r="Q240" s="21">
        <v>0</v>
      </c>
      <c r="R240" s="18"/>
      <c r="S240" s="30">
        <f t="shared" si="86"/>
        <v>1.3348</v>
      </c>
      <c r="U240" s="30">
        <f>MMULT(E240:J240,Y208:Y213)</f>
        <v>2.6487800912230663</v>
      </c>
      <c r="W240" s="30">
        <f t="shared" si="87"/>
        <v>3.9835800912230663</v>
      </c>
    </row>
    <row r="241" spans="2:27" x14ac:dyDescent="0.25">
      <c r="B241" s="39"/>
      <c r="C241" s="2"/>
      <c r="D241" s="40"/>
      <c r="E241" s="13">
        <v>1</v>
      </c>
      <c r="F241" s="14">
        <v>0</v>
      </c>
      <c r="G241" s="17">
        <v>0</v>
      </c>
      <c r="H241" s="14">
        <v>0</v>
      </c>
      <c r="I241" s="14">
        <v>0</v>
      </c>
      <c r="J241" s="15">
        <v>0</v>
      </c>
      <c r="K241" s="11"/>
      <c r="L241" s="13">
        <v>1.8321000000000001</v>
      </c>
      <c r="M241" s="22">
        <v>0</v>
      </c>
      <c r="N241" s="22">
        <v>0</v>
      </c>
      <c r="O241" s="22">
        <v>0</v>
      </c>
      <c r="P241" s="22">
        <v>0</v>
      </c>
      <c r="Q241" s="23">
        <v>0</v>
      </c>
      <c r="R241" s="18"/>
      <c r="S241" s="31">
        <f t="shared" si="86"/>
        <v>1.8321000000000001</v>
      </c>
      <c r="U241" s="31">
        <f>MMULT(E241:J241,Y208:Y213)</f>
        <v>2.6487800912230663</v>
      </c>
      <c r="W241" s="31">
        <f t="shared" si="87"/>
        <v>4.4808800912230664</v>
      </c>
    </row>
    <row r="243" spans="2:27" x14ac:dyDescent="0.25">
      <c r="B243" s="37">
        <v>12</v>
      </c>
      <c r="C243" s="2"/>
      <c r="D243" s="40" t="s">
        <v>8</v>
      </c>
      <c r="E243" s="7">
        <v>0.65</v>
      </c>
      <c r="F243" s="8">
        <v>0.15</v>
      </c>
      <c r="G243" s="8">
        <v>0.1</v>
      </c>
      <c r="H243" s="8">
        <v>0.1</v>
      </c>
      <c r="I243" s="8">
        <v>0</v>
      </c>
      <c r="J243" s="9">
        <v>0</v>
      </c>
      <c r="K243" s="11"/>
      <c r="L243" s="7">
        <v>5.6599999999999998E-2</v>
      </c>
      <c r="M243" s="19">
        <v>9.3399999999999997E-2</v>
      </c>
      <c r="N243" s="19">
        <v>0.15390000000000001</v>
      </c>
      <c r="O243" s="19">
        <v>0.25380000000000003</v>
      </c>
      <c r="P243" s="19">
        <v>0</v>
      </c>
      <c r="Q243" s="20">
        <v>0</v>
      </c>
      <c r="R243" s="18"/>
      <c r="S243" s="29">
        <f t="shared" ref="S243:S248" si="88">E243*L243+F243*M243+G243*N243+H243*O243+I243*P243+J243*Q243</f>
        <v>9.1569999999999999E-2</v>
      </c>
      <c r="U243" s="29">
        <f>MMULT(E243:J243,Y229:Y234)</f>
        <v>3.129910831389489</v>
      </c>
      <c r="W243" s="29">
        <f t="shared" ref="W243:W248" si="89">S243+U243</f>
        <v>3.2214808313894889</v>
      </c>
    </row>
    <row r="244" spans="2:27" x14ac:dyDescent="0.25">
      <c r="B244" s="38"/>
      <c r="C244" s="2"/>
      <c r="D244" s="40"/>
      <c r="E244" s="10">
        <v>0</v>
      </c>
      <c r="F244" s="11">
        <v>0.5</v>
      </c>
      <c r="G244" s="11">
        <v>0.2</v>
      </c>
      <c r="H244" s="11">
        <v>0.2</v>
      </c>
      <c r="I244" s="11">
        <v>0.1</v>
      </c>
      <c r="J244" s="12">
        <v>0</v>
      </c>
      <c r="K244" s="11"/>
      <c r="L244" s="10">
        <v>0</v>
      </c>
      <c r="M244" s="11">
        <v>0.15390000000000001</v>
      </c>
      <c r="N244" s="18">
        <v>0.25380000000000003</v>
      </c>
      <c r="O244" s="18">
        <v>0.41839999999999999</v>
      </c>
      <c r="P244" s="18">
        <v>0.68989999999999996</v>
      </c>
      <c r="Q244" s="21">
        <v>0</v>
      </c>
      <c r="R244" s="18"/>
      <c r="S244" s="30">
        <f t="shared" si="88"/>
        <v>0.28038000000000002</v>
      </c>
      <c r="U244" s="30">
        <f>MMULT(E244:J244,Y229:Y234)</f>
        <v>3.4890660842079964</v>
      </c>
      <c r="W244" s="30">
        <f t="shared" si="89"/>
        <v>3.7694460842079964</v>
      </c>
    </row>
    <row r="245" spans="2:27" x14ac:dyDescent="0.25">
      <c r="B245" s="38"/>
      <c r="C245" s="2"/>
      <c r="D245" s="40"/>
      <c r="E245" s="10">
        <v>0</v>
      </c>
      <c r="F245" s="11">
        <v>0</v>
      </c>
      <c r="G245" s="11">
        <v>0.6</v>
      </c>
      <c r="H245" s="11">
        <v>0.3</v>
      </c>
      <c r="I245" s="11">
        <v>0.05</v>
      </c>
      <c r="J245" s="12">
        <v>0.05</v>
      </c>
      <c r="K245" s="11"/>
      <c r="L245" s="10">
        <v>0</v>
      </c>
      <c r="M245" s="11">
        <v>0</v>
      </c>
      <c r="N245" s="11">
        <v>0.41839999999999999</v>
      </c>
      <c r="O245" s="11">
        <v>0.68989999999999996</v>
      </c>
      <c r="P245" s="11">
        <v>1.1375</v>
      </c>
      <c r="Q245" s="12">
        <v>1.8754</v>
      </c>
      <c r="R245" s="11"/>
      <c r="S245" s="30">
        <f t="shared" si="88"/>
        <v>0.60865499999999995</v>
      </c>
      <c r="U245" s="30">
        <f>MMULT(E245:J245,Y229:Y234)</f>
        <v>3.6906430701778543</v>
      </c>
      <c r="W245" s="30">
        <f t="shared" si="89"/>
        <v>4.299298070177854</v>
      </c>
    </row>
    <row r="246" spans="2:27" x14ac:dyDescent="0.25">
      <c r="B246" s="38"/>
      <c r="C246" s="2"/>
      <c r="D246" s="40"/>
      <c r="E246" s="10">
        <v>0</v>
      </c>
      <c r="F246" s="11">
        <v>0</v>
      </c>
      <c r="G246" s="11">
        <v>0</v>
      </c>
      <c r="H246" s="11">
        <v>0.55000000000000004</v>
      </c>
      <c r="I246" s="11">
        <v>0.25</v>
      </c>
      <c r="J246" s="12">
        <v>0.2</v>
      </c>
      <c r="K246" s="11"/>
      <c r="L246" s="10">
        <v>0</v>
      </c>
      <c r="M246" s="11">
        <v>0</v>
      </c>
      <c r="N246" s="11">
        <v>0</v>
      </c>
      <c r="O246" s="11">
        <v>1.1375</v>
      </c>
      <c r="P246" s="11">
        <v>1.8754</v>
      </c>
      <c r="Q246" s="12">
        <v>3.0918999999999999</v>
      </c>
      <c r="R246" s="11"/>
      <c r="S246" s="30">
        <f t="shared" si="88"/>
        <v>1.7128550000000002</v>
      </c>
      <c r="U246" s="30">
        <f>MMULT(E246:J246,Y229:Y234)</f>
        <v>4.0105500912230667</v>
      </c>
      <c r="W246" s="30">
        <f t="shared" si="89"/>
        <v>5.723405091223067</v>
      </c>
    </row>
    <row r="247" spans="2:27" x14ac:dyDescent="0.25">
      <c r="B247" s="38"/>
      <c r="C247" s="2"/>
      <c r="D247" s="40"/>
      <c r="E247" s="10">
        <v>0</v>
      </c>
      <c r="F247" s="11">
        <v>0</v>
      </c>
      <c r="G247" s="11">
        <v>0</v>
      </c>
      <c r="H247" s="11">
        <v>0</v>
      </c>
      <c r="I247" s="11">
        <v>0.45</v>
      </c>
      <c r="J247" s="12">
        <v>0.55000000000000004</v>
      </c>
      <c r="K247" s="11"/>
      <c r="L247" s="10">
        <v>0</v>
      </c>
      <c r="M247" s="11">
        <v>0</v>
      </c>
      <c r="N247" s="11">
        <v>0</v>
      </c>
      <c r="O247" s="11">
        <v>0</v>
      </c>
      <c r="P247" s="11">
        <v>3.0918999999999999</v>
      </c>
      <c r="Q247" s="12">
        <v>5</v>
      </c>
      <c r="R247" s="11"/>
      <c r="S247" s="30">
        <f t="shared" si="88"/>
        <v>4.1413549999999999</v>
      </c>
      <c r="U247" s="30">
        <f>MMULT(E247:J247,Y229:Y234)</f>
        <v>4.2570950912230661</v>
      </c>
      <c r="W247" s="30">
        <f t="shared" si="89"/>
        <v>8.3984500912230651</v>
      </c>
    </row>
    <row r="248" spans="2:27" x14ac:dyDescent="0.25">
      <c r="B248" s="38"/>
      <c r="C248" s="2"/>
      <c r="D248" s="40"/>
      <c r="E248" s="13">
        <v>1</v>
      </c>
      <c r="F248" s="14">
        <v>0</v>
      </c>
      <c r="G248" s="14">
        <v>0</v>
      </c>
      <c r="H248" s="14">
        <v>0</v>
      </c>
      <c r="I248" s="14">
        <v>0</v>
      </c>
      <c r="J248" s="15">
        <v>0</v>
      </c>
      <c r="K248" s="11"/>
      <c r="L248" s="13">
        <v>1.8321000000000001</v>
      </c>
      <c r="M248" s="22">
        <v>0</v>
      </c>
      <c r="N248" s="22">
        <v>0</v>
      </c>
      <c r="O248" s="22">
        <v>0</v>
      </c>
      <c r="P248" s="22">
        <v>0</v>
      </c>
      <c r="Q248" s="23">
        <v>0</v>
      </c>
      <c r="R248" s="18"/>
      <c r="S248" s="31">
        <f t="shared" si="88"/>
        <v>1.8321000000000001</v>
      </c>
      <c r="U248" s="31">
        <f>MMULT(E248:J248,Y229:Y234)</f>
        <v>2.9351304661060786</v>
      </c>
      <c r="W248" s="31">
        <f t="shared" si="89"/>
        <v>4.7672304661060787</v>
      </c>
    </row>
    <row r="249" spans="2:27" x14ac:dyDescent="0.25">
      <c r="B249" s="38"/>
      <c r="C249" s="2"/>
    </row>
    <row r="250" spans="2:27" x14ac:dyDescent="0.25">
      <c r="B250" s="38"/>
      <c r="C250" s="2"/>
      <c r="D250" s="40" t="s">
        <v>9</v>
      </c>
      <c r="E250" s="7">
        <v>1</v>
      </c>
      <c r="F250" s="8">
        <v>0</v>
      </c>
      <c r="G250" s="8">
        <v>0</v>
      </c>
      <c r="H250" s="8">
        <v>0</v>
      </c>
      <c r="I250" s="8">
        <v>0</v>
      </c>
      <c r="J250" s="9">
        <v>0</v>
      </c>
      <c r="K250" s="11"/>
      <c r="L250" s="25">
        <v>0.55100000000000005</v>
      </c>
      <c r="M250" s="19">
        <v>0</v>
      </c>
      <c r="N250" s="19">
        <v>0</v>
      </c>
      <c r="O250" s="19">
        <v>0</v>
      </c>
      <c r="P250" s="19">
        <v>0</v>
      </c>
      <c r="Q250" s="20">
        <v>0</v>
      </c>
      <c r="R250" s="18"/>
      <c r="S250" s="29">
        <f t="shared" ref="S250:S255" si="90">E250*L250+F250*M250+G250*N250+H250*O250+I250*P250+J250*Q250</f>
        <v>0.55100000000000005</v>
      </c>
      <c r="U250" s="29">
        <f>MMULT(E250:J250,Y229:Y234)</f>
        <v>2.9351304661060786</v>
      </c>
      <c r="W250" s="29">
        <f t="shared" ref="W250:W255" si="91">S250+U250</f>
        <v>3.4861304661060788</v>
      </c>
      <c r="Y250" s="29">
        <f t="shared" ref="Y250:Y255" si="92">MIN(W243,W250,W257)</f>
        <v>3.2214808313894889</v>
      </c>
      <c r="AA250" s="29">
        <f>Y250-Y229</f>
        <v>0.28635036528341029</v>
      </c>
    </row>
    <row r="251" spans="2:27" x14ac:dyDescent="0.25">
      <c r="B251" s="38"/>
      <c r="C251" s="2"/>
      <c r="D251" s="40"/>
      <c r="E251" s="10">
        <v>1</v>
      </c>
      <c r="F251" s="11">
        <v>0</v>
      </c>
      <c r="G251" s="11">
        <v>0</v>
      </c>
      <c r="H251" s="11">
        <v>0</v>
      </c>
      <c r="I251" s="11">
        <v>0</v>
      </c>
      <c r="J251" s="12">
        <v>0</v>
      </c>
      <c r="K251" s="11"/>
      <c r="L251" s="10">
        <v>0.58399999999999996</v>
      </c>
      <c r="M251" s="18">
        <v>0</v>
      </c>
      <c r="N251" s="18">
        <v>0</v>
      </c>
      <c r="O251" s="18">
        <v>0</v>
      </c>
      <c r="P251" s="18">
        <v>0</v>
      </c>
      <c r="Q251" s="21">
        <v>0</v>
      </c>
      <c r="R251" s="18"/>
      <c r="S251" s="30">
        <f t="shared" si="90"/>
        <v>0.58399999999999996</v>
      </c>
      <c r="U251" s="30">
        <f>MMULT(E251:J251,Y229:Y234)</f>
        <v>2.9351304661060786</v>
      </c>
      <c r="W251" s="30">
        <f t="shared" si="91"/>
        <v>3.5191304661060787</v>
      </c>
      <c r="Y251" s="30">
        <f t="shared" si="92"/>
        <v>3.5191304661060787</v>
      </c>
      <c r="AA251" s="30">
        <f>Y251-Y230</f>
        <v>0.28635037488301229</v>
      </c>
    </row>
    <row r="252" spans="2:27" x14ac:dyDescent="0.25">
      <c r="B252" s="38"/>
      <c r="C252" s="2"/>
      <c r="D252" s="40"/>
      <c r="E252" s="10">
        <v>0.4</v>
      </c>
      <c r="F252" s="11">
        <v>0.6</v>
      </c>
      <c r="G252" s="11">
        <v>0</v>
      </c>
      <c r="H252" s="11">
        <v>0</v>
      </c>
      <c r="I252" s="11">
        <v>0</v>
      </c>
      <c r="J252" s="12">
        <v>0</v>
      </c>
      <c r="K252" s="11"/>
      <c r="L252" s="10">
        <v>0.63849999999999996</v>
      </c>
      <c r="M252" s="11">
        <v>0.72840000000000005</v>
      </c>
      <c r="N252" s="18">
        <v>0</v>
      </c>
      <c r="O252" s="18">
        <v>0</v>
      </c>
      <c r="P252" s="18">
        <v>0</v>
      </c>
      <c r="Q252" s="21">
        <v>0</v>
      </c>
      <c r="R252" s="18"/>
      <c r="S252" s="30">
        <f t="shared" si="90"/>
        <v>0.69244000000000006</v>
      </c>
      <c r="U252" s="30">
        <f>MMULT(E252:J252,Y229:Y234)</f>
        <v>3.1137202411762717</v>
      </c>
      <c r="W252" s="30">
        <f t="shared" si="91"/>
        <v>3.8061602411762716</v>
      </c>
      <c r="Y252" s="30">
        <f t="shared" si="92"/>
        <v>3.8061602411762716</v>
      </c>
      <c r="AA252" s="30">
        <f>Y252-Y231</f>
        <v>0.28635018502855836</v>
      </c>
    </row>
    <row r="253" spans="2:27" x14ac:dyDescent="0.25">
      <c r="B253" s="38"/>
      <c r="C253" s="2"/>
      <c r="D253" s="40"/>
      <c r="E253" s="10">
        <v>0</v>
      </c>
      <c r="F253" s="11">
        <v>0.4</v>
      </c>
      <c r="G253" s="11">
        <v>0.6</v>
      </c>
      <c r="H253" s="11">
        <v>0</v>
      </c>
      <c r="I253" s="11">
        <v>0</v>
      </c>
      <c r="J253" s="12">
        <v>0</v>
      </c>
      <c r="K253" s="11"/>
      <c r="L253" s="26">
        <v>0</v>
      </c>
      <c r="M253" s="11">
        <v>0.87660000000000005</v>
      </c>
      <c r="N253" s="11">
        <v>1.1209</v>
      </c>
      <c r="O253" s="18">
        <v>0</v>
      </c>
      <c r="P253" s="18">
        <v>0</v>
      </c>
      <c r="Q253" s="21">
        <v>0</v>
      </c>
      <c r="R253" s="18"/>
      <c r="S253" s="30">
        <f t="shared" si="90"/>
        <v>1.02318</v>
      </c>
      <c r="U253" s="30">
        <f>MMULT(E253:J253,Y229:Y234)</f>
        <v>3.4049980701778546</v>
      </c>
      <c r="W253" s="30">
        <f t="shared" si="91"/>
        <v>4.4281780701778546</v>
      </c>
      <c r="Y253" s="30">
        <f t="shared" si="92"/>
        <v>4.1381304661060785</v>
      </c>
      <c r="AA253" s="30">
        <f t="shared" ref="AA253:AA255" si="93">Y253-Y232</f>
        <v>0.28635037488301229</v>
      </c>
    </row>
    <row r="254" spans="2:27" x14ac:dyDescent="0.25">
      <c r="B254" s="38"/>
      <c r="C254" s="2"/>
      <c r="D254" s="40"/>
      <c r="E254" s="10">
        <v>0</v>
      </c>
      <c r="F254" s="11">
        <v>0</v>
      </c>
      <c r="G254" s="11">
        <v>0.4</v>
      </c>
      <c r="H254" s="11">
        <v>0.6</v>
      </c>
      <c r="I254" s="11">
        <v>0</v>
      </c>
      <c r="J254" s="12">
        <v>0</v>
      </c>
      <c r="K254" s="11"/>
      <c r="L254" s="10">
        <v>0</v>
      </c>
      <c r="M254" s="18">
        <v>0</v>
      </c>
      <c r="N254" s="11">
        <v>1.5237000000000001</v>
      </c>
      <c r="O254" s="11">
        <v>2.1878000000000002</v>
      </c>
      <c r="P254" s="18">
        <v>0</v>
      </c>
      <c r="Q254" s="21">
        <v>0</v>
      </c>
      <c r="R254" s="18"/>
      <c r="S254" s="30">
        <f t="shared" si="90"/>
        <v>1.9221600000000001</v>
      </c>
      <c r="U254" s="30">
        <f>MMULT(E254:J254,Y229:Y234)</f>
        <v>3.718992077192925</v>
      </c>
      <c r="W254" s="30">
        <f t="shared" si="91"/>
        <v>5.6411520771929249</v>
      </c>
      <c r="Y254" s="30">
        <f t="shared" si="92"/>
        <v>4.2699304661060786</v>
      </c>
      <c r="AA254" s="30">
        <f t="shared" si="93"/>
        <v>0.28635037488301229</v>
      </c>
    </row>
    <row r="255" spans="2:27" x14ac:dyDescent="0.25">
      <c r="B255" s="38"/>
      <c r="C255" s="2"/>
      <c r="D255" s="40"/>
      <c r="E255" s="13">
        <v>1</v>
      </c>
      <c r="F255" s="14">
        <v>0</v>
      </c>
      <c r="G255" s="14">
        <v>0</v>
      </c>
      <c r="H255" s="14">
        <v>0</v>
      </c>
      <c r="I255" s="14">
        <v>0</v>
      </c>
      <c r="J255" s="15">
        <v>0</v>
      </c>
      <c r="K255" s="11"/>
      <c r="L255" s="13">
        <v>1.8321000000000001</v>
      </c>
      <c r="M255" s="22">
        <v>0</v>
      </c>
      <c r="N255" s="22">
        <v>0</v>
      </c>
      <c r="O255" s="22">
        <v>0</v>
      </c>
      <c r="P255" s="22">
        <v>0</v>
      </c>
      <c r="Q255" s="23">
        <v>0</v>
      </c>
      <c r="R255" s="18"/>
      <c r="S255" s="31">
        <f t="shared" si="90"/>
        <v>1.8321000000000001</v>
      </c>
      <c r="U255" s="31">
        <f>MMULT(E255:J255,Y229:Y234)</f>
        <v>2.9351304661060786</v>
      </c>
      <c r="W255" s="31">
        <f t="shared" si="91"/>
        <v>4.7672304661060787</v>
      </c>
      <c r="Y255" s="31">
        <f t="shared" si="92"/>
        <v>4.7672304661060787</v>
      </c>
      <c r="AA255" s="31">
        <f t="shared" si="93"/>
        <v>0.28635037488301229</v>
      </c>
    </row>
    <row r="256" spans="2:27" x14ac:dyDescent="0.25">
      <c r="B256" s="38"/>
      <c r="C256" s="2"/>
      <c r="K256" s="35"/>
    </row>
    <row r="257" spans="2:23" x14ac:dyDescent="0.25">
      <c r="B257" s="38"/>
      <c r="C257" s="2"/>
      <c r="D257" s="40" t="s">
        <v>10</v>
      </c>
      <c r="E257" s="7">
        <v>1</v>
      </c>
      <c r="F257" s="16">
        <v>0</v>
      </c>
      <c r="G257" s="16">
        <v>0</v>
      </c>
      <c r="H257" s="8">
        <v>0</v>
      </c>
      <c r="I257" s="8">
        <v>0</v>
      </c>
      <c r="J257" s="9">
        <v>0</v>
      </c>
      <c r="K257" s="11"/>
      <c r="L257" s="25">
        <v>1.0452999999999999</v>
      </c>
      <c r="M257" s="19">
        <v>0</v>
      </c>
      <c r="N257" s="19">
        <v>0</v>
      </c>
      <c r="O257" s="19">
        <v>0</v>
      </c>
      <c r="P257" s="19">
        <v>0</v>
      </c>
      <c r="Q257" s="20">
        <v>0</v>
      </c>
      <c r="R257" s="18"/>
      <c r="S257" s="29">
        <f t="shared" ref="S257:S262" si="94">E257*L257+F257*M257+G257*N257+H257*O257+I257*P257+J257*Q257</f>
        <v>1.0452999999999999</v>
      </c>
      <c r="U257" s="29">
        <f>MMULT(E257:J257,Y229:Y234)</f>
        <v>2.9351304661060786</v>
      </c>
      <c r="W257" s="29">
        <f t="shared" ref="W257:W262" si="95">S257+U257</f>
        <v>3.9804304661060783</v>
      </c>
    </row>
    <row r="258" spans="2:23" x14ac:dyDescent="0.25">
      <c r="B258" s="38"/>
      <c r="C258" s="2"/>
      <c r="D258" s="40"/>
      <c r="E258" s="10">
        <v>1</v>
      </c>
      <c r="F258" s="11">
        <v>0</v>
      </c>
      <c r="G258" s="1">
        <v>0</v>
      </c>
      <c r="H258" s="11">
        <v>0</v>
      </c>
      <c r="I258" s="11">
        <v>0</v>
      </c>
      <c r="J258" s="12">
        <v>0</v>
      </c>
      <c r="K258" s="11"/>
      <c r="L258" s="26">
        <v>1.0747</v>
      </c>
      <c r="M258" s="24">
        <v>0</v>
      </c>
      <c r="N258" s="18">
        <v>0</v>
      </c>
      <c r="O258" s="18">
        <v>0</v>
      </c>
      <c r="P258" s="18">
        <v>0</v>
      </c>
      <c r="Q258" s="21">
        <v>0</v>
      </c>
      <c r="R258" s="18"/>
      <c r="S258" s="30">
        <f t="shared" si="94"/>
        <v>1.0747</v>
      </c>
      <c r="U258" s="30">
        <f>MMULT(E258:J258,Y229:Y234)</f>
        <v>2.9351304661060786</v>
      </c>
      <c r="W258" s="30">
        <f t="shared" si="95"/>
        <v>4.0098304661060791</v>
      </c>
    </row>
    <row r="259" spans="2:23" x14ac:dyDescent="0.25">
      <c r="B259" s="38"/>
      <c r="C259" s="2"/>
      <c r="D259" s="40"/>
      <c r="E259" s="10">
        <v>1</v>
      </c>
      <c r="F259" s="11">
        <v>0</v>
      </c>
      <c r="G259" s="1">
        <v>0</v>
      </c>
      <c r="H259" s="11">
        <v>0</v>
      </c>
      <c r="I259" s="11">
        <v>0</v>
      </c>
      <c r="J259" s="12">
        <v>0</v>
      </c>
      <c r="K259" s="11"/>
      <c r="L259" s="26">
        <v>1.1232</v>
      </c>
      <c r="M259" s="18">
        <v>0</v>
      </c>
      <c r="N259" s="18">
        <v>0</v>
      </c>
      <c r="O259" s="18">
        <v>0</v>
      </c>
      <c r="P259" s="18">
        <v>0</v>
      </c>
      <c r="Q259" s="21">
        <v>0</v>
      </c>
      <c r="R259" s="18"/>
      <c r="S259" s="30">
        <f t="shared" si="94"/>
        <v>1.1232</v>
      </c>
      <c r="U259" s="30">
        <f>MMULT(E259:J259,Y229:Y234)</f>
        <v>2.9351304661060786</v>
      </c>
      <c r="W259" s="30">
        <f t="shared" si="95"/>
        <v>4.0583304661060788</v>
      </c>
    </row>
    <row r="260" spans="2:23" x14ac:dyDescent="0.25">
      <c r="B260" s="38"/>
      <c r="C260" s="2"/>
      <c r="D260" s="40"/>
      <c r="E260" s="10">
        <v>1</v>
      </c>
      <c r="F260" s="11">
        <v>0</v>
      </c>
      <c r="G260" s="1">
        <v>0</v>
      </c>
      <c r="H260" s="11">
        <v>0</v>
      </c>
      <c r="I260" s="11">
        <v>0</v>
      </c>
      <c r="J260" s="12">
        <v>0</v>
      </c>
      <c r="K260" s="11"/>
      <c r="L260" s="26">
        <v>1.2030000000000001</v>
      </c>
      <c r="M260" s="18">
        <v>0</v>
      </c>
      <c r="N260" s="18">
        <v>0</v>
      </c>
      <c r="O260" s="18">
        <v>0</v>
      </c>
      <c r="P260" s="18">
        <v>0</v>
      </c>
      <c r="Q260" s="21">
        <v>0</v>
      </c>
      <c r="R260" s="18"/>
      <c r="S260" s="30">
        <f t="shared" si="94"/>
        <v>1.2030000000000001</v>
      </c>
      <c r="U260" s="30">
        <f>MMULT(E260:J260,Y229:Y234)</f>
        <v>2.9351304661060786</v>
      </c>
      <c r="W260" s="30">
        <f t="shared" si="95"/>
        <v>4.1381304661060785</v>
      </c>
    </row>
    <row r="261" spans="2:23" x14ac:dyDescent="0.25">
      <c r="B261" s="38"/>
      <c r="C261" s="2"/>
      <c r="D261" s="40"/>
      <c r="E261" s="10">
        <v>1</v>
      </c>
      <c r="F261" s="11">
        <v>0</v>
      </c>
      <c r="G261" s="1">
        <v>0</v>
      </c>
      <c r="H261" s="11">
        <v>0</v>
      </c>
      <c r="I261" s="11">
        <v>0</v>
      </c>
      <c r="J261" s="12">
        <v>0</v>
      </c>
      <c r="K261" s="11"/>
      <c r="L261" s="26">
        <v>1.3348</v>
      </c>
      <c r="M261" s="18">
        <v>0</v>
      </c>
      <c r="N261" s="18">
        <v>0</v>
      </c>
      <c r="O261" s="18">
        <v>0</v>
      </c>
      <c r="P261" s="18">
        <v>0</v>
      </c>
      <c r="Q261" s="21">
        <v>0</v>
      </c>
      <c r="R261" s="18"/>
      <c r="S261" s="30">
        <f t="shared" si="94"/>
        <v>1.3348</v>
      </c>
      <c r="U261" s="30">
        <f>MMULT(E261:J261,Y229:Y234)</f>
        <v>2.9351304661060786</v>
      </c>
      <c r="W261" s="30">
        <f t="shared" si="95"/>
        <v>4.2699304661060786</v>
      </c>
    </row>
    <row r="262" spans="2:23" x14ac:dyDescent="0.25">
      <c r="B262" s="39"/>
      <c r="C262" s="2"/>
      <c r="D262" s="40"/>
      <c r="E262" s="13">
        <v>1</v>
      </c>
      <c r="F262" s="14">
        <v>0</v>
      </c>
      <c r="G262" s="17">
        <v>0</v>
      </c>
      <c r="H262" s="14">
        <v>0</v>
      </c>
      <c r="I262" s="14">
        <v>0</v>
      </c>
      <c r="J262" s="15">
        <v>0</v>
      </c>
      <c r="K262" s="11"/>
      <c r="L262" s="13">
        <v>1.8321000000000001</v>
      </c>
      <c r="M262" s="22">
        <v>0</v>
      </c>
      <c r="N262" s="22">
        <v>0</v>
      </c>
      <c r="O262" s="22">
        <v>0</v>
      </c>
      <c r="P262" s="22">
        <v>0</v>
      </c>
      <c r="Q262" s="23">
        <v>0</v>
      </c>
      <c r="R262" s="18"/>
      <c r="S262" s="31">
        <f t="shared" si="94"/>
        <v>1.8321000000000001</v>
      </c>
      <c r="U262" s="31">
        <f>MMULT(E262:J262,Y229:Y234)</f>
        <v>2.9351304661060786</v>
      </c>
      <c r="W262" s="31">
        <f t="shared" si="95"/>
        <v>4.7672304661060787</v>
      </c>
    </row>
  </sheetData>
  <mergeCells count="51">
    <mergeCell ref="B222:B241"/>
    <mergeCell ref="D222:D227"/>
    <mergeCell ref="D229:D234"/>
    <mergeCell ref="D236:D241"/>
    <mergeCell ref="B243:B262"/>
    <mergeCell ref="D243:D248"/>
    <mergeCell ref="D250:D255"/>
    <mergeCell ref="D257:D262"/>
    <mergeCell ref="B180:B199"/>
    <mergeCell ref="D180:D185"/>
    <mergeCell ref="D187:D192"/>
    <mergeCell ref="D194:D199"/>
    <mergeCell ref="B201:B220"/>
    <mergeCell ref="D201:D206"/>
    <mergeCell ref="D208:D213"/>
    <mergeCell ref="D215:D220"/>
    <mergeCell ref="B138:B157"/>
    <mergeCell ref="D138:D143"/>
    <mergeCell ref="D145:D150"/>
    <mergeCell ref="D152:D157"/>
    <mergeCell ref="B159:B178"/>
    <mergeCell ref="D159:D164"/>
    <mergeCell ref="D166:D171"/>
    <mergeCell ref="D173:D178"/>
    <mergeCell ref="B54:B73"/>
    <mergeCell ref="D54:D59"/>
    <mergeCell ref="D61:D66"/>
    <mergeCell ref="D68:D73"/>
    <mergeCell ref="B33:B52"/>
    <mergeCell ref="D33:D38"/>
    <mergeCell ref="D40:D45"/>
    <mergeCell ref="D47:D52"/>
    <mergeCell ref="L3:Q3"/>
    <mergeCell ref="B5:B10"/>
    <mergeCell ref="E3:J3"/>
    <mergeCell ref="B12:B31"/>
    <mergeCell ref="D12:D17"/>
    <mergeCell ref="D19:D24"/>
    <mergeCell ref="D26:D31"/>
    <mergeCell ref="B117:B136"/>
    <mergeCell ref="D117:D122"/>
    <mergeCell ref="D124:D129"/>
    <mergeCell ref="D131:D136"/>
    <mergeCell ref="B75:B94"/>
    <mergeCell ref="D75:D80"/>
    <mergeCell ref="D82:D87"/>
    <mergeCell ref="D89:D94"/>
    <mergeCell ref="B96:B115"/>
    <mergeCell ref="D96:D101"/>
    <mergeCell ref="D103:D108"/>
    <mergeCell ref="D110:D1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</dc:creator>
  <cp:lastModifiedBy>Raul Vilas Boas</cp:lastModifiedBy>
  <dcterms:created xsi:type="dcterms:W3CDTF">2018-04-20T13:26:06Z</dcterms:created>
  <dcterms:modified xsi:type="dcterms:W3CDTF">2018-04-23T10:56:19Z</dcterms:modified>
</cp:coreProperties>
</file>