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 v2" sheetId="1" r:id="rId4"/>
    <sheet state="visible" name="Table 2 v2" sheetId="2" r:id="rId5"/>
    <sheet state="visible" name="Table 3 v2" sheetId="3" r:id="rId6"/>
    <sheet state="visible" name="Classification  Fusion v2" sheetId="4" r:id="rId7"/>
    <sheet state="visible" name="Intersection des categories" sheetId="5" r:id="rId8"/>
    <sheet state="visible" name="Copy of Intersection des catego" sheetId="6" r:id="rId9"/>
    <sheet state="visible" name="Charts #Citations" sheetId="7" r:id="rId10"/>
  </sheets>
  <definedNames/>
  <calcPr/>
</workbook>
</file>

<file path=xl/sharedStrings.xml><?xml version="1.0" encoding="utf-8"?>
<sst xmlns="http://schemas.openxmlformats.org/spreadsheetml/2006/main" count="804" uniqueCount="282">
  <si>
    <t>Algorithm</t>
  </si>
  <si>
    <t>Year</t>
  </si>
  <si>
    <t>Framework (pattern)</t>
  </si>
  <si>
    <t>Approach</t>
  </si>
  <si>
    <t>Window</t>
  </si>
  <si>
    <t>Accuracy</t>
  </si>
  <si>
    <t># Citations</t>
  </si>
  <si>
    <t>Lossy Counting [47]</t>
  </si>
  <si>
    <t>Support (FI)</t>
  </si>
  <si>
    <t>Apriori</t>
  </si>
  <si>
    <t>Landmark</t>
  </si>
  <si>
    <t>False-positive</t>
  </si>
  <si>
    <t>FP-Stream [19]</t>
  </si>
  <si>
    <t>FP-Growth</t>
  </si>
  <si>
    <t>Titled</t>
  </si>
  <si>
    <t>estDec [8]</t>
  </si>
  <si>
    <t>Decay</t>
  </si>
  <si>
    <t>FDPM [61]</t>
  </si>
  <si>
    <t>False-negative</t>
  </si>
  <si>
    <t>DSM-FI [39]</t>
  </si>
  <si>
    <t>INSTANT [48]</t>
  </si>
  <si>
    <t>Support (MFI)</t>
  </si>
  <si>
    <t>Exact</t>
  </si>
  <si>
    <t>FUFP-Tree [24]</t>
  </si>
  <si>
    <t>Pre-FUFP [43]</t>
  </si>
  <si>
    <t>EstMax [58]</t>
  </si>
  <si>
    <t>CLICI [20]</t>
  </si>
  <si>
    <t>Support (CI)</t>
  </si>
  <si>
    <t>Other</t>
  </si>
  <si>
    <t>TUF-Streaming [33]</t>
  </si>
  <si>
    <t>Uncertain (EFI)</t>
  </si>
  <si>
    <t>GUIDE [54]</t>
  </si>
  <si>
    <t>Utility (HUI)</t>
  </si>
  <si>
    <t>Approximative</t>
  </si>
  <si>
    <t>FUP-HU [44]</t>
  </si>
  <si>
    <t>UHS-Stream [22]</t>
  </si>
  <si>
    <t>TFUHS-Stream [22]</t>
  </si>
  <si>
    <t>PRE-HUI [42]</t>
  </si>
  <si>
    <t>HUPID [65]</t>
  </si>
  <si>
    <t>HUI-LIST-INS [45]</t>
  </si>
  <si>
    <t>Hybrid</t>
  </si>
  <si>
    <t>GENHUI [26]</t>
  </si>
  <si>
    <t>FCIMining [7]</t>
  </si>
  <si>
    <t>TDUP [40]</t>
  </si>
  <si>
    <t>LIHUP [66]</t>
  </si>
  <si>
    <t>IMHAUI [27]</t>
  </si>
  <si>
    <t>Utility (HAUI)</t>
  </si>
  <si>
    <t>MPM [63]</t>
  </si>
  <si>
    <t>PIHUP [30]</t>
  </si>
  <si>
    <t>IIHUM [64]</t>
  </si>
  <si>
    <t>Moment [12]</t>
  </si>
  <si>
    <t>FsW/TransSW</t>
  </si>
  <si>
    <t>SWM [9]</t>
  </si>
  <si>
    <t>PFP [41]</t>
  </si>
  <si>
    <t>FsW/TimeSW</t>
  </si>
  <si>
    <t>DSTree [34]</t>
  </si>
  <si>
    <t>CFI-Stream [25]</t>
  </si>
  <si>
    <t>THUI-Mine [13]</t>
  </si>
  <si>
    <t>MHUI [37]</t>
  </si>
  <si>
    <t>SWIM [49]</t>
  </si>
  <si>
    <t>Incmine [11]</t>
  </si>
  <si>
    <t>NewMoment [36]</t>
  </si>
  <si>
    <t>CPS-tree [55]</t>
  </si>
  <si>
    <t>IHUP [2]</t>
  </si>
  <si>
    <t>MFI-TransSW [38]</t>
  </si>
  <si>
    <t>MFI-TimeSW [38]</t>
  </si>
  <si>
    <t>UF-Streaming [32]</t>
  </si>
  <si>
    <t>SUF-Growth [32]</t>
  </si>
  <si>
    <t>FCDT [28]</t>
  </si>
  <si>
    <t>VsW/TransSW</t>
  </si>
  <si>
    <t>Clostream [60]</t>
  </si>
  <si>
    <t>VSW [16]</t>
  </si>
  <si>
    <t>SWP-Tree [10]</t>
  </si>
  <si>
    <t>LDS [15]</t>
  </si>
  <si>
    <t>MAX-FISM [18]</t>
  </si>
  <si>
    <t>StreamFCI [56]</t>
  </si>
  <si>
    <t>Tmoment [51]</t>
  </si>
  <si>
    <t>pWin [17]</t>
  </si>
  <si>
    <t>FEMP [3]</t>
  </si>
  <si>
    <t>Uncertain (PFI)</t>
  </si>
  <si>
    <t>UDS-FIM [29]</t>
  </si>
  <si>
    <t>SHU-Growth [53]</t>
  </si>
  <si>
    <t>SHAU [62]</t>
  </si>
  <si>
    <t>PFIMoS [35]</t>
  </si>
  <si>
    <t>ConPatSet [50]</t>
  </si>
  <si>
    <t>RMFIsM [6]</t>
  </si>
  <si>
    <t>Algorithm classes [references]</t>
  </si>
  <si>
    <t>Data sets</t>
  </si>
  <si>
    <t>Structures</t>
  </si>
  <si>
    <t>Update</t>
  </si>
  <si>
    <t>Steps</t>
  </si>
  <si>
    <t>TS</t>
  </si>
  <si>
    <t>SP</t>
  </si>
  <si>
    <t>IP</t>
  </si>
  <si>
    <t>Not (FP)</t>
  </si>
  <si>
    <t>TR</t>
  </si>
  <si>
    <t>LT</t>
  </si>
  <si>
    <t>PT</t>
  </si>
  <si>
    <t>PB</t>
  </si>
  <si>
    <t>C1 [13]</t>
  </si>
  <si>
    <t>C1 [44]</t>
  </si>
  <si>
    <t>C2 [35]</t>
  </si>
  <si>
    <t>C3 [48]</t>
  </si>
  <si>
    <t>C3 [50]</t>
  </si>
  <si>
    <t>C3 [60]</t>
  </si>
  <si>
    <t>C4 [12]</t>
  </si>
  <si>
    <t>C4 [25]</t>
  </si>
  <si>
    <t>C4 [28]</t>
  </si>
  <si>
    <t>C5 [7]</t>
  </si>
  <si>
    <t>C5 [20]</t>
  </si>
  <si>
    <t>C6 [40]</t>
  </si>
  <si>
    <t>C6 [41]</t>
  </si>
  <si>
    <t>C6 [42]</t>
  </si>
  <si>
    <t>C7 [11]</t>
  </si>
  <si>
    <t>C7 [61]</t>
  </si>
  <si>
    <t>C8 [19]</t>
  </si>
  <si>
    <t>C8 [22-UHS]</t>
  </si>
  <si>
    <t>C8 [22-TFUHS]</t>
  </si>
  <si>
    <t>C9 [32]</t>
  </si>
  <si>
    <t>C9 [33]</t>
  </si>
  <si>
    <t>C9 [47]</t>
  </si>
  <si>
    <t>C10 [8]</t>
  </si>
  <si>
    <t>C10 [58]</t>
  </si>
  <si>
    <t>C11 [15]</t>
  </si>
  <si>
    <t>C11 [38]</t>
  </si>
  <si>
    <t>C11 [45]</t>
  </si>
  <si>
    <t>C11 [66]</t>
  </si>
  <si>
    <t>C12 [6]</t>
  </si>
  <si>
    <t>C12 [38]</t>
  </si>
  <si>
    <t>C12 [64]</t>
  </si>
  <si>
    <t>C13 [24]</t>
  </si>
  <si>
    <t>C13 [32]</t>
  </si>
  <si>
    <t>C13 [34]</t>
  </si>
  <si>
    <t>C13 [53]</t>
  </si>
  <si>
    <t>C13 [55]</t>
  </si>
  <si>
    <t>C13 [62]</t>
  </si>
  <si>
    <t xml:space="preserve">C14 [39] </t>
  </si>
  <si>
    <t>C15 [2]</t>
  </si>
  <si>
    <t>C15 [26]</t>
  </si>
  <si>
    <t>C15 [27]</t>
  </si>
  <si>
    <t>C16 [10]</t>
  </si>
  <si>
    <t>C16 [54]</t>
  </si>
  <si>
    <t>C17 [29]</t>
  </si>
  <si>
    <t>C18 [63]</t>
  </si>
  <si>
    <t>C18 [65]</t>
  </si>
  <si>
    <t>C19 [18]</t>
  </si>
  <si>
    <t>C19 [51]</t>
  </si>
  <si>
    <t>C20 [3]</t>
  </si>
  <si>
    <t>C21 [36]</t>
  </si>
  <si>
    <t>C21 [37]</t>
  </si>
  <si>
    <t>C21 [56]</t>
  </si>
  <si>
    <t>C22 [30]</t>
  </si>
  <si>
    <t>C23 [16]</t>
  </si>
  <si>
    <t>C23 [17]</t>
  </si>
  <si>
    <t>C23 [43]</t>
  </si>
  <si>
    <t>C23 [49]</t>
  </si>
  <si>
    <t>C24 [9]</t>
  </si>
  <si>
    <t>Total</t>
  </si>
  <si>
    <t>Total (c/C)</t>
  </si>
  <si>
    <t>Attributs du tableau 1 &amp; 2</t>
  </si>
  <si>
    <t>Attributs du tableau 3</t>
  </si>
  <si>
    <t>Objects \ Attributes</t>
  </si>
  <si>
    <t>Year=2002-2006</t>
  </si>
  <si>
    <t>Year=2007-2011</t>
  </si>
  <si>
    <t>Year=2012-2016</t>
  </si>
  <si>
    <t>Year=2017-2021</t>
  </si>
  <si>
    <t>FWK/Pattern=Support (CI)</t>
  </si>
  <si>
    <t>FWK/Pattern=Support (FI)</t>
  </si>
  <si>
    <t>FWK/Pattern=Support (MFI)</t>
  </si>
  <si>
    <t>FWK/Pattern=Uncertain (EFI)</t>
  </si>
  <si>
    <t>FWK/Pattern=Uncertain (PFI)</t>
  </si>
  <si>
    <t>FWK/Pattern=Utility (HAUI)</t>
  </si>
  <si>
    <t>FWK/Pattern=Utility (HUI)</t>
  </si>
  <si>
    <t xml:space="preserve">EstSupport </t>
  </si>
  <si>
    <t>EstUtility</t>
  </si>
  <si>
    <t>EstUncertain</t>
  </si>
  <si>
    <t>Approach=Apriori</t>
  </si>
  <si>
    <t>Approach=FP-Growth</t>
  </si>
  <si>
    <t>Approach=Hybrid</t>
  </si>
  <si>
    <t>Approach=Other</t>
  </si>
  <si>
    <t>Window=Decay</t>
  </si>
  <si>
    <t>Window=Landmark</t>
  </si>
  <si>
    <t>Window=Titled</t>
  </si>
  <si>
    <t>Window=FsW/TimeSW</t>
  </si>
  <si>
    <t>Window=FsW/TransSW</t>
  </si>
  <si>
    <t>Window=VsW/TransSW</t>
  </si>
  <si>
    <t>EstIncremental</t>
  </si>
  <si>
    <t>EstSliding</t>
  </si>
  <si>
    <t>Accuracy=Exact</t>
  </si>
  <si>
    <t>Accuracy=False-negative</t>
  </si>
  <si>
    <t>Accuracy=False-positive</t>
  </si>
  <si>
    <t>Accuracy=Approximative</t>
  </si>
  <si>
    <t>#Citations=Publié &gt;0 &amp; &lt; 15</t>
  </si>
  <si>
    <t>#Citations=Connu &gt;15 &amp; &lt; 31</t>
  </si>
  <si>
    <t>#Citations=Très connu &gt;30 &amp; &lt;101</t>
  </si>
  <si>
    <t>#Citations=Populaire &gt;100 &amp; &lt;301</t>
  </si>
  <si>
    <t>#Citations=Très populaire &gt;400 &amp; &lt;1601</t>
  </si>
  <si>
    <t>#Citations=Exceptionnel &gt;1600</t>
  </si>
  <si>
    <t>DataSets=TS</t>
  </si>
  <si>
    <t>DataSets=SP</t>
  </si>
  <si>
    <t>DataSets=IP</t>
  </si>
  <si>
    <t>DataSets=Not (FP)</t>
  </si>
  <si>
    <t>Structures=TR</t>
  </si>
  <si>
    <t>Structures=LT</t>
  </si>
  <si>
    <t>Update=PT</t>
  </si>
  <si>
    <t>Update=PB</t>
  </si>
  <si>
    <t>Steps=1</t>
  </si>
  <si>
    <t>Steps=2</t>
  </si>
  <si>
    <t>Steps=3</t>
  </si>
  <si>
    <t>Steps=4</t>
  </si>
  <si>
    <t>Steps=5</t>
  </si>
  <si>
    <t>Total c/C</t>
  </si>
  <si>
    <t>2002EstSupport</t>
  </si>
  <si>
    <t>2002EstUtilty</t>
  </si>
  <si>
    <t>2002estUncertain</t>
  </si>
  <si>
    <t>2002estIncrement</t>
  </si>
  <si>
    <t>2002estSliding</t>
  </si>
  <si>
    <t>2007EstSupport</t>
  </si>
  <si>
    <t>2007EstUtilty</t>
  </si>
  <si>
    <t>2007estUncertain</t>
  </si>
  <si>
    <t>2007estIncrement</t>
  </si>
  <si>
    <t>2007estSliding</t>
  </si>
  <si>
    <t>2012EstSupport</t>
  </si>
  <si>
    <t>2012EstUtilty</t>
  </si>
  <si>
    <t>2012estUncertain</t>
  </si>
  <si>
    <t>2012estIncrement</t>
  </si>
  <si>
    <t>2012estSliding</t>
  </si>
  <si>
    <t>2017EstSupport</t>
  </si>
  <si>
    <t>2017EstUtilty</t>
  </si>
  <si>
    <t>2017estUncertain</t>
  </si>
  <si>
    <t>2017estIncrement</t>
  </si>
  <si>
    <t>2017estSliding</t>
  </si>
  <si>
    <t>2002 Apriori</t>
  </si>
  <si>
    <t>2002 FP-Growth</t>
  </si>
  <si>
    <t>2002 Hybrid</t>
  </si>
  <si>
    <t>2002 Other</t>
  </si>
  <si>
    <t>2007 Apriori</t>
  </si>
  <si>
    <t>2007 FP-Growth</t>
  </si>
  <si>
    <t>2007 Hybrid</t>
  </si>
  <si>
    <t>2007 Other</t>
  </si>
  <si>
    <t>2012 Apriori</t>
  </si>
  <si>
    <t>2012 FP-Growth</t>
  </si>
  <si>
    <t>2012 Hybrid</t>
  </si>
  <si>
    <t>2012 Other</t>
  </si>
  <si>
    <t>2017 Apriori</t>
  </si>
  <si>
    <t>2017 FP-Growth</t>
  </si>
  <si>
    <t>2017 Hybrid</t>
  </si>
  <si>
    <t>2017 Other</t>
  </si>
  <si>
    <t>Mining Framework</t>
  </si>
  <si>
    <t>Window Model</t>
  </si>
  <si>
    <t>support</t>
  </si>
  <si>
    <t>utility</t>
  </si>
  <si>
    <t>uncertain</t>
  </si>
  <si>
    <t>incremental</t>
  </si>
  <si>
    <t>sliding</t>
  </si>
  <si>
    <t>2002-2006</t>
  </si>
  <si>
    <t>2007-2011</t>
  </si>
  <si>
    <t>2012-2016</t>
  </si>
  <si>
    <t>2017-2021</t>
  </si>
  <si>
    <t>Support</t>
  </si>
  <si>
    <t>Utility</t>
  </si>
  <si>
    <t>Uncertain</t>
  </si>
  <si>
    <t>Incremental</t>
  </si>
  <si>
    <t>Sliding</t>
  </si>
  <si>
    <t>Windows Model</t>
  </si>
  <si>
    <t>#Citations</t>
  </si>
  <si>
    <t>Algorithms</t>
  </si>
  <si>
    <t>Publié &gt;0 &amp; &lt; 15</t>
  </si>
  <si>
    <t>Connu &gt;15 &amp; &lt; 31</t>
  </si>
  <si>
    <t>Très connu &gt;30 &amp; &lt;101</t>
  </si>
  <si>
    <t>Populaire &gt;100 &amp; &lt;301</t>
  </si>
  <si>
    <t>Très populaire &gt;400 &amp; &lt;1601</t>
  </si>
  <si>
    <t>Exceptionnel &gt;1600</t>
  </si>
  <si>
    <t>IIHUM [65]</t>
  </si>
  <si>
    <t>StreamFCI [57]</t>
  </si>
  <si>
    <t>SHAU [63]</t>
  </si>
  <si>
    <t>EstMax [59]</t>
  </si>
  <si>
    <t>Clostream [61]</t>
  </si>
  <si>
    <t>LIHUP [67]</t>
  </si>
  <si>
    <t>MPM [64]</t>
  </si>
  <si>
    <t>HUPID [66]</t>
  </si>
  <si>
    <t>FDPM [62]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</si>
</sst>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b/>
      <color rgb="FF000000"/>
      <name val="Arial"/>
    </font>
    <font>
      <b/>
      <color rgb="FFFF0000"/>
      <name val="Arial"/>
    </font>
    <font>
      <b/>
    </font>
    <font>
      <color rgb="FF000000"/>
      <name val="Arial"/>
    </font>
    <font>
      <name val="Arial"/>
    </font>
    <font>
      <b/>
      <name val="Arial"/>
    </font>
    <font>
      <b/>
      <color rgb="FF000000"/>
      <name val="&quot;Arial&quot;"/>
    </font>
    <font>
      <sz val="11.0"/>
      <color rgb="FF000000"/>
      <name val="Arial"/>
    </font>
    <font>
      <sz val="11.0"/>
      <color rgb="FF000000"/>
      <name val="Inconsolata"/>
    </font>
    <font>
      <sz val="11.0"/>
    </font>
  </fonts>
  <fills count="30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CC0000"/>
        <bgColor rgb="FFCC0000"/>
      </patternFill>
    </fill>
    <fill>
      <patternFill patternType="solid">
        <fgColor rgb="FFF1C232"/>
        <bgColor rgb="FFF1C232"/>
      </patternFill>
    </fill>
    <fill>
      <patternFill patternType="solid">
        <fgColor rgb="FF999999"/>
        <bgColor rgb="FF999999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674EA7"/>
        <bgColor rgb="FF674EA7"/>
      </patternFill>
    </fill>
    <fill>
      <patternFill patternType="solid">
        <fgColor rgb="FF1155CC"/>
        <bgColor rgb="FF1155CC"/>
      </patternFill>
    </fill>
    <fill>
      <patternFill patternType="solid">
        <fgColor rgb="FF45818E"/>
        <bgColor rgb="FF45818E"/>
      </patternFill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A64D79"/>
        <bgColor rgb="FFA64D79"/>
      </patternFill>
    </fill>
    <fill>
      <patternFill patternType="solid">
        <fgColor rgb="FFE69138"/>
        <bgColor rgb="FFE69138"/>
      </patternFill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4A86E8"/>
        <bgColor rgb="FF4A86E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2" fontId="1" numFmtId="0" xfId="0" applyAlignment="1" applyBorder="1" applyFill="1" applyFont="1">
      <alignment vertical="bottom"/>
    </xf>
    <xf borderId="2" fillId="3" fontId="1" numFmtId="0" xfId="0" applyAlignment="1" applyBorder="1" applyFill="1" applyFont="1">
      <alignment vertical="bottom"/>
    </xf>
    <xf borderId="2" fillId="4" fontId="1" numFmtId="0" xfId="0" applyAlignment="1" applyBorder="1" applyFill="1" applyFont="1">
      <alignment vertical="bottom"/>
    </xf>
    <xf borderId="2" fillId="5" fontId="1" numFmtId="0" xfId="0" applyAlignment="1" applyBorder="1" applyFill="1" applyFont="1">
      <alignment vertical="bottom"/>
    </xf>
    <xf borderId="2" fillId="6" fontId="1" numFmtId="0" xfId="0" applyAlignment="1" applyBorder="1" applyFill="1" applyFont="1">
      <alignment vertical="bottom"/>
    </xf>
    <xf borderId="2" fillId="7" fontId="1" numFmtId="0" xfId="0" applyAlignment="1" applyBorder="1" applyFill="1" applyFont="1">
      <alignment vertical="bottom"/>
    </xf>
    <xf borderId="3" fillId="0" fontId="1" numFmtId="0" xfId="0" applyAlignment="1" applyBorder="1" applyFont="1">
      <alignment vertical="bottom"/>
    </xf>
    <xf borderId="4" fillId="2" fontId="1" numFmtId="0" xfId="0" applyAlignment="1" applyBorder="1" applyFont="1">
      <alignment horizontal="right" vertical="bottom"/>
    </xf>
    <xf borderId="4" fillId="3" fontId="1" numFmtId="0" xfId="0" applyAlignment="1" applyBorder="1" applyFont="1">
      <alignment vertical="bottom"/>
    </xf>
    <xf borderId="4" fillId="4" fontId="1" numFmtId="0" xfId="0" applyAlignment="1" applyBorder="1" applyFont="1">
      <alignment vertical="bottom"/>
    </xf>
    <xf borderId="4" fillId="5" fontId="1" numFmtId="0" xfId="0" applyAlignment="1" applyBorder="1" applyFont="1">
      <alignment vertical="bottom"/>
    </xf>
    <xf borderId="4" fillId="6" fontId="1" numFmtId="0" xfId="0" applyAlignment="1" applyBorder="1" applyFont="1">
      <alignment vertical="bottom"/>
    </xf>
    <xf borderId="4" fillId="7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1" fillId="6" fontId="1" numFmtId="0" xfId="0" applyAlignment="1" applyBorder="1" applyFont="1">
      <alignment readingOrder="0"/>
    </xf>
    <xf borderId="1" fillId="7" fontId="1" numFmtId="0" xfId="0" applyAlignment="1" applyBorder="1" applyFont="1">
      <alignment readingOrder="0"/>
    </xf>
    <xf borderId="5" fillId="3" fontId="1" numFmtId="0" xfId="0" applyAlignment="1" applyBorder="1" applyFont="1">
      <alignment horizontal="center" readingOrder="0"/>
    </xf>
    <xf borderId="6" fillId="0" fontId="2" numFmtId="0" xfId="0" applyBorder="1" applyFont="1"/>
    <xf borderId="2" fillId="0" fontId="2" numFmtId="0" xfId="0" applyBorder="1" applyFont="1"/>
    <xf borderId="5" fillId="4" fontId="1" numFmtId="0" xfId="0" applyAlignment="1" applyBorder="1" applyFont="1">
      <alignment horizontal="center" readingOrder="0"/>
    </xf>
    <xf borderId="5" fillId="5" fontId="1" numFmtId="0" xfId="0" applyAlignment="1" applyBorder="1" applyFont="1">
      <alignment horizontal="center" readingOrder="0"/>
    </xf>
    <xf borderId="5" fillId="6" fontId="1" numFmtId="0" xfId="0" applyAlignment="1" applyBorder="1" applyFont="1">
      <alignment horizontal="center" readingOrder="0"/>
    </xf>
    <xf borderId="1" fillId="0" fontId="1" numFmtId="0" xfId="0" applyBorder="1" applyFont="1"/>
    <xf borderId="1" fillId="3" fontId="1" numFmtId="0" xfId="0" applyBorder="1" applyFont="1"/>
    <xf borderId="1" fillId="4" fontId="1" numFmtId="0" xfId="0" applyBorder="1" applyFont="1"/>
    <xf borderId="1" fillId="5" fontId="1" numFmtId="0" xfId="0" applyBorder="1" applyFont="1"/>
    <xf borderId="1" fillId="6" fontId="1" numFmtId="0" xfId="0" applyBorder="1" applyFont="1"/>
    <xf borderId="1" fillId="0" fontId="1" numFmtId="0" xfId="0" applyAlignment="1" applyBorder="1" applyFont="1">
      <alignment readingOrder="0" vertical="bottom"/>
    </xf>
    <xf borderId="2" fillId="3" fontId="1" numFmtId="0" xfId="0" applyAlignment="1" applyBorder="1" applyFont="1">
      <alignment horizontal="right" vertical="bottom"/>
    </xf>
    <xf borderId="2" fillId="4" fontId="1" numFmtId="0" xfId="0" applyAlignment="1" applyBorder="1" applyFont="1">
      <alignment vertical="bottom"/>
    </xf>
    <xf borderId="2" fillId="4" fontId="1" numFmtId="0" xfId="0" applyAlignment="1" applyBorder="1" applyFont="1">
      <alignment horizontal="right" vertical="bottom"/>
    </xf>
    <xf borderId="2" fillId="5" fontId="1" numFmtId="0" xfId="0" applyAlignment="1" applyBorder="1" applyFont="1">
      <alignment horizontal="right" vertical="bottom"/>
    </xf>
    <xf borderId="2" fillId="6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readingOrder="0" vertical="bottom"/>
    </xf>
    <xf borderId="4" fillId="3" fontId="1" numFmtId="0" xfId="0" applyAlignment="1" applyBorder="1" applyFont="1">
      <alignment horizontal="right" vertical="bottom"/>
    </xf>
    <xf borderId="4" fillId="4" fontId="1" numFmtId="0" xfId="0" applyAlignment="1" applyBorder="1" applyFont="1">
      <alignment horizontal="right" vertical="bottom"/>
    </xf>
    <xf borderId="4" fillId="5" fontId="1" numFmtId="0" xfId="0" applyAlignment="1" applyBorder="1" applyFont="1">
      <alignment horizontal="right" vertical="bottom"/>
    </xf>
    <xf borderId="4" fillId="6" fontId="1" numFmtId="0" xfId="0" applyAlignment="1" applyBorder="1" applyFont="1">
      <alignment horizontal="right" vertical="bottom"/>
    </xf>
    <xf borderId="4" fillId="6" fontId="1" numFmtId="0" xfId="0" applyAlignment="1" applyBorder="1" applyFont="1">
      <alignment vertical="bottom"/>
    </xf>
    <xf borderId="2" fillId="3" fontId="1" numFmtId="0" xfId="0" applyAlignment="1" applyBorder="1" applyFont="1">
      <alignment vertical="bottom"/>
    </xf>
    <xf borderId="2" fillId="3" fontId="1" numFmtId="0" xfId="0" applyAlignment="1" applyBorder="1" applyFont="1">
      <alignment horizontal="right" vertical="bottom"/>
    </xf>
    <xf borderId="2" fillId="5" fontId="1" numFmtId="0" xfId="0" applyAlignment="1" applyBorder="1" applyFont="1">
      <alignment horizontal="right" vertical="bottom"/>
    </xf>
    <xf borderId="2" fillId="5" fontId="1" numFmtId="0" xfId="0" applyAlignment="1" applyBorder="1" applyFont="1">
      <alignment vertical="bottom"/>
    </xf>
    <xf borderId="4" fillId="3" fontId="1" numFmtId="0" xfId="0" applyAlignment="1" applyBorder="1" applyFont="1">
      <alignment vertical="bottom"/>
    </xf>
    <xf borderId="4" fillId="3" fontId="1" numFmtId="0" xfId="0" applyAlignment="1" applyBorder="1" applyFont="1">
      <alignment horizontal="right" vertical="bottom"/>
    </xf>
    <xf borderId="4" fillId="4" fontId="1" numFmtId="0" xfId="0" applyAlignment="1" applyBorder="1" applyFont="1">
      <alignment horizontal="right" vertical="bottom"/>
    </xf>
    <xf borderId="4" fillId="4" fontId="1" numFmtId="0" xfId="0" applyAlignment="1" applyBorder="1" applyFont="1">
      <alignment vertical="bottom"/>
    </xf>
    <xf borderId="4" fillId="5" fontId="1" numFmtId="0" xfId="0" applyAlignment="1" applyBorder="1" applyFont="1">
      <alignment horizontal="right" vertical="bottom"/>
    </xf>
    <xf borderId="4" fillId="5" fontId="1" numFmtId="0" xfId="0" applyAlignment="1" applyBorder="1" applyFont="1">
      <alignment vertical="bottom"/>
    </xf>
    <xf borderId="4" fillId="6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1" fillId="3" fontId="1" numFmtId="0" xfId="0" applyAlignment="1" applyBorder="1" applyFont="1">
      <alignment horizontal="right" vertical="bottom"/>
    </xf>
    <xf borderId="1" fillId="3" fontId="1" numFmtId="0" xfId="0" applyAlignment="1" applyBorder="1" applyFont="1">
      <alignment vertical="bottom"/>
    </xf>
    <xf borderId="1" fillId="4" fontId="1" numFmtId="0" xfId="0" applyAlignment="1" applyBorder="1" applyFont="1">
      <alignment horizontal="right" vertical="bottom"/>
    </xf>
    <xf borderId="1" fillId="4" fontId="1" numFmtId="0" xfId="0" applyAlignment="1" applyBorder="1" applyFont="1">
      <alignment vertical="bottom"/>
    </xf>
    <xf borderId="1" fillId="5" fontId="1" numFmtId="0" xfId="0" applyAlignment="1" applyBorder="1" applyFont="1">
      <alignment vertical="bottom"/>
    </xf>
    <xf borderId="1" fillId="5" fontId="1" numFmtId="0" xfId="0" applyAlignment="1" applyBorder="1" applyFont="1">
      <alignment horizontal="right" vertical="bottom"/>
    </xf>
    <xf borderId="1" fillId="6" fontId="1" numFmtId="0" xfId="0" applyAlignment="1" applyBorder="1" applyFont="1">
      <alignment horizontal="right" vertical="bottom"/>
    </xf>
    <xf borderId="1" fillId="6" fontId="1" numFmtId="0" xfId="0" applyAlignment="1" applyBorder="1" applyFont="1">
      <alignment vertical="bottom"/>
    </xf>
    <xf borderId="1" fillId="4" fontId="1" numFmtId="0" xfId="0" applyAlignment="1" applyBorder="1" applyFont="1">
      <alignment vertical="bottom"/>
    </xf>
    <xf borderId="1" fillId="5" fontId="1" numFmtId="0" xfId="0" applyAlignment="1" applyBorder="1" applyFont="1">
      <alignment horizontal="right" vertical="bottom"/>
    </xf>
    <xf borderId="1" fillId="6" fontId="1" numFmtId="0" xfId="0" applyAlignment="1" applyBorder="1" applyFont="1">
      <alignment horizontal="right" vertical="bottom"/>
    </xf>
    <xf borderId="1" fillId="3" fontId="1" numFmtId="0" xfId="0" applyAlignment="1" applyBorder="1" applyFont="1">
      <alignment vertical="bottom"/>
    </xf>
    <xf borderId="1" fillId="6" fontId="1" numFmtId="0" xfId="0" applyAlignment="1" applyBorder="1" applyFont="1">
      <alignment vertical="bottom"/>
    </xf>
    <xf borderId="1" fillId="4" fontId="1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1" fillId="3" fontId="1" numFmtId="0" xfId="0" applyAlignment="1" applyBorder="1" applyFont="1">
      <alignment horizontal="right" vertical="bottom"/>
    </xf>
    <xf borderId="1" fillId="5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3" fontId="3" numFmtId="0" xfId="0" applyBorder="1" applyFont="1"/>
    <xf borderId="1" fillId="4" fontId="3" numFmtId="0" xfId="0" applyBorder="1" applyFont="1"/>
    <xf borderId="1" fillId="5" fontId="3" numFmtId="0" xfId="0" applyBorder="1" applyFont="1"/>
    <xf borderId="1" fillId="6" fontId="3" numFmtId="0" xfId="0" applyBorder="1" applyFont="1"/>
    <xf borderId="1" fillId="6" fontId="4" numFmtId="0" xfId="0" applyBorder="1" applyFont="1"/>
    <xf borderId="1" fillId="3" fontId="3" numFmtId="0" xfId="0" applyAlignment="1" applyBorder="1" applyFont="1">
      <alignment horizontal="right" vertical="bottom"/>
    </xf>
    <xf borderId="1" fillId="4" fontId="3" numFmtId="0" xfId="0" applyAlignment="1" applyBorder="1" applyFont="1">
      <alignment horizontal="right" vertical="bottom"/>
    </xf>
    <xf borderId="1" fillId="5" fontId="3" numFmtId="0" xfId="0" applyAlignment="1" applyBorder="1" applyFont="1">
      <alignment horizontal="right" vertical="bottom"/>
    </xf>
    <xf borderId="1" fillId="6" fontId="3" numFmtId="0" xfId="0" applyAlignment="1" applyBorder="1" applyFont="1">
      <alignment horizontal="right" vertical="bottom"/>
    </xf>
    <xf borderId="1" fillId="6" fontId="5" numFmtId="0" xfId="0" applyAlignment="1" applyBorder="1" applyFont="1">
      <alignment horizontal="right" vertical="bottom"/>
    </xf>
    <xf borderId="1" fillId="8" fontId="1" numFmtId="0" xfId="0" applyBorder="1" applyFill="1" applyFont="1"/>
    <xf borderId="5" fillId="9" fontId="3" numFmtId="0" xfId="0" applyAlignment="1" applyBorder="1" applyFill="1" applyFont="1">
      <alignment horizontal="center" readingOrder="0"/>
    </xf>
    <xf borderId="0" fillId="10" fontId="1" numFmtId="0" xfId="0" applyAlignment="1" applyFill="1" applyFont="1">
      <alignment horizontal="center" readingOrder="0"/>
    </xf>
    <xf borderId="1" fillId="10" fontId="3" numFmtId="0" xfId="0" applyAlignment="1" applyBorder="1" applyFont="1">
      <alignment readingOrder="0"/>
    </xf>
    <xf borderId="1" fillId="2" fontId="6" numFmtId="0" xfId="0" applyAlignment="1" applyBorder="1" applyFont="1">
      <alignment readingOrder="0"/>
    </xf>
    <xf borderId="1" fillId="3" fontId="6" numFmtId="0" xfId="0" applyAlignment="1" applyBorder="1" applyFont="1">
      <alignment readingOrder="0"/>
    </xf>
    <xf borderId="1" fillId="11" fontId="6" numFmtId="0" xfId="0" applyAlignment="1" applyBorder="1" applyFill="1" applyFont="1">
      <alignment readingOrder="0"/>
    </xf>
    <xf borderId="1" fillId="4" fontId="6" numFmtId="0" xfId="0" applyAlignment="1" applyBorder="1" applyFont="1">
      <alignment readingOrder="0"/>
    </xf>
    <xf borderId="1" fillId="5" fontId="6" numFmtId="0" xfId="0" applyAlignment="1" applyBorder="1" applyFont="1">
      <alignment readingOrder="0"/>
    </xf>
    <xf borderId="1" fillId="12" fontId="6" numFmtId="0" xfId="0" applyAlignment="1" applyBorder="1" applyFill="1" applyFont="1">
      <alignment readingOrder="0"/>
    </xf>
    <xf borderId="1" fillId="6" fontId="6" numFmtId="0" xfId="0" applyAlignment="1" applyBorder="1" applyFont="1">
      <alignment readingOrder="0"/>
    </xf>
    <xf borderId="1" fillId="7" fontId="6" numFmtId="0" xfId="0" applyAlignment="1" applyBorder="1" applyFont="1">
      <alignment readingOrder="0"/>
    </xf>
    <xf borderId="1" fillId="2" fontId="1" numFmtId="0" xfId="0" applyBorder="1" applyFont="1"/>
    <xf borderId="1" fillId="11" fontId="1" numFmtId="0" xfId="0" applyAlignment="1" applyBorder="1" applyFont="1">
      <alignment readingOrder="0"/>
    </xf>
    <xf borderId="1" fillId="12" fontId="1" numFmtId="0" xfId="0" applyAlignment="1" applyBorder="1" applyFont="1">
      <alignment readingOrder="0"/>
    </xf>
    <xf borderId="1" fillId="7" fontId="1" numFmtId="0" xfId="0" applyBorder="1" applyFont="1"/>
    <xf borderId="1" fillId="2" fontId="2" numFmtId="0" xfId="0" applyAlignment="1" applyBorder="1" applyFont="1">
      <alignment readingOrder="0"/>
    </xf>
    <xf borderId="1" fillId="3" fontId="2" numFmtId="0" xfId="0" applyBorder="1" applyFont="1"/>
    <xf borderId="1" fillId="2" fontId="2" numFmtId="0" xfId="0" applyBorder="1" applyFont="1"/>
    <xf borderId="1" fillId="13" fontId="3" numFmtId="0" xfId="0" applyAlignment="1" applyBorder="1" applyFill="1" applyFont="1">
      <alignment readingOrder="0"/>
    </xf>
    <xf borderId="1" fillId="10" fontId="1" numFmtId="0" xfId="0" applyBorder="1" applyFont="1"/>
    <xf borderId="1" fillId="10" fontId="7" numFmtId="0" xfId="0" applyBorder="1" applyFont="1"/>
    <xf borderId="1" fillId="8" fontId="1" numFmtId="0" xfId="0" applyAlignment="1" applyBorder="1" applyFont="1">
      <alignment readingOrder="0"/>
    </xf>
    <xf borderId="1" fillId="1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1" fillId="10" fontId="6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1" fillId="11" fontId="3" numFmtId="0" xfId="0" applyAlignment="1" applyBorder="1" applyFont="1">
      <alignment readingOrder="0"/>
    </xf>
    <xf borderId="1" fillId="12" fontId="3" numFmtId="0" xfId="0" applyAlignment="1" applyBorder="1" applyFont="1">
      <alignment readingOrder="0"/>
    </xf>
    <xf borderId="0" fillId="8" fontId="1" numFmtId="0" xfId="0" applyFont="1"/>
    <xf borderId="0" fillId="7" fontId="6" numFmtId="0" xfId="0" applyAlignment="1" applyFont="1">
      <alignment readingOrder="0"/>
    </xf>
    <xf borderId="0" fillId="14" fontId="6" numFmtId="0" xfId="0" applyAlignment="1" applyFill="1" applyFont="1">
      <alignment readingOrder="0"/>
    </xf>
    <xf borderId="0" fillId="15" fontId="6" numFmtId="0" xfId="0" applyAlignment="1" applyFill="1" applyFont="1">
      <alignment readingOrder="0"/>
    </xf>
    <xf borderId="0" fillId="16" fontId="6" numFmtId="0" xfId="0" applyAlignment="1" applyFill="1" applyFont="1">
      <alignment readingOrder="0"/>
    </xf>
    <xf borderId="0" fillId="17" fontId="9" numFmtId="0" xfId="0" applyAlignment="1" applyFill="1" applyFont="1">
      <alignment readingOrder="0" vertical="bottom"/>
    </xf>
    <xf borderId="0" fillId="18" fontId="9" numFmtId="0" xfId="0" applyAlignment="1" applyFill="1" applyFont="1">
      <alignment readingOrder="0" vertical="bottom"/>
    </xf>
    <xf borderId="0" fillId="19" fontId="9" numFmtId="0" xfId="0" applyAlignment="1" applyFill="1" applyFont="1">
      <alignment readingOrder="0" vertical="bottom"/>
    </xf>
    <xf borderId="0" fillId="20" fontId="9" numFmtId="0" xfId="0" applyAlignment="1" applyFill="1" applyFont="1">
      <alignment readingOrder="0" vertical="bottom"/>
    </xf>
    <xf borderId="1" fillId="21" fontId="6" numFmtId="0" xfId="0" applyAlignment="1" applyBorder="1" applyFill="1" applyFont="1">
      <alignment readingOrder="0"/>
    </xf>
    <xf borderId="1" fillId="22" fontId="6" numFmtId="0" xfId="0" applyAlignment="1" applyBorder="1" applyFill="1" applyFont="1">
      <alignment readingOrder="0"/>
    </xf>
    <xf borderId="0" fillId="7" fontId="1" numFmtId="0" xfId="0" applyFont="1"/>
    <xf borderId="0" fillId="14" fontId="1" numFmtId="0" xfId="0" applyFont="1"/>
    <xf borderId="0" fillId="23" fontId="1" numFmtId="0" xfId="0" applyFill="1" applyFont="1"/>
    <xf borderId="0" fillId="16" fontId="1" numFmtId="0" xfId="0" applyFont="1"/>
    <xf borderId="0" fillId="17" fontId="1" numFmtId="0" xfId="0" applyFont="1"/>
    <xf borderId="0" fillId="18" fontId="1" numFmtId="0" xfId="0" applyFont="1"/>
    <xf borderId="0" fillId="19" fontId="1" numFmtId="0" xfId="0" applyFont="1"/>
    <xf borderId="0" fillId="20" fontId="1" numFmtId="0" xfId="0" applyFont="1"/>
    <xf borderId="0" fillId="21" fontId="1" numFmtId="0" xfId="0" applyFont="1"/>
    <xf borderId="0" fillId="22" fontId="1" numFmtId="0" xfId="0" applyFont="1"/>
    <xf borderId="0" fillId="24" fontId="1" numFmtId="0" xfId="0" applyFill="1" applyFont="1"/>
    <xf borderId="0" fillId="25" fontId="1" numFmtId="0" xfId="0" applyFill="1" applyFont="1"/>
    <xf borderId="0" fillId="10" fontId="1" numFmtId="0" xfId="0" applyFont="1"/>
    <xf borderId="0" fillId="0" fontId="1" numFmtId="0" xfId="0" applyFont="1"/>
    <xf borderId="0" fillId="12" fontId="2" numFmtId="0" xfId="0" applyAlignment="1" applyFont="1">
      <alignment readingOrder="0"/>
    </xf>
    <xf borderId="0" fillId="26" fontId="2" numFmtId="0" xfId="0" applyAlignment="1" applyFill="1" applyFont="1">
      <alignment readingOrder="0"/>
    </xf>
    <xf borderId="1" fillId="4" fontId="3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1" numFmtId="0" xfId="0" applyBorder="1" applyFont="1"/>
    <xf borderId="1" fillId="0" fontId="7" numFmtId="0" xfId="0" applyBorder="1" applyFont="1"/>
    <xf borderId="7" fillId="0" fontId="2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3" fillId="0" fontId="2" numFmtId="0" xfId="0" applyBorder="1" applyFont="1"/>
    <xf borderId="0" fillId="0" fontId="3" numFmtId="0" xfId="0" applyAlignment="1" applyFont="1">
      <alignment readingOrder="0"/>
    </xf>
    <xf borderId="1" fillId="27" fontId="12" numFmtId="0" xfId="0" applyBorder="1" applyFill="1" applyFont="1"/>
    <xf borderId="0" fillId="7" fontId="3" numFmtId="0" xfId="0" applyAlignment="1" applyFont="1">
      <alignment readingOrder="0"/>
    </xf>
    <xf borderId="0" fillId="14" fontId="3" numFmtId="0" xfId="0" applyAlignment="1" applyFont="1">
      <alignment readingOrder="0"/>
    </xf>
    <xf borderId="0" fillId="15" fontId="3" numFmtId="0" xfId="0" applyAlignment="1" applyFont="1">
      <alignment readingOrder="0"/>
    </xf>
    <xf borderId="0" fillId="16" fontId="3" numFmtId="0" xfId="0" applyAlignment="1" applyFont="1">
      <alignment readingOrder="0"/>
    </xf>
    <xf borderId="0" fillId="17" fontId="3" numFmtId="0" xfId="0" applyAlignment="1" applyFont="1">
      <alignment readingOrder="0" vertical="bottom"/>
    </xf>
    <xf borderId="0" fillId="18" fontId="3" numFmtId="0" xfId="0" applyAlignment="1" applyFont="1">
      <alignment readingOrder="0" vertical="bottom"/>
    </xf>
    <xf borderId="0" fillId="19" fontId="3" numFmtId="0" xfId="0" applyAlignment="1" applyFont="1">
      <alignment readingOrder="0" vertical="bottom"/>
    </xf>
    <xf borderId="0" fillId="20" fontId="3" numFmtId="0" xfId="0" applyAlignment="1" applyFont="1">
      <alignment readingOrder="0" vertical="bottom"/>
    </xf>
    <xf borderId="1" fillId="0" fontId="13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0" fillId="28" fontId="1" numFmtId="0" xfId="0" applyAlignment="1" applyFill="1" applyFont="1">
      <alignment readingOrder="0"/>
    </xf>
    <xf borderId="0" fillId="29" fontId="1" numFmtId="0" xfId="0" applyAlignment="1" applyFill="1" applyFont="1">
      <alignment readingOrder="0"/>
    </xf>
    <xf borderId="0" fillId="6" fontId="1" numFmtId="0" xfId="0" applyAlignment="1" applyFont="1">
      <alignment readingOrder="0"/>
    </xf>
    <xf borderId="0" fillId="3" fontId="1" numFmtId="0" xfId="0" applyAlignment="1" applyFont="1">
      <alignment readingOrder="0"/>
    </xf>
    <xf borderId="1" fillId="28" fontId="1" numFmtId="0" xfId="0" applyAlignment="1" applyBorder="1" applyFont="1">
      <alignment readingOrder="0"/>
    </xf>
    <xf borderId="1" fillId="29" fontId="1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support, utility, uncertain, incremental and sliding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'Intersection des categories'!$B$64:$B$65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categories'!$A$66:$A$69</c:f>
            </c:strRef>
          </c:cat>
          <c:val>
            <c:numRef>
              <c:f>'Intersection des categories'!$B$66:$B$69</c:f>
              <c:numCache/>
            </c:numRef>
          </c:val>
        </c:ser>
        <c:ser>
          <c:idx val="1"/>
          <c:order val="1"/>
          <c:tx>
            <c:strRef>
              <c:f>'Intersection des categories'!$C$64:$C$65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categories'!$A$66:$A$69</c:f>
            </c:strRef>
          </c:cat>
          <c:val>
            <c:numRef>
              <c:f>'Intersection des categories'!$C$66:$C$69</c:f>
              <c:numCache/>
            </c:numRef>
          </c:val>
        </c:ser>
        <c:ser>
          <c:idx val="2"/>
          <c:order val="2"/>
          <c:tx>
            <c:strRef>
              <c:f>'Intersection des categories'!$D$64:$D$65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categories'!$A$66:$A$69</c:f>
            </c:strRef>
          </c:cat>
          <c:val>
            <c:numRef>
              <c:f>'Intersection des categories'!$D$66:$D$69</c:f>
              <c:numCache/>
            </c:numRef>
          </c:val>
        </c:ser>
        <c:ser>
          <c:idx val="3"/>
          <c:order val="3"/>
          <c:tx>
            <c:strRef>
              <c:f>'Intersection des categories'!$E$64:$E$65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categories'!$A$66:$A$69</c:f>
            </c:strRef>
          </c:cat>
          <c:val>
            <c:numRef>
              <c:f>'Intersection des categories'!$E$66:$E$69</c:f>
              <c:numCache/>
            </c:numRef>
          </c:val>
        </c:ser>
        <c:ser>
          <c:idx val="4"/>
          <c:order val="4"/>
          <c:tx>
            <c:strRef>
              <c:f>'Intersection des categories'!$F$64:$F$65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categories'!$A$66:$A$69</c:f>
            </c:strRef>
          </c:cat>
          <c:val>
            <c:numRef>
              <c:f>'Intersection des categories'!$F$66:$F$69</c:f>
              <c:numCache/>
            </c:numRef>
          </c:val>
        </c:ser>
        <c:ser>
          <c:idx val="5"/>
          <c:order val="5"/>
          <c:tx>
            <c:strRef>
              <c:f>'Intersection des categories'!$G$64:$G$65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categories'!$G$66:$G$69</c:f>
              <c:numCache/>
            </c:numRef>
          </c:val>
        </c:ser>
        <c:ser>
          <c:idx val="6"/>
          <c:order val="6"/>
          <c:tx>
            <c:strRef>
              <c:f>'Intersection des categories'!$H$64:$H$65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categories'!$H$66:$H$69</c:f>
              <c:numCache/>
            </c:numRef>
          </c:val>
        </c:ser>
        <c:ser>
          <c:idx val="7"/>
          <c:order val="7"/>
          <c:tx>
            <c:strRef>
              <c:f>'Intersection des categories'!$I$64:$I$65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categories'!$I$66:$I$69</c:f>
              <c:numCache/>
            </c:numRef>
          </c:val>
        </c:ser>
        <c:ser>
          <c:idx val="8"/>
          <c:order val="8"/>
          <c:tx>
            <c:strRef>
              <c:f>'Intersection des categories'!$J$64:$J$65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categories'!$J$66:$J$69</c:f>
              <c:numCache/>
            </c:numRef>
          </c:val>
        </c:ser>
        <c:ser>
          <c:idx val="9"/>
          <c:order val="9"/>
          <c:tx>
            <c:strRef>
              <c:f>'Intersection des categories'!$K$64:$K$65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categories'!$K$66:$K$69</c:f>
              <c:numCache/>
            </c:numRef>
          </c:val>
        </c:ser>
        <c:ser>
          <c:idx val="10"/>
          <c:order val="10"/>
          <c:tx>
            <c:strRef>
              <c:f>'Intersection des categories'!$L$64:$L$65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categories'!$L$66:$L$69</c:f>
              <c:numCache/>
            </c:numRef>
          </c:val>
        </c:ser>
        <c:ser>
          <c:idx val="11"/>
          <c:order val="11"/>
          <c:tx>
            <c:strRef>
              <c:f>'Intersection des categories'!$M$64:$M$65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categories'!$M$66:$M$69</c:f>
              <c:numCache/>
            </c:numRef>
          </c:val>
        </c:ser>
        <c:ser>
          <c:idx val="12"/>
          <c:order val="12"/>
          <c:tx>
            <c:strRef>
              <c:f>'Intersection des categories'!$N$64:$N$65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categories'!$N$66:$N$69</c:f>
              <c:numCache/>
            </c:numRef>
          </c:val>
        </c:ser>
        <c:ser>
          <c:idx val="13"/>
          <c:order val="13"/>
          <c:tx>
            <c:strRef>
              <c:f>'Intersection des categories'!$O$64:$O$65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categories'!$O$66:$O$69</c:f>
              <c:numCache/>
            </c:numRef>
          </c:val>
        </c:ser>
        <c:ser>
          <c:idx val="14"/>
          <c:order val="14"/>
          <c:tx>
            <c:strRef>
              <c:f>'Intersection des categories'!$P$64:$P$65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categories'!$P$66:$P$69</c:f>
              <c:numCache/>
            </c:numRef>
          </c:val>
        </c:ser>
        <c:ser>
          <c:idx val="15"/>
          <c:order val="15"/>
          <c:tx>
            <c:strRef>
              <c:f>'Intersection des categories'!$Q$64:$Q$65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categories'!$Q$66:$Q$69</c:f>
              <c:numCache/>
            </c:numRef>
          </c:val>
        </c:ser>
        <c:ser>
          <c:idx val="16"/>
          <c:order val="16"/>
          <c:tx>
            <c:strRef>
              <c:f>'Intersection des categories'!$R$64:$R$65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categories'!$R$66:$R$69</c:f>
              <c:numCache/>
            </c:numRef>
          </c:val>
        </c:ser>
        <c:ser>
          <c:idx val="17"/>
          <c:order val="17"/>
          <c:tx>
            <c:strRef>
              <c:f>'Intersection des categories'!$S$64:$S$65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categories'!$S$66:$S$69</c:f>
              <c:numCache/>
            </c:numRef>
          </c:val>
        </c:ser>
        <c:ser>
          <c:idx val="18"/>
          <c:order val="18"/>
          <c:tx>
            <c:strRef>
              <c:f>'Intersection des categories'!$T$64:$T$65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categories'!$T$66:$T$69</c:f>
              <c:numCache/>
            </c:numRef>
          </c:val>
        </c:ser>
        <c:overlap val="100"/>
        <c:axId val="790567009"/>
        <c:axId val="1534584565"/>
      </c:barChart>
      <c:catAx>
        <c:axId val="7905670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584565"/>
      </c:catAx>
      <c:valAx>
        <c:axId val="15345845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56700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Support, Utility and Uncertain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'Intersection des categories'!$P$90:$P$91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categories'!$O$92:$O$95</c:f>
            </c:strRef>
          </c:cat>
          <c:val>
            <c:numRef>
              <c:f>'Intersection des categories'!$P$92:$P$95</c:f>
              <c:numCache/>
            </c:numRef>
          </c:val>
        </c:ser>
        <c:ser>
          <c:idx val="1"/>
          <c:order val="1"/>
          <c:tx>
            <c:strRef>
              <c:f>'Intersection des categories'!$Q$90:$Q$91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categories'!$O$92:$O$95</c:f>
            </c:strRef>
          </c:cat>
          <c:val>
            <c:numRef>
              <c:f>'Intersection des categories'!$Q$92:$Q$95</c:f>
              <c:numCache/>
            </c:numRef>
          </c:val>
        </c:ser>
        <c:ser>
          <c:idx val="2"/>
          <c:order val="2"/>
          <c:tx>
            <c:strRef>
              <c:f>'Intersection des categories'!$R$90:$R$91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categories'!$O$92:$O$95</c:f>
            </c:strRef>
          </c:cat>
          <c:val>
            <c:numRef>
              <c:f>'Intersection des categories'!$R$92:$R$95</c:f>
              <c:numCache/>
            </c:numRef>
          </c:val>
        </c:ser>
        <c:overlap val="100"/>
        <c:axId val="1129269080"/>
        <c:axId val="2022213614"/>
      </c:barChart>
      <c:catAx>
        <c:axId val="11292690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213614"/>
      </c:catAx>
      <c:valAx>
        <c:axId val="20222136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26908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Support and Utility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categories'!$O$96:$O$101</c:f>
            </c:strRef>
          </c:cat>
          <c:val>
            <c:numRef>
              <c:f>'Intersection des categories'!$P$96:$P$101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categories'!$O$96:$O$101</c:f>
            </c:strRef>
          </c:cat>
          <c:val>
            <c:numRef>
              <c:f>'Intersection des categories'!$Q$96:$Q$101</c:f>
              <c:numCache/>
            </c:numRef>
          </c:val>
        </c:ser>
        <c:axId val="1606979373"/>
        <c:axId val="581514515"/>
      </c:barChart>
      <c:catAx>
        <c:axId val="16069793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514515"/>
      </c:catAx>
      <c:valAx>
        <c:axId val="5815145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9793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Apriori, FP-Growth, Hybrid and Other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'Intersection des categories'!$P$102:$P$103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categories'!$O$104:$O$107</c:f>
            </c:strRef>
          </c:cat>
          <c:val>
            <c:numRef>
              <c:f>'Intersection des categories'!$P$104:$P$107</c:f>
              <c:numCache/>
            </c:numRef>
          </c:val>
        </c:ser>
        <c:ser>
          <c:idx val="1"/>
          <c:order val="1"/>
          <c:tx>
            <c:strRef>
              <c:f>'Intersection des categories'!$Q$102:$Q$103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categories'!$O$104:$O$107</c:f>
            </c:strRef>
          </c:cat>
          <c:val>
            <c:numRef>
              <c:f>'Intersection des categories'!$Q$104:$Q$107</c:f>
              <c:numCache/>
            </c:numRef>
          </c:val>
        </c:ser>
        <c:ser>
          <c:idx val="2"/>
          <c:order val="2"/>
          <c:tx>
            <c:strRef>
              <c:f>'Intersection des categories'!$R$102:$R$103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categories'!$O$104:$O$107</c:f>
            </c:strRef>
          </c:cat>
          <c:val>
            <c:numRef>
              <c:f>'Intersection des categories'!$R$104:$R$107</c:f>
              <c:numCache/>
            </c:numRef>
          </c:val>
        </c:ser>
        <c:ser>
          <c:idx val="3"/>
          <c:order val="3"/>
          <c:tx>
            <c:strRef>
              <c:f>'Intersection des categories'!$S$102:$S$103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categories'!$O$104:$O$107</c:f>
            </c:strRef>
          </c:cat>
          <c:val>
            <c:numRef>
              <c:f>'Intersection des categories'!$S$104:$S$107</c:f>
              <c:numCache/>
            </c:numRef>
          </c:val>
        </c:ser>
        <c:overlap val="100"/>
        <c:axId val="1747071897"/>
        <c:axId val="870333145"/>
      </c:barChart>
      <c:catAx>
        <c:axId val="17470718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333145"/>
      </c:catAx>
      <c:valAx>
        <c:axId val="8703331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07189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Incremental and Sliding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v>Incremental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categories'!$O$97:$O$101</c:f>
            </c:strRef>
          </c:cat>
          <c:val>
            <c:numRef>
              <c:f>'Intersection des categories'!$P$97:$P$101</c:f>
              <c:numCache/>
            </c:numRef>
          </c:val>
        </c:ser>
        <c:ser>
          <c:idx val="1"/>
          <c:order val="1"/>
          <c:tx>
            <c:v>Sliding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categories'!$O$97:$O$101</c:f>
            </c:strRef>
          </c:cat>
          <c:val>
            <c:numRef>
              <c:f>'Intersection des categories'!$Q$97:$Q$101</c:f>
              <c:numCache/>
            </c:numRef>
          </c:val>
        </c:ser>
        <c:overlap val="100"/>
        <c:axId val="1629862930"/>
        <c:axId val="1163251708"/>
      </c:barChart>
      <c:catAx>
        <c:axId val="16298629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251708"/>
      </c:catAx>
      <c:valAx>
        <c:axId val="11632517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86293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support, utility, uncertain, incremental and sliding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'Copy of Intersection des catego'!$B$64:$B$65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Intersection des catego'!$A$66:$A$69</c:f>
            </c:strRef>
          </c:cat>
          <c:val>
            <c:numRef>
              <c:f>'Copy of Intersection des catego'!$B$66:$B$69</c:f>
              <c:numCache/>
            </c:numRef>
          </c:val>
        </c:ser>
        <c:ser>
          <c:idx val="1"/>
          <c:order val="1"/>
          <c:tx>
            <c:strRef>
              <c:f>'Copy of Intersection des catego'!$C$64:$C$65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Intersection des catego'!$A$66:$A$69</c:f>
            </c:strRef>
          </c:cat>
          <c:val>
            <c:numRef>
              <c:f>'Copy of Intersection des catego'!$C$66:$C$69</c:f>
              <c:numCache/>
            </c:numRef>
          </c:val>
        </c:ser>
        <c:ser>
          <c:idx val="2"/>
          <c:order val="2"/>
          <c:tx>
            <c:strRef>
              <c:f>'Copy of Intersection des catego'!$D$64:$D$65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Intersection des catego'!$A$66:$A$69</c:f>
            </c:strRef>
          </c:cat>
          <c:val>
            <c:numRef>
              <c:f>'Copy of Intersection des catego'!$D$66:$D$69</c:f>
              <c:numCache/>
            </c:numRef>
          </c:val>
        </c:ser>
        <c:ser>
          <c:idx val="3"/>
          <c:order val="3"/>
          <c:tx>
            <c:strRef>
              <c:f>'Copy of Intersection des catego'!$E$64:$E$65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Intersection des catego'!$A$66:$A$69</c:f>
            </c:strRef>
          </c:cat>
          <c:val>
            <c:numRef>
              <c:f>'Copy of Intersection des catego'!$E$66:$E$69</c:f>
              <c:numCache/>
            </c:numRef>
          </c:val>
        </c:ser>
        <c:ser>
          <c:idx val="4"/>
          <c:order val="4"/>
          <c:tx>
            <c:strRef>
              <c:f>'Copy of Intersection des catego'!$F$64:$F$65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Intersection des catego'!$A$66:$A$69</c:f>
            </c:strRef>
          </c:cat>
          <c:val>
            <c:numRef>
              <c:f>'Copy of Intersection des catego'!$F$66:$F$69</c:f>
              <c:numCache/>
            </c:numRef>
          </c:val>
        </c:ser>
        <c:ser>
          <c:idx val="5"/>
          <c:order val="5"/>
          <c:tx>
            <c:strRef>
              <c:f>'Copy of Intersection des catego'!$G$64:$G$65</c:f>
            </c:strRef>
          </c:tx>
          <c:cat>
            <c:strRef>
              <c:f>'Copy of Intersection des catego'!$A$66:$A$69</c:f>
            </c:strRef>
          </c:cat>
          <c:val>
            <c:numRef>
              <c:f>'Copy of Intersection des catego'!$G$66:$G$69</c:f>
              <c:numCache/>
            </c:numRef>
          </c:val>
        </c:ser>
        <c:ser>
          <c:idx val="6"/>
          <c:order val="6"/>
          <c:tx>
            <c:strRef>
              <c:f>'Copy of Intersection des catego'!$H$64:$H$65</c:f>
            </c:strRef>
          </c:tx>
          <c:cat>
            <c:strRef>
              <c:f>'Copy of Intersection des catego'!$A$66:$A$69</c:f>
            </c:strRef>
          </c:cat>
          <c:val>
            <c:numRef>
              <c:f>'Copy of Intersection des catego'!$H$66:$H$69</c:f>
              <c:numCache/>
            </c:numRef>
          </c:val>
        </c:ser>
        <c:ser>
          <c:idx val="7"/>
          <c:order val="7"/>
          <c:tx>
            <c:strRef>
              <c:f>'Copy of Intersection des catego'!$I$64:$I$65</c:f>
            </c:strRef>
          </c:tx>
          <c:cat>
            <c:strRef>
              <c:f>'Copy of Intersection des catego'!$A$66:$A$69</c:f>
            </c:strRef>
          </c:cat>
          <c:val>
            <c:numRef>
              <c:f>'Copy of Intersection des catego'!$I$66:$I$69</c:f>
              <c:numCache/>
            </c:numRef>
          </c:val>
        </c:ser>
        <c:ser>
          <c:idx val="8"/>
          <c:order val="8"/>
          <c:tx>
            <c:strRef>
              <c:f>'Copy of Intersection des catego'!$J$64:$J$65</c:f>
            </c:strRef>
          </c:tx>
          <c:cat>
            <c:strRef>
              <c:f>'Copy of Intersection des catego'!$A$66:$A$69</c:f>
            </c:strRef>
          </c:cat>
          <c:val>
            <c:numRef>
              <c:f>'Copy of Intersection des catego'!$J$66:$J$69</c:f>
              <c:numCache/>
            </c:numRef>
          </c:val>
        </c:ser>
        <c:ser>
          <c:idx val="9"/>
          <c:order val="9"/>
          <c:tx>
            <c:strRef>
              <c:f>'Copy of Intersection des catego'!$K$64:$K$65</c:f>
            </c:strRef>
          </c:tx>
          <c:cat>
            <c:strRef>
              <c:f>'Copy of Intersection des catego'!$A$66:$A$69</c:f>
            </c:strRef>
          </c:cat>
          <c:val>
            <c:numRef>
              <c:f>'Copy of Intersection des catego'!$K$66:$K$69</c:f>
              <c:numCache/>
            </c:numRef>
          </c:val>
        </c:ser>
        <c:ser>
          <c:idx val="10"/>
          <c:order val="10"/>
          <c:tx>
            <c:strRef>
              <c:f>'Copy of Intersection des catego'!$L$64:$L$65</c:f>
            </c:strRef>
          </c:tx>
          <c:cat>
            <c:strRef>
              <c:f>'Copy of Intersection des catego'!$A$66:$A$69</c:f>
            </c:strRef>
          </c:cat>
          <c:val>
            <c:numRef>
              <c:f>'Copy of Intersection des catego'!$L$66:$L$69</c:f>
              <c:numCache/>
            </c:numRef>
          </c:val>
        </c:ser>
        <c:ser>
          <c:idx val="11"/>
          <c:order val="11"/>
          <c:tx>
            <c:strRef>
              <c:f>'Copy of Intersection des catego'!$M$64:$M$65</c:f>
            </c:strRef>
          </c:tx>
          <c:cat>
            <c:strRef>
              <c:f>'Copy of Intersection des catego'!$A$66:$A$69</c:f>
            </c:strRef>
          </c:cat>
          <c:val>
            <c:numRef>
              <c:f>'Copy of Intersection des catego'!$M$66:$M$69</c:f>
              <c:numCache/>
            </c:numRef>
          </c:val>
        </c:ser>
        <c:ser>
          <c:idx val="12"/>
          <c:order val="12"/>
          <c:tx>
            <c:strRef>
              <c:f>'Copy of Intersection des catego'!$N$64:$N$65</c:f>
            </c:strRef>
          </c:tx>
          <c:cat>
            <c:strRef>
              <c:f>'Copy of Intersection des catego'!$A$66:$A$69</c:f>
            </c:strRef>
          </c:cat>
          <c:val>
            <c:numRef>
              <c:f>'Copy of Intersection des catego'!$N$66:$N$69</c:f>
              <c:numCache/>
            </c:numRef>
          </c:val>
        </c:ser>
        <c:ser>
          <c:idx val="13"/>
          <c:order val="13"/>
          <c:tx>
            <c:strRef>
              <c:f>'Copy of Intersection des catego'!$O$64:$O$65</c:f>
            </c:strRef>
          </c:tx>
          <c:cat>
            <c:strRef>
              <c:f>'Copy of Intersection des catego'!$A$66:$A$69</c:f>
            </c:strRef>
          </c:cat>
          <c:val>
            <c:numRef>
              <c:f>'Copy of Intersection des catego'!$O$66:$O$69</c:f>
              <c:numCache/>
            </c:numRef>
          </c:val>
        </c:ser>
        <c:ser>
          <c:idx val="14"/>
          <c:order val="14"/>
          <c:tx>
            <c:strRef>
              <c:f>'Copy of Intersection des catego'!$P$64:$P$65</c:f>
            </c:strRef>
          </c:tx>
          <c:cat>
            <c:strRef>
              <c:f>'Copy of Intersection des catego'!$A$66:$A$69</c:f>
            </c:strRef>
          </c:cat>
          <c:val>
            <c:numRef>
              <c:f>'Copy of Intersection des catego'!$P$66:$P$69</c:f>
              <c:numCache/>
            </c:numRef>
          </c:val>
        </c:ser>
        <c:overlap val="100"/>
        <c:axId val="1423426144"/>
        <c:axId val="568854525"/>
      </c:barChart>
      <c:catAx>
        <c:axId val="14234261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854525"/>
      </c:catAx>
      <c:valAx>
        <c:axId val="5688545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4261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'Charts #Citations'!$A$1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'Charts #Citations'!$B$2:$B$59</c:f>
            </c:strRef>
          </c:cat>
          <c:val>
            <c:numRef>
              <c:f>'Charts #Citations'!$A$2:$A$59</c:f>
              <c:numCache/>
            </c:numRef>
          </c:val>
        </c:ser>
        <c:axId val="1331382698"/>
        <c:axId val="595046775"/>
      </c:barChart>
      <c:catAx>
        <c:axId val="1331382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Algorithms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046775"/>
      </c:catAx>
      <c:valAx>
        <c:axId val="595046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#Citations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3826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1028700</xdr:colOff>
      <xdr:row>71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142875</xdr:colOff>
      <xdr:row>81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942975</xdr:colOff>
      <xdr:row>155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142875</xdr:colOff>
      <xdr:row>119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21</xdr:col>
      <xdr:colOff>142875</xdr:colOff>
      <xdr:row>100</xdr:row>
      <xdr:rowOff>85725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285750</xdr:colOff>
      <xdr:row>63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333375</xdr:colOff>
      <xdr:row>0</xdr:row>
      <xdr:rowOff>104775</xdr:rowOff>
    </xdr:from>
    <xdr:ext cx="6686550" cy="41433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5.14"/>
    <col customWidth="1" min="3" max="3" width="17.71"/>
    <col customWidth="1" min="4" max="4" width="10.0"/>
    <col customWidth="1" min="5" max="5" width="9.29"/>
    <col customWidth="1" min="6" max="6" width="13.0"/>
    <col customWidth="1" min="7" max="7" width="10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>
      <c r="A2" s="8" t="s">
        <v>7</v>
      </c>
      <c r="B2" s="9">
        <v>2002.0</v>
      </c>
      <c r="C2" s="10" t="s">
        <v>8</v>
      </c>
      <c r="D2" s="11" t="s">
        <v>9</v>
      </c>
      <c r="E2" s="12" t="s">
        <v>10</v>
      </c>
      <c r="F2" s="13" t="s">
        <v>11</v>
      </c>
      <c r="G2" s="14">
        <v>1863.0</v>
      </c>
    </row>
    <row r="3">
      <c r="A3" s="8" t="s">
        <v>12</v>
      </c>
      <c r="B3" s="9">
        <v>2003.0</v>
      </c>
      <c r="C3" s="10" t="s">
        <v>8</v>
      </c>
      <c r="D3" s="11" t="s">
        <v>13</v>
      </c>
      <c r="E3" s="12" t="s">
        <v>14</v>
      </c>
      <c r="F3" s="13" t="s">
        <v>11</v>
      </c>
      <c r="G3" s="14">
        <v>773.0</v>
      </c>
    </row>
    <row r="4">
      <c r="A4" s="8" t="s">
        <v>15</v>
      </c>
      <c r="B4" s="9">
        <v>2003.0</v>
      </c>
      <c r="C4" s="10" t="s">
        <v>8</v>
      </c>
      <c r="D4" s="11" t="s">
        <v>9</v>
      </c>
      <c r="E4" s="12" t="s">
        <v>16</v>
      </c>
      <c r="F4" s="13" t="s">
        <v>11</v>
      </c>
      <c r="G4" s="14">
        <v>458.0</v>
      </c>
    </row>
    <row r="5">
      <c r="A5" s="8" t="s">
        <v>17</v>
      </c>
      <c r="B5" s="9">
        <v>2004.0</v>
      </c>
      <c r="C5" s="10" t="s">
        <v>8</v>
      </c>
      <c r="D5" s="11" t="s">
        <v>9</v>
      </c>
      <c r="E5" s="12" t="s">
        <v>10</v>
      </c>
      <c r="F5" s="13" t="s">
        <v>18</v>
      </c>
      <c r="G5" s="14">
        <v>222.0</v>
      </c>
    </row>
    <row r="6">
      <c r="A6" s="8" t="s">
        <v>19</v>
      </c>
      <c r="B6" s="9">
        <v>2004.0</v>
      </c>
      <c r="C6" s="10" t="s">
        <v>8</v>
      </c>
      <c r="D6" s="11" t="s">
        <v>9</v>
      </c>
      <c r="E6" s="12" t="s">
        <v>10</v>
      </c>
      <c r="F6" s="13" t="s">
        <v>11</v>
      </c>
      <c r="G6" s="14">
        <v>197.0</v>
      </c>
    </row>
    <row r="7">
      <c r="A7" s="8" t="s">
        <v>20</v>
      </c>
      <c r="B7" s="9">
        <v>2007.0</v>
      </c>
      <c r="C7" s="10" t="s">
        <v>21</v>
      </c>
      <c r="D7" s="11" t="s">
        <v>9</v>
      </c>
      <c r="E7" s="12" t="s">
        <v>10</v>
      </c>
      <c r="F7" s="13" t="s">
        <v>22</v>
      </c>
      <c r="G7" s="14">
        <v>74.0</v>
      </c>
    </row>
    <row r="8">
      <c r="A8" s="8" t="s">
        <v>23</v>
      </c>
      <c r="B8" s="9">
        <v>2008.0</v>
      </c>
      <c r="C8" s="10" t="s">
        <v>8</v>
      </c>
      <c r="D8" s="11" t="s">
        <v>9</v>
      </c>
      <c r="E8" s="12" t="s">
        <v>10</v>
      </c>
      <c r="F8" s="13" t="s">
        <v>22</v>
      </c>
      <c r="G8" s="14">
        <v>208.0</v>
      </c>
    </row>
    <row r="9">
      <c r="A9" s="8" t="s">
        <v>24</v>
      </c>
      <c r="B9" s="9">
        <v>2009.0</v>
      </c>
      <c r="C9" s="10" t="s">
        <v>8</v>
      </c>
      <c r="D9" s="11" t="s">
        <v>9</v>
      </c>
      <c r="E9" s="12" t="s">
        <v>10</v>
      </c>
      <c r="F9" s="13" t="s">
        <v>22</v>
      </c>
      <c r="G9" s="14">
        <v>113.0</v>
      </c>
    </row>
    <row r="10">
      <c r="A10" s="8" t="s">
        <v>25</v>
      </c>
      <c r="B10" s="9">
        <v>2009.0</v>
      </c>
      <c r="C10" s="10" t="s">
        <v>21</v>
      </c>
      <c r="D10" s="11" t="s">
        <v>9</v>
      </c>
      <c r="E10" s="12" t="s">
        <v>16</v>
      </c>
      <c r="F10" s="13" t="s">
        <v>11</v>
      </c>
      <c r="G10" s="14">
        <v>31.0</v>
      </c>
    </row>
    <row r="11">
      <c r="A11" s="8" t="s">
        <v>26</v>
      </c>
      <c r="B11" s="9">
        <v>2010.0</v>
      </c>
      <c r="C11" s="10" t="s">
        <v>27</v>
      </c>
      <c r="D11" s="11" t="s">
        <v>28</v>
      </c>
      <c r="E11" s="12" t="s">
        <v>16</v>
      </c>
      <c r="F11" s="13" t="s">
        <v>11</v>
      </c>
      <c r="G11" s="14">
        <v>22.0</v>
      </c>
    </row>
    <row r="12">
      <c r="A12" s="8" t="s">
        <v>29</v>
      </c>
      <c r="B12" s="9">
        <v>2011.0</v>
      </c>
      <c r="C12" s="10" t="s">
        <v>30</v>
      </c>
      <c r="D12" s="11" t="s">
        <v>13</v>
      </c>
      <c r="E12" s="12" t="s">
        <v>16</v>
      </c>
      <c r="F12" s="13" t="s">
        <v>11</v>
      </c>
      <c r="G12" s="14">
        <v>49.0</v>
      </c>
    </row>
    <row r="13">
      <c r="A13" s="8" t="s">
        <v>31</v>
      </c>
      <c r="B13" s="9">
        <v>2012.0</v>
      </c>
      <c r="C13" s="10" t="s">
        <v>32</v>
      </c>
      <c r="D13" s="11" t="s">
        <v>28</v>
      </c>
      <c r="E13" s="12" t="s">
        <v>10</v>
      </c>
      <c r="F13" s="13" t="s">
        <v>33</v>
      </c>
      <c r="G13" s="14">
        <v>77.0</v>
      </c>
    </row>
    <row r="14">
      <c r="A14" s="8" t="s">
        <v>34</v>
      </c>
      <c r="B14" s="9">
        <v>2012.0</v>
      </c>
      <c r="C14" s="10" t="s">
        <v>32</v>
      </c>
      <c r="D14" s="11" t="s">
        <v>9</v>
      </c>
      <c r="E14" s="12" t="s">
        <v>10</v>
      </c>
      <c r="F14" s="13" t="s">
        <v>22</v>
      </c>
      <c r="G14" s="14">
        <v>104.0</v>
      </c>
    </row>
    <row r="15">
      <c r="A15" s="8" t="s">
        <v>35</v>
      </c>
      <c r="B15" s="9">
        <v>2013.0</v>
      </c>
      <c r="C15" s="10" t="s">
        <v>30</v>
      </c>
      <c r="D15" s="11" t="s">
        <v>13</v>
      </c>
      <c r="E15" s="12" t="s">
        <v>10</v>
      </c>
      <c r="F15" s="13" t="s">
        <v>11</v>
      </c>
      <c r="G15" s="14">
        <v>21.0</v>
      </c>
    </row>
    <row r="16">
      <c r="A16" s="8" t="s">
        <v>36</v>
      </c>
      <c r="B16" s="9">
        <v>2013.0</v>
      </c>
      <c r="C16" s="10" t="s">
        <v>30</v>
      </c>
      <c r="D16" s="11" t="s">
        <v>13</v>
      </c>
      <c r="E16" s="12" t="s">
        <v>16</v>
      </c>
      <c r="F16" s="13" t="s">
        <v>11</v>
      </c>
      <c r="G16" s="14">
        <v>21.0</v>
      </c>
    </row>
    <row r="17">
      <c r="A17" s="8" t="s">
        <v>37</v>
      </c>
      <c r="B17" s="9">
        <v>2014.0</v>
      </c>
      <c r="C17" s="10" t="s">
        <v>32</v>
      </c>
      <c r="D17" s="11" t="s">
        <v>9</v>
      </c>
      <c r="E17" s="12" t="s">
        <v>10</v>
      </c>
      <c r="F17" s="13" t="s">
        <v>22</v>
      </c>
      <c r="G17" s="14">
        <v>41.0</v>
      </c>
    </row>
    <row r="18">
      <c r="A18" s="8" t="s">
        <v>38</v>
      </c>
      <c r="B18" s="9">
        <v>2015.0</v>
      </c>
      <c r="C18" s="10" t="s">
        <v>32</v>
      </c>
      <c r="D18" s="11" t="s">
        <v>13</v>
      </c>
      <c r="E18" s="12" t="s">
        <v>10</v>
      </c>
      <c r="F18" s="13" t="s">
        <v>22</v>
      </c>
      <c r="G18" s="14">
        <v>68.0</v>
      </c>
    </row>
    <row r="19">
      <c r="A19" s="8" t="s">
        <v>39</v>
      </c>
      <c r="B19" s="9">
        <v>2015.0</v>
      </c>
      <c r="C19" s="10" t="s">
        <v>32</v>
      </c>
      <c r="D19" s="11" t="s">
        <v>40</v>
      </c>
      <c r="E19" s="12" t="s">
        <v>10</v>
      </c>
      <c r="F19" s="13" t="s">
        <v>22</v>
      </c>
      <c r="G19" s="14">
        <v>26.0</v>
      </c>
    </row>
    <row r="20">
      <c r="A20" s="8" t="s">
        <v>41</v>
      </c>
      <c r="B20" s="9">
        <v>2016.0</v>
      </c>
      <c r="C20" s="10" t="s">
        <v>32</v>
      </c>
      <c r="D20" s="11" t="s">
        <v>13</v>
      </c>
      <c r="E20" s="12" t="s">
        <v>16</v>
      </c>
      <c r="F20" s="13" t="s">
        <v>22</v>
      </c>
      <c r="G20" s="14">
        <v>23.0</v>
      </c>
    </row>
    <row r="21">
      <c r="A21" s="8" t="s">
        <v>42</v>
      </c>
      <c r="B21" s="9">
        <v>2016.0</v>
      </c>
      <c r="C21" s="10" t="s">
        <v>27</v>
      </c>
      <c r="D21" s="11" t="s">
        <v>13</v>
      </c>
      <c r="E21" s="12" t="s">
        <v>16</v>
      </c>
      <c r="F21" s="13" t="s">
        <v>11</v>
      </c>
      <c r="G21" s="14">
        <v>11.0</v>
      </c>
    </row>
    <row r="22">
      <c r="A22" s="8" t="s">
        <v>43</v>
      </c>
      <c r="B22" s="9">
        <v>2017.0</v>
      </c>
      <c r="C22" s="10" t="s">
        <v>8</v>
      </c>
      <c r="D22" s="11" t="s">
        <v>9</v>
      </c>
      <c r="E22" s="12" t="s">
        <v>10</v>
      </c>
      <c r="F22" s="13" t="s">
        <v>11</v>
      </c>
      <c r="G22" s="14">
        <v>41.0</v>
      </c>
    </row>
    <row r="23">
      <c r="A23" s="8" t="s">
        <v>44</v>
      </c>
      <c r="B23" s="9">
        <v>2017.0</v>
      </c>
      <c r="C23" s="10" t="s">
        <v>32</v>
      </c>
      <c r="D23" s="11" t="s">
        <v>40</v>
      </c>
      <c r="E23" s="12" t="s">
        <v>10</v>
      </c>
      <c r="F23" s="13" t="s">
        <v>22</v>
      </c>
      <c r="G23" s="14">
        <v>56.0</v>
      </c>
    </row>
    <row r="24">
      <c r="A24" s="8" t="s">
        <v>45</v>
      </c>
      <c r="B24" s="9">
        <v>2017.0</v>
      </c>
      <c r="C24" s="10" t="s">
        <v>46</v>
      </c>
      <c r="D24" s="11" t="s">
        <v>13</v>
      </c>
      <c r="E24" s="12" t="s">
        <v>10</v>
      </c>
      <c r="F24" s="13" t="s">
        <v>22</v>
      </c>
      <c r="G24" s="14">
        <v>20.0</v>
      </c>
    </row>
    <row r="25">
      <c r="A25" s="8" t="s">
        <v>47</v>
      </c>
      <c r="B25" s="9">
        <v>2018.0</v>
      </c>
      <c r="C25" s="10" t="s">
        <v>46</v>
      </c>
      <c r="D25" s="11" t="s">
        <v>13</v>
      </c>
      <c r="E25" s="12" t="s">
        <v>16</v>
      </c>
      <c r="F25" s="13" t="s">
        <v>22</v>
      </c>
      <c r="G25" s="14">
        <v>64.0</v>
      </c>
    </row>
    <row r="26">
      <c r="A26" s="8" t="s">
        <v>48</v>
      </c>
      <c r="B26" s="9">
        <v>2018.0</v>
      </c>
      <c r="C26" s="10" t="s">
        <v>32</v>
      </c>
      <c r="D26" s="11" t="s">
        <v>9</v>
      </c>
      <c r="E26" s="12" t="s">
        <v>10</v>
      </c>
      <c r="F26" s="13" t="s">
        <v>22</v>
      </c>
      <c r="G26" s="14">
        <v>16.0</v>
      </c>
    </row>
    <row r="27">
      <c r="A27" s="8" t="s">
        <v>49</v>
      </c>
      <c r="B27" s="9">
        <v>2019.0</v>
      </c>
      <c r="C27" s="10" t="s">
        <v>32</v>
      </c>
      <c r="D27" s="11" t="s">
        <v>40</v>
      </c>
      <c r="E27" s="12" t="s">
        <v>10</v>
      </c>
      <c r="F27" s="13" t="s">
        <v>22</v>
      </c>
      <c r="G27" s="14">
        <v>18.0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5.14"/>
    <col customWidth="1" min="3" max="3" width="17.71"/>
    <col customWidth="1" min="4" max="4" width="10.0"/>
    <col customWidth="1" min="5" max="5" width="13.57"/>
    <col customWidth="1" min="6" max="6" width="12.71"/>
    <col customWidth="1" min="7" max="7" width="10.0"/>
  </cols>
  <sheetData>
    <row r="1">
      <c r="A1" s="15" t="s">
        <v>0</v>
      </c>
      <c r="B1" s="16" t="s">
        <v>1</v>
      </c>
      <c r="C1" s="17" t="s">
        <v>2</v>
      </c>
      <c r="D1" s="18" t="s">
        <v>3</v>
      </c>
      <c r="E1" s="19" t="s">
        <v>4</v>
      </c>
      <c r="F1" s="20" t="s">
        <v>5</v>
      </c>
      <c r="G1" s="21" t="s">
        <v>6</v>
      </c>
    </row>
    <row r="2">
      <c r="A2" s="15" t="s">
        <v>50</v>
      </c>
      <c r="B2" s="16">
        <v>2004.0</v>
      </c>
      <c r="C2" s="17" t="s">
        <v>27</v>
      </c>
      <c r="D2" s="18" t="s">
        <v>13</v>
      </c>
      <c r="E2" s="19" t="s">
        <v>51</v>
      </c>
      <c r="F2" s="20" t="s">
        <v>22</v>
      </c>
      <c r="G2" s="21">
        <v>409.0</v>
      </c>
    </row>
    <row r="3">
      <c r="A3" s="15" t="s">
        <v>52</v>
      </c>
      <c r="B3" s="16">
        <v>2004.0</v>
      </c>
      <c r="C3" s="17" t="s">
        <v>8</v>
      </c>
      <c r="D3" s="18" t="s">
        <v>9</v>
      </c>
      <c r="E3" s="19" t="s">
        <v>51</v>
      </c>
      <c r="F3" s="20" t="s">
        <v>11</v>
      </c>
      <c r="G3" s="21">
        <v>188.0</v>
      </c>
    </row>
    <row r="4">
      <c r="A4" s="15" t="s">
        <v>53</v>
      </c>
      <c r="B4" s="16">
        <v>2005.0</v>
      </c>
      <c r="C4" s="17" t="s">
        <v>8</v>
      </c>
      <c r="D4" s="18" t="s">
        <v>28</v>
      </c>
      <c r="E4" s="19" t="s">
        <v>54</v>
      </c>
      <c r="F4" s="20" t="s">
        <v>33</v>
      </c>
      <c r="G4" s="21">
        <v>185.0</v>
      </c>
    </row>
    <row r="5">
      <c r="A5" s="15" t="s">
        <v>55</v>
      </c>
      <c r="B5" s="16">
        <v>2006.0</v>
      </c>
      <c r="C5" s="17" t="s">
        <v>8</v>
      </c>
      <c r="D5" s="18" t="s">
        <v>13</v>
      </c>
      <c r="E5" s="19" t="s">
        <v>51</v>
      </c>
      <c r="F5" s="20" t="s">
        <v>22</v>
      </c>
      <c r="G5" s="21">
        <v>212.0</v>
      </c>
    </row>
    <row r="6">
      <c r="A6" s="15" t="s">
        <v>56</v>
      </c>
      <c r="B6" s="16">
        <v>2006.0</v>
      </c>
      <c r="C6" s="17" t="s">
        <v>27</v>
      </c>
      <c r="D6" s="18" t="s">
        <v>13</v>
      </c>
      <c r="E6" s="19" t="s">
        <v>51</v>
      </c>
      <c r="F6" s="20" t="s">
        <v>22</v>
      </c>
      <c r="G6" s="21">
        <v>168.0</v>
      </c>
    </row>
    <row r="7">
      <c r="A7" s="15" t="s">
        <v>57</v>
      </c>
      <c r="B7" s="16">
        <v>2008.0</v>
      </c>
      <c r="C7" s="17" t="s">
        <v>32</v>
      </c>
      <c r="D7" s="18" t="s">
        <v>9</v>
      </c>
      <c r="E7" s="19" t="s">
        <v>51</v>
      </c>
      <c r="F7" s="20" t="s">
        <v>22</v>
      </c>
      <c r="G7" s="21">
        <v>192.0</v>
      </c>
    </row>
    <row r="8">
      <c r="A8" s="15" t="s">
        <v>58</v>
      </c>
      <c r="B8" s="16">
        <v>2008.0</v>
      </c>
      <c r="C8" s="17" t="s">
        <v>32</v>
      </c>
      <c r="D8" s="18" t="s">
        <v>40</v>
      </c>
      <c r="E8" s="19" t="s">
        <v>51</v>
      </c>
      <c r="F8" s="20" t="s">
        <v>22</v>
      </c>
      <c r="G8" s="21">
        <v>135.0</v>
      </c>
    </row>
    <row r="9">
      <c r="A9" s="15" t="s">
        <v>59</v>
      </c>
      <c r="B9" s="16">
        <v>2008.0</v>
      </c>
      <c r="C9" s="17" t="s">
        <v>8</v>
      </c>
      <c r="D9" s="18" t="s">
        <v>28</v>
      </c>
      <c r="E9" s="19" t="s">
        <v>51</v>
      </c>
      <c r="F9" s="20" t="s">
        <v>22</v>
      </c>
      <c r="G9" s="21">
        <v>121.0</v>
      </c>
    </row>
    <row r="10">
      <c r="A10" s="15" t="s">
        <v>60</v>
      </c>
      <c r="B10" s="16">
        <v>2008.0</v>
      </c>
      <c r="C10" s="17" t="s">
        <v>27</v>
      </c>
      <c r="D10" s="18" t="s">
        <v>9</v>
      </c>
      <c r="E10" s="19" t="s">
        <v>54</v>
      </c>
      <c r="F10" s="20" t="s">
        <v>11</v>
      </c>
      <c r="G10" s="21">
        <v>50.0</v>
      </c>
    </row>
    <row r="11">
      <c r="A11" s="15" t="s">
        <v>61</v>
      </c>
      <c r="B11" s="16">
        <v>2009.0</v>
      </c>
      <c r="C11" s="17" t="s">
        <v>27</v>
      </c>
      <c r="D11" s="18" t="s">
        <v>13</v>
      </c>
      <c r="E11" s="19" t="s">
        <v>51</v>
      </c>
      <c r="F11" s="20" t="s">
        <v>22</v>
      </c>
      <c r="G11" s="21">
        <v>75.0</v>
      </c>
    </row>
    <row r="12">
      <c r="A12" s="15" t="s">
        <v>62</v>
      </c>
      <c r="B12" s="16">
        <v>2009.0</v>
      </c>
      <c r="C12" s="17" t="s">
        <v>8</v>
      </c>
      <c r="D12" s="18" t="s">
        <v>13</v>
      </c>
      <c r="E12" s="19" t="s">
        <v>51</v>
      </c>
      <c r="F12" s="20" t="s">
        <v>22</v>
      </c>
      <c r="G12" s="21">
        <v>166.0</v>
      </c>
    </row>
    <row r="13">
      <c r="A13" s="15" t="s">
        <v>63</v>
      </c>
      <c r="B13" s="16">
        <v>2009.0</v>
      </c>
      <c r="C13" s="17" t="s">
        <v>32</v>
      </c>
      <c r="D13" s="18" t="s">
        <v>13</v>
      </c>
      <c r="E13" s="19" t="s">
        <v>51</v>
      </c>
      <c r="F13" s="20" t="s">
        <v>22</v>
      </c>
      <c r="G13" s="21">
        <v>618.0</v>
      </c>
    </row>
    <row r="14">
      <c r="A14" s="15" t="s">
        <v>64</v>
      </c>
      <c r="B14" s="16">
        <v>2009.0</v>
      </c>
      <c r="C14" s="17" t="s">
        <v>8</v>
      </c>
      <c r="D14" s="18" t="s">
        <v>40</v>
      </c>
      <c r="E14" s="19" t="s">
        <v>51</v>
      </c>
      <c r="F14" s="20" t="s">
        <v>22</v>
      </c>
      <c r="G14" s="21">
        <v>227.0</v>
      </c>
    </row>
    <row r="15">
      <c r="A15" s="15" t="s">
        <v>65</v>
      </c>
      <c r="B15" s="16">
        <v>2009.0</v>
      </c>
      <c r="C15" s="17" t="s">
        <v>8</v>
      </c>
      <c r="D15" s="18" t="s">
        <v>40</v>
      </c>
      <c r="E15" s="19" t="s">
        <v>54</v>
      </c>
      <c r="F15" s="20" t="s">
        <v>22</v>
      </c>
      <c r="G15" s="21">
        <v>227.0</v>
      </c>
    </row>
    <row r="16">
      <c r="A16" s="15" t="s">
        <v>66</v>
      </c>
      <c r="B16" s="16">
        <v>2009.0</v>
      </c>
      <c r="C16" s="17" t="s">
        <v>30</v>
      </c>
      <c r="D16" s="18" t="s">
        <v>13</v>
      </c>
      <c r="E16" s="19" t="s">
        <v>51</v>
      </c>
      <c r="F16" s="20" t="s">
        <v>11</v>
      </c>
      <c r="G16" s="21">
        <v>122.0</v>
      </c>
    </row>
    <row r="17">
      <c r="A17" s="15" t="s">
        <v>67</v>
      </c>
      <c r="B17" s="16">
        <v>2011.0</v>
      </c>
      <c r="C17" s="17" t="s">
        <v>30</v>
      </c>
      <c r="D17" s="18" t="s">
        <v>13</v>
      </c>
      <c r="E17" s="19" t="s">
        <v>51</v>
      </c>
      <c r="F17" s="20" t="s">
        <v>22</v>
      </c>
      <c r="G17" s="21">
        <v>122.0</v>
      </c>
    </row>
    <row r="18">
      <c r="A18" s="15" t="s">
        <v>68</v>
      </c>
      <c r="B18" s="16">
        <v>2009.0</v>
      </c>
      <c r="C18" s="17" t="s">
        <v>8</v>
      </c>
      <c r="D18" s="18" t="s">
        <v>28</v>
      </c>
      <c r="E18" s="19" t="s">
        <v>69</v>
      </c>
      <c r="F18" s="20" t="s">
        <v>11</v>
      </c>
      <c r="G18" s="21">
        <v>16.0</v>
      </c>
    </row>
    <row r="19">
      <c r="A19" s="15" t="s">
        <v>70</v>
      </c>
      <c r="B19" s="16">
        <v>2009.0</v>
      </c>
      <c r="C19" s="17" t="s">
        <v>27</v>
      </c>
      <c r="D19" s="18" t="s">
        <v>9</v>
      </c>
      <c r="E19" s="19" t="s">
        <v>51</v>
      </c>
      <c r="F19" s="20" t="s">
        <v>22</v>
      </c>
      <c r="G19" s="21">
        <v>46.0</v>
      </c>
    </row>
    <row r="20">
      <c r="A20" s="15" t="s">
        <v>71</v>
      </c>
      <c r="B20" s="16">
        <v>2012.0</v>
      </c>
      <c r="C20" s="17" t="s">
        <v>8</v>
      </c>
      <c r="D20" s="18" t="s">
        <v>28</v>
      </c>
      <c r="E20" s="19" t="s">
        <v>69</v>
      </c>
      <c r="F20" s="20" t="s">
        <v>22</v>
      </c>
      <c r="G20" s="21">
        <v>70.0</v>
      </c>
    </row>
    <row r="21">
      <c r="A21" s="15" t="s">
        <v>72</v>
      </c>
      <c r="B21" s="16">
        <v>2012.0</v>
      </c>
      <c r="C21" s="17" t="s">
        <v>8</v>
      </c>
      <c r="D21" s="18" t="s">
        <v>13</v>
      </c>
      <c r="E21" s="19" t="s">
        <v>69</v>
      </c>
      <c r="F21" s="20" t="s">
        <v>11</v>
      </c>
      <c r="G21" s="21">
        <v>50.0</v>
      </c>
    </row>
    <row r="22">
      <c r="A22" s="15" t="s">
        <v>73</v>
      </c>
      <c r="B22" s="16">
        <v>2012.0</v>
      </c>
      <c r="C22" s="17" t="s">
        <v>8</v>
      </c>
      <c r="D22" s="18" t="s">
        <v>40</v>
      </c>
      <c r="E22" s="19" t="s">
        <v>51</v>
      </c>
      <c r="F22" s="20" t="s">
        <v>22</v>
      </c>
      <c r="G22" s="21">
        <v>30.0</v>
      </c>
    </row>
    <row r="23">
      <c r="A23" s="15" t="s">
        <v>74</v>
      </c>
      <c r="B23" s="16">
        <v>2012.0</v>
      </c>
      <c r="C23" s="17" t="s">
        <v>21</v>
      </c>
      <c r="D23" s="18" t="s">
        <v>9</v>
      </c>
      <c r="E23" s="19" t="s">
        <v>51</v>
      </c>
      <c r="F23" s="20" t="s">
        <v>22</v>
      </c>
      <c r="G23" s="21">
        <v>33.0</v>
      </c>
    </row>
    <row r="24">
      <c r="A24" s="15" t="s">
        <v>75</v>
      </c>
      <c r="B24" s="16">
        <v>2012.0</v>
      </c>
      <c r="C24" s="17" t="s">
        <v>27</v>
      </c>
      <c r="D24" s="18" t="s">
        <v>13</v>
      </c>
      <c r="E24" s="19" t="s">
        <v>51</v>
      </c>
      <c r="F24" s="20" t="s">
        <v>22</v>
      </c>
      <c r="G24" s="21">
        <v>18.0</v>
      </c>
    </row>
    <row r="25">
      <c r="A25" s="15" t="s">
        <v>76</v>
      </c>
      <c r="B25" s="16">
        <v>2013.0</v>
      </c>
      <c r="C25" s="17" t="s">
        <v>27</v>
      </c>
      <c r="D25" s="18" t="s">
        <v>13</v>
      </c>
      <c r="E25" s="19" t="s">
        <v>51</v>
      </c>
      <c r="F25" s="20" t="s">
        <v>22</v>
      </c>
      <c r="G25" s="21">
        <v>72.0</v>
      </c>
    </row>
    <row r="26">
      <c r="A26" s="15" t="s">
        <v>77</v>
      </c>
      <c r="B26" s="16">
        <v>2013.0</v>
      </c>
      <c r="C26" s="17" t="s">
        <v>8</v>
      </c>
      <c r="D26" s="18" t="s">
        <v>9</v>
      </c>
      <c r="E26" s="19" t="s">
        <v>51</v>
      </c>
      <c r="F26" s="20" t="s">
        <v>33</v>
      </c>
      <c r="G26" s="21">
        <v>16.0</v>
      </c>
    </row>
    <row r="27">
      <c r="A27" s="15" t="s">
        <v>78</v>
      </c>
      <c r="B27" s="16">
        <v>2013.0</v>
      </c>
      <c r="C27" s="17" t="s">
        <v>79</v>
      </c>
      <c r="D27" s="18" t="s">
        <v>28</v>
      </c>
      <c r="E27" s="19" t="s">
        <v>51</v>
      </c>
      <c r="F27" s="20" t="s">
        <v>22</v>
      </c>
      <c r="G27" s="21">
        <v>6.0</v>
      </c>
    </row>
    <row r="28">
      <c r="A28" s="15" t="s">
        <v>80</v>
      </c>
      <c r="B28" s="16">
        <v>2014.0</v>
      </c>
      <c r="C28" s="17" t="s">
        <v>30</v>
      </c>
      <c r="D28" s="18" t="s">
        <v>13</v>
      </c>
      <c r="E28" s="19" t="s">
        <v>51</v>
      </c>
      <c r="F28" s="20" t="s">
        <v>22</v>
      </c>
      <c r="G28" s="21">
        <v>8.0</v>
      </c>
    </row>
    <row r="29">
      <c r="A29" s="15" t="s">
        <v>81</v>
      </c>
      <c r="B29" s="16">
        <v>2016.0</v>
      </c>
      <c r="C29" s="17" t="s">
        <v>32</v>
      </c>
      <c r="D29" s="18" t="s">
        <v>13</v>
      </c>
      <c r="E29" s="19" t="s">
        <v>51</v>
      </c>
      <c r="F29" s="20" t="s">
        <v>22</v>
      </c>
      <c r="G29" s="21">
        <v>64.0</v>
      </c>
    </row>
    <row r="30">
      <c r="A30" s="15" t="s">
        <v>82</v>
      </c>
      <c r="B30" s="16">
        <v>2016.0</v>
      </c>
      <c r="C30" s="17" t="s">
        <v>46</v>
      </c>
      <c r="D30" s="18" t="s">
        <v>13</v>
      </c>
      <c r="E30" s="19" t="s">
        <v>51</v>
      </c>
      <c r="F30" s="20" t="s">
        <v>22</v>
      </c>
      <c r="G30" s="21">
        <v>20.0</v>
      </c>
    </row>
    <row r="31">
      <c r="A31" s="15" t="s">
        <v>83</v>
      </c>
      <c r="B31" s="16">
        <v>2018.0</v>
      </c>
      <c r="C31" s="17" t="s">
        <v>79</v>
      </c>
      <c r="D31" s="18" t="s">
        <v>13</v>
      </c>
      <c r="E31" s="19" t="s">
        <v>51</v>
      </c>
      <c r="F31" s="20" t="s">
        <v>22</v>
      </c>
      <c r="G31" s="21">
        <v>12.0</v>
      </c>
    </row>
    <row r="32">
      <c r="A32" s="15" t="s">
        <v>84</v>
      </c>
      <c r="B32" s="16">
        <v>2018.0</v>
      </c>
      <c r="C32" s="17" t="s">
        <v>27</v>
      </c>
      <c r="D32" s="18" t="s">
        <v>9</v>
      </c>
      <c r="E32" s="19" t="s">
        <v>51</v>
      </c>
      <c r="F32" s="20" t="s">
        <v>22</v>
      </c>
      <c r="G32" s="21">
        <v>10.0</v>
      </c>
    </row>
    <row r="33">
      <c r="A33" s="15" t="s">
        <v>85</v>
      </c>
      <c r="B33" s="16">
        <v>2019.0</v>
      </c>
      <c r="C33" s="17" t="s">
        <v>21</v>
      </c>
      <c r="D33" s="18" t="s">
        <v>28</v>
      </c>
      <c r="E33" s="19" t="s">
        <v>51</v>
      </c>
      <c r="F33" s="20" t="s">
        <v>22</v>
      </c>
      <c r="G33" s="21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  <col customWidth="1" min="2" max="2" width="9.14"/>
    <col customWidth="1" min="3" max="3" width="3.71"/>
    <col customWidth="1" min="4" max="4" width="3.14"/>
    <col customWidth="1" min="5" max="5" width="8.14"/>
    <col customWidth="1" min="6" max="6" width="9.71"/>
    <col customWidth="1" min="7" max="7" width="3.14"/>
    <col customWidth="1" min="8" max="8" width="7.0"/>
    <col customWidth="1" min="9" max="9" width="3.71"/>
    <col customWidth="1" min="10" max="10" width="6.0"/>
    <col customWidth="1" min="11" max="14" width="3.14"/>
  </cols>
  <sheetData>
    <row r="1">
      <c r="A1" s="15" t="s">
        <v>86</v>
      </c>
      <c r="B1" s="22" t="s">
        <v>87</v>
      </c>
      <c r="C1" s="23"/>
      <c r="D1" s="23"/>
      <c r="E1" s="24"/>
      <c r="F1" s="25" t="s">
        <v>88</v>
      </c>
      <c r="G1" s="24"/>
      <c r="H1" s="26" t="s">
        <v>89</v>
      </c>
      <c r="I1" s="24"/>
      <c r="J1" s="27" t="s">
        <v>90</v>
      </c>
      <c r="K1" s="23"/>
      <c r="L1" s="23"/>
      <c r="M1" s="23"/>
      <c r="N1" s="24"/>
    </row>
    <row r="2">
      <c r="A2" s="28"/>
      <c r="B2" s="17" t="s">
        <v>91</v>
      </c>
      <c r="C2" s="17" t="s">
        <v>92</v>
      </c>
      <c r="D2" s="17" t="s">
        <v>93</v>
      </c>
      <c r="E2" s="17" t="s">
        <v>94</v>
      </c>
      <c r="F2" s="18" t="s">
        <v>95</v>
      </c>
      <c r="G2" s="18" t="s">
        <v>96</v>
      </c>
      <c r="H2" s="19" t="s">
        <v>97</v>
      </c>
      <c r="I2" s="19" t="s">
        <v>98</v>
      </c>
      <c r="J2" s="20">
        <v>1.0</v>
      </c>
      <c r="K2" s="20">
        <v>2.0</v>
      </c>
      <c r="L2" s="20">
        <v>3.0</v>
      </c>
      <c r="M2" s="20">
        <v>4.0</v>
      </c>
      <c r="N2" s="20">
        <v>5.0</v>
      </c>
    </row>
    <row r="3">
      <c r="A3" s="15" t="s">
        <v>99</v>
      </c>
      <c r="B3" s="29"/>
      <c r="C3" s="29"/>
      <c r="D3" s="17">
        <v>1.0</v>
      </c>
      <c r="E3" s="29"/>
      <c r="F3" s="30"/>
      <c r="G3" s="18">
        <v>1.0</v>
      </c>
      <c r="H3" s="31"/>
      <c r="I3" s="19">
        <v>1.0</v>
      </c>
      <c r="J3" s="20">
        <v>1.0</v>
      </c>
      <c r="K3" s="20">
        <v>1.0</v>
      </c>
      <c r="L3" s="20">
        <v>1.0</v>
      </c>
      <c r="M3" s="32"/>
      <c r="N3" s="20">
        <v>1.0</v>
      </c>
    </row>
    <row r="4">
      <c r="A4" s="15" t="s">
        <v>100</v>
      </c>
      <c r="B4" s="29"/>
      <c r="C4" s="29"/>
      <c r="D4" s="17">
        <v>1.0</v>
      </c>
      <c r="E4" s="29"/>
      <c r="F4" s="30"/>
      <c r="G4" s="18">
        <v>1.0</v>
      </c>
      <c r="H4" s="31"/>
      <c r="I4" s="19">
        <v>1.0</v>
      </c>
      <c r="J4" s="20">
        <v>1.0</v>
      </c>
      <c r="K4" s="20">
        <v>1.0</v>
      </c>
      <c r="L4" s="20">
        <v>1.0</v>
      </c>
      <c r="M4" s="32"/>
      <c r="N4" s="20">
        <v>1.0</v>
      </c>
    </row>
    <row r="5">
      <c r="A5" s="15" t="s">
        <v>101</v>
      </c>
      <c r="B5" s="29"/>
      <c r="C5" s="29"/>
      <c r="D5" s="17">
        <v>1.0</v>
      </c>
      <c r="E5" s="29"/>
      <c r="F5" s="18">
        <v>1.0</v>
      </c>
      <c r="G5" s="30"/>
      <c r="H5" s="19">
        <v>1.0</v>
      </c>
      <c r="I5" s="31"/>
      <c r="J5" s="20">
        <v>1.0</v>
      </c>
      <c r="K5" s="20">
        <v>1.0</v>
      </c>
      <c r="L5" s="20">
        <v>1.0</v>
      </c>
      <c r="M5" s="32"/>
      <c r="N5" s="20">
        <v>1.0</v>
      </c>
    </row>
    <row r="6">
      <c r="A6" s="15" t="s">
        <v>102</v>
      </c>
      <c r="B6" s="29"/>
      <c r="C6" s="29"/>
      <c r="D6" s="17">
        <v>1.0</v>
      </c>
      <c r="E6" s="17">
        <v>1.0</v>
      </c>
      <c r="F6" s="30"/>
      <c r="G6" s="18">
        <v>1.0</v>
      </c>
      <c r="H6" s="19">
        <v>1.0</v>
      </c>
      <c r="I6" s="31"/>
      <c r="J6" s="20">
        <v>1.0</v>
      </c>
      <c r="K6" s="20">
        <v>1.0</v>
      </c>
      <c r="L6" s="20">
        <v>1.0</v>
      </c>
      <c r="M6" s="32"/>
      <c r="N6" s="20">
        <v>1.0</v>
      </c>
    </row>
    <row r="7">
      <c r="A7" s="15" t="s">
        <v>103</v>
      </c>
      <c r="B7" s="29"/>
      <c r="C7" s="29"/>
      <c r="D7" s="17">
        <v>1.0</v>
      </c>
      <c r="E7" s="17">
        <v>1.0</v>
      </c>
      <c r="F7" s="30"/>
      <c r="G7" s="18">
        <v>1.0</v>
      </c>
      <c r="H7" s="19">
        <v>1.0</v>
      </c>
      <c r="I7" s="31"/>
      <c r="J7" s="20">
        <v>1.0</v>
      </c>
      <c r="K7" s="20">
        <v>1.0</v>
      </c>
      <c r="L7" s="20">
        <v>1.0</v>
      </c>
      <c r="M7" s="32"/>
      <c r="N7" s="20">
        <v>1.0</v>
      </c>
    </row>
    <row r="8">
      <c r="A8" s="33" t="s">
        <v>104</v>
      </c>
      <c r="B8" s="3"/>
      <c r="C8" s="3"/>
      <c r="D8" s="34">
        <v>1.0</v>
      </c>
      <c r="E8" s="34">
        <v>1.0</v>
      </c>
      <c r="F8" s="35"/>
      <c r="G8" s="36">
        <v>1.0</v>
      </c>
      <c r="H8" s="37">
        <v>1.0</v>
      </c>
      <c r="I8" s="5"/>
      <c r="J8" s="38">
        <v>1.0</v>
      </c>
      <c r="K8" s="38">
        <v>1.0</v>
      </c>
      <c r="L8" s="38">
        <v>1.0</v>
      </c>
      <c r="M8" s="6"/>
      <c r="N8" s="20">
        <v>1.0</v>
      </c>
    </row>
    <row r="9">
      <c r="A9" s="39" t="s">
        <v>105</v>
      </c>
      <c r="B9" s="10"/>
      <c r="C9" s="10"/>
      <c r="D9" s="40">
        <v>1.0</v>
      </c>
      <c r="E9" s="40">
        <v>1.0</v>
      </c>
      <c r="F9" s="41">
        <v>1.0</v>
      </c>
      <c r="G9" s="11"/>
      <c r="H9" s="42">
        <v>1.0</v>
      </c>
      <c r="I9" s="12"/>
      <c r="J9" s="43">
        <v>1.0</v>
      </c>
      <c r="K9" s="43">
        <v>1.0</v>
      </c>
      <c r="L9" s="43">
        <v>1.0</v>
      </c>
      <c r="M9" s="44"/>
      <c r="N9" s="20">
        <v>1.0</v>
      </c>
    </row>
    <row r="10">
      <c r="A10" s="39" t="s">
        <v>106</v>
      </c>
      <c r="B10" s="10"/>
      <c r="C10" s="10"/>
      <c r="D10" s="40">
        <v>1.0</v>
      </c>
      <c r="E10" s="40">
        <v>1.0</v>
      </c>
      <c r="F10" s="41">
        <v>1.0</v>
      </c>
      <c r="G10" s="11"/>
      <c r="H10" s="42">
        <v>1.0</v>
      </c>
      <c r="I10" s="12"/>
      <c r="J10" s="43">
        <v>1.0</v>
      </c>
      <c r="K10" s="43">
        <v>1.0</v>
      </c>
      <c r="L10" s="43">
        <v>1.0</v>
      </c>
      <c r="M10" s="44"/>
      <c r="N10" s="20">
        <v>1.0</v>
      </c>
    </row>
    <row r="11">
      <c r="A11" s="33" t="s">
        <v>107</v>
      </c>
      <c r="B11" s="3"/>
      <c r="C11" s="45"/>
      <c r="D11" s="34">
        <v>1.0</v>
      </c>
      <c r="E11" s="46">
        <v>1.0</v>
      </c>
      <c r="F11" s="36">
        <v>1.0</v>
      </c>
      <c r="G11" s="35"/>
      <c r="H11" s="47">
        <v>1.0</v>
      </c>
      <c r="I11" s="48"/>
      <c r="J11" s="38">
        <v>1.0</v>
      </c>
      <c r="K11" s="38">
        <v>1.0</v>
      </c>
      <c r="L11" s="38">
        <v>1.0</v>
      </c>
      <c r="M11" s="6"/>
      <c r="N11" s="20">
        <v>1.0</v>
      </c>
    </row>
    <row r="12">
      <c r="A12" s="39" t="s">
        <v>108</v>
      </c>
      <c r="B12" s="10"/>
      <c r="C12" s="49"/>
      <c r="D12" s="40">
        <v>1.0</v>
      </c>
      <c r="E12" s="50">
        <v>1.0</v>
      </c>
      <c r="F12" s="51">
        <v>1.0</v>
      </c>
      <c r="G12" s="52"/>
      <c r="H12" s="53">
        <v>1.0</v>
      </c>
      <c r="I12" s="54"/>
      <c r="J12" s="43">
        <v>1.0</v>
      </c>
      <c r="K12" s="43">
        <v>1.0</v>
      </c>
      <c r="L12" s="43">
        <v>1.0</v>
      </c>
      <c r="M12" s="43">
        <v>1.0</v>
      </c>
      <c r="N12" s="20">
        <v>1.0</v>
      </c>
    </row>
    <row r="13">
      <c r="A13" s="39" t="s">
        <v>109</v>
      </c>
      <c r="B13" s="10"/>
      <c r="C13" s="49"/>
      <c r="D13" s="40">
        <v>1.0</v>
      </c>
      <c r="E13" s="50">
        <v>1.0</v>
      </c>
      <c r="F13" s="51">
        <v>1.0</v>
      </c>
      <c r="G13" s="52"/>
      <c r="H13" s="53">
        <v>1.0</v>
      </c>
      <c r="I13" s="54"/>
      <c r="J13" s="43">
        <v>1.0</v>
      </c>
      <c r="K13" s="43">
        <v>1.0</v>
      </c>
      <c r="L13" s="43">
        <v>1.0</v>
      </c>
      <c r="M13" s="43">
        <v>1.0</v>
      </c>
      <c r="N13" s="20">
        <v>1.0</v>
      </c>
    </row>
    <row r="14">
      <c r="A14" s="39" t="s">
        <v>110</v>
      </c>
      <c r="B14" s="10"/>
      <c r="C14" s="40">
        <v>1.0</v>
      </c>
      <c r="D14" s="40">
        <v>1.0</v>
      </c>
      <c r="E14" s="10"/>
      <c r="F14" s="52"/>
      <c r="G14" s="51">
        <v>1.0</v>
      </c>
      <c r="H14" s="12"/>
      <c r="I14" s="42">
        <v>1.0</v>
      </c>
      <c r="J14" s="43">
        <v>1.0</v>
      </c>
      <c r="K14" s="43">
        <v>1.0</v>
      </c>
      <c r="L14" s="43">
        <v>1.0</v>
      </c>
      <c r="M14" s="44"/>
      <c r="N14" s="20">
        <v>1.0</v>
      </c>
    </row>
    <row r="15">
      <c r="A15" s="39" t="s">
        <v>111</v>
      </c>
      <c r="B15" s="10"/>
      <c r="C15" s="40">
        <v>1.0</v>
      </c>
      <c r="D15" s="40">
        <v>1.0</v>
      </c>
      <c r="E15" s="10"/>
      <c r="F15" s="52"/>
      <c r="G15" s="51">
        <v>1.0</v>
      </c>
      <c r="H15" s="12"/>
      <c r="I15" s="42">
        <v>1.0</v>
      </c>
      <c r="J15" s="43">
        <v>1.0</v>
      </c>
      <c r="K15" s="43">
        <v>1.0</v>
      </c>
      <c r="L15" s="43">
        <v>1.0</v>
      </c>
      <c r="M15" s="44"/>
      <c r="N15" s="20">
        <v>1.0</v>
      </c>
    </row>
    <row r="16">
      <c r="A16" s="39" t="s">
        <v>112</v>
      </c>
      <c r="B16" s="10"/>
      <c r="C16" s="40">
        <v>1.0</v>
      </c>
      <c r="D16" s="40">
        <v>1.0</v>
      </c>
      <c r="E16" s="10"/>
      <c r="F16" s="52"/>
      <c r="G16" s="51">
        <v>1.0</v>
      </c>
      <c r="H16" s="12"/>
      <c r="I16" s="42">
        <v>1.0</v>
      </c>
      <c r="J16" s="43">
        <v>1.0</v>
      </c>
      <c r="K16" s="43">
        <v>1.0</v>
      </c>
      <c r="L16" s="43">
        <v>1.0</v>
      </c>
      <c r="M16" s="44"/>
      <c r="N16" s="20">
        <v>1.0</v>
      </c>
    </row>
    <row r="17">
      <c r="A17" s="39" t="s">
        <v>113</v>
      </c>
      <c r="B17" s="10"/>
      <c r="C17" s="40">
        <v>1.0</v>
      </c>
      <c r="D17" s="40">
        <v>1.0</v>
      </c>
      <c r="E17" s="10"/>
      <c r="F17" s="52"/>
      <c r="G17" s="51">
        <v>1.0</v>
      </c>
      <c r="H17" s="12"/>
      <c r="I17" s="42">
        <v>1.0</v>
      </c>
      <c r="J17" s="43">
        <v>1.0</v>
      </c>
      <c r="K17" s="43">
        <v>1.0</v>
      </c>
      <c r="L17" s="43">
        <v>1.0</v>
      </c>
      <c r="M17" s="43">
        <v>1.0</v>
      </c>
      <c r="N17" s="20">
        <v>1.0</v>
      </c>
    </row>
    <row r="18">
      <c r="A18" s="39" t="s">
        <v>114</v>
      </c>
      <c r="B18" s="10"/>
      <c r="C18" s="40">
        <v>1.0</v>
      </c>
      <c r="D18" s="40">
        <v>1.0</v>
      </c>
      <c r="E18" s="10"/>
      <c r="F18" s="52"/>
      <c r="G18" s="51">
        <v>1.0</v>
      </c>
      <c r="H18" s="12"/>
      <c r="I18" s="42">
        <v>1.0</v>
      </c>
      <c r="J18" s="43">
        <v>1.0</v>
      </c>
      <c r="K18" s="43">
        <v>1.0</v>
      </c>
      <c r="L18" s="43">
        <v>1.0</v>
      </c>
      <c r="M18" s="43">
        <v>1.0</v>
      </c>
      <c r="N18" s="20">
        <v>1.0</v>
      </c>
    </row>
    <row r="19">
      <c r="A19" s="39" t="s">
        <v>115</v>
      </c>
      <c r="B19" s="10"/>
      <c r="C19" s="40">
        <v>1.0</v>
      </c>
      <c r="D19" s="40">
        <v>1.0</v>
      </c>
      <c r="E19" s="10"/>
      <c r="F19" s="41">
        <v>1.0</v>
      </c>
      <c r="G19" s="11"/>
      <c r="H19" s="54"/>
      <c r="I19" s="53">
        <v>1.0</v>
      </c>
      <c r="J19" s="43">
        <v>1.0</v>
      </c>
      <c r="K19" s="43">
        <v>1.0</v>
      </c>
      <c r="L19" s="43">
        <v>1.0</v>
      </c>
      <c r="M19" s="43">
        <v>1.0</v>
      </c>
      <c r="N19" s="20">
        <v>1.0</v>
      </c>
    </row>
    <row r="20">
      <c r="A20" s="39" t="s">
        <v>116</v>
      </c>
      <c r="B20" s="10"/>
      <c r="C20" s="40">
        <v>1.0</v>
      </c>
      <c r="D20" s="40">
        <v>1.0</v>
      </c>
      <c r="E20" s="10"/>
      <c r="F20" s="41">
        <v>1.0</v>
      </c>
      <c r="G20" s="11"/>
      <c r="H20" s="54"/>
      <c r="I20" s="53">
        <v>1.0</v>
      </c>
      <c r="J20" s="43">
        <v>1.0</v>
      </c>
      <c r="K20" s="43">
        <v>1.0</v>
      </c>
      <c r="L20" s="43">
        <v>1.0</v>
      </c>
      <c r="M20" s="43">
        <v>1.0</v>
      </c>
      <c r="N20" s="20">
        <v>1.0</v>
      </c>
    </row>
    <row r="21">
      <c r="A21" s="39" t="s">
        <v>117</v>
      </c>
      <c r="B21" s="10"/>
      <c r="C21" s="40">
        <v>1.0</v>
      </c>
      <c r="D21" s="40">
        <v>1.0</v>
      </c>
      <c r="E21" s="10"/>
      <c r="F21" s="41">
        <v>1.0</v>
      </c>
      <c r="G21" s="11"/>
      <c r="H21" s="54"/>
      <c r="I21" s="53">
        <v>1.0</v>
      </c>
      <c r="J21" s="43">
        <v>1.0</v>
      </c>
      <c r="K21" s="43">
        <v>1.0</v>
      </c>
      <c r="L21" s="43">
        <v>1.0</v>
      </c>
      <c r="M21" s="43">
        <v>1.0</v>
      </c>
      <c r="N21" s="20">
        <v>1.0</v>
      </c>
    </row>
    <row r="22">
      <c r="A22" s="39" t="s">
        <v>118</v>
      </c>
      <c r="B22" s="49"/>
      <c r="C22" s="50">
        <v>1.0</v>
      </c>
      <c r="D22" s="50">
        <v>1.0</v>
      </c>
      <c r="E22" s="10"/>
      <c r="F22" s="51">
        <v>1.0</v>
      </c>
      <c r="G22" s="52"/>
      <c r="H22" s="12"/>
      <c r="I22" s="42">
        <v>1.0</v>
      </c>
      <c r="J22" s="43">
        <v>1.0</v>
      </c>
      <c r="K22" s="55">
        <v>1.0</v>
      </c>
      <c r="L22" s="43">
        <v>1.0</v>
      </c>
      <c r="M22" s="13"/>
      <c r="N22" s="20">
        <v>1.0</v>
      </c>
    </row>
    <row r="23">
      <c r="A23" s="39" t="s">
        <v>119</v>
      </c>
      <c r="B23" s="49"/>
      <c r="C23" s="50">
        <v>1.0</v>
      </c>
      <c r="D23" s="50">
        <v>1.0</v>
      </c>
      <c r="E23" s="10"/>
      <c r="F23" s="51">
        <v>1.0</v>
      </c>
      <c r="G23" s="52"/>
      <c r="H23" s="12"/>
      <c r="I23" s="42">
        <v>1.0</v>
      </c>
      <c r="J23" s="43">
        <v>1.0</v>
      </c>
      <c r="K23" s="55">
        <v>1.0</v>
      </c>
      <c r="L23" s="43">
        <v>1.0</v>
      </c>
      <c r="M23" s="13"/>
      <c r="N23" s="20">
        <v>1.0</v>
      </c>
    </row>
    <row r="24">
      <c r="A24" s="39" t="s">
        <v>120</v>
      </c>
      <c r="B24" s="49"/>
      <c r="C24" s="50">
        <v>1.0</v>
      </c>
      <c r="D24" s="50">
        <v>1.0</v>
      </c>
      <c r="E24" s="10"/>
      <c r="F24" s="51">
        <v>1.0</v>
      </c>
      <c r="G24" s="52"/>
      <c r="H24" s="12"/>
      <c r="I24" s="42">
        <v>1.0</v>
      </c>
      <c r="J24" s="43">
        <v>1.0</v>
      </c>
      <c r="K24" s="55">
        <v>1.0</v>
      </c>
      <c r="L24" s="43">
        <v>1.0</v>
      </c>
      <c r="M24" s="13"/>
      <c r="N24" s="20">
        <v>1.0</v>
      </c>
    </row>
    <row r="25">
      <c r="A25" s="39" t="s">
        <v>121</v>
      </c>
      <c r="B25" s="49"/>
      <c r="C25" s="50">
        <v>1.0</v>
      </c>
      <c r="D25" s="50">
        <v>1.0</v>
      </c>
      <c r="E25" s="10"/>
      <c r="F25" s="51">
        <v>1.0</v>
      </c>
      <c r="G25" s="52"/>
      <c r="H25" s="42">
        <v>1.0</v>
      </c>
      <c r="I25" s="54"/>
      <c r="J25" s="43">
        <v>1.0</v>
      </c>
      <c r="K25" s="55">
        <v>1.0</v>
      </c>
      <c r="L25" s="43">
        <v>1.0</v>
      </c>
      <c r="M25" s="55">
        <v>1.0</v>
      </c>
      <c r="N25" s="20">
        <v>1.0</v>
      </c>
    </row>
    <row r="26">
      <c r="A26" s="39" t="s">
        <v>122</v>
      </c>
      <c r="B26" s="49"/>
      <c r="C26" s="50">
        <v>1.0</v>
      </c>
      <c r="D26" s="50">
        <v>1.0</v>
      </c>
      <c r="E26" s="10"/>
      <c r="F26" s="51">
        <v>1.0</v>
      </c>
      <c r="G26" s="52"/>
      <c r="H26" s="42">
        <v>1.0</v>
      </c>
      <c r="I26" s="54"/>
      <c r="J26" s="43">
        <v>1.0</v>
      </c>
      <c r="K26" s="55">
        <v>1.0</v>
      </c>
      <c r="L26" s="43">
        <v>1.0</v>
      </c>
      <c r="M26" s="55">
        <v>1.0</v>
      </c>
      <c r="N26" s="20">
        <v>1.0</v>
      </c>
    </row>
    <row r="27">
      <c r="A27" s="39" t="s">
        <v>123</v>
      </c>
      <c r="B27" s="40">
        <v>1.0</v>
      </c>
      <c r="C27" s="10"/>
      <c r="D27" s="10"/>
      <c r="E27" s="10"/>
      <c r="F27" s="52"/>
      <c r="G27" s="41">
        <v>1.0</v>
      </c>
      <c r="H27" s="12"/>
      <c r="I27" s="42">
        <v>1.0</v>
      </c>
      <c r="J27" s="43">
        <v>1.0</v>
      </c>
      <c r="K27" s="13"/>
      <c r="L27" s="43">
        <v>1.0</v>
      </c>
      <c r="M27" s="13"/>
      <c r="N27" s="20">
        <v>1.0</v>
      </c>
    </row>
    <row r="28">
      <c r="A28" s="39" t="s">
        <v>124</v>
      </c>
      <c r="B28" s="40">
        <v>1.0</v>
      </c>
      <c r="C28" s="10"/>
      <c r="D28" s="10"/>
      <c r="E28" s="10"/>
      <c r="F28" s="52"/>
      <c r="G28" s="41">
        <v>1.0</v>
      </c>
      <c r="H28" s="12"/>
      <c r="I28" s="42">
        <v>1.0</v>
      </c>
      <c r="J28" s="43">
        <v>1.0</v>
      </c>
      <c r="K28" s="13"/>
      <c r="L28" s="43">
        <v>1.0</v>
      </c>
      <c r="M28" s="13"/>
      <c r="N28" s="20">
        <v>1.0</v>
      </c>
    </row>
    <row r="29">
      <c r="A29" s="39" t="s">
        <v>125</v>
      </c>
      <c r="B29" s="40">
        <v>1.0</v>
      </c>
      <c r="C29" s="10"/>
      <c r="D29" s="10"/>
      <c r="E29" s="10"/>
      <c r="F29" s="52"/>
      <c r="G29" s="41">
        <v>1.0</v>
      </c>
      <c r="H29" s="12"/>
      <c r="I29" s="42">
        <v>1.0</v>
      </c>
      <c r="J29" s="43">
        <v>1.0</v>
      </c>
      <c r="K29" s="13"/>
      <c r="L29" s="43">
        <v>1.0</v>
      </c>
      <c r="M29" s="13"/>
      <c r="N29" s="20">
        <v>1.0</v>
      </c>
    </row>
    <row r="30">
      <c r="A30" s="39" t="s">
        <v>126</v>
      </c>
      <c r="B30" s="40">
        <v>1.0</v>
      </c>
      <c r="C30" s="10"/>
      <c r="D30" s="10"/>
      <c r="E30" s="10"/>
      <c r="F30" s="52"/>
      <c r="G30" s="41">
        <v>1.0</v>
      </c>
      <c r="H30" s="12"/>
      <c r="I30" s="42">
        <v>1.0</v>
      </c>
      <c r="J30" s="43">
        <v>1.0</v>
      </c>
      <c r="K30" s="13"/>
      <c r="L30" s="43">
        <v>1.0</v>
      </c>
      <c r="M30" s="13"/>
      <c r="N30" s="20">
        <v>1.0</v>
      </c>
    </row>
    <row r="31">
      <c r="A31" s="39" t="s">
        <v>127</v>
      </c>
      <c r="B31" s="40">
        <v>1.0</v>
      </c>
      <c r="C31" s="10"/>
      <c r="D31" s="10"/>
      <c r="E31" s="10"/>
      <c r="F31" s="52"/>
      <c r="G31" s="51">
        <v>1.0</v>
      </c>
      <c r="H31" s="53">
        <v>1.0</v>
      </c>
      <c r="I31" s="54"/>
      <c r="J31" s="43">
        <v>1.0</v>
      </c>
      <c r="K31" s="13"/>
      <c r="L31" s="43">
        <v>1.0</v>
      </c>
      <c r="M31" s="44"/>
      <c r="N31" s="20">
        <v>1.0</v>
      </c>
    </row>
    <row r="32">
      <c r="A32" s="39" t="s">
        <v>128</v>
      </c>
      <c r="B32" s="40">
        <v>1.0</v>
      </c>
      <c r="C32" s="10"/>
      <c r="D32" s="10"/>
      <c r="E32" s="10"/>
      <c r="F32" s="52"/>
      <c r="G32" s="51">
        <v>1.0</v>
      </c>
      <c r="H32" s="53">
        <v>1.0</v>
      </c>
      <c r="I32" s="54"/>
      <c r="J32" s="43">
        <v>1.0</v>
      </c>
      <c r="K32" s="13"/>
      <c r="L32" s="43">
        <v>1.0</v>
      </c>
      <c r="M32" s="44"/>
      <c r="N32" s="20">
        <v>1.0</v>
      </c>
    </row>
    <row r="33">
      <c r="A33" s="39" t="s">
        <v>129</v>
      </c>
      <c r="B33" s="40">
        <v>1.0</v>
      </c>
      <c r="C33" s="10"/>
      <c r="D33" s="10"/>
      <c r="E33" s="10"/>
      <c r="F33" s="52"/>
      <c r="G33" s="51">
        <v>1.0</v>
      </c>
      <c r="H33" s="53">
        <v>1.0</v>
      </c>
      <c r="I33" s="54"/>
      <c r="J33" s="43">
        <v>1.0</v>
      </c>
      <c r="K33" s="13"/>
      <c r="L33" s="43">
        <v>1.0</v>
      </c>
      <c r="M33" s="44"/>
      <c r="N33" s="20">
        <v>1.0</v>
      </c>
    </row>
    <row r="34">
      <c r="A34" s="39" t="s">
        <v>130</v>
      </c>
      <c r="B34" s="40">
        <v>1.0</v>
      </c>
      <c r="C34" s="10"/>
      <c r="D34" s="10"/>
      <c r="E34" s="10"/>
      <c r="F34" s="41">
        <v>1.0</v>
      </c>
      <c r="G34" s="11"/>
      <c r="H34" s="54"/>
      <c r="I34" s="53">
        <v>1.0</v>
      </c>
      <c r="J34" s="43">
        <v>1.0</v>
      </c>
      <c r="K34" s="13"/>
      <c r="L34" s="43">
        <v>1.0</v>
      </c>
      <c r="M34" s="13"/>
      <c r="N34" s="20">
        <v>1.0</v>
      </c>
    </row>
    <row r="35">
      <c r="A35" s="39" t="s">
        <v>131</v>
      </c>
      <c r="B35" s="40">
        <v>1.0</v>
      </c>
      <c r="C35" s="10"/>
      <c r="D35" s="10"/>
      <c r="E35" s="10"/>
      <c r="F35" s="41">
        <v>1.0</v>
      </c>
      <c r="G35" s="11"/>
      <c r="H35" s="54"/>
      <c r="I35" s="53">
        <v>1.0</v>
      </c>
      <c r="J35" s="43">
        <v>1.0</v>
      </c>
      <c r="K35" s="13"/>
      <c r="L35" s="43">
        <v>1.0</v>
      </c>
      <c r="M35" s="13"/>
      <c r="N35" s="20">
        <v>1.0</v>
      </c>
    </row>
    <row r="36">
      <c r="A36" s="39" t="s">
        <v>132</v>
      </c>
      <c r="B36" s="40">
        <v>1.0</v>
      </c>
      <c r="C36" s="10"/>
      <c r="D36" s="10"/>
      <c r="E36" s="10"/>
      <c r="F36" s="41">
        <v>1.0</v>
      </c>
      <c r="G36" s="11"/>
      <c r="H36" s="54"/>
      <c r="I36" s="53">
        <v>1.0</v>
      </c>
      <c r="J36" s="43">
        <v>1.0</v>
      </c>
      <c r="K36" s="13"/>
      <c r="L36" s="43">
        <v>1.0</v>
      </c>
      <c r="M36" s="13"/>
      <c r="N36" s="20">
        <v>1.0</v>
      </c>
    </row>
    <row r="37">
      <c r="A37" s="39" t="s">
        <v>133</v>
      </c>
      <c r="B37" s="40">
        <v>1.0</v>
      </c>
      <c r="C37" s="10"/>
      <c r="D37" s="10"/>
      <c r="E37" s="10"/>
      <c r="F37" s="41">
        <v>1.0</v>
      </c>
      <c r="G37" s="11"/>
      <c r="H37" s="54"/>
      <c r="I37" s="53">
        <v>1.0</v>
      </c>
      <c r="J37" s="43">
        <v>1.0</v>
      </c>
      <c r="K37" s="13"/>
      <c r="L37" s="43">
        <v>1.0</v>
      </c>
      <c r="M37" s="13"/>
      <c r="N37" s="20">
        <v>1.0</v>
      </c>
    </row>
    <row r="38">
      <c r="A38" s="39" t="s">
        <v>134</v>
      </c>
      <c r="B38" s="40">
        <v>1.0</v>
      </c>
      <c r="C38" s="10"/>
      <c r="D38" s="10"/>
      <c r="E38" s="10"/>
      <c r="F38" s="41">
        <v>1.0</v>
      </c>
      <c r="G38" s="11"/>
      <c r="H38" s="54"/>
      <c r="I38" s="53">
        <v>1.0</v>
      </c>
      <c r="J38" s="43">
        <v>1.0</v>
      </c>
      <c r="K38" s="13"/>
      <c r="L38" s="43">
        <v>1.0</v>
      </c>
      <c r="M38" s="13"/>
      <c r="N38" s="20">
        <v>1.0</v>
      </c>
    </row>
    <row r="39">
      <c r="A39" s="39" t="s">
        <v>135</v>
      </c>
      <c r="B39" s="40">
        <v>1.0</v>
      </c>
      <c r="C39" s="10"/>
      <c r="D39" s="10"/>
      <c r="E39" s="10"/>
      <c r="F39" s="41">
        <v>1.0</v>
      </c>
      <c r="G39" s="11"/>
      <c r="H39" s="54"/>
      <c r="I39" s="53">
        <v>1.0</v>
      </c>
      <c r="J39" s="43">
        <v>1.0</v>
      </c>
      <c r="K39" s="13"/>
      <c r="L39" s="43">
        <v>1.0</v>
      </c>
      <c r="M39" s="13"/>
      <c r="N39" s="20">
        <v>1.0</v>
      </c>
    </row>
    <row r="40">
      <c r="A40" s="56" t="s">
        <v>136</v>
      </c>
      <c r="B40" s="57">
        <v>1.0</v>
      </c>
      <c r="C40" s="58"/>
      <c r="D40" s="58"/>
      <c r="E40" s="58"/>
      <c r="F40" s="59">
        <v>1.0</v>
      </c>
      <c r="G40" s="60"/>
      <c r="H40" s="61"/>
      <c r="I40" s="62">
        <v>1.0</v>
      </c>
      <c r="J40" s="63">
        <v>1.0</v>
      </c>
      <c r="K40" s="64"/>
      <c r="L40" s="63">
        <v>1.0</v>
      </c>
      <c r="M40" s="63">
        <v>1.0</v>
      </c>
      <c r="N40" s="20">
        <v>1.0</v>
      </c>
    </row>
    <row r="41">
      <c r="A41" s="33" t="s">
        <v>137</v>
      </c>
      <c r="B41" s="57">
        <v>1.0</v>
      </c>
      <c r="C41" s="58"/>
      <c r="D41" s="58"/>
      <c r="E41" s="58"/>
      <c r="F41" s="59">
        <v>1.0</v>
      </c>
      <c r="G41" s="65"/>
      <c r="H41" s="66">
        <v>1.0</v>
      </c>
      <c r="I41" s="61"/>
      <c r="J41" s="63">
        <v>1.0</v>
      </c>
      <c r="K41" s="64"/>
      <c r="L41" s="63">
        <v>1.0</v>
      </c>
      <c r="M41" s="64"/>
      <c r="N41" s="20">
        <v>1.0</v>
      </c>
    </row>
    <row r="42">
      <c r="A42" s="33" t="s">
        <v>138</v>
      </c>
      <c r="B42" s="57">
        <v>1.0</v>
      </c>
      <c r="C42" s="58"/>
      <c r="D42" s="58"/>
      <c r="E42" s="58"/>
      <c r="F42" s="59">
        <v>1.0</v>
      </c>
      <c r="G42" s="65"/>
      <c r="H42" s="66">
        <v>1.0</v>
      </c>
      <c r="I42" s="61"/>
      <c r="J42" s="63">
        <v>1.0</v>
      </c>
      <c r="K42" s="64"/>
      <c r="L42" s="63">
        <v>1.0</v>
      </c>
      <c r="M42" s="64"/>
      <c r="N42" s="20">
        <v>1.0</v>
      </c>
    </row>
    <row r="43">
      <c r="A43" s="33" t="s">
        <v>139</v>
      </c>
      <c r="B43" s="57">
        <v>1.0</v>
      </c>
      <c r="C43" s="58"/>
      <c r="D43" s="58"/>
      <c r="E43" s="58"/>
      <c r="F43" s="59">
        <v>1.0</v>
      </c>
      <c r="G43" s="65"/>
      <c r="H43" s="66">
        <v>1.0</v>
      </c>
      <c r="I43" s="61"/>
      <c r="J43" s="63">
        <v>1.0</v>
      </c>
      <c r="K43" s="64"/>
      <c r="L43" s="63">
        <v>1.0</v>
      </c>
      <c r="M43" s="64"/>
      <c r="N43" s="20">
        <v>1.0</v>
      </c>
    </row>
    <row r="44">
      <c r="A44" s="33" t="s">
        <v>140</v>
      </c>
      <c r="B44" s="57">
        <v>1.0</v>
      </c>
      <c r="C44" s="58"/>
      <c r="D44" s="58"/>
      <c r="E44" s="58"/>
      <c r="F44" s="59">
        <v>1.0</v>
      </c>
      <c r="G44" s="65"/>
      <c r="H44" s="62">
        <v>1.0</v>
      </c>
      <c r="I44" s="61"/>
      <c r="J44" s="63">
        <v>1.0</v>
      </c>
      <c r="K44" s="64"/>
      <c r="L44" s="63">
        <v>1.0</v>
      </c>
      <c r="M44" s="67">
        <v>1.0</v>
      </c>
      <c r="N44" s="20">
        <v>1.0</v>
      </c>
    </row>
    <row r="45">
      <c r="A45" s="33" t="s">
        <v>141</v>
      </c>
      <c r="B45" s="57">
        <v>1.0</v>
      </c>
      <c r="C45" s="58"/>
      <c r="D45" s="58"/>
      <c r="E45" s="58"/>
      <c r="F45" s="59">
        <v>1.0</v>
      </c>
      <c r="G45" s="65"/>
      <c r="H45" s="62">
        <v>1.0</v>
      </c>
      <c r="I45" s="61"/>
      <c r="J45" s="63">
        <v>1.0</v>
      </c>
      <c r="K45" s="64"/>
      <c r="L45" s="63">
        <v>1.0</v>
      </c>
      <c r="M45" s="67">
        <v>1.0</v>
      </c>
      <c r="N45" s="20">
        <v>1.0</v>
      </c>
    </row>
    <row r="46">
      <c r="A46" s="56" t="s">
        <v>142</v>
      </c>
      <c r="B46" s="57">
        <v>1.0</v>
      </c>
      <c r="C46" s="58"/>
      <c r="D46" s="68"/>
      <c r="E46" s="68"/>
      <c r="F46" s="59">
        <v>1.0</v>
      </c>
      <c r="G46" s="59">
        <v>1.0</v>
      </c>
      <c r="H46" s="61"/>
      <c r="I46" s="62">
        <v>1.0</v>
      </c>
      <c r="J46" s="63">
        <v>1.0</v>
      </c>
      <c r="K46" s="69"/>
      <c r="L46" s="63">
        <v>1.0</v>
      </c>
      <c r="M46" s="64"/>
      <c r="N46" s="20">
        <v>1.0</v>
      </c>
    </row>
    <row r="47">
      <c r="A47" s="33" t="s">
        <v>143</v>
      </c>
      <c r="B47" s="57">
        <v>1.0</v>
      </c>
      <c r="C47" s="58"/>
      <c r="D47" s="68"/>
      <c r="E47" s="58"/>
      <c r="F47" s="70">
        <v>1.0</v>
      </c>
      <c r="G47" s="59">
        <v>1.0</v>
      </c>
      <c r="H47" s="62">
        <v>1.0</v>
      </c>
      <c r="I47" s="61"/>
      <c r="J47" s="63">
        <v>1.0</v>
      </c>
      <c r="K47" s="69"/>
      <c r="L47" s="63">
        <v>1.0</v>
      </c>
      <c r="M47" s="64"/>
      <c r="N47" s="20">
        <v>1.0</v>
      </c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>
      <c r="A48" s="33" t="s">
        <v>144</v>
      </c>
      <c r="B48" s="57">
        <v>1.0</v>
      </c>
      <c r="C48" s="58"/>
      <c r="D48" s="68"/>
      <c r="E48" s="58"/>
      <c r="F48" s="70">
        <v>1.0</v>
      </c>
      <c r="G48" s="59">
        <v>1.0</v>
      </c>
      <c r="H48" s="62">
        <v>1.0</v>
      </c>
      <c r="I48" s="61"/>
      <c r="J48" s="63">
        <v>1.0</v>
      </c>
      <c r="K48" s="69"/>
      <c r="L48" s="63">
        <v>1.0</v>
      </c>
      <c r="M48" s="64"/>
      <c r="N48" s="20">
        <v>1.0</v>
      </c>
    </row>
    <row r="49">
      <c r="A49" s="33" t="s">
        <v>145</v>
      </c>
      <c r="B49" s="57">
        <v>1.0</v>
      </c>
      <c r="C49" s="58"/>
      <c r="D49" s="57">
        <v>1.0</v>
      </c>
      <c r="E49" s="72">
        <v>1.0</v>
      </c>
      <c r="F49" s="59">
        <v>1.0</v>
      </c>
      <c r="G49" s="59">
        <v>1.0</v>
      </c>
      <c r="H49" s="62">
        <v>1.0</v>
      </c>
      <c r="I49" s="73"/>
      <c r="J49" s="63">
        <v>1.0</v>
      </c>
      <c r="K49" s="63">
        <v>1.0</v>
      </c>
      <c r="L49" s="63">
        <v>1.0</v>
      </c>
      <c r="M49" s="64"/>
      <c r="N49" s="20">
        <v>1.0</v>
      </c>
    </row>
    <row r="50">
      <c r="A50" s="33" t="s">
        <v>146</v>
      </c>
      <c r="B50" s="57">
        <v>1.0</v>
      </c>
      <c r="C50" s="58"/>
      <c r="D50" s="57">
        <v>1.0</v>
      </c>
      <c r="E50" s="72">
        <v>1.0</v>
      </c>
      <c r="F50" s="59">
        <v>1.0</v>
      </c>
      <c r="G50" s="59">
        <v>1.0</v>
      </c>
      <c r="H50" s="62">
        <v>1.0</v>
      </c>
      <c r="I50" s="73"/>
      <c r="J50" s="63">
        <v>1.0</v>
      </c>
      <c r="K50" s="63">
        <v>1.0</v>
      </c>
      <c r="L50" s="63">
        <v>1.0</v>
      </c>
      <c r="M50" s="64"/>
      <c r="N50" s="20">
        <v>1.0</v>
      </c>
    </row>
    <row r="51">
      <c r="A51" s="56" t="s">
        <v>147</v>
      </c>
      <c r="B51" s="57">
        <v>1.0</v>
      </c>
      <c r="C51" s="68"/>
      <c r="D51" s="57">
        <v>1.0</v>
      </c>
      <c r="E51" s="58"/>
      <c r="F51" s="65"/>
      <c r="G51" s="70">
        <v>1.0</v>
      </c>
      <c r="H51" s="66">
        <v>1.0</v>
      </c>
      <c r="I51" s="61"/>
      <c r="J51" s="63">
        <v>1.0</v>
      </c>
      <c r="K51" s="63">
        <v>1.0</v>
      </c>
      <c r="L51" s="63">
        <v>1.0</v>
      </c>
      <c r="M51" s="64"/>
      <c r="N51" s="20">
        <v>1.0</v>
      </c>
    </row>
    <row r="52">
      <c r="A52" s="33" t="s">
        <v>148</v>
      </c>
      <c r="B52" s="57">
        <v>1.0</v>
      </c>
      <c r="C52" s="68"/>
      <c r="D52" s="57">
        <v>1.0</v>
      </c>
      <c r="E52" s="58"/>
      <c r="F52" s="59">
        <v>1.0</v>
      </c>
      <c r="G52" s="59">
        <v>1.0</v>
      </c>
      <c r="H52" s="66">
        <v>1.0</v>
      </c>
      <c r="I52" s="61"/>
      <c r="J52" s="63">
        <v>1.0</v>
      </c>
      <c r="K52" s="63">
        <v>1.0</v>
      </c>
      <c r="L52" s="63">
        <v>1.0</v>
      </c>
      <c r="M52" s="64"/>
      <c r="N52" s="20">
        <v>1.0</v>
      </c>
    </row>
    <row r="53">
      <c r="A53" s="33" t="s">
        <v>149</v>
      </c>
      <c r="B53" s="57">
        <v>1.0</v>
      </c>
      <c r="C53" s="68"/>
      <c r="D53" s="57">
        <v>1.0</v>
      </c>
      <c r="E53" s="58"/>
      <c r="F53" s="59">
        <v>1.0</v>
      </c>
      <c r="G53" s="59">
        <v>1.0</v>
      </c>
      <c r="H53" s="66">
        <v>1.0</v>
      </c>
      <c r="I53" s="61"/>
      <c r="J53" s="63">
        <v>1.0</v>
      </c>
      <c r="K53" s="63">
        <v>1.0</v>
      </c>
      <c r="L53" s="63">
        <v>1.0</v>
      </c>
      <c r="M53" s="64"/>
      <c r="N53" s="20">
        <v>1.0</v>
      </c>
    </row>
    <row r="54">
      <c r="A54" s="33" t="s">
        <v>150</v>
      </c>
      <c r="B54" s="57">
        <v>1.0</v>
      </c>
      <c r="C54" s="68"/>
      <c r="D54" s="57">
        <v>1.0</v>
      </c>
      <c r="E54" s="58"/>
      <c r="F54" s="59">
        <v>1.0</v>
      </c>
      <c r="G54" s="59">
        <v>1.0</v>
      </c>
      <c r="H54" s="66">
        <v>1.0</v>
      </c>
      <c r="I54" s="61"/>
      <c r="J54" s="63">
        <v>1.0</v>
      </c>
      <c r="K54" s="63">
        <v>1.0</v>
      </c>
      <c r="L54" s="63">
        <v>1.0</v>
      </c>
      <c r="M54" s="64"/>
      <c r="N54" s="20">
        <v>1.0</v>
      </c>
    </row>
    <row r="55">
      <c r="A55" s="56" t="s">
        <v>151</v>
      </c>
      <c r="B55" s="57">
        <v>1.0</v>
      </c>
      <c r="C55" s="57">
        <v>1.0</v>
      </c>
      <c r="D55" s="57">
        <v>1.0</v>
      </c>
      <c r="E55" s="58"/>
      <c r="F55" s="59">
        <v>1.0</v>
      </c>
      <c r="G55" s="65"/>
      <c r="H55" s="61"/>
      <c r="I55" s="66">
        <v>1.0</v>
      </c>
      <c r="J55" s="63">
        <v>1.0</v>
      </c>
      <c r="K55" s="63">
        <v>1.0</v>
      </c>
      <c r="L55" s="63">
        <v>1.0</v>
      </c>
      <c r="M55" s="64"/>
      <c r="N55" s="20">
        <v>1.0</v>
      </c>
    </row>
    <row r="56">
      <c r="A56" s="33" t="s">
        <v>152</v>
      </c>
      <c r="B56" s="57">
        <v>1.0</v>
      </c>
      <c r="C56" s="57">
        <v>1.0</v>
      </c>
      <c r="D56" s="57">
        <v>1.0</v>
      </c>
      <c r="E56" s="68"/>
      <c r="F56" s="59">
        <v>1.0</v>
      </c>
      <c r="G56" s="59">
        <v>1.0</v>
      </c>
      <c r="H56" s="61"/>
      <c r="I56" s="62">
        <v>1.0</v>
      </c>
      <c r="J56" s="63">
        <v>1.0</v>
      </c>
      <c r="K56" s="63">
        <v>1.0</v>
      </c>
      <c r="L56" s="63">
        <v>1.0</v>
      </c>
      <c r="M56" s="69"/>
      <c r="N56" s="20">
        <v>1.0</v>
      </c>
    </row>
    <row r="57">
      <c r="A57" s="33" t="s">
        <v>153</v>
      </c>
      <c r="B57" s="57">
        <v>1.0</v>
      </c>
      <c r="C57" s="57">
        <v>1.0</v>
      </c>
      <c r="D57" s="57">
        <v>1.0</v>
      </c>
      <c r="E57" s="68"/>
      <c r="F57" s="59">
        <v>1.0</v>
      </c>
      <c r="G57" s="59">
        <v>1.0</v>
      </c>
      <c r="H57" s="61"/>
      <c r="I57" s="62">
        <v>1.0</v>
      </c>
      <c r="J57" s="63">
        <v>1.0</v>
      </c>
      <c r="K57" s="63">
        <v>1.0</v>
      </c>
      <c r="L57" s="63">
        <v>1.0</v>
      </c>
      <c r="M57" s="69"/>
      <c r="N57" s="20">
        <v>1.0</v>
      </c>
    </row>
    <row r="58">
      <c r="A58" s="33" t="s">
        <v>154</v>
      </c>
      <c r="B58" s="57">
        <v>1.0</v>
      </c>
      <c r="C58" s="57">
        <v>1.0</v>
      </c>
      <c r="D58" s="57">
        <v>1.0</v>
      </c>
      <c r="E58" s="68"/>
      <c r="F58" s="59">
        <v>1.0</v>
      </c>
      <c r="G58" s="59">
        <v>1.0</v>
      </c>
      <c r="H58" s="61"/>
      <c r="I58" s="62">
        <v>1.0</v>
      </c>
      <c r="J58" s="63">
        <v>1.0</v>
      </c>
      <c r="K58" s="63">
        <v>1.0</v>
      </c>
      <c r="L58" s="63">
        <v>1.0</v>
      </c>
      <c r="M58" s="69"/>
      <c r="N58" s="20">
        <v>1.0</v>
      </c>
    </row>
    <row r="59">
      <c r="A59" s="33" t="s">
        <v>155</v>
      </c>
      <c r="B59" s="57">
        <v>1.0</v>
      </c>
      <c r="C59" s="57">
        <v>1.0</v>
      </c>
      <c r="D59" s="57">
        <v>1.0</v>
      </c>
      <c r="E59" s="68"/>
      <c r="F59" s="59">
        <v>1.0</v>
      </c>
      <c r="G59" s="59">
        <v>1.0</v>
      </c>
      <c r="H59" s="61"/>
      <c r="I59" s="62">
        <v>1.0</v>
      </c>
      <c r="J59" s="63">
        <v>1.0</v>
      </c>
      <c r="K59" s="63">
        <v>1.0</v>
      </c>
      <c r="L59" s="63">
        <v>1.0</v>
      </c>
      <c r="M59" s="69"/>
      <c r="N59" s="20">
        <v>1.0</v>
      </c>
    </row>
    <row r="60">
      <c r="A60" s="1" t="s">
        <v>156</v>
      </c>
      <c r="B60" s="72">
        <v>1.0</v>
      </c>
      <c r="C60" s="72">
        <v>1.0</v>
      </c>
      <c r="D60" s="72">
        <v>1.0</v>
      </c>
      <c r="E60" s="58"/>
      <c r="F60" s="70">
        <v>1.0</v>
      </c>
      <c r="G60" s="70">
        <v>1.0</v>
      </c>
      <c r="H60" s="66">
        <v>1.0</v>
      </c>
      <c r="I60" s="73"/>
      <c r="J60" s="67">
        <v>1.0</v>
      </c>
      <c r="K60" s="67">
        <v>1.0</v>
      </c>
      <c r="L60" s="67">
        <v>1.0</v>
      </c>
      <c r="M60" s="64"/>
      <c r="N60" s="20">
        <v>1.0</v>
      </c>
    </row>
    <row r="61">
      <c r="A61" s="74" t="s">
        <v>157</v>
      </c>
      <c r="B61" s="75">
        <f t="shared" ref="B61:N61" si="1">SUM(B3:B60)</f>
        <v>34</v>
      </c>
      <c r="C61" s="75">
        <f t="shared" si="1"/>
        <v>19</v>
      </c>
      <c r="D61" s="75">
        <f t="shared" si="1"/>
        <v>36</v>
      </c>
      <c r="E61" s="75">
        <f t="shared" si="1"/>
        <v>10</v>
      </c>
      <c r="F61" s="76">
        <f t="shared" si="1"/>
        <v>40</v>
      </c>
      <c r="G61" s="76">
        <f t="shared" si="1"/>
        <v>31</v>
      </c>
      <c r="H61" s="77">
        <f t="shared" si="1"/>
        <v>28</v>
      </c>
      <c r="I61" s="77">
        <f t="shared" si="1"/>
        <v>30</v>
      </c>
      <c r="J61" s="78">
        <f t="shared" si="1"/>
        <v>58</v>
      </c>
      <c r="K61" s="78">
        <f t="shared" si="1"/>
        <v>36</v>
      </c>
      <c r="L61" s="78">
        <f t="shared" si="1"/>
        <v>58</v>
      </c>
      <c r="M61" s="79">
        <f t="shared" si="1"/>
        <v>12</v>
      </c>
      <c r="N61" s="78">
        <f t="shared" si="1"/>
        <v>58</v>
      </c>
      <c r="O61" s="28"/>
    </row>
    <row r="62">
      <c r="A62" s="74" t="s">
        <v>158</v>
      </c>
      <c r="B62" s="80">
        <v>34.0</v>
      </c>
      <c r="C62" s="80">
        <v>19.0</v>
      </c>
      <c r="D62" s="80">
        <v>36.0</v>
      </c>
      <c r="E62" s="80">
        <v>10.0</v>
      </c>
      <c r="F62" s="81">
        <v>40.0</v>
      </c>
      <c r="G62" s="81">
        <v>31.0</v>
      </c>
      <c r="H62" s="82">
        <v>28.0</v>
      </c>
      <c r="I62" s="82">
        <v>30.0</v>
      </c>
      <c r="J62" s="83">
        <v>58.0</v>
      </c>
      <c r="K62" s="83">
        <v>36.0</v>
      </c>
      <c r="L62" s="83">
        <v>58.0</v>
      </c>
      <c r="M62" s="84">
        <v>13.0</v>
      </c>
      <c r="N62" s="83">
        <v>58.0</v>
      </c>
    </row>
  </sheetData>
  <mergeCells count="4">
    <mergeCell ref="B1:E1"/>
    <mergeCell ref="F1:G1"/>
    <mergeCell ref="H1:I1"/>
    <mergeCell ref="J1:N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 outlineLevelCol="1" outlineLevelRow="1"/>
  <cols>
    <col collapsed="1" customWidth="1" min="1" max="1" width="18.14"/>
    <col customWidth="1" min="2" max="2" width="15.71" outlineLevel="1"/>
    <col customWidth="1" min="3" max="3" width="14.71" outlineLevel="1"/>
    <col customWidth="1" min="4" max="5" width="14.86" outlineLevel="1"/>
    <col customWidth="1" min="6" max="6" width="24.43" outlineLevel="1"/>
    <col customWidth="1" min="7" max="7" width="24.29" outlineLevel="1"/>
    <col customWidth="1" min="8" max="8" width="25.86" outlineLevel="1"/>
    <col customWidth="1" min="9" max="9" width="27.0" outlineLevel="1"/>
    <col customWidth="1" min="10" max="10" width="27.14" outlineLevel="1"/>
    <col customWidth="1" min="11" max="11" width="25.0" outlineLevel="1"/>
    <col customWidth="1" min="12" max="12" width="23.71" outlineLevel="1"/>
    <col customWidth="1" min="13" max="13" width="11.43" outlineLevel="1"/>
    <col customWidth="1" min="14" max="14" width="8.86" outlineLevel="1"/>
    <col customWidth="1" min="15" max="15" width="12.43" outlineLevel="1"/>
    <col customWidth="1" min="16" max="16" width="17.14" outlineLevel="1"/>
    <col customWidth="1" min="17" max="17" width="20.86" outlineLevel="1"/>
    <col customWidth="1" min="18" max="18" width="16.86" outlineLevel="1"/>
    <col customWidth="1" min="19" max="19" width="16.0" outlineLevel="1"/>
    <col customWidth="1" min="20" max="20" width="15.29" outlineLevel="1"/>
    <col customWidth="1" min="21" max="21" width="18.86" outlineLevel="1"/>
    <col customWidth="1" min="22" max="22" width="14.86" outlineLevel="1"/>
    <col customWidth="1" min="23" max="23" width="21.86" outlineLevel="1"/>
    <col customWidth="1" min="24" max="24" width="22.14" outlineLevel="1"/>
    <col customWidth="1" min="25" max="25" width="22.29" outlineLevel="1"/>
    <col customWidth="1" min="26" max="26" width="14.57" outlineLevel="1"/>
    <col customWidth="1" min="27" max="27" width="10.14" outlineLevel="1"/>
    <col customWidth="1" min="28" max="28" width="15.57" outlineLevel="1"/>
    <col customWidth="1" min="29" max="29" width="23.86" outlineLevel="1"/>
    <col customWidth="1" min="30" max="30" width="23.0" outlineLevel="1"/>
    <col customWidth="1" min="31" max="31" width="23.86" outlineLevel="1"/>
    <col customWidth="1" min="32" max="32" width="25.86" outlineLevel="1"/>
    <col customWidth="1" min="33" max="33" width="26.86" outlineLevel="1"/>
    <col customWidth="1" min="34" max="35" width="31.29" outlineLevel="1"/>
    <col customWidth="1" min="36" max="36" width="36.43" outlineLevel="1"/>
    <col customWidth="1" min="37" max="37" width="28.71" outlineLevel="1"/>
    <col customWidth="1" min="38" max="38" width="18.86"/>
    <col customWidth="1" min="39" max="39" width="12.57"/>
    <col customWidth="1" min="40" max="40" width="11.71"/>
    <col customWidth="1" min="41" max="41" width="17.0"/>
    <col customWidth="1" min="42" max="42" width="13.14"/>
    <col customWidth="1" min="43" max="43" width="12.71"/>
    <col customWidth="1" min="44" max="44" width="10.43"/>
    <col customWidth="1" min="45" max="45" width="10.71"/>
    <col customWidth="1" min="46" max="50" width="8.14"/>
  </cols>
  <sheetData>
    <row r="1">
      <c r="A1" s="85"/>
      <c r="B1" s="86" t="s">
        <v>159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4"/>
      <c r="AL1" s="87" t="s">
        <v>160</v>
      </c>
    </row>
    <row r="2">
      <c r="A2" s="88" t="s">
        <v>161</v>
      </c>
      <c r="B2" s="89" t="s">
        <v>162</v>
      </c>
      <c r="C2" s="89" t="s">
        <v>163</v>
      </c>
      <c r="D2" s="89" t="s">
        <v>164</v>
      </c>
      <c r="E2" s="89" t="s">
        <v>165</v>
      </c>
      <c r="F2" s="90" t="s">
        <v>166</v>
      </c>
      <c r="G2" s="90" t="s">
        <v>167</v>
      </c>
      <c r="H2" s="90" t="s">
        <v>168</v>
      </c>
      <c r="I2" s="90" t="s">
        <v>169</v>
      </c>
      <c r="J2" s="90" t="s">
        <v>170</v>
      </c>
      <c r="K2" s="90" t="s">
        <v>171</v>
      </c>
      <c r="L2" s="90" t="s">
        <v>172</v>
      </c>
      <c r="M2" s="91" t="s">
        <v>173</v>
      </c>
      <c r="N2" s="91" t="s">
        <v>174</v>
      </c>
      <c r="O2" s="91" t="s">
        <v>175</v>
      </c>
      <c r="P2" s="92" t="s">
        <v>176</v>
      </c>
      <c r="Q2" s="92" t="s">
        <v>177</v>
      </c>
      <c r="R2" s="92" t="s">
        <v>178</v>
      </c>
      <c r="S2" s="92" t="s">
        <v>179</v>
      </c>
      <c r="T2" s="93" t="s">
        <v>180</v>
      </c>
      <c r="U2" s="93" t="s">
        <v>181</v>
      </c>
      <c r="V2" s="93" t="s">
        <v>182</v>
      </c>
      <c r="W2" s="93" t="s">
        <v>183</v>
      </c>
      <c r="X2" s="93" t="s">
        <v>184</v>
      </c>
      <c r="Y2" s="93" t="s">
        <v>185</v>
      </c>
      <c r="Z2" s="94" t="s">
        <v>186</v>
      </c>
      <c r="AA2" s="94" t="s">
        <v>187</v>
      </c>
      <c r="AB2" s="95" t="s">
        <v>188</v>
      </c>
      <c r="AC2" s="95" t="s">
        <v>189</v>
      </c>
      <c r="AD2" s="95" t="s">
        <v>190</v>
      </c>
      <c r="AE2" s="95" t="s">
        <v>191</v>
      </c>
      <c r="AF2" s="96" t="s">
        <v>192</v>
      </c>
      <c r="AG2" s="96" t="s">
        <v>193</v>
      </c>
      <c r="AH2" s="96" t="s">
        <v>194</v>
      </c>
      <c r="AI2" s="96" t="s">
        <v>195</v>
      </c>
      <c r="AJ2" s="96" t="s">
        <v>196</v>
      </c>
      <c r="AK2" s="96" t="s">
        <v>197</v>
      </c>
      <c r="AL2" s="17" t="s">
        <v>198</v>
      </c>
      <c r="AM2" s="17" t="s">
        <v>199</v>
      </c>
      <c r="AN2" s="17" t="s">
        <v>200</v>
      </c>
      <c r="AO2" s="17" t="s">
        <v>201</v>
      </c>
      <c r="AP2" s="18" t="s">
        <v>202</v>
      </c>
      <c r="AQ2" s="18" t="s">
        <v>203</v>
      </c>
      <c r="AR2" s="19" t="s">
        <v>204</v>
      </c>
      <c r="AS2" s="19" t="s">
        <v>205</v>
      </c>
      <c r="AT2" s="20" t="s">
        <v>206</v>
      </c>
      <c r="AU2" s="20" t="s">
        <v>207</v>
      </c>
      <c r="AV2" s="20" t="s">
        <v>208</v>
      </c>
      <c r="AW2" s="20" t="s">
        <v>209</v>
      </c>
      <c r="AX2" s="20" t="s">
        <v>210</v>
      </c>
    </row>
    <row r="3">
      <c r="A3" s="1" t="s">
        <v>7</v>
      </c>
      <c r="B3" s="16">
        <v>1.0</v>
      </c>
      <c r="C3" s="97"/>
      <c r="D3" s="97"/>
      <c r="E3" s="97"/>
      <c r="F3" s="17"/>
      <c r="G3" s="17">
        <v>1.0</v>
      </c>
      <c r="H3" s="29"/>
      <c r="I3" s="29"/>
      <c r="J3" s="29"/>
      <c r="K3" s="29"/>
      <c r="L3" s="29"/>
      <c r="M3" s="98">
        <f t="shared" ref="M3:M60" si="1">IF(F3+G3+H3, F3+G3+H3, )</f>
        <v>1</v>
      </c>
      <c r="N3" s="98" t="str">
        <f t="shared" ref="N3:N60" si="2">IF(L3+K3, L3+K3, )</f>
        <v/>
      </c>
      <c r="O3" s="98" t="str">
        <f t="shared" ref="O3:O60" si="3">IF(I3+J3, I3+J3, )</f>
        <v/>
      </c>
      <c r="P3" s="18">
        <v>1.0</v>
      </c>
      <c r="Q3" s="30"/>
      <c r="R3" s="30"/>
      <c r="S3" s="30"/>
      <c r="T3" s="31"/>
      <c r="U3" s="19">
        <v>1.0</v>
      </c>
      <c r="V3" s="19"/>
      <c r="W3" s="19"/>
      <c r="X3" s="19"/>
      <c r="Y3" s="19"/>
      <c r="Z3" s="99">
        <f t="shared" ref="Z3:Z60" si="4">if(T3+U3+V3,1,"")</f>
        <v>1</v>
      </c>
      <c r="AA3" s="99" t="str">
        <f t="shared" ref="AA3:AA60" si="5">if(W3+X3+Y3,1,)</f>
        <v/>
      </c>
      <c r="AB3" s="32"/>
      <c r="AC3" s="20"/>
      <c r="AD3" s="20">
        <v>1.0</v>
      </c>
      <c r="AE3" s="32"/>
      <c r="AF3" s="100"/>
      <c r="AG3" s="100"/>
      <c r="AH3" s="100"/>
      <c r="AI3" s="100"/>
      <c r="AJ3" s="100"/>
      <c r="AK3" s="21">
        <v>1.0</v>
      </c>
      <c r="AL3" s="29"/>
      <c r="AM3" s="17">
        <v>1.0</v>
      </c>
      <c r="AN3" s="17">
        <v>1.0</v>
      </c>
      <c r="AO3" s="29"/>
      <c r="AP3" s="18">
        <v>1.0</v>
      </c>
      <c r="AQ3" s="30"/>
      <c r="AR3" s="31"/>
      <c r="AS3" s="19">
        <v>1.0</v>
      </c>
      <c r="AT3" s="20">
        <v>1.0</v>
      </c>
      <c r="AU3" s="20">
        <v>1.0</v>
      </c>
      <c r="AV3" s="20">
        <v>1.0</v>
      </c>
      <c r="AW3" s="32"/>
      <c r="AX3" s="20">
        <v>1.0</v>
      </c>
    </row>
    <row r="4">
      <c r="A4" s="1" t="s">
        <v>12</v>
      </c>
      <c r="B4" s="16">
        <v>1.0</v>
      </c>
      <c r="C4" s="97"/>
      <c r="D4" s="97"/>
      <c r="E4" s="97"/>
      <c r="F4" s="29"/>
      <c r="G4" s="17">
        <v>1.0</v>
      </c>
      <c r="H4" s="29"/>
      <c r="I4" s="29"/>
      <c r="J4" s="29"/>
      <c r="K4" s="29"/>
      <c r="L4" s="29"/>
      <c r="M4" s="98">
        <f t="shared" si="1"/>
        <v>1</v>
      </c>
      <c r="N4" s="98" t="str">
        <f t="shared" si="2"/>
        <v/>
      </c>
      <c r="O4" s="98" t="str">
        <f t="shared" si="3"/>
        <v/>
      </c>
      <c r="P4" s="30"/>
      <c r="Q4" s="18">
        <v>1.0</v>
      </c>
      <c r="R4" s="30"/>
      <c r="S4" s="30"/>
      <c r="T4" s="31"/>
      <c r="U4" s="31"/>
      <c r="V4" s="19">
        <v>1.0</v>
      </c>
      <c r="W4" s="31"/>
      <c r="X4" s="31"/>
      <c r="Y4" s="31"/>
      <c r="Z4" s="99">
        <f t="shared" si="4"/>
        <v>1</v>
      </c>
      <c r="AA4" s="99" t="str">
        <f t="shared" si="5"/>
        <v/>
      </c>
      <c r="AB4" s="32"/>
      <c r="AC4" s="20"/>
      <c r="AD4" s="20">
        <v>1.0</v>
      </c>
      <c r="AE4" s="32"/>
      <c r="AF4" s="100"/>
      <c r="AG4" s="100"/>
      <c r="AH4" s="100"/>
      <c r="AI4" s="100"/>
      <c r="AJ4" s="21">
        <v>1.0</v>
      </c>
      <c r="AK4" s="100"/>
      <c r="AL4" s="29"/>
      <c r="AM4" s="17">
        <v>1.0</v>
      </c>
      <c r="AN4" s="17">
        <v>1.0</v>
      </c>
      <c r="AO4" s="29"/>
      <c r="AP4" s="18">
        <v>1.0</v>
      </c>
      <c r="AQ4" s="30"/>
      <c r="AR4" s="31"/>
      <c r="AS4" s="19">
        <v>1.0</v>
      </c>
      <c r="AT4" s="20">
        <v>1.0</v>
      </c>
      <c r="AU4" s="20">
        <v>1.0</v>
      </c>
      <c r="AV4" s="20">
        <v>1.0</v>
      </c>
      <c r="AW4" s="20">
        <v>1.0</v>
      </c>
      <c r="AX4" s="20">
        <v>1.0</v>
      </c>
    </row>
    <row r="5">
      <c r="A5" s="1" t="s">
        <v>15</v>
      </c>
      <c r="B5" s="16">
        <v>1.0</v>
      </c>
      <c r="C5" s="97"/>
      <c r="D5" s="97"/>
      <c r="E5" s="97"/>
      <c r="F5" s="29"/>
      <c r="G5" s="17">
        <v>1.0</v>
      </c>
      <c r="H5" s="29"/>
      <c r="I5" s="29"/>
      <c r="J5" s="29"/>
      <c r="K5" s="29"/>
      <c r="L5" s="29"/>
      <c r="M5" s="98">
        <f t="shared" si="1"/>
        <v>1</v>
      </c>
      <c r="N5" s="98" t="str">
        <f t="shared" si="2"/>
        <v/>
      </c>
      <c r="O5" s="98" t="str">
        <f t="shared" si="3"/>
        <v/>
      </c>
      <c r="P5" s="18">
        <v>1.0</v>
      </c>
      <c r="Q5" s="30"/>
      <c r="R5" s="30"/>
      <c r="S5" s="30"/>
      <c r="T5" s="31"/>
      <c r="U5" s="19">
        <v>1.0</v>
      </c>
      <c r="V5" s="31"/>
      <c r="W5" s="31"/>
      <c r="X5" s="31"/>
      <c r="Y5" s="31"/>
      <c r="Z5" s="99">
        <f t="shared" si="4"/>
        <v>1</v>
      </c>
      <c r="AA5" s="99" t="str">
        <f t="shared" si="5"/>
        <v/>
      </c>
      <c r="AB5" s="32"/>
      <c r="AC5" s="32"/>
      <c r="AD5" s="20">
        <v>1.0</v>
      </c>
      <c r="AE5" s="32"/>
      <c r="AF5" s="100"/>
      <c r="AG5" s="100"/>
      <c r="AH5" s="100"/>
      <c r="AI5" s="100"/>
      <c r="AJ5" s="21">
        <v>1.0</v>
      </c>
      <c r="AK5" s="100"/>
      <c r="AL5" s="29"/>
      <c r="AM5" s="17">
        <v>1.0</v>
      </c>
      <c r="AN5" s="17">
        <v>1.0</v>
      </c>
      <c r="AO5" s="29"/>
      <c r="AP5" s="18">
        <v>1.0</v>
      </c>
      <c r="AQ5" s="30"/>
      <c r="AR5" s="19">
        <v>1.0</v>
      </c>
      <c r="AS5" s="31"/>
      <c r="AT5" s="20">
        <v>1.0</v>
      </c>
      <c r="AU5" s="20">
        <v>1.0</v>
      </c>
      <c r="AV5" s="20">
        <v>1.0</v>
      </c>
      <c r="AW5" s="20">
        <v>1.0</v>
      </c>
      <c r="AX5" s="20">
        <v>1.0</v>
      </c>
    </row>
    <row r="6">
      <c r="A6" s="1" t="s">
        <v>17</v>
      </c>
      <c r="B6" s="16">
        <v>1.0</v>
      </c>
      <c r="C6" s="97"/>
      <c r="D6" s="97"/>
      <c r="E6" s="97"/>
      <c r="F6" s="29"/>
      <c r="G6" s="17">
        <v>1.0</v>
      </c>
      <c r="H6" s="29"/>
      <c r="I6" s="29"/>
      <c r="J6" s="29"/>
      <c r="K6" s="29"/>
      <c r="L6" s="29"/>
      <c r="M6" s="98">
        <f t="shared" si="1"/>
        <v>1</v>
      </c>
      <c r="N6" s="98" t="str">
        <f t="shared" si="2"/>
        <v/>
      </c>
      <c r="O6" s="98" t="str">
        <f t="shared" si="3"/>
        <v/>
      </c>
      <c r="P6" s="18">
        <v>1.0</v>
      </c>
      <c r="Q6" s="30"/>
      <c r="R6" s="30"/>
      <c r="S6" s="30"/>
      <c r="T6" s="31"/>
      <c r="U6" s="19">
        <v>1.0</v>
      </c>
      <c r="V6" s="31"/>
      <c r="W6" s="31"/>
      <c r="X6" s="31"/>
      <c r="Y6" s="31"/>
      <c r="Z6" s="99">
        <f t="shared" si="4"/>
        <v>1</v>
      </c>
      <c r="AA6" s="99" t="str">
        <f t="shared" si="5"/>
        <v/>
      </c>
      <c r="AB6" s="32"/>
      <c r="AC6" s="20">
        <v>1.0</v>
      </c>
      <c r="AD6" s="32"/>
      <c r="AE6" s="32"/>
      <c r="AF6" s="100"/>
      <c r="AG6" s="100"/>
      <c r="AH6" s="100"/>
      <c r="AI6" s="21">
        <v>1.0</v>
      </c>
      <c r="AJ6" s="100"/>
      <c r="AK6" s="100"/>
      <c r="AL6" s="29"/>
      <c r="AM6" s="17">
        <v>1.0</v>
      </c>
      <c r="AN6" s="17">
        <v>1.0</v>
      </c>
      <c r="AO6" s="29"/>
      <c r="AP6" s="30"/>
      <c r="AQ6" s="18">
        <v>1.0</v>
      </c>
      <c r="AR6" s="31"/>
      <c r="AS6" s="19">
        <v>1.0</v>
      </c>
      <c r="AT6" s="20">
        <v>1.0</v>
      </c>
      <c r="AU6" s="20">
        <v>1.0</v>
      </c>
      <c r="AV6" s="20">
        <v>1.0</v>
      </c>
      <c r="AW6" s="20">
        <v>1.0</v>
      </c>
      <c r="AX6" s="20">
        <v>1.0</v>
      </c>
    </row>
    <row r="7">
      <c r="A7" s="1" t="s">
        <v>19</v>
      </c>
      <c r="B7" s="16">
        <v>1.0</v>
      </c>
      <c r="C7" s="97"/>
      <c r="D7" s="97"/>
      <c r="E7" s="97"/>
      <c r="F7" s="29"/>
      <c r="G7" s="17">
        <v>1.0</v>
      </c>
      <c r="H7" s="29"/>
      <c r="I7" s="29"/>
      <c r="J7" s="29"/>
      <c r="K7" s="29"/>
      <c r="L7" s="29"/>
      <c r="M7" s="98">
        <f t="shared" si="1"/>
        <v>1</v>
      </c>
      <c r="N7" s="98" t="str">
        <f t="shared" si="2"/>
        <v/>
      </c>
      <c r="O7" s="98" t="str">
        <f t="shared" si="3"/>
        <v/>
      </c>
      <c r="P7" s="18">
        <v>1.0</v>
      </c>
      <c r="Q7" s="30"/>
      <c r="R7" s="30"/>
      <c r="S7" s="30"/>
      <c r="T7" s="31"/>
      <c r="U7" s="19">
        <v>1.0</v>
      </c>
      <c r="V7" s="31"/>
      <c r="W7" s="31"/>
      <c r="X7" s="31"/>
      <c r="Y7" s="31"/>
      <c r="Z7" s="99">
        <f t="shared" si="4"/>
        <v>1</v>
      </c>
      <c r="AA7" s="99" t="str">
        <f t="shared" si="5"/>
        <v/>
      </c>
      <c r="AB7" s="32"/>
      <c r="AC7" s="32"/>
      <c r="AD7" s="20">
        <v>1.0</v>
      </c>
      <c r="AE7" s="32"/>
      <c r="AF7" s="100"/>
      <c r="AG7" s="100"/>
      <c r="AH7" s="100"/>
      <c r="AI7" s="21">
        <v>1.0</v>
      </c>
      <c r="AJ7" s="100"/>
      <c r="AK7" s="100"/>
      <c r="AL7" s="17">
        <v>1.0</v>
      </c>
      <c r="AM7" s="17"/>
      <c r="AN7" s="29"/>
      <c r="AO7" s="29"/>
      <c r="AP7" s="18">
        <v>1.0</v>
      </c>
      <c r="AQ7" s="30"/>
      <c r="AR7" s="31"/>
      <c r="AS7" s="19">
        <v>1.0</v>
      </c>
      <c r="AT7" s="20">
        <v>1.0</v>
      </c>
      <c r="AU7" s="32"/>
      <c r="AV7" s="20">
        <v>1.0</v>
      </c>
      <c r="AW7" s="20">
        <v>1.0</v>
      </c>
      <c r="AX7" s="20">
        <v>1.0</v>
      </c>
    </row>
    <row r="8">
      <c r="A8" s="1" t="s">
        <v>20</v>
      </c>
      <c r="B8" s="101"/>
      <c r="C8" s="101">
        <v>1.0</v>
      </c>
      <c r="D8" s="97"/>
      <c r="E8" s="97"/>
      <c r="F8" s="29"/>
      <c r="G8" s="29"/>
      <c r="H8" s="17">
        <v>1.0</v>
      </c>
      <c r="I8" s="29"/>
      <c r="J8" s="29"/>
      <c r="K8" s="29"/>
      <c r="L8" s="29"/>
      <c r="M8" s="98">
        <f t="shared" si="1"/>
        <v>1</v>
      </c>
      <c r="N8" s="98" t="str">
        <f t="shared" si="2"/>
        <v/>
      </c>
      <c r="O8" s="98" t="str">
        <f t="shared" si="3"/>
        <v/>
      </c>
      <c r="P8" s="18">
        <v>1.0</v>
      </c>
      <c r="Q8" s="30"/>
      <c r="R8" s="30"/>
      <c r="S8" s="30"/>
      <c r="T8" s="31"/>
      <c r="U8" s="19">
        <v>1.0</v>
      </c>
      <c r="V8" s="31"/>
      <c r="W8" s="31"/>
      <c r="X8" s="31"/>
      <c r="Y8" s="31"/>
      <c r="Z8" s="99">
        <f t="shared" si="4"/>
        <v>1</v>
      </c>
      <c r="AA8" s="99" t="str">
        <f t="shared" si="5"/>
        <v/>
      </c>
      <c r="AB8" s="20">
        <v>1.0</v>
      </c>
      <c r="AC8" s="32"/>
      <c r="AD8" s="32"/>
      <c r="AE8" s="32"/>
      <c r="AF8" s="100"/>
      <c r="AG8" s="100"/>
      <c r="AH8" s="21">
        <v>1.0</v>
      </c>
      <c r="AI8" s="100"/>
      <c r="AJ8" s="100"/>
      <c r="AK8" s="100"/>
      <c r="AL8" s="29"/>
      <c r="AM8" s="17"/>
      <c r="AN8" s="17">
        <v>1.0</v>
      </c>
      <c r="AO8" s="17">
        <v>1.0</v>
      </c>
      <c r="AP8" s="30"/>
      <c r="AQ8" s="18">
        <v>1.0</v>
      </c>
      <c r="AR8" s="19">
        <v>1.0</v>
      </c>
      <c r="AS8" s="31"/>
      <c r="AT8" s="20">
        <v>1.0</v>
      </c>
      <c r="AU8" s="20">
        <v>1.0</v>
      </c>
      <c r="AV8" s="20">
        <v>1.0</v>
      </c>
      <c r="AW8" s="32"/>
      <c r="AX8" s="20">
        <v>1.0</v>
      </c>
    </row>
    <row r="9">
      <c r="A9" s="1" t="s">
        <v>23</v>
      </c>
      <c r="B9" s="101"/>
      <c r="C9" s="101">
        <v>1.0</v>
      </c>
      <c r="D9" s="97"/>
      <c r="E9" s="97"/>
      <c r="F9" s="102"/>
      <c r="G9" s="17">
        <v>1.0</v>
      </c>
      <c r="H9" s="29"/>
      <c r="I9" s="29"/>
      <c r="J9" s="29"/>
      <c r="K9" s="29"/>
      <c r="L9" s="29"/>
      <c r="M9" s="98">
        <f t="shared" si="1"/>
        <v>1</v>
      </c>
      <c r="N9" s="98" t="str">
        <f t="shared" si="2"/>
        <v/>
      </c>
      <c r="O9" s="98" t="str">
        <f t="shared" si="3"/>
        <v/>
      </c>
      <c r="P9" s="18">
        <v>1.0</v>
      </c>
      <c r="Q9" s="30"/>
      <c r="R9" s="30"/>
      <c r="S9" s="30"/>
      <c r="T9" s="31"/>
      <c r="U9" s="19">
        <v>1.0</v>
      </c>
      <c r="V9" s="31"/>
      <c r="W9" s="31"/>
      <c r="X9" s="31"/>
      <c r="Y9" s="31"/>
      <c r="Z9" s="99">
        <f t="shared" si="4"/>
        <v>1</v>
      </c>
      <c r="AA9" s="99" t="str">
        <f t="shared" si="5"/>
        <v/>
      </c>
      <c r="AB9" s="20">
        <v>1.0</v>
      </c>
      <c r="AC9" s="32"/>
      <c r="AD9" s="32"/>
      <c r="AE9" s="32"/>
      <c r="AF9" s="100"/>
      <c r="AG9" s="100"/>
      <c r="AH9" s="100"/>
      <c r="AI9" s="21">
        <v>1.0</v>
      </c>
      <c r="AJ9" s="100"/>
      <c r="AK9" s="100"/>
      <c r="AL9" s="17">
        <v>1.0</v>
      </c>
      <c r="AM9" s="17"/>
      <c r="AN9" s="29"/>
      <c r="AO9" s="17"/>
      <c r="AP9" s="18">
        <v>1.0</v>
      </c>
      <c r="AQ9" s="30"/>
      <c r="AR9" s="31"/>
      <c r="AS9" s="19">
        <v>1.0</v>
      </c>
      <c r="AT9" s="20">
        <v>1.0</v>
      </c>
      <c r="AU9" s="32"/>
      <c r="AV9" s="20">
        <v>1.0</v>
      </c>
      <c r="AW9" s="32"/>
      <c r="AX9" s="20">
        <v>1.0</v>
      </c>
    </row>
    <row r="10">
      <c r="A10" s="1" t="s">
        <v>24</v>
      </c>
      <c r="B10" s="97"/>
      <c r="C10" s="16">
        <v>1.0</v>
      </c>
      <c r="D10" s="97"/>
      <c r="E10" s="97"/>
      <c r="F10" s="29"/>
      <c r="G10" s="17">
        <v>1.0</v>
      </c>
      <c r="H10" s="29"/>
      <c r="I10" s="29"/>
      <c r="J10" s="29"/>
      <c r="K10" s="29"/>
      <c r="L10" s="29"/>
      <c r="M10" s="98">
        <f t="shared" si="1"/>
        <v>1</v>
      </c>
      <c r="N10" s="98" t="str">
        <f t="shared" si="2"/>
        <v/>
      </c>
      <c r="O10" s="98" t="str">
        <f t="shared" si="3"/>
        <v/>
      </c>
      <c r="P10" s="18">
        <v>1.0</v>
      </c>
      <c r="Q10" s="30"/>
      <c r="R10" s="30"/>
      <c r="S10" s="30"/>
      <c r="T10" s="19">
        <v>1.0</v>
      </c>
      <c r="U10" s="31"/>
      <c r="V10" s="31"/>
      <c r="W10" s="31"/>
      <c r="X10" s="31"/>
      <c r="Y10" s="31"/>
      <c r="Z10" s="99">
        <f t="shared" si="4"/>
        <v>1</v>
      </c>
      <c r="AA10" s="99" t="str">
        <f t="shared" si="5"/>
        <v/>
      </c>
      <c r="AB10" s="20">
        <v>1.0</v>
      </c>
      <c r="AC10" s="32"/>
      <c r="AD10" s="32"/>
      <c r="AE10" s="32"/>
      <c r="AF10" s="100"/>
      <c r="AG10" s="100"/>
      <c r="AH10" s="100"/>
      <c r="AI10" s="21">
        <v>1.0</v>
      </c>
      <c r="AJ10" s="100"/>
      <c r="AK10" s="100"/>
      <c r="AL10" s="17">
        <v>1.0</v>
      </c>
      <c r="AM10" s="17">
        <v>1.0</v>
      </c>
      <c r="AN10" s="17">
        <v>1.0</v>
      </c>
      <c r="AO10" s="29"/>
      <c r="AP10" s="18">
        <v>1.0</v>
      </c>
      <c r="AQ10" s="18">
        <v>1.0</v>
      </c>
      <c r="AR10" s="31"/>
      <c r="AS10" s="19">
        <v>1.0</v>
      </c>
      <c r="AT10" s="20">
        <v>1.0</v>
      </c>
      <c r="AU10" s="20">
        <v>1.0</v>
      </c>
      <c r="AV10" s="20">
        <v>1.0</v>
      </c>
      <c r="AW10" s="32"/>
      <c r="AX10" s="20">
        <v>1.0</v>
      </c>
    </row>
    <row r="11">
      <c r="A11" s="1" t="s">
        <v>25</v>
      </c>
      <c r="B11" s="97"/>
      <c r="C11" s="16">
        <v>1.0</v>
      </c>
      <c r="D11" s="97"/>
      <c r="E11" s="97"/>
      <c r="F11" s="29"/>
      <c r="G11" s="29"/>
      <c r="H11" s="17">
        <v>1.0</v>
      </c>
      <c r="I11" s="29"/>
      <c r="J11" s="29"/>
      <c r="K11" s="29"/>
      <c r="L11" s="29"/>
      <c r="M11" s="98">
        <f t="shared" si="1"/>
        <v>1</v>
      </c>
      <c r="N11" s="98" t="str">
        <f t="shared" si="2"/>
        <v/>
      </c>
      <c r="O11" s="98" t="str">
        <f t="shared" si="3"/>
        <v/>
      </c>
      <c r="P11" s="18">
        <v>1.0</v>
      </c>
      <c r="Q11" s="30"/>
      <c r="R11" s="30"/>
      <c r="S11" s="30"/>
      <c r="T11" s="19">
        <v>1.0</v>
      </c>
      <c r="U11" s="31"/>
      <c r="V11" s="31"/>
      <c r="W11" s="31"/>
      <c r="X11" s="31"/>
      <c r="Y11" s="31"/>
      <c r="Z11" s="99">
        <f t="shared" si="4"/>
        <v>1</v>
      </c>
      <c r="AA11" s="99" t="str">
        <f t="shared" si="5"/>
        <v/>
      </c>
      <c r="AB11" s="32"/>
      <c r="AC11" s="32"/>
      <c r="AD11" s="20">
        <v>1.0</v>
      </c>
      <c r="AE11" s="32"/>
      <c r="AF11" s="100"/>
      <c r="AG11" s="100"/>
      <c r="AH11" s="21">
        <v>1.0</v>
      </c>
      <c r="AI11" s="100"/>
      <c r="AJ11" s="100"/>
      <c r="AK11" s="100"/>
      <c r="AL11" s="29"/>
      <c r="AM11" s="17">
        <v>1.0</v>
      </c>
      <c r="AN11" s="17">
        <v>1.0</v>
      </c>
      <c r="AO11" s="29"/>
      <c r="AP11" s="18">
        <v>1.0</v>
      </c>
      <c r="AQ11" s="30"/>
      <c r="AR11" s="19">
        <v>1.0</v>
      </c>
      <c r="AS11" s="31"/>
      <c r="AT11" s="20">
        <v>1.0</v>
      </c>
      <c r="AU11" s="20">
        <v>1.0</v>
      </c>
      <c r="AV11" s="20">
        <v>1.0</v>
      </c>
      <c r="AW11" s="20">
        <v>1.0</v>
      </c>
      <c r="AX11" s="20">
        <v>1.0</v>
      </c>
    </row>
    <row r="12">
      <c r="A12" s="1" t="s">
        <v>26</v>
      </c>
      <c r="B12" s="97"/>
      <c r="C12" s="16">
        <v>1.0</v>
      </c>
      <c r="D12" s="97"/>
      <c r="E12" s="97"/>
      <c r="F12" s="17">
        <v>1.0</v>
      </c>
      <c r="G12" s="29"/>
      <c r="H12" s="29"/>
      <c r="I12" s="29"/>
      <c r="J12" s="29"/>
      <c r="K12" s="29"/>
      <c r="L12" s="29"/>
      <c r="M12" s="98">
        <f t="shared" si="1"/>
        <v>1</v>
      </c>
      <c r="N12" s="98" t="str">
        <f t="shared" si="2"/>
        <v/>
      </c>
      <c r="O12" s="98" t="str">
        <f t="shared" si="3"/>
        <v/>
      </c>
      <c r="P12" s="30"/>
      <c r="Q12" s="30"/>
      <c r="R12" s="30"/>
      <c r="S12" s="18">
        <v>1.0</v>
      </c>
      <c r="T12" s="19">
        <v>1.0</v>
      </c>
      <c r="U12" s="31"/>
      <c r="V12" s="31"/>
      <c r="W12" s="31"/>
      <c r="X12" s="31"/>
      <c r="Y12" s="31"/>
      <c r="Z12" s="99">
        <f t="shared" si="4"/>
        <v>1</v>
      </c>
      <c r="AA12" s="99" t="str">
        <f t="shared" si="5"/>
        <v/>
      </c>
      <c r="AB12" s="32"/>
      <c r="AC12" s="32"/>
      <c r="AD12" s="20">
        <v>1.0</v>
      </c>
      <c r="AE12" s="32"/>
      <c r="AF12" s="100"/>
      <c r="AG12" s="21">
        <v>1.0</v>
      </c>
      <c r="AH12" s="100"/>
      <c r="AI12" s="100"/>
      <c r="AJ12" s="100"/>
      <c r="AK12" s="100"/>
      <c r="AL12" s="29"/>
      <c r="AM12" s="29"/>
      <c r="AN12" s="17">
        <v>1.0</v>
      </c>
      <c r="AO12" s="17">
        <v>1.0</v>
      </c>
      <c r="AP12" s="18">
        <v>1.0</v>
      </c>
      <c r="AQ12" s="30"/>
      <c r="AR12" s="19">
        <v>1.0</v>
      </c>
      <c r="AS12" s="31"/>
      <c r="AT12" s="20">
        <v>1.0</v>
      </c>
      <c r="AU12" s="20">
        <v>1.0</v>
      </c>
      <c r="AV12" s="20">
        <v>1.0</v>
      </c>
      <c r="AW12" s="20">
        <v>1.0</v>
      </c>
      <c r="AX12" s="20">
        <v>1.0</v>
      </c>
    </row>
    <row r="13">
      <c r="A13" s="1" t="s">
        <v>29</v>
      </c>
      <c r="B13" s="97"/>
      <c r="C13" s="101">
        <v>1.0</v>
      </c>
      <c r="D13" s="103"/>
      <c r="E13" s="97"/>
      <c r="F13" s="29"/>
      <c r="G13" s="29"/>
      <c r="H13" s="29"/>
      <c r="I13" s="17">
        <v>1.0</v>
      </c>
      <c r="J13" s="17"/>
      <c r="K13" s="29"/>
      <c r="L13" s="29"/>
      <c r="M13" s="98" t="str">
        <f t="shared" si="1"/>
        <v/>
      </c>
      <c r="N13" s="98" t="str">
        <f t="shared" si="2"/>
        <v/>
      </c>
      <c r="O13" s="98">
        <f t="shared" si="3"/>
        <v>1</v>
      </c>
      <c r="P13" s="30"/>
      <c r="Q13" s="18">
        <v>1.0</v>
      </c>
      <c r="R13" s="30"/>
      <c r="S13" s="30"/>
      <c r="T13" s="31"/>
      <c r="U13" s="19">
        <v>1.0</v>
      </c>
      <c r="V13" s="31"/>
      <c r="W13" s="31"/>
      <c r="X13" s="31"/>
      <c r="Y13" s="31"/>
      <c r="Z13" s="99">
        <f t="shared" si="4"/>
        <v>1</v>
      </c>
      <c r="AA13" s="99" t="str">
        <f t="shared" si="5"/>
        <v/>
      </c>
      <c r="AB13" s="32"/>
      <c r="AC13" s="32"/>
      <c r="AD13" s="20">
        <v>1.0</v>
      </c>
      <c r="AE13" s="32"/>
      <c r="AF13" s="100"/>
      <c r="AG13" s="100"/>
      <c r="AH13" s="21">
        <v>1.0</v>
      </c>
      <c r="AI13" s="100"/>
      <c r="AJ13" s="100"/>
      <c r="AK13" s="100"/>
      <c r="AL13" s="29"/>
      <c r="AM13" s="17">
        <v>1.0</v>
      </c>
      <c r="AN13" s="17">
        <v>1.0</v>
      </c>
      <c r="AO13" s="29"/>
      <c r="AP13" s="18">
        <v>1.0</v>
      </c>
      <c r="AQ13" s="30"/>
      <c r="AR13" s="31"/>
      <c r="AS13" s="19">
        <v>1.0</v>
      </c>
      <c r="AT13" s="20">
        <v>1.0</v>
      </c>
      <c r="AU13" s="20">
        <v>1.0</v>
      </c>
      <c r="AV13" s="20">
        <v>1.0</v>
      </c>
      <c r="AW13" s="32"/>
      <c r="AX13" s="20">
        <v>1.0</v>
      </c>
    </row>
    <row r="14">
      <c r="A14" s="1" t="s">
        <v>31</v>
      </c>
      <c r="B14" s="97"/>
      <c r="C14" s="101"/>
      <c r="D14" s="101">
        <v>1.0</v>
      </c>
      <c r="E14" s="97"/>
      <c r="F14" s="29"/>
      <c r="G14" s="29"/>
      <c r="H14" s="29"/>
      <c r="I14" s="29"/>
      <c r="J14" s="29"/>
      <c r="K14" s="29"/>
      <c r="L14" s="17">
        <v>1.0</v>
      </c>
      <c r="M14" s="98" t="str">
        <f t="shared" si="1"/>
        <v/>
      </c>
      <c r="N14" s="98">
        <f t="shared" si="2"/>
        <v>1</v>
      </c>
      <c r="O14" s="98" t="str">
        <f t="shared" si="3"/>
        <v/>
      </c>
      <c r="P14" s="30"/>
      <c r="Q14" s="30"/>
      <c r="R14" s="30"/>
      <c r="S14" s="18">
        <v>1.0</v>
      </c>
      <c r="T14" s="31"/>
      <c r="U14" s="19">
        <v>1.0</v>
      </c>
      <c r="V14" s="31"/>
      <c r="W14" s="31"/>
      <c r="X14" s="31"/>
      <c r="Y14" s="31"/>
      <c r="Z14" s="99">
        <f t="shared" si="4"/>
        <v>1</v>
      </c>
      <c r="AA14" s="99" t="str">
        <f t="shared" si="5"/>
        <v/>
      </c>
      <c r="AB14" s="32"/>
      <c r="AC14" s="32"/>
      <c r="AD14" s="32"/>
      <c r="AE14" s="20">
        <v>1.0</v>
      </c>
      <c r="AF14" s="100"/>
      <c r="AG14" s="100"/>
      <c r="AH14" s="21">
        <v>1.0</v>
      </c>
      <c r="AI14" s="100"/>
      <c r="AJ14" s="100"/>
      <c r="AK14" s="100"/>
      <c r="AL14" s="17">
        <v>1.0</v>
      </c>
      <c r="AM14" s="29"/>
      <c r="AN14" s="29"/>
      <c r="AO14" s="29"/>
      <c r="AP14" s="18">
        <v>1.0</v>
      </c>
      <c r="AQ14" s="30"/>
      <c r="AR14" s="19">
        <v>1.0</v>
      </c>
      <c r="AS14" s="31"/>
      <c r="AT14" s="20">
        <v>1.0</v>
      </c>
      <c r="AU14" s="32"/>
      <c r="AV14" s="20">
        <v>1.0</v>
      </c>
      <c r="AW14" s="20">
        <v>1.0</v>
      </c>
      <c r="AX14" s="20">
        <v>1.0</v>
      </c>
    </row>
    <row r="15">
      <c r="A15" s="1" t="s">
        <v>34</v>
      </c>
      <c r="B15" s="97"/>
      <c r="C15" s="101"/>
      <c r="D15" s="101">
        <v>1.0</v>
      </c>
      <c r="E15" s="97"/>
      <c r="F15" s="29"/>
      <c r="G15" s="29"/>
      <c r="H15" s="29"/>
      <c r="I15" s="29"/>
      <c r="J15" s="29"/>
      <c r="K15" s="29"/>
      <c r="L15" s="17">
        <v>1.0</v>
      </c>
      <c r="M15" s="98" t="str">
        <f t="shared" si="1"/>
        <v/>
      </c>
      <c r="N15" s="98">
        <f t="shared" si="2"/>
        <v>1</v>
      </c>
      <c r="O15" s="98" t="str">
        <f t="shared" si="3"/>
        <v/>
      </c>
      <c r="P15" s="18">
        <v>1.0</v>
      </c>
      <c r="Q15" s="30"/>
      <c r="R15" s="30"/>
      <c r="S15" s="18"/>
      <c r="T15" s="31"/>
      <c r="U15" s="19">
        <v>1.0</v>
      </c>
      <c r="V15" s="31"/>
      <c r="W15" s="31"/>
      <c r="X15" s="31"/>
      <c r="Y15" s="31"/>
      <c r="Z15" s="99">
        <f t="shared" si="4"/>
        <v>1</v>
      </c>
      <c r="AA15" s="99" t="str">
        <f t="shared" si="5"/>
        <v/>
      </c>
      <c r="AB15" s="20">
        <v>1.0</v>
      </c>
      <c r="AC15" s="32"/>
      <c r="AD15" s="32"/>
      <c r="AE15" s="32"/>
      <c r="AF15" s="100"/>
      <c r="AG15" s="100"/>
      <c r="AH15" s="100"/>
      <c r="AI15" s="21">
        <v>1.0</v>
      </c>
      <c r="AJ15" s="100"/>
      <c r="AK15" s="100"/>
      <c r="AL15" s="29"/>
      <c r="AM15" s="29"/>
      <c r="AN15" s="17">
        <v>1.0</v>
      </c>
      <c r="AO15" s="29"/>
      <c r="AP15" s="18"/>
      <c r="AQ15" s="18">
        <v>1.0</v>
      </c>
      <c r="AR15" s="19"/>
      <c r="AS15" s="19">
        <v>1.0</v>
      </c>
      <c r="AT15" s="20">
        <v>1.0</v>
      </c>
      <c r="AU15" s="20">
        <v>1.0</v>
      </c>
      <c r="AV15" s="20">
        <v>1.0</v>
      </c>
      <c r="AW15" s="32"/>
      <c r="AX15" s="20">
        <v>1.0</v>
      </c>
    </row>
    <row r="16">
      <c r="A16" s="1" t="s">
        <v>35</v>
      </c>
      <c r="B16" s="97"/>
      <c r="C16" s="101"/>
      <c r="D16" s="101">
        <v>1.0</v>
      </c>
      <c r="E16" s="97"/>
      <c r="F16" s="29"/>
      <c r="G16" s="29"/>
      <c r="H16" s="29"/>
      <c r="I16" s="17">
        <v>1.0</v>
      </c>
      <c r="J16" s="17"/>
      <c r="K16" s="29"/>
      <c r="L16" s="29"/>
      <c r="M16" s="98" t="str">
        <f t="shared" si="1"/>
        <v/>
      </c>
      <c r="N16" s="98" t="str">
        <f t="shared" si="2"/>
        <v/>
      </c>
      <c r="O16" s="98">
        <f t="shared" si="3"/>
        <v>1</v>
      </c>
      <c r="P16" s="18"/>
      <c r="Q16" s="18">
        <v>1.0</v>
      </c>
      <c r="R16" s="30"/>
      <c r="S16" s="30"/>
      <c r="T16" s="19">
        <v>1.0</v>
      </c>
      <c r="U16" s="31"/>
      <c r="V16" s="31"/>
      <c r="W16" s="31"/>
      <c r="X16" s="31"/>
      <c r="Y16" s="31"/>
      <c r="Z16" s="99">
        <f t="shared" si="4"/>
        <v>1</v>
      </c>
      <c r="AA16" s="99" t="str">
        <f t="shared" si="5"/>
        <v/>
      </c>
      <c r="AB16" s="32"/>
      <c r="AC16" s="32"/>
      <c r="AD16" s="20">
        <v>1.0</v>
      </c>
      <c r="AE16" s="32"/>
      <c r="AF16" s="100"/>
      <c r="AG16" s="21">
        <v>1.0</v>
      </c>
      <c r="AH16" s="100"/>
      <c r="AI16" s="100"/>
      <c r="AJ16" s="100"/>
      <c r="AK16" s="100"/>
      <c r="AL16" s="29"/>
      <c r="AM16" s="17">
        <v>1.0</v>
      </c>
      <c r="AN16" s="17">
        <v>1.0</v>
      </c>
      <c r="AO16" s="29"/>
      <c r="AP16" s="18">
        <v>1.0</v>
      </c>
      <c r="AQ16" s="30"/>
      <c r="AR16" s="31"/>
      <c r="AS16" s="19">
        <v>1.0</v>
      </c>
      <c r="AT16" s="20">
        <v>1.0</v>
      </c>
      <c r="AU16" s="20">
        <v>1.0</v>
      </c>
      <c r="AV16" s="20">
        <v>1.0</v>
      </c>
      <c r="AW16" s="20">
        <v>1.0</v>
      </c>
      <c r="AX16" s="20">
        <v>1.0</v>
      </c>
    </row>
    <row r="17">
      <c r="A17" s="1" t="s">
        <v>36</v>
      </c>
      <c r="B17" s="97"/>
      <c r="C17" s="101"/>
      <c r="D17" s="101">
        <v>1.0</v>
      </c>
      <c r="E17" s="97"/>
      <c r="F17" s="29"/>
      <c r="G17" s="29"/>
      <c r="H17" s="29"/>
      <c r="I17" s="17">
        <v>1.0</v>
      </c>
      <c r="J17" s="17"/>
      <c r="K17" s="29"/>
      <c r="L17" s="29"/>
      <c r="M17" s="98" t="str">
        <f t="shared" si="1"/>
        <v/>
      </c>
      <c r="N17" s="98" t="str">
        <f t="shared" si="2"/>
        <v/>
      </c>
      <c r="O17" s="98">
        <f t="shared" si="3"/>
        <v>1</v>
      </c>
      <c r="P17" s="30"/>
      <c r="Q17" s="18">
        <v>1.0</v>
      </c>
      <c r="R17" s="30"/>
      <c r="S17" s="30"/>
      <c r="T17" s="31"/>
      <c r="U17" s="19">
        <v>1.0</v>
      </c>
      <c r="V17" s="31"/>
      <c r="W17" s="31"/>
      <c r="X17" s="31"/>
      <c r="Y17" s="31"/>
      <c r="Z17" s="99">
        <f t="shared" si="4"/>
        <v>1</v>
      </c>
      <c r="AA17" s="99" t="str">
        <f t="shared" si="5"/>
        <v/>
      </c>
      <c r="AB17" s="20"/>
      <c r="AC17" s="32"/>
      <c r="AD17" s="20">
        <v>1.0</v>
      </c>
      <c r="AE17" s="32"/>
      <c r="AF17" s="100"/>
      <c r="AG17" s="21">
        <v>1.0</v>
      </c>
      <c r="AH17" s="100"/>
      <c r="AI17" s="100"/>
      <c r="AJ17" s="100"/>
      <c r="AK17" s="100"/>
      <c r="AL17" s="29"/>
      <c r="AM17" s="17">
        <v>1.0</v>
      </c>
      <c r="AN17" s="17">
        <v>1.0</v>
      </c>
      <c r="AO17" s="29"/>
      <c r="AP17" s="18">
        <v>1.0</v>
      </c>
      <c r="AQ17" s="30"/>
      <c r="AR17" s="31"/>
      <c r="AS17" s="19">
        <v>1.0</v>
      </c>
      <c r="AT17" s="20">
        <v>1.0</v>
      </c>
      <c r="AU17" s="20">
        <v>1.0</v>
      </c>
      <c r="AV17" s="20">
        <v>1.0</v>
      </c>
      <c r="AW17" s="20">
        <v>1.0</v>
      </c>
      <c r="AX17" s="20">
        <v>1.0</v>
      </c>
    </row>
    <row r="18">
      <c r="A18" s="1" t="s">
        <v>37</v>
      </c>
      <c r="B18" s="97"/>
      <c r="C18" s="97"/>
      <c r="D18" s="16">
        <v>1.0</v>
      </c>
      <c r="E18" s="97"/>
      <c r="F18" s="29"/>
      <c r="G18" s="29"/>
      <c r="H18" s="29"/>
      <c r="I18" s="29"/>
      <c r="J18" s="29"/>
      <c r="K18" s="29"/>
      <c r="L18" s="17">
        <v>1.0</v>
      </c>
      <c r="M18" s="98" t="str">
        <f t="shared" si="1"/>
        <v/>
      </c>
      <c r="N18" s="98">
        <f t="shared" si="2"/>
        <v>1</v>
      </c>
      <c r="O18" s="98" t="str">
        <f t="shared" si="3"/>
        <v/>
      </c>
      <c r="P18" s="18">
        <v>1.0</v>
      </c>
      <c r="Q18" s="18"/>
      <c r="R18" s="30"/>
      <c r="S18" s="30"/>
      <c r="T18" s="31"/>
      <c r="U18" s="19">
        <v>1.0</v>
      </c>
      <c r="V18" s="31"/>
      <c r="W18" s="31"/>
      <c r="X18" s="31"/>
      <c r="Y18" s="31"/>
      <c r="Z18" s="99">
        <f t="shared" si="4"/>
        <v>1</v>
      </c>
      <c r="AA18" s="99" t="str">
        <f t="shared" si="5"/>
        <v/>
      </c>
      <c r="AB18" s="20">
        <v>1.0</v>
      </c>
      <c r="AC18" s="32"/>
      <c r="AD18" s="32"/>
      <c r="AE18" s="32"/>
      <c r="AF18" s="100"/>
      <c r="AG18" s="100"/>
      <c r="AH18" s="21">
        <v>1.0</v>
      </c>
      <c r="AI18" s="100"/>
      <c r="AJ18" s="100"/>
      <c r="AK18" s="100"/>
      <c r="AL18" s="29"/>
      <c r="AM18" s="17">
        <v>1.0</v>
      </c>
      <c r="AN18" s="17">
        <v>1.0</v>
      </c>
      <c r="AO18" s="29"/>
      <c r="AP18" s="30"/>
      <c r="AQ18" s="18">
        <v>1.0</v>
      </c>
      <c r="AR18" s="31"/>
      <c r="AS18" s="19">
        <v>1.0</v>
      </c>
      <c r="AT18" s="20">
        <v>1.0</v>
      </c>
      <c r="AU18" s="20">
        <v>1.0</v>
      </c>
      <c r="AV18" s="20">
        <v>1.0</v>
      </c>
      <c r="AW18" s="20"/>
      <c r="AX18" s="20">
        <v>1.0</v>
      </c>
    </row>
    <row r="19">
      <c r="A19" s="1" t="s">
        <v>38</v>
      </c>
      <c r="B19" s="97"/>
      <c r="C19" s="97"/>
      <c r="D19" s="16">
        <v>1.0</v>
      </c>
      <c r="E19" s="97"/>
      <c r="F19" s="29"/>
      <c r="G19" s="29"/>
      <c r="H19" s="29"/>
      <c r="I19" s="29"/>
      <c r="J19" s="29"/>
      <c r="K19" s="29"/>
      <c r="L19" s="17">
        <v>1.0</v>
      </c>
      <c r="M19" s="98" t="str">
        <f t="shared" si="1"/>
        <v/>
      </c>
      <c r="N19" s="98">
        <f t="shared" si="2"/>
        <v>1</v>
      </c>
      <c r="O19" s="98" t="str">
        <f t="shared" si="3"/>
        <v/>
      </c>
      <c r="P19" s="18"/>
      <c r="Q19" s="18">
        <v>1.0</v>
      </c>
      <c r="R19" s="30"/>
      <c r="S19" s="30"/>
      <c r="T19" s="31"/>
      <c r="U19" s="19">
        <v>1.0</v>
      </c>
      <c r="V19" s="31"/>
      <c r="W19" s="31"/>
      <c r="X19" s="31"/>
      <c r="Y19" s="31"/>
      <c r="Z19" s="99">
        <f t="shared" si="4"/>
        <v>1</v>
      </c>
      <c r="AA19" s="99" t="str">
        <f t="shared" si="5"/>
        <v/>
      </c>
      <c r="AB19" s="20">
        <v>1.0</v>
      </c>
      <c r="AC19" s="32"/>
      <c r="AD19" s="32"/>
      <c r="AE19" s="32"/>
      <c r="AF19" s="100"/>
      <c r="AG19" s="100"/>
      <c r="AH19" s="21">
        <v>1.0</v>
      </c>
      <c r="AI19" s="100"/>
      <c r="AJ19" s="100"/>
      <c r="AK19" s="100"/>
      <c r="AL19" s="17">
        <v>1.0</v>
      </c>
      <c r="AM19" s="29"/>
      <c r="AN19" s="29"/>
      <c r="AO19" s="29"/>
      <c r="AP19" s="18">
        <v>1.0</v>
      </c>
      <c r="AQ19" s="18">
        <v>1.0</v>
      </c>
      <c r="AR19" s="19">
        <v>1.0</v>
      </c>
      <c r="AS19" s="31"/>
      <c r="AT19" s="20">
        <v>1.0</v>
      </c>
      <c r="AU19" s="32"/>
      <c r="AV19" s="20">
        <v>1.0</v>
      </c>
      <c r="AW19" s="32"/>
      <c r="AX19" s="20">
        <v>1.0</v>
      </c>
    </row>
    <row r="20">
      <c r="A20" s="1" t="s">
        <v>39</v>
      </c>
      <c r="B20" s="97"/>
      <c r="C20" s="97"/>
      <c r="D20" s="16">
        <v>1.0</v>
      </c>
      <c r="E20" s="97"/>
      <c r="F20" s="29"/>
      <c r="G20" s="29"/>
      <c r="H20" s="29"/>
      <c r="I20" s="29"/>
      <c r="J20" s="29"/>
      <c r="K20" s="29"/>
      <c r="L20" s="17">
        <v>1.0</v>
      </c>
      <c r="M20" s="98" t="str">
        <f t="shared" si="1"/>
        <v/>
      </c>
      <c r="N20" s="98">
        <f t="shared" si="2"/>
        <v>1</v>
      </c>
      <c r="O20" s="98" t="str">
        <f t="shared" si="3"/>
        <v/>
      </c>
      <c r="P20" s="18"/>
      <c r="Q20" s="18"/>
      <c r="R20" s="18">
        <v>1.0</v>
      </c>
      <c r="S20" s="30"/>
      <c r="T20" s="19">
        <v>1.0</v>
      </c>
      <c r="U20" s="31"/>
      <c r="V20" s="31"/>
      <c r="W20" s="31"/>
      <c r="X20" s="31"/>
      <c r="Y20" s="31"/>
      <c r="Z20" s="99">
        <f t="shared" si="4"/>
        <v>1</v>
      </c>
      <c r="AA20" s="99" t="str">
        <f t="shared" si="5"/>
        <v/>
      </c>
      <c r="AB20" s="20">
        <v>1.0</v>
      </c>
      <c r="AC20" s="32"/>
      <c r="AD20" s="32"/>
      <c r="AE20" s="32"/>
      <c r="AF20" s="100"/>
      <c r="AG20" s="21">
        <v>1.0</v>
      </c>
      <c r="AH20" s="100"/>
      <c r="AI20" s="100"/>
      <c r="AJ20" s="100"/>
      <c r="AK20" s="100"/>
      <c r="AL20" s="17">
        <v>1.0</v>
      </c>
      <c r="AM20" s="29"/>
      <c r="AN20" s="29"/>
      <c r="AO20" s="29"/>
      <c r="AP20" s="30"/>
      <c r="AQ20" s="18">
        <v>1.0</v>
      </c>
      <c r="AR20" s="31"/>
      <c r="AS20" s="19">
        <v>1.0</v>
      </c>
      <c r="AT20" s="20">
        <v>1.0</v>
      </c>
      <c r="AU20" s="32"/>
      <c r="AV20" s="20">
        <v>1.0</v>
      </c>
      <c r="AW20" s="32"/>
      <c r="AX20" s="20">
        <v>1.0</v>
      </c>
    </row>
    <row r="21">
      <c r="A21" s="1" t="s">
        <v>41</v>
      </c>
      <c r="B21" s="97"/>
      <c r="C21" s="97"/>
      <c r="D21" s="16">
        <v>1.0</v>
      </c>
      <c r="E21" s="97"/>
      <c r="F21" s="29"/>
      <c r="G21" s="29"/>
      <c r="H21" s="29"/>
      <c r="I21" s="29"/>
      <c r="J21" s="29"/>
      <c r="K21" s="29"/>
      <c r="L21" s="17">
        <v>1.0</v>
      </c>
      <c r="M21" s="98" t="str">
        <f t="shared" si="1"/>
        <v/>
      </c>
      <c r="N21" s="98">
        <f t="shared" si="2"/>
        <v>1</v>
      </c>
      <c r="O21" s="98" t="str">
        <f t="shared" si="3"/>
        <v/>
      </c>
      <c r="P21" s="30"/>
      <c r="Q21" s="18">
        <v>1.0</v>
      </c>
      <c r="R21" s="18"/>
      <c r="S21" s="30"/>
      <c r="T21" s="19">
        <v>1.0</v>
      </c>
      <c r="U21" s="31"/>
      <c r="V21" s="31"/>
      <c r="W21" s="31"/>
      <c r="X21" s="31"/>
      <c r="Y21" s="31"/>
      <c r="Z21" s="99">
        <f t="shared" si="4"/>
        <v>1</v>
      </c>
      <c r="AA21" s="99" t="str">
        <f t="shared" si="5"/>
        <v/>
      </c>
      <c r="AB21" s="20">
        <v>1.0</v>
      </c>
      <c r="AC21" s="32"/>
      <c r="AD21" s="32"/>
      <c r="AE21" s="32"/>
      <c r="AF21" s="100"/>
      <c r="AG21" s="21">
        <v>1.0</v>
      </c>
      <c r="AH21" s="100"/>
      <c r="AI21" s="100"/>
      <c r="AJ21" s="100"/>
      <c r="AK21" s="100"/>
      <c r="AL21" s="17">
        <v>1.0</v>
      </c>
      <c r="AM21" s="29"/>
      <c r="AN21" s="29"/>
      <c r="AO21" s="29"/>
      <c r="AP21" s="18">
        <v>1.0</v>
      </c>
      <c r="AQ21" s="30"/>
      <c r="AR21" s="19">
        <v>1.0</v>
      </c>
      <c r="AS21" s="31"/>
      <c r="AT21" s="20">
        <v>1.0</v>
      </c>
      <c r="AU21" s="32"/>
      <c r="AV21" s="20">
        <v>1.0</v>
      </c>
      <c r="AW21" s="32"/>
      <c r="AX21" s="20">
        <v>1.0</v>
      </c>
    </row>
    <row r="22">
      <c r="A22" s="1" t="s">
        <v>42</v>
      </c>
      <c r="B22" s="97"/>
      <c r="C22" s="97"/>
      <c r="D22" s="16">
        <v>1.0</v>
      </c>
      <c r="E22" s="97"/>
      <c r="F22" s="17">
        <v>1.0</v>
      </c>
      <c r="G22" s="29"/>
      <c r="H22" s="29"/>
      <c r="I22" s="29"/>
      <c r="J22" s="29"/>
      <c r="K22" s="29"/>
      <c r="L22" s="29"/>
      <c r="M22" s="98">
        <f t="shared" si="1"/>
        <v>1</v>
      </c>
      <c r="N22" s="98" t="str">
        <f t="shared" si="2"/>
        <v/>
      </c>
      <c r="O22" s="98" t="str">
        <f t="shared" si="3"/>
        <v/>
      </c>
      <c r="P22" s="30"/>
      <c r="Q22" s="18">
        <v>1.0</v>
      </c>
      <c r="R22" s="30"/>
      <c r="S22" s="30"/>
      <c r="T22" s="31"/>
      <c r="U22" s="19">
        <v>1.0</v>
      </c>
      <c r="V22" s="31"/>
      <c r="W22" s="31"/>
      <c r="X22" s="31"/>
      <c r="Y22" s="31"/>
      <c r="Z22" s="99">
        <f t="shared" si="4"/>
        <v>1</v>
      </c>
      <c r="AA22" s="99" t="str">
        <f t="shared" si="5"/>
        <v/>
      </c>
      <c r="AB22" s="32"/>
      <c r="AC22" s="32"/>
      <c r="AD22" s="20">
        <v>1.0</v>
      </c>
      <c r="AE22" s="32"/>
      <c r="AF22" s="21">
        <v>1.0</v>
      </c>
      <c r="AG22" s="100"/>
      <c r="AH22" s="100"/>
      <c r="AI22" s="100"/>
      <c r="AJ22" s="100"/>
      <c r="AK22" s="100"/>
      <c r="AL22" s="29"/>
      <c r="AM22" s="29"/>
      <c r="AN22" s="17">
        <v>1.0</v>
      </c>
      <c r="AO22" s="17">
        <v>1.0</v>
      </c>
      <c r="AP22" s="18">
        <v>1.0</v>
      </c>
      <c r="AQ22" s="30"/>
      <c r="AR22" s="19">
        <v>1.0</v>
      </c>
      <c r="AS22" s="31"/>
      <c r="AT22" s="20">
        <v>1.0</v>
      </c>
      <c r="AU22" s="20">
        <v>1.0</v>
      </c>
      <c r="AV22" s="20">
        <v>1.0</v>
      </c>
      <c r="AW22" s="20">
        <v>1.0</v>
      </c>
      <c r="AX22" s="20">
        <v>1.0</v>
      </c>
    </row>
    <row r="23">
      <c r="A23" s="1" t="s">
        <v>43</v>
      </c>
      <c r="B23" s="97"/>
      <c r="C23" s="97"/>
      <c r="D23" s="101"/>
      <c r="E23" s="101">
        <v>1.0</v>
      </c>
      <c r="F23" s="29"/>
      <c r="G23" s="17">
        <v>1.0</v>
      </c>
      <c r="H23" s="29"/>
      <c r="I23" s="29"/>
      <c r="J23" s="29"/>
      <c r="K23" s="29"/>
      <c r="L23" s="29"/>
      <c r="M23" s="98">
        <f t="shared" si="1"/>
        <v>1</v>
      </c>
      <c r="N23" s="98" t="str">
        <f t="shared" si="2"/>
        <v/>
      </c>
      <c r="O23" s="98" t="str">
        <f t="shared" si="3"/>
        <v/>
      </c>
      <c r="P23" s="18">
        <v>1.0</v>
      </c>
      <c r="Q23" s="18"/>
      <c r="R23" s="30"/>
      <c r="S23" s="30"/>
      <c r="T23" s="31"/>
      <c r="U23" s="19">
        <v>1.0</v>
      </c>
      <c r="V23" s="31"/>
      <c r="W23" s="31"/>
      <c r="X23" s="31"/>
      <c r="Y23" s="31"/>
      <c r="Z23" s="99">
        <f t="shared" si="4"/>
        <v>1</v>
      </c>
      <c r="AA23" s="99" t="str">
        <f t="shared" si="5"/>
        <v/>
      </c>
      <c r="AB23" s="32"/>
      <c r="AC23" s="32"/>
      <c r="AD23" s="20">
        <v>1.0</v>
      </c>
      <c r="AE23" s="32"/>
      <c r="AF23" s="100"/>
      <c r="AG23" s="100"/>
      <c r="AH23" s="21">
        <v>1.0</v>
      </c>
      <c r="AI23" s="100"/>
      <c r="AJ23" s="100"/>
      <c r="AK23" s="100"/>
      <c r="AL23" s="29"/>
      <c r="AM23" s="17">
        <v>1.0</v>
      </c>
      <c r="AN23" s="17">
        <v>1.0</v>
      </c>
      <c r="AO23" s="29"/>
      <c r="AP23" s="30"/>
      <c r="AQ23" s="18">
        <v>1.0</v>
      </c>
      <c r="AR23" s="31"/>
      <c r="AS23" s="19">
        <v>1.0</v>
      </c>
      <c r="AT23" s="20">
        <v>1.0</v>
      </c>
      <c r="AU23" s="20">
        <v>1.0</v>
      </c>
      <c r="AV23" s="20">
        <v>1.0</v>
      </c>
      <c r="AW23" s="32"/>
      <c r="AX23" s="20">
        <v>1.0</v>
      </c>
    </row>
    <row r="24">
      <c r="A24" s="1" t="s">
        <v>44</v>
      </c>
      <c r="B24" s="97"/>
      <c r="C24" s="97"/>
      <c r="D24" s="101"/>
      <c r="E24" s="101">
        <v>1.0</v>
      </c>
      <c r="F24" s="29"/>
      <c r="G24" s="29"/>
      <c r="H24" s="29"/>
      <c r="I24" s="29"/>
      <c r="J24" s="29"/>
      <c r="K24" s="29"/>
      <c r="L24" s="17">
        <v>1.0</v>
      </c>
      <c r="M24" s="98" t="str">
        <f t="shared" si="1"/>
        <v/>
      </c>
      <c r="N24" s="98">
        <f t="shared" si="2"/>
        <v>1</v>
      </c>
      <c r="O24" s="98" t="str">
        <f t="shared" si="3"/>
        <v/>
      </c>
      <c r="P24" s="18"/>
      <c r="Q24" s="30"/>
      <c r="R24" s="18">
        <v>1.0</v>
      </c>
      <c r="S24" s="30"/>
      <c r="T24" s="31"/>
      <c r="U24" s="19">
        <v>1.0</v>
      </c>
      <c r="V24" s="31"/>
      <c r="W24" s="31"/>
      <c r="X24" s="31"/>
      <c r="Y24" s="31"/>
      <c r="Z24" s="99">
        <f t="shared" si="4"/>
        <v>1</v>
      </c>
      <c r="AA24" s="99" t="str">
        <f t="shared" si="5"/>
        <v/>
      </c>
      <c r="AB24" s="20">
        <v>1.0</v>
      </c>
      <c r="AC24" s="32"/>
      <c r="AD24" s="32"/>
      <c r="AE24" s="32"/>
      <c r="AF24" s="100"/>
      <c r="AG24" s="100"/>
      <c r="AH24" s="21">
        <v>1.0</v>
      </c>
      <c r="AI24" s="100"/>
      <c r="AJ24" s="100"/>
      <c r="AK24" s="100"/>
      <c r="AL24" s="17">
        <v>1.0</v>
      </c>
      <c r="AM24" s="29"/>
      <c r="AN24" s="29"/>
      <c r="AO24" s="29"/>
      <c r="AP24" s="30"/>
      <c r="AQ24" s="18">
        <v>1.0</v>
      </c>
      <c r="AR24" s="31"/>
      <c r="AS24" s="19">
        <v>1.0</v>
      </c>
      <c r="AT24" s="20">
        <v>1.0</v>
      </c>
      <c r="AU24" s="32"/>
      <c r="AV24" s="20">
        <v>1.0</v>
      </c>
      <c r="AW24" s="32"/>
      <c r="AX24" s="20">
        <v>1.0</v>
      </c>
    </row>
    <row r="25">
      <c r="A25" s="1" t="s">
        <v>45</v>
      </c>
      <c r="B25" s="97"/>
      <c r="C25" s="97"/>
      <c r="D25" s="101"/>
      <c r="E25" s="101">
        <v>1.0</v>
      </c>
      <c r="F25" s="29"/>
      <c r="G25" s="29"/>
      <c r="H25" s="29"/>
      <c r="I25" s="29"/>
      <c r="J25" s="29"/>
      <c r="K25" s="17">
        <v>1.0</v>
      </c>
      <c r="L25" s="29"/>
      <c r="M25" s="98" t="str">
        <f t="shared" si="1"/>
        <v/>
      </c>
      <c r="N25" s="98">
        <f t="shared" si="2"/>
        <v>1</v>
      </c>
      <c r="O25" s="98" t="str">
        <f t="shared" si="3"/>
        <v/>
      </c>
      <c r="P25" s="30"/>
      <c r="Q25" s="18">
        <v>1.0</v>
      </c>
      <c r="R25" s="30"/>
      <c r="S25" s="30"/>
      <c r="T25" s="19">
        <v>1.0</v>
      </c>
      <c r="U25" s="31"/>
      <c r="V25" s="31"/>
      <c r="W25" s="31"/>
      <c r="X25" s="31"/>
      <c r="Y25" s="31"/>
      <c r="Z25" s="99">
        <f t="shared" si="4"/>
        <v>1</v>
      </c>
      <c r="AA25" s="99" t="str">
        <f t="shared" si="5"/>
        <v/>
      </c>
      <c r="AB25" s="20">
        <v>1.0</v>
      </c>
      <c r="AC25" s="32"/>
      <c r="AD25" s="32"/>
      <c r="AE25" s="32"/>
      <c r="AF25" s="100"/>
      <c r="AG25" s="21">
        <v>1.0</v>
      </c>
      <c r="AH25" s="100"/>
      <c r="AI25" s="100"/>
      <c r="AJ25" s="100"/>
      <c r="AK25" s="100"/>
      <c r="AL25" s="17">
        <v>1.0</v>
      </c>
      <c r="AM25" s="29"/>
      <c r="AN25" s="29"/>
      <c r="AO25" s="29"/>
      <c r="AP25" s="18">
        <v>1.0</v>
      </c>
      <c r="AQ25" s="18"/>
      <c r="AR25" s="19">
        <v>1.0</v>
      </c>
      <c r="AS25" s="31"/>
      <c r="AT25" s="20">
        <v>1.0</v>
      </c>
      <c r="AU25" s="32"/>
      <c r="AV25" s="20">
        <v>1.0</v>
      </c>
      <c r="AW25" s="32"/>
      <c r="AX25" s="20">
        <v>1.0</v>
      </c>
    </row>
    <row r="26">
      <c r="A26" s="1" t="s">
        <v>47</v>
      </c>
      <c r="B26" s="97"/>
      <c r="C26" s="97"/>
      <c r="D26" s="101"/>
      <c r="E26" s="101">
        <v>1.0</v>
      </c>
      <c r="F26" s="29"/>
      <c r="G26" s="29"/>
      <c r="H26" s="29"/>
      <c r="I26" s="29"/>
      <c r="J26" s="29"/>
      <c r="K26" s="17">
        <v>1.0</v>
      </c>
      <c r="L26" s="29"/>
      <c r="M26" s="98" t="str">
        <f t="shared" si="1"/>
        <v/>
      </c>
      <c r="N26" s="98">
        <f t="shared" si="2"/>
        <v>1</v>
      </c>
      <c r="O26" s="98" t="str">
        <f t="shared" si="3"/>
        <v/>
      </c>
      <c r="P26" s="30"/>
      <c r="Q26" s="18">
        <v>1.0</v>
      </c>
      <c r="R26" s="30"/>
      <c r="S26" s="30"/>
      <c r="T26" s="31"/>
      <c r="U26" s="19">
        <v>1.0</v>
      </c>
      <c r="V26" s="31"/>
      <c r="W26" s="31"/>
      <c r="X26" s="31"/>
      <c r="Y26" s="31"/>
      <c r="Z26" s="99">
        <f t="shared" si="4"/>
        <v>1</v>
      </c>
      <c r="AA26" s="99" t="str">
        <f t="shared" si="5"/>
        <v/>
      </c>
      <c r="AB26" s="20">
        <v>1.0</v>
      </c>
      <c r="AC26" s="32"/>
      <c r="AD26" s="32"/>
      <c r="AE26" s="32"/>
      <c r="AF26" s="100"/>
      <c r="AG26" s="100"/>
      <c r="AH26" s="21">
        <v>1.0</v>
      </c>
      <c r="AI26" s="100"/>
      <c r="AJ26" s="100"/>
      <c r="AK26" s="100"/>
      <c r="AL26" s="17">
        <v>1.0</v>
      </c>
      <c r="AM26" s="29"/>
      <c r="AN26" s="29"/>
      <c r="AO26" s="29"/>
      <c r="AP26" s="18">
        <v>1.0</v>
      </c>
      <c r="AQ26" s="18">
        <v>1.0</v>
      </c>
      <c r="AR26" s="19">
        <v>1.0</v>
      </c>
      <c r="AS26" s="31"/>
      <c r="AT26" s="20">
        <v>1.0</v>
      </c>
      <c r="AU26" s="32"/>
      <c r="AV26" s="20">
        <v>1.0</v>
      </c>
      <c r="AW26" s="32"/>
      <c r="AX26" s="20">
        <v>1.0</v>
      </c>
    </row>
    <row r="27">
      <c r="A27" s="1" t="s">
        <v>48</v>
      </c>
      <c r="B27" s="97"/>
      <c r="C27" s="97"/>
      <c r="D27" s="101"/>
      <c r="E27" s="101">
        <v>1.0</v>
      </c>
      <c r="F27" s="29"/>
      <c r="G27" s="29"/>
      <c r="H27" s="29"/>
      <c r="I27" s="29"/>
      <c r="J27" s="29"/>
      <c r="K27" s="29"/>
      <c r="L27" s="17">
        <v>1.0</v>
      </c>
      <c r="M27" s="98" t="str">
        <f t="shared" si="1"/>
        <v/>
      </c>
      <c r="N27" s="98">
        <f t="shared" si="2"/>
        <v>1</v>
      </c>
      <c r="O27" s="98" t="str">
        <f t="shared" si="3"/>
        <v/>
      </c>
      <c r="P27" s="18">
        <v>1.0</v>
      </c>
      <c r="Q27" s="30"/>
      <c r="R27" s="30"/>
      <c r="S27" s="30"/>
      <c r="T27" s="31"/>
      <c r="U27" s="19">
        <v>1.0</v>
      </c>
      <c r="V27" s="31"/>
      <c r="W27" s="31"/>
      <c r="X27" s="31"/>
      <c r="Y27" s="31"/>
      <c r="Z27" s="99">
        <f t="shared" si="4"/>
        <v>1</v>
      </c>
      <c r="AA27" s="99" t="str">
        <f t="shared" si="5"/>
        <v/>
      </c>
      <c r="AB27" s="20">
        <v>1.0</v>
      </c>
      <c r="AC27" s="32"/>
      <c r="AD27" s="32"/>
      <c r="AE27" s="32"/>
      <c r="AF27" s="100"/>
      <c r="AG27" s="21">
        <v>1.0</v>
      </c>
      <c r="AH27" s="100"/>
      <c r="AI27" s="100"/>
      <c r="AJ27" s="100"/>
      <c r="AK27" s="100"/>
      <c r="AL27" s="17">
        <v>1.0</v>
      </c>
      <c r="AM27" s="17">
        <v>1.0</v>
      </c>
      <c r="AN27" s="17">
        <v>1.0</v>
      </c>
      <c r="AO27" s="29"/>
      <c r="AP27" s="18">
        <v>1.0</v>
      </c>
      <c r="AQ27" s="30"/>
      <c r="AR27" s="31"/>
      <c r="AS27" s="19">
        <v>1.0</v>
      </c>
      <c r="AT27" s="20">
        <v>1.0</v>
      </c>
      <c r="AU27" s="20">
        <v>1.0</v>
      </c>
      <c r="AV27" s="20">
        <v>1.0</v>
      </c>
      <c r="AW27" s="20"/>
      <c r="AX27" s="20">
        <v>1.0</v>
      </c>
    </row>
    <row r="28">
      <c r="A28" s="1" t="s">
        <v>49</v>
      </c>
      <c r="B28" s="97"/>
      <c r="C28" s="97"/>
      <c r="D28" s="16"/>
      <c r="E28" s="16">
        <v>1.0</v>
      </c>
      <c r="F28" s="29"/>
      <c r="G28" s="29"/>
      <c r="H28" s="29"/>
      <c r="I28" s="29"/>
      <c r="J28" s="29"/>
      <c r="K28" s="29"/>
      <c r="L28" s="17">
        <v>1.0</v>
      </c>
      <c r="M28" s="98" t="str">
        <f t="shared" si="1"/>
        <v/>
      </c>
      <c r="N28" s="98">
        <f t="shared" si="2"/>
        <v>1</v>
      </c>
      <c r="O28" s="98" t="str">
        <f t="shared" si="3"/>
        <v/>
      </c>
      <c r="P28" s="30"/>
      <c r="Q28" s="30"/>
      <c r="R28" s="18">
        <v>1.0</v>
      </c>
      <c r="S28" s="30"/>
      <c r="T28" s="31"/>
      <c r="U28" s="31"/>
      <c r="V28" s="31"/>
      <c r="W28" s="31"/>
      <c r="X28" s="19">
        <v>1.0</v>
      </c>
      <c r="Y28" s="31"/>
      <c r="Z28" s="99" t="str">
        <f t="shared" si="4"/>
        <v/>
      </c>
      <c r="AA28" s="99">
        <f t="shared" si="5"/>
        <v>1</v>
      </c>
      <c r="AB28" s="20">
        <v>1.0</v>
      </c>
      <c r="AC28" s="32"/>
      <c r="AD28" s="32"/>
      <c r="AE28" s="32"/>
      <c r="AF28" s="100"/>
      <c r="AG28" s="21">
        <v>1.0</v>
      </c>
      <c r="AH28" s="100"/>
      <c r="AI28" s="100"/>
      <c r="AJ28" s="100"/>
      <c r="AK28" s="100"/>
      <c r="AL28" s="17">
        <v>1.0</v>
      </c>
      <c r="AM28" s="29"/>
      <c r="AN28" s="29"/>
      <c r="AO28" s="29"/>
      <c r="AP28" s="30"/>
      <c r="AQ28" s="18">
        <v>1.0</v>
      </c>
      <c r="AR28" s="19">
        <v>1.0</v>
      </c>
      <c r="AS28" s="19"/>
      <c r="AT28" s="20">
        <v>1.0</v>
      </c>
      <c r="AU28" s="32"/>
      <c r="AV28" s="20">
        <v>1.0</v>
      </c>
      <c r="AW28" s="32"/>
      <c r="AX28" s="20">
        <v>1.0</v>
      </c>
    </row>
    <row r="29">
      <c r="A29" s="15" t="s">
        <v>50</v>
      </c>
      <c r="B29" s="16">
        <v>1.0</v>
      </c>
      <c r="C29" s="97"/>
      <c r="D29" s="97"/>
      <c r="E29" s="16"/>
      <c r="F29" s="17">
        <v>1.0</v>
      </c>
      <c r="G29" s="29"/>
      <c r="H29" s="29"/>
      <c r="I29" s="29"/>
      <c r="J29" s="29"/>
      <c r="K29" s="29"/>
      <c r="L29" s="29"/>
      <c r="M29" s="98">
        <f t="shared" si="1"/>
        <v>1</v>
      </c>
      <c r="N29" s="98" t="str">
        <f t="shared" si="2"/>
        <v/>
      </c>
      <c r="O29" s="98" t="str">
        <f t="shared" si="3"/>
        <v/>
      </c>
      <c r="P29" s="30"/>
      <c r="Q29" s="18">
        <v>1.0</v>
      </c>
      <c r="R29" s="30"/>
      <c r="S29" s="30"/>
      <c r="T29" s="31"/>
      <c r="U29" s="31"/>
      <c r="V29" s="31"/>
      <c r="W29" s="31"/>
      <c r="X29" s="19">
        <v>1.0</v>
      </c>
      <c r="Y29" s="31"/>
      <c r="Z29" s="99" t="str">
        <f t="shared" si="4"/>
        <v/>
      </c>
      <c r="AA29" s="99">
        <f t="shared" si="5"/>
        <v>1</v>
      </c>
      <c r="AB29" s="20">
        <v>1.0</v>
      </c>
      <c r="AC29" s="32"/>
      <c r="AD29" s="32"/>
      <c r="AE29" s="32"/>
      <c r="AF29" s="100"/>
      <c r="AG29" s="100"/>
      <c r="AH29" s="100"/>
      <c r="AI29" s="100"/>
      <c r="AJ29" s="21">
        <v>1.0</v>
      </c>
      <c r="AK29" s="100"/>
      <c r="AL29" s="29"/>
      <c r="AM29" s="29"/>
      <c r="AN29" s="17">
        <v>1.0</v>
      </c>
      <c r="AO29" s="17">
        <v>1.0</v>
      </c>
      <c r="AP29" s="18">
        <v>1.0</v>
      </c>
      <c r="AQ29" s="30"/>
      <c r="AR29" s="19">
        <v>1.0</v>
      </c>
      <c r="AS29" s="31"/>
      <c r="AT29" s="20">
        <v>1.0</v>
      </c>
      <c r="AU29" s="20">
        <v>1.0</v>
      </c>
      <c r="AV29" s="20">
        <v>1.0</v>
      </c>
      <c r="AW29" s="32"/>
      <c r="AX29" s="20">
        <v>1.0</v>
      </c>
    </row>
    <row r="30">
      <c r="A30" s="15" t="s">
        <v>52</v>
      </c>
      <c r="B30" s="16">
        <v>1.0</v>
      </c>
      <c r="C30" s="97"/>
      <c r="D30" s="97"/>
      <c r="E30" s="97"/>
      <c r="F30" s="29"/>
      <c r="G30" s="17">
        <v>1.0</v>
      </c>
      <c r="H30" s="29"/>
      <c r="I30" s="29"/>
      <c r="J30" s="29"/>
      <c r="K30" s="29"/>
      <c r="L30" s="29"/>
      <c r="M30" s="98">
        <f t="shared" si="1"/>
        <v>1</v>
      </c>
      <c r="N30" s="98" t="str">
        <f t="shared" si="2"/>
        <v/>
      </c>
      <c r="O30" s="98" t="str">
        <f t="shared" si="3"/>
        <v/>
      </c>
      <c r="P30" s="18">
        <v>1.0</v>
      </c>
      <c r="Q30" s="30"/>
      <c r="R30" s="30"/>
      <c r="S30" s="30"/>
      <c r="T30" s="31"/>
      <c r="U30" s="31"/>
      <c r="V30" s="31"/>
      <c r="W30" s="19">
        <v>1.0</v>
      </c>
      <c r="X30" s="31"/>
      <c r="Y30" s="31"/>
      <c r="Z30" s="99" t="str">
        <f t="shared" si="4"/>
        <v/>
      </c>
      <c r="AA30" s="99">
        <f t="shared" si="5"/>
        <v>1</v>
      </c>
      <c r="AB30" s="32"/>
      <c r="AC30" s="32"/>
      <c r="AD30" s="20">
        <v>1.0</v>
      </c>
      <c r="AE30" s="32"/>
      <c r="AF30" s="100"/>
      <c r="AG30" s="100"/>
      <c r="AH30" s="100"/>
      <c r="AI30" s="21">
        <v>1.0</v>
      </c>
      <c r="AJ30" s="100"/>
      <c r="AK30" s="100"/>
      <c r="AL30" s="17">
        <v>1.0</v>
      </c>
      <c r="AM30" s="17">
        <v>1.0</v>
      </c>
      <c r="AN30" s="17">
        <v>1.0</v>
      </c>
      <c r="AO30" s="29"/>
      <c r="AP30" s="18">
        <v>1.0</v>
      </c>
      <c r="AQ30" s="18">
        <v>1.0</v>
      </c>
      <c r="AR30" s="19">
        <v>1.0</v>
      </c>
      <c r="AS30" s="31"/>
      <c r="AT30" s="20">
        <v>1.0</v>
      </c>
      <c r="AU30" s="20">
        <v>1.0</v>
      </c>
      <c r="AV30" s="20">
        <v>1.0</v>
      </c>
      <c r="AW30" s="32"/>
      <c r="AX30" s="20">
        <v>1.0</v>
      </c>
    </row>
    <row r="31">
      <c r="A31" s="15" t="s">
        <v>53</v>
      </c>
      <c r="B31" s="16">
        <v>1.0</v>
      </c>
      <c r="C31" s="97"/>
      <c r="D31" s="97"/>
      <c r="E31" s="97"/>
      <c r="F31" s="29"/>
      <c r="G31" s="17">
        <v>1.0</v>
      </c>
      <c r="H31" s="29"/>
      <c r="I31" s="29"/>
      <c r="J31" s="29"/>
      <c r="K31" s="29"/>
      <c r="L31" s="29"/>
      <c r="M31" s="98">
        <f t="shared" si="1"/>
        <v>1</v>
      </c>
      <c r="N31" s="98" t="str">
        <f t="shared" si="2"/>
        <v/>
      </c>
      <c r="O31" s="98" t="str">
        <f t="shared" si="3"/>
        <v/>
      </c>
      <c r="P31" s="30"/>
      <c r="Q31" s="30"/>
      <c r="R31" s="30"/>
      <c r="S31" s="18">
        <v>1.0</v>
      </c>
      <c r="T31" s="31"/>
      <c r="U31" s="31"/>
      <c r="V31" s="31"/>
      <c r="W31" s="31"/>
      <c r="X31" s="19">
        <v>1.0</v>
      </c>
      <c r="Y31" s="31"/>
      <c r="Z31" s="99" t="str">
        <f t="shared" si="4"/>
        <v/>
      </c>
      <c r="AA31" s="99">
        <f t="shared" si="5"/>
        <v>1</v>
      </c>
      <c r="AB31" s="32"/>
      <c r="AC31" s="32"/>
      <c r="AD31" s="20"/>
      <c r="AE31" s="20">
        <v>1.0</v>
      </c>
      <c r="AF31" s="100"/>
      <c r="AG31" s="100"/>
      <c r="AH31" s="100"/>
      <c r="AI31" s="21">
        <v>1.0</v>
      </c>
      <c r="AJ31" s="100"/>
      <c r="AK31" s="100"/>
      <c r="AL31" s="29"/>
      <c r="AM31" s="17">
        <v>1.0</v>
      </c>
      <c r="AN31" s="17">
        <v>1.0</v>
      </c>
      <c r="AO31" s="29"/>
      <c r="AP31" s="30"/>
      <c r="AQ31" s="18">
        <v>1.0</v>
      </c>
      <c r="AR31" s="31"/>
      <c r="AS31" s="19">
        <v>1.0</v>
      </c>
      <c r="AT31" s="20">
        <v>1.0</v>
      </c>
      <c r="AU31" s="20">
        <v>1.0</v>
      </c>
      <c r="AV31" s="20">
        <v>1.0</v>
      </c>
      <c r="AW31" s="32"/>
      <c r="AX31" s="20">
        <v>1.0</v>
      </c>
    </row>
    <row r="32">
      <c r="A32" s="15" t="s">
        <v>55</v>
      </c>
      <c r="B32" s="16">
        <v>1.0</v>
      </c>
      <c r="C32" s="97"/>
      <c r="D32" s="97"/>
      <c r="E32" s="97"/>
      <c r="F32" s="17"/>
      <c r="G32" s="17">
        <v>1.0</v>
      </c>
      <c r="H32" s="17"/>
      <c r="I32" s="17"/>
      <c r="J32" s="17"/>
      <c r="K32" s="17"/>
      <c r="L32" s="17"/>
      <c r="M32" s="98">
        <f t="shared" si="1"/>
        <v>1</v>
      </c>
      <c r="N32" s="98" t="str">
        <f t="shared" si="2"/>
        <v/>
      </c>
      <c r="O32" s="98" t="str">
        <f t="shared" si="3"/>
        <v/>
      </c>
      <c r="P32" s="30"/>
      <c r="Q32" s="18">
        <v>1.0</v>
      </c>
      <c r="R32" s="30"/>
      <c r="S32" s="30"/>
      <c r="T32" s="31"/>
      <c r="U32" s="31"/>
      <c r="V32" s="31"/>
      <c r="W32" s="31"/>
      <c r="X32" s="19">
        <v>1.0</v>
      </c>
      <c r="Y32" s="31"/>
      <c r="Z32" s="99" t="str">
        <f t="shared" si="4"/>
        <v/>
      </c>
      <c r="AA32" s="99">
        <f t="shared" si="5"/>
        <v>1</v>
      </c>
      <c r="AB32" s="20">
        <v>1.0</v>
      </c>
      <c r="AC32" s="32"/>
      <c r="AD32" s="32"/>
      <c r="AE32" s="20"/>
      <c r="AF32" s="100"/>
      <c r="AG32" s="100"/>
      <c r="AH32" s="100"/>
      <c r="AI32" s="21">
        <v>1.0</v>
      </c>
      <c r="AJ32" s="100"/>
      <c r="AK32" s="100"/>
      <c r="AL32" s="17">
        <v>1.0</v>
      </c>
      <c r="AM32" s="29"/>
      <c r="AN32" s="29"/>
      <c r="AO32" s="29"/>
      <c r="AP32" s="18">
        <v>1.0</v>
      </c>
      <c r="AQ32" s="30"/>
      <c r="AR32" s="31"/>
      <c r="AS32" s="19">
        <v>1.0</v>
      </c>
      <c r="AT32" s="20">
        <v>1.0</v>
      </c>
      <c r="AU32" s="32"/>
      <c r="AV32" s="20">
        <v>1.0</v>
      </c>
      <c r="AW32" s="32"/>
      <c r="AX32" s="20">
        <v>1.0</v>
      </c>
    </row>
    <row r="33">
      <c r="A33" s="15" t="s">
        <v>56</v>
      </c>
      <c r="B33" s="16">
        <v>1.0</v>
      </c>
      <c r="C33" s="97"/>
      <c r="D33" s="97"/>
      <c r="E33" s="97"/>
      <c r="F33" s="17">
        <v>1.0</v>
      </c>
      <c r="G33" s="17"/>
      <c r="H33" s="17"/>
      <c r="I33" s="17"/>
      <c r="J33" s="17"/>
      <c r="K33" s="17"/>
      <c r="L33" s="17"/>
      <c r="M33" s="98">
        <f t="shared" si="1"/>
        <v>1</v>
      </c>
      <c r="N33" s="98" t="str">
        <f t="shared" si="2"/>
        <v/>
      </c>
      <c r="O33" s="98" t="str">
        <f t="shared" si="3"/>
        <v/>
      </c>
      <c r="P33" s="30"/>
      <c r="Q33" s="18">
        <v>1.0</v>
      </c>
      <c r="R33" s="30"/>
      <c r="S33" s="30"/>
      <c r="T33" s="31"/>
      <c r="U33" s="31"/>
      <c r="V33" s="31"/>
      <c r="W33" s="31"/>
      <c r="X33" s="19">
        <v>1.0</v>
      </c>
      <c r="Y33" s="31"/>
      <c r="Z33" s="99" t="str">
        <f t="shared" si="4"/>
        <v/>
      </c>
      <c r="AA33" s="99">
        <f t="shared" si="5"/>
        <v>1</v>
      </c>
      <c r="AB33" s="20">
        <v>1.0</v>
      </c>
      <c r="AC33" s="32"/>
      <c r="AD33" s="32"/>
      <c r="AE33" s="32"/>
      <c r="AF33" s="100"/>
      <c r="AG33" s="100"/>
      <c r="AH33" s="100"/>
      <c r="AI33" s="21">
        <v>1.0</v>
      </c>
      <c r="AJ33" s="100"/>
      <c r="AK33" s="100"/>
      <c r="AL33" s="29"/>
      <c r="AM33" s="29"/>
      <c r="AN33" s="17">
        <v>1.0</v>
      </c>
      <c r="AO33" s="17">
        <v>1.0</v>
      </c>
      <c r="AP33" s="18">
        <v>1.0</v>
      </c>
      <c r="AQ33" s="30"/>
      <c r="AR33" s="19">
        <v>1.0</v>
      </c>
      <c r="AS33" s="31"/>
      <c r="AT33" s="20">
        <v>1.0</v>
      </c>
      <c r="AU33" s="20">
        <v>1.0</v>
      </c>
      <c r="AV33" s="20">
        <v>1.0</v>
      </c>
      <c r="AW33" s="20"/>
      <c r="AX33" s="20">
        <v>1.0</v>
      </c>
    </row>
    <row r="34">
      <c r="A34" s="15" t="s">
        <v>57</v>
      </c>
      <c r="B34" s="101"/>
      <c r="C34" s="101">
        <v>1.0</v>
      </c>
      <c r="D34" s="97"/>
      <c r="E34" s="97"/>
      <c r="F34" s="17"/>
      <c r="G34" s="17"/>
      <c r="H34" s="17"/>
      <c r="I34" s="17"/>
      <c r="J34" s="17"/>
      <c r="K34" s="17"/>
      <c r="L34" s="17">
        <v>1.0</v>
      </c>
      <c r="M34" s="98" t="str">
        <f t="shared" si="1"/>
        <v/>
      </c>
      <c r="N34" s="98">
        <f t="shared" si="2"/>
        <v>1</v>
      </c>
      <c r="O34" s="98" t="str">
        <f t="shared" si="3"/>
        <v/>
      </c>
      <c r="P34" s="18">
        <v>1.0</v>
      </c>
      <c r="Q34" s="30"/>
      <c r="R34" s="30"/>
      <c r="S34" s="30"/>
      <c r="T34" s="31"/>
      <c r="U34" s="31"/>
      <c r="V34" s="31"/>
      <c r="W34" s="31"/>
      <c r="X34" s="19">
        <v>1.0</v>
      </c>
      <c r="Y34" s="31"/>
      <c r="Z34" s="99" t="str">
        <f t="shared" si="4"/>
        <v/>
      </c>
      <c r="AA34" s="99">
        <f t="shared" si="5"/>
        <v>1</v>
      </c>
      <c r="AB34" s="20">
        <v>1.0</v>
      </c>
      <c r="AC34" s="32"/>
      <c r="AD34" s="32"/>
      <c r="AE34" s="32"/>
      <c r="AF34" s="100"/>
      <c r="AG34" s="100"/>
      <c r="AH34" s="100"/>
      <c r="AI34" s="21">
        <v>1.0</v>
      </c>
      <c r="AJ34" s="100"/>
      <c r="AK34" s="100"/>
      <c r="AL34" s="29"/>
      <c r="AM34" s="29"/>
      <c r="AN34" s="17">
        <v>1.0</v>
      </c>
      <c r="AO34" s="29"/>
      <c r="AP34" s="30"/>
      <c r="AQ34" s="18">
        <v>1.0</v>
      </c>
      <c r="AR34" s="31"/>
      <c r="AS34" s="19">
        <v>1.0</v>
      </c>
      <c r="AT34" s="20">
        <v>1.0</v>
      </c>
      <c r="AU34" s="20">
        <v>1.0</v>
      </c>
      <c r="AV34" s="20">
        <v>1.0</v>
      </c>
      <c r="AW34" s="32"/>
      <c r="AX34" s="20">
        <v>1.0</v>
      </c>
    </row>
    <row r="35">
      <c r="A35" s="15" t="s">
        <v>58</v>
      </c>
      <c r="B35" s="101"/>
      <c r="C35" s="101">
        <v>1.0</v>
      </c>
      <c r="D35" s="97"/>
      <c r="E35" s="97"/>
      <c r="F35" s="17"/>
      <c r="G35" s="17"/>
      <c r="H35" s="17"/>
      <c r="I35" s="17"/>
      <c r="J35" s="17"/>
      <c r="K35" s="17"/>
      <c r="L35" s="17">
        <v>1.0</v>
      </c>
      <c r="M35" s="98" t="str">
        <f t="shared" si="1"/>
        <v/>
      </c>
      <c r="N35" s="98">
        <f t="shared" si="2"/>
        <v>1</v>
      </c>
      <c r="O35" s="98" t="str">
        <f t="shared" si="3"/>
        <v/>
      </c>
      <c r="P35" s="30"/>
      <c r="Q35" s="30"/>
      <c r="R35" s="18">
        <v>1.0</v>
      </c>
      <c r="S35" s="30"/>
      <c r="T35" s="31"/>
      <c r="U35" s="31"/>
      <c r="V35" s="31"/>
      <c r="W35" s="31"/>
      <c r="X35" s="19">
        <v>1.0</v>
      </c>
      <c r="Y35" s="31"/>
      <c r="Z35" s="99" t="str">
        <f t="shared" si="4"/>
        <v/>
      </c>
      <c r="AA35" s="99">
        <f t="shared" si="5"/>
        <v>1</v>
      </c>
      <c r="AB35" s="20">
        <v>1.0</v>
      </c>
      <c r="AC35" s="32"/>
      <c r="AD35" s="32"/>
      <c r="AE35" s="32"/>
      <c r="AF35" s="100"/>
      <c r="AG35" s="100"/>
      <c r="AH35" s="100"/>
      <c r="AI35" s="21">
        <v>1.0</v>
      </c>
      <c r="AJ35" s="100"/>
      <c r="AK35" s="100"/>
      <c r="AL35" s="17">
        <v>1.0</v>
      </c>
      <c r="AM35" s="29"/>
      <c r="AN35" s="17">
        <v>1.0</v>
      </c>
      <c r="AO35" s="29"/>
      <c r="AP35" s="18">
        <v>1.0</v>
      </c>
      <c r="AQ35" s="18">
        <v>1.0</v>
      </c>
      <c r="AR35" s="19">
        <v>1.0</v>
      </c>
      <c r="AS35" s="31"/>
      <c r="AT35" s="20">
        <v>1.0</v>
      </c>
      <c r="AU35" s="20">
        <v>1.0</v>
      </c>
      <c r="AV35" s="20">
        <v>1.0</v>
      </c>
      <c r="AW35" s="20"/>
      <c r="AX35" s="20">
        <v>1.0</v>
      </c>
    </row>
    <row r="36">
      <c r="A36" s="15" t="s">
        <v>59</v>
      </c>
      <c r="B36" s="101"/>
      <c r="C36" s="101">
        <v>1.0</v>
      </c>
      <c r="D36" s="97"/>
      <c r="E36" s="97"/>
      <c r="F36" s="17"/>
      <c r="G36" s="17">
        <v>1.0</v>
      </c>
      <c r="H36" s="17"/>
      <c r="I36" s="17"/>
      <c r="J36" s="17"/>
      <c r="K36" s="17"/>
      <c r="L36" s="17"/>
      <c r="M36" s="98">
        <f t="shared" si="1"/>
        <v>1</v>
      </c>
      <c r="N36" s="98" t="str">
        <f t="shared" si="2"/>
        <v/>
      </c>
      <c r="O36" s="98" t="str">
        <f t="shared" si="3"/>
        <v/>
      </c>
      <c r="P36" s="30"/>
      <c r="Q36" s="30"/>
      <c r="R36" s="30"/>
      <c r="S36" s="18">
        <v>1.0</v>
      </c>
      <c r="T36" s="31"/>
      <c r="U36" s="31"/>
      <c r="V36" s="31"/>
      <c r="W36" s="19">
        <v>1.0</v>
      </c>
      <c r="X36" s="31"/>
      <c r="Y36" s="31"/>
      <c r="Z36" s="99" t="str">
        <f t="shared" si="4"/>
        <v/>
      </c>
      <c r="AA36" s="99">
        <f t="shared" si="5"/>
        <v>1</v>
      </c>
      <c r="AB36" s="20">
        <v>1.0</v>
      </c>
      <c r="AC36" s="32"/>
      <c r="AD36" s="20"/>
      <c r="AE36" s="32"/>
      <c r="AF36" s="100"/>
      <c r="AG36" s="100"/>
      <c r="AH36" s="100"/>
      <c r="AI36" s="21">
        <v>1.0</v>
      </c>
      <c r="AJ36" s="100"/>
      <c r="AK36" s="100"/>
      <c r="AL36" s="17">
        <v>1.0</v>
      </c>
      <c r="AM36" s="17">
        <v>1.0</v>
      </c>
      <c r="AN36" s="17">
        <v>1.0</v>
      </c>
      <c r="AO36" s="29"/>
      <c r="AP36" s="18">
        <v>1.0</v>
      </c>
      <c r="AQ36" s="18">
        <v>1.0</v>
      </c>
      <c r="AR36" s="31"/>
      <c r="AS36" s="19">
        <v>1.0</v>
      </c>
      <c r="AT36" s="20">
        <v>1.0</v>
      </c>
      <c r="AU36" s="20">
        <v>1.0</v>
      </c>
      <c r="AV36" s="20">
        <v>1.0</v>
      </c>
      <c r="AW36" s="32"/>
      <c r="AX36" s="20">
        <v>1.0</v>
      </c>
    </row>
    <row r="37">
      <c r="A37" s="15" t="s">
        <v>60</v>
      </c>
      <c r="B37" s="101"/>
      <c r="C37" s="101">
        <v>1.0</v>
      </c>
      <c r="D37" s="97"/>
      <c r="E37" s="97"/>
      <c r="F37" s="17">
        <v>1.0</v>
      </c>
      <c r="G37" s="29"/>
      <c r="H37" s="29"/>
      <c r="I37" s="29"/>
      <c r="J37" s="29"/>
      <c r="K37" s="29"/>
      <c r="L37" s="29"/>
      <c r="M37" s="98">
        <f t="shared" si="1"/>
        <v>1</v>
      </c>
      <c r="N37" s="98" t="str">
        <f t="shared" si="2"/>
        <v/>
      </c>
      <c r="O37" s="98" t="str">
        <f t="shared" si="3"/>
        <v/>
      </c>
      <c r="P37" s="18">
        <v>1.0</v>
      </c>
      <c r="Q37" s="30"/>
      <c r="R37" s="30"/>
      <c r="S37" s="30"/>
      <c r="T37" s="31"/>
      <c r="U37" s="31"/>
      <c r="V37" s="31"/>
      <c r="W37" s="31"/>
      <c r="X37" s="19">
        <v>1.0</v>
      </c>
      <c r="Y37" s="31"/>
      <c r="Z37" s="99" t="str">
        <f t="shared" si="4"/>
        <v/>
      </c>
      <c r="AA37" s="99">
        <f t="shared" si="5"/>
        <v>1</v>
      </c>
      <c r="AB37" s="20"/>
      <c r="AC37" s="32"/>
      <c r="AD37" s="20">
        <v>1.0</v>
      </c>
      <c r="AE37" s="32"/>
      <c r="AF37" s="100"/>
      <c r="AG37" s="100"/>
      <c r="AH37" s="21">
        <v>1.0</v>
      </c>
      <c r="AI37" s="100"/>
      <c r="AJ37" s="100"/>
      <c r="AK37" s="100"/>
      <c r="AL37" s="29"/>
      <c r="AM37" s="17">
        <v>1.0</v>
      </c>
      <c r="AN37" s="17">
        <v>1.0</v>
      </c>
      <c r="AO37" s="29"/>
      <c r="AP37" s="30"/>
      <c r="AQ37" s="18">
        <v>1.0</v>
      </c>
      <c r="AR37" s="31"/>
      <c r="AS37" s="19">
        <v>1.0</v>
      </c>
      <c r="AT37" s="20">
        <v>1.0</v>
      </c>
      <c r="AU37" s="20">
        <v>1.0</v>
      </c>
      <c r="AV37" s="20">
        <v>1.0</v>
      </c>
      <c r="AW37" s="20">
        <v>1.0</v>
      </c>
      <c r="AX37" s="20">
        <v>1.0</v>
      </c>
    </row>
    <row r="38">
      <c r="A38" s="15" t="s">
        <v>61</v>
      </c>
      <c r="B38" s="97"/>
      <c r="C38" s="16">
        <v>1.0</v>
      </c>
      <c r="D38" s="97"/>
      <c r="E38" s="97"/>
      <c r="F38" s="17">
        <v>1.0</v>
      </c>
      <c r="G38" s="29"/>
      <c r="H38" s="29"/>
      <c r="I38" s="29"/>
      <c r="J38" s="29"/>
      <c r="K38" s="29"/>
      <c r="L38" s="29"/>
      <c r="M38" s="98">
        <f t="shared" si="1"/>
        <v>1</v>
      </c>
      <c r="N38" s="98" t="str">
        <f t="shared" si="2"/>
        <v/>
      </c>
      <c r="O38" s="98" t="str">
        <f t="shared" si="3"/>
        <v/>
      </c>
      <c r="P38" s="30"/>
      <c r="Q38" s="18">
        <v>1.0</v>
      </c>
      <c r="R38" s="30"/>
      <c r="S38" s="30"/>
      <c r="T38" s="31"/>
      <c r="U38" s="31"/>
      <c r="V38" s="31"/>
      <c r="W38" s="31"/>
      <c r="X38" s="19">
        <v>1.0</v>
      </c>
      <c r="Y38" s="31"/>
      <c r="Z38" s="99" t="str">
        <f t="shared" si="4"/>
        <v/>
      </c>
      <c r="AA38" s="99">
        <f t="shared" si="5"/>
        <v>1</v>
      </c>
      <c r="AB38" s="20">
        <v>1.0</v>
      </c>
      <c r="AC38" s="32"/>
      <c r="AD38" s="32"/>
      <c r="AE38" s="32"/>
      <c r="AF38" s="100"/>
      <c r="AG38" s="100"/>
      <c r="AH38" s="21">
        <v>1.0</v>
      </c>
      <c r="AI38" s="100"/>
      <c r="AJ38" s="100"/>
      <c r="AK38" s="100"/>
      <c r="AL38" s="17">
        <v>1.0</v>
      </c>
      <c r="AM38" s="29"/>
      <c r="AN38" s="17">
        <v>1.0</v>
      </c>
      <c r="AO38" s="29"/>
      <c r="AP38" s="18">
        <v>1.0</v>
      </c>
      <c r="AQ38" s="18">
        <v>1.0</v>
      </c>
      <c r="AR38" s="19">
        <v>1.0</v>
      </c>
      <c r="AS38" s="31"/>
      <c r="AT38" s="20">
        <v>1.0</v>
      </c>
      <c r="AU38" s="20">
        <v>1.0</v>
      </c>
      <c r="AV38" s="20">
        <v>1.0</v>
      </c>
      <c r="AW38" s="20"/>
      <c r="AX38" s="20">
        <v>1.0</v>
      </c>
    </row>
    <row r="39">
      <c r="A39" s="15" t="s">
        <v>62</v>
      </c>
      <c r="B39" s="97"/>
      <c r="C39" s="16">
        <v>1.0</v>
      </c>
      <c r="D39" s="97"/>
      <c r="E39" s="97"/>
      <c r="F39" s="29"/>
      <c r="G39" s="17">
        <v>1.0</v>
      </c>
      <c r="H39" s="29"/>
      <c r="I39" s="29"/>
      <c r="J39" s="29"/>
      <c r="K39" s="29"/>
      <c r="L39" s="29"/>
      <c r="M39" s="98">
        <f t="shared" si="1"/>
        <v>1</v>
      </c>
      <c r="N39" s="98" t="str">
        <f t="shared" si="2"/>
        <v/>
      </c>
      <c r="O39" s="98" t="str">
        <f t="shared" si="3"/>
        <v/>
      </c>
      <c r="P39" s="30"/>
      <c r="Q39" s="18">
        <v>1.0</v>
      </c>
      <c r="R39" s="30"/>
      <c r="S39" s="30"/>
      <c r="T39" s="31"/>
      <c r="U39" s="31"/>
      <c r="V39" s="31"/>
      <c r="W39" s="31"/>
      <c r="X39" s="19">
        <v>1.0</v>
      </c>
      <c r="Y39" s="31"/>
      <c r="Z39" s="99" t="str">
        <f t="shared" si="4"/>
        <v/>
      </c>
      <c r="AA39" s="99">
        <f t="shared" si="5"/>
        <v>1</v>
      </c>
      <c r="AB39" s="20">
        <v>1.0</v>
      </c>
      <c r="AC39" s="32"/>
      <c r="AD39" s="32"/>
      <c r="AE39" s="32"/>
      <c r="AF39" s="100"/>
      <c r="AG39" s="100"/>
      <c r="AH39" s="100"/>
      <c r="AI39" s="21">
        <v>1.0</v>
      </c>
      <c r="AJ39" s="100"/>
      <c r="AK39" s="100"/>
      <c r="AL39" s="17">
        <v>1.0</v>
      </c>
      <c r="AM39" s="29"/>
      <c r="AN39" s="29"/>
      <c r="AO39" s="29"/>
      <c r="AP39" s="18">
        <v>1.0</v>
      </c>
      <c r="AQ39" s="30"/>
      <c r="AR39" s="31"/>
      <c r="AS39" s="19">
        <v>1.0</v>
      </c>
      <c r="AT39" s="20">
        <v>1.0</v>
      </c>
      <c r="AU39" s="32"/>
      <c r="AV39" s="20">
        <v>1.0</v>
      </c>
      <c r="AW39" s="32"/>
      <c r="AX39" s="20">
        <v>1.0</v>
      </c>
    </row>
    <row r="40">
      <c r="A40" s="15" t="s">
        <v>63</v>
      </c>
      <c r="B40" s="97"/>
      <c r="C40" s="16">
        <v>1.0</v>
      </c>
      <c r="D40" s="97"/>
      <c r="E40" s="97"/>
      <c r="F40" s="29"/>
      <c r="G40" s="29"/>
      <c r="H40" s="29"/>
      <c r="I40" s="29"/>
      <c r="J40" s="29"/>
      <c r="K40" s="29"/>
      <c r="L40" s="17">
        <v>1.0</v>
      </c>
      <c r="M40" s="98" t="str">
        <f t="shared" si="1"/>
        <v/>
      </c>
      <c r="N40" s="98">
        <f t="shared" si="2"/>
        <v>1</v>
      </c>
      <c r="O40" s="98" t="str">
        <f t="shared" si="3"/>
        <v/>
      </c>
      <c r="P40" s="30"/>
      <c r="Q40" s="18">
        <v>1.0</v>
      </c>
      <c r="R40" s="30"/>
      <c r="S40" s="30"/>
      <c r="T40" s="31"/>
      <c r="U40" s="31"/>
      <c r="V40" s="31"/>
      <c r="W40" s="31"/>
      <c r="X40" s="19">
        <v>1.0</v>
      </c>
      <c r="Y40" s="31"/>
      <c r="Z40" s="99" t="str">
        <f t="shared" si="4"/>
        <v/>
      </c>
      <c r="AA40" s="99">
        <f t="shared" si="5"/>
        <v>1</v>
      </c>
      <c r="AB40" s="20">
        <v>1.0</v>
      </c>
      <c r="AC40" s="32"/>
      <c r="AD40" s="32"/>
      <c r="AE40" s="32"/>
      <c r="AF40" s="100"/>
      <c r="AG40" s="100"/>
      <c r="AH40" s="100"/>
      <c r="AI40" s="100"/>
      <c r="AJ40" s="21">
        <v>1.0</v>
      </c>
      <c r="AK40" s="100"/>
      <c r="AL40" s="17">
        <v>1.0</v>
      </c>
      <c r="AM40" s="29"/>
      <c r="AN40" s="29"/>
      <c r="AO40" s="29"/>
      <c r="AP40" s="18">
        <v>1.0</v>
      </c>
      <c r="AQ40" s="30"/>
      <c r="AR40" s="19">
        <v>1.0</v>
      </c>
      <c r="AS40" s="31"/>
      <c r="AT40" s="20">
        <v>1.0</v>
      </c>
      <c r="AU40" s="32"/>
      <c r="AV40" s="20">
        <v>1.0</v>
      </c>
      <c r="AW40" s="32"/>
      <c r="AX40" s="20">
        <v>1.0</v>
      </c>
    </row>
    <row r="41">
      <c r="A41" s="15" t="s">
        <v>64</v>
      </c>
      <c r="B41" s="97"/>
      <c r="C41" s="16">
        <v>1.0</v>
      </c>
      <c r="D41" s="97"/>
      <c r="E41" s="97"/>
      <c r="F41" s="29"/>
      <c r="G41" s="17">
        <v>1.0</v>
      </c>
      <c r="H41" s="29"/>
      <c r="I41" s="29"/>
      <c r="J41" s="29"/>
      <c r="K41" s="29"/>
      <c r="L41" s="29"/>
      <c r="M41" s="98">
        <f t="shared" si="1"/>
        <v>1</v>
      </c>
      <c r="N41" s="98" t="str">
        <f t="shared" si="2"/>
        <v/>
      </c>
      <c r="O41" s="98" t="str">
        <f t="shared" si="3"/>
        <v/>
      </c>
      <c r="P41" s="30"/>
      <c r="Q41" s="30"/>
      <c r="R41" s="18">
        <v>1.0</v>
      </c>
      <c r="S41" s="30"/>
      <c r="T41" s="31"/>
      <c r="U41" s="31"/>
      <c r="V41" s="31"/>
      <c r="W41" s="19">
        <v>1.0</v>
      </c>
      <c r="X41" s="31"/>
      <c r="Y41" s="31"/>
      <c r="Z41" s="99" t="str">
        <f t="shared" si="4"/>
        <v/>
      </c>
      <c r="AA41" s="99">
        <f t="shared" si="5"/>
        <v>1</v>
      </c>
      <c r="AB41" s="20">
        <v>1.0</v>
      </c>
      <c r="AC41" s="32"/>
      <c r="AD41" s="32"/>
      <c r="AE41" s="32"/>
      <c r="AF41" s="100"/>
      <c r="AG41" s="100"/>
      <c r="AH41" s="100"/>
      <c r="AI41" s="21">
        <v>1.0</v>
      </c>
      <c r="AJ41" s="100"/>
      <c r="AK41" s="100"/>
      <c r="AL41" s="17">
        <v>1.0</v>
      </c>
      <c r="AM41" s="29"/>
      <c r="AN41" s="29"/>
      <c r="AO41" s="29"/>
      <c r="AP41" s="30"/>
      <c r="AQ41" s="18">
        <v>1.0</v>
      </c>
      <c r="AR41" s="19">
        <v>1.0</v>
      </c>
      <c r="AS41" s="19"/>
      <c r="AT41" s="20">
        <v>1.0</v>
      </c>
      <c r="AU41" s="32"/>
      <c r="AV41" s="20">
        <v>1.0</v>
      </c>
      <c r="AW41" s="32"/>
      <c r="AX41" s="20">
        <v>1.0</v>
      </c>
    </row>
    <row r="42">
      <c r="A42" s="15" t="s">
        <v>65</v>
      </c>
      <c r="B42" s="97"/>
      <c r="C42" s="16">
        <v>1.0</v>
      </c>
      <c r="D42" s="97"/>
      <c r="E42" s="97"/>
      <c r="F42" s="29"/>
      <c r="G42" s="17">
        <v>1.0</v>
      </c>
      <c r="H42" s="29"/>
      <c r="I42" s="29"/>
      <c r="J42" s="29"/>
      <c r="K42" s="29"/>
      <c r="L42" s="29"/>
      <c r="M42" s="98">
        <f t="shared" si="1"/>
        <v>1</v>
      </c>
      <c r="N42" s="98" t="str">
        <f t="shared" si="2"/>
        <v/>
      </c>
      <c r="O42" s="98" t="str">
        <f t="shared" si="3"/>
        <v/>
      </c>
      <c r="P42" s="30"/>
      <c r="Q42" s="30"/>
      <c r="R42" s="18">
        <v>1.0</v>
      </c>
      <c r="S42" s="30"/>
      <c r="T42" s="31"/>
      <c r="U42" s="31"/>
      <c r="V42" s="31"/>
      <c r="W42" s="31"/>
      <c r="X42" s="19"/>
      <c r="Y42" s="19">
        <v>1.0</v>
      </c>
      <c r="Z42" s="99" t="str">
        <f t="shared" si="4"/>
        <v/>
      </c>
      <c r="AA42" s="99">
        <f t="shared" si="5"/>
        <v>1</v>
      </c>
      <c r="AB42" s="20">
        <v>1.0</v>
      </c>
      <c r="AC42" s="32"/>
      <c r="AD42" s="32"/>
      <c r="AE42" s="32"/>
      <c r="AF42" s="100"/>
      <c r="AG42" s="100"/>
      <c r="AH42" s="100"/>
      <c r="AI42" s="21">
        <v>1.0</v>
      </c>
      <c r="AJ42" s="100"/>
      <c r="AK42" s="100"/>
      <c r="AL42" s="17">
        <v>1.0</v>
      </c>
      <c r="AM42" s="29"/>
      <c r="AN42" s="29"/>
      <c r="AO42" s="29"/>
      <c r="AP42" s="30"/>
      <c r="AQ42" s="18">
        <v>1.0</v>
      </c>
      <c r="AR42" s="19"/>
      <c r="AS42" s="19">
        <v>1.0</v>
      </c>
      <c r="AT42" s="20">
        <v>1.0</v>
      </c>
      <c r="AU42" s="32"/>
      <c r="AV42" s="20">
        <v>1.0</v>
      </c>
      <c r="AW42" s="32"/>
      <c r="AX42" s="20">
        <v>1.0</v>
      </c>
    </row>
    <row r="43">
      <c r="A43" s="15" t="s">
        <v>66</v>
      </c>
      <c r="B43" s="97"/>
      <c r="C43" s="16">
        <v>1.0</v>
      </c>
      <c r="D43" s="97"/>
      <c r="E43" s="97"/>
      <c r="F43" s="29"/>
      <c r="G43" s="29"/>
      <c r="H43" s="29"/>
      <c r="I43" s="17">
        <v>1.0</v>
      </c>
      <c r="J43" s="17"/>
      <c r="K43" s="29"/>
      <c r="L43" s="29"/>
      <c r="M43" s="98" t="str">
        <f t="shared" si="1"/>
        <v/>
      </c>
      <c r="N43" s="98" t="str">
        <f t="shared" si="2"/>
        <v/>
      </c>
      <c r="O43" s="98">
        <f t="shared" si="3"/>
        <v>1</v>
      </c>
      <c r="P43" s="30"/>
      <c r="Q43" s="18">
        <v>1.0</v>
      </c>
      <c r="R43" s="30"/>
      <c r="S43" s="30"/>
      <c r="T43" s="31"/>
      <c r="U43" s="31"/>
      <c r="V43" s="31"/>
      <c r="W43" s="31"/>
      <c r="X43" s="19"/>
      <c r="Y43" s="19">
        <v>1.0</v>
      </c>
      <c r="Z43" s="99" t="str">
        <f t="shared" si="4"/>
        <v/>
      </c>
      <c r="AA43" s="99">
        <f t="shared" si="5"/>
        <v>1</v>
      </c>
      <c r="AB43" s="32"/>
      <c r="AC43" s="32"/>
      <c r="AD43" s="20">
        <v>1.0</v>
      </c>
      <c r="AE43" s="32"/>
      <c r="AF43" s="100"/>
      <c r="AG43" s="100"/>
      <c r="AH43" s="100"/>
      <c r="AI43" s="21">
        <v>1.0</v>
      </c>
      <c r="AJ43" s="100"/>
      <c r="AK43" s="100"/>
      <c r="AL43" s="17">
        <v>1.0</v>
      </c>
      <c r="AM43" s="17"/>
      <c r="AN43" s="17"/>
      <c r="AO43" s="29"/>
      <c r="AP43" s="18">
        <v>1.0</v>
      </c>
      <c r="AQ43" s="30"/>
      <c r="AR43" s="31"/>
      <c r="AS43" s="19">
        <v>1.0</v>
      </c>
      <c r="AT43" s="20">
        <v>1.0</v>
      </c>
      <c r="AU43" s="20"/>
      <c r="AV43" s="20">
        <v>1.0</v>
      </c>
      <c r="AW43" s="20"/>
      <c r="AX43" s="20">
        <v>1.0</v>
      </c>
    </row>
    <row r="44" outlineLevel="1">
      <c r="A44" s="15" t="s">
        <v>67</v>
      </c>
      <c r="B44" s="97"/>
      <c r="C44" s="16">
        <v>1.0</v>
      </c>
      <c r="D44" s="97"/>
      <c r="E44" s="97"/>
      <c r="F44" s="17"/>
      <c r="G44" s="29"/>
      <c r="H44" s="29"/>
      <c r="I44" s="17">
        <v>1.0</v>
      </c>
      <c r="J44" s="29"/>
      <c r="K44" s="29"/>
      <c r="L44" s="29"/>
      <c r="M44" s="98" t="str">
        <f t="shared" si="1"/>
        <v/>
      </c>
      <c r="N44" s="98" t="str">
        <f t="shared" si="2"/>
        <v/>
      </c>
      <c r="O44" s="98">
        <f t="shared" si="3"/>
        <v>1</v>
      </c>
      <c r="P44" s="18"/>
      <c r="Q44" s="18">
        <v>1.0</v>
      </c>
      <c r="R44" s="30"/>
      <c r="S44" s="30"/>
      <c r="T44" s="31"/>
      <c r="U44" s="31"/>
      <c r="V44" s="31"/>
      <c r="W44" s="31"/>
      <c r="X44" s="19">
        <v>1.0</v>
      </c>
      <c r="Y44" s="19"/>
      <c r="Z44" s="99" t="str">
        <f t="shared" si="4"/>
        <v/>
      </c>
      <c r="AA44" s="99">
        <f t="shared" si="5"/>
        <v>1</v>
      </c>
      <c r="AB44" s="20">
        <v>1.0</v>
      </c>
      <c r="AC44" s="32"/>
      <c r="AD44" s="32"/>
      <c r="AE44" s="32"/>
      <c r="AF44" s="100"/>
      <c r="AG44" s="21"/>
      <c r="AH44" s="100"/>
      <c r="AI44" s="21">
        <v>1.0</v>
      </c>
      <c r="AJ44" s="100"/>
      <c r="AK44" s="100"/>
      <c r="AL44" s="29"/>
      <c r="AM44" s="17">
        <v>1.0</v>
      </c>
      <c r="AN44" s="17">
        <v>1.0</v>
      </c>
      <c r="AO44" s="29"/>
      <c r="AP44" s="18">
        <v>1.0</v>
      </c>
      <c r="AQ44" s="30"/>
      <c r="AR44" s="31"/>
      <c r="AS44" s="19">
        <v>1.0</v>
      </c>
      <c r="AT44" s="20">
        <v>1.0</v>
      </c>
      <c r="AU44" s="20">
        <v>1.0</v>
      </c>
      <c r="AV44" s="20">
        <v>1.0</v>
      </c>
      <c r="AW44" s="32"/>
      <c r="AX44" s="20">
        <v>1.0</v>
      </c>
    </row>
    <row r="45" outlineLevel="1">
      <c r="A45" s="15" t="s">
        <v>68</v>
      </c>
      <c r="B45" s="97"/>
      <c r="C45" s="16">
        <v>1.0</v>
      </c>
      <c r="D45" s="97"/>
      <c r="E45" s="97"/>
      <c r="F45" s="29"/>
      <c r="G45" s="17">
        <v>1.0</v>
      </c>
      <c r="H45" s="29"/>
      <c r="I45" s="17"/>
      <c r="J45" s="17"/>
      <c r="K45" s="29"/>
      <c r="L45" s="29"/>
      <c r="M45" s="98">
        <f t="shared" si="1"/>
        <v>1</v>
      </c>
      <c r="N45" s="98" t="str">
        <f t="shared" si="2"/>
        <v/>
      </c>
      <c r="O45" s="98" t="str">
        <f t="shared" si="3"/>
        <v/>
      </c>
      <c r="P45" s="18"/>
      <c r="Q45" s="18"/>
      <c r="R45" s="30"/>
      <c r="S45" s="18">
        <v>1.0</v>
      </c>
      <c r="T45" s="31"/>
      <c r="U45" s="31"/>
      <c r="V45" s="31"/>
      <c r="W45" s="31"/>
      <c r="X45" s="19"/>
      <c r="Y45" s="19">
        <v>1.0</v>
      </c>
      <c r="Z45" s="99" t="str">
        <f t="shared" si="4"/>
        <v/>
      </c>
      <c r="AA45" s="99">
        <f t="shared" si="5"/>
        <v>1</v>
      </c>
      <c r="AB45" s="20"/>
      <c r="AC45" s="32"/>
      <c r="AD45" s="20">
        <v>1.0</v>
      </c>
      <c r="AE45" s="32"/>
      <c r="AF45" s="100"/>
      <c r="AG45" s="21">
        <v>1.0</v>
      </c>
      <c r="AH45" s="21"/>
      <c r="AI45" s="100"/>
      <c r="AJ45" s="100"/>
      <c r="AK45" s="100"/>
      <c r="AL45" s="17"/>
      <c r="AM45" s="29"/>
      <c r="AN45" s="17">
        <v>1.0</v>
      </c>
      <c r="AO45" s="17">
        <v>1.0</v>
      </c>
      <c r="AP45" s="18">
        <v>1.0</v>
      </c>
      <c r="AQ45" s="30"/>
      <c r="AR45" s="19">
        <v>1.0</v>
      </c>
      <c r="AS45" s="31"/>
      <c r="AT45" s="20">
        <v>1.0</v>
      </c>
      <c r="AU45" s="20">
        <v>1.0</v>
      </c>
      <c r="AV45" s="20">
        <v>1.0</v>
      </c>
      <c r="AW45" s="32"/>
      <c r="AX45" s="20">
        <v>1.0</v>
      </c>
    </row>
    <row r="46" outlineLevel="1">
      <c r="A46" s="15" t="s">
        <v>70</v>
      </c>
      <c r="B46" s="97"/>
      <c r="C46" s="16">
        <v>1.0</v>
      </c>
      <c r="D46" s="97"/>
      <c r="E46" s="97"/>
      <c r="F46" s="17">
        <v>1.0</v>
      </c>
      <c r="G46" s="17"/>
      <c r="H46" s="29"/>
      <c r="I46" s="29"/>
      <c r="J46" s="29"/>
      <c r="K46" s="29"/>
      <c r="L46" s="29"/>
      <c r="M46" s="98">
        <f t="shared" si="1"/>
        <v>1</v>
      </c>
      <c r="N46" s="98" t="str">
        <f t="shared" si="2"/>
        <v/>
      </c>
      <c r="O46" s="98" t="str">
        <f t="shared" si="3"/>
        <v/>
      </c>
      <c r="P46" s="18">
        <v>1.0</v>
      </c>
      <c r="Q46" s="30"/>
      <c r="R46" s="30"/>
      <c r="S46" s="18"/>
      <c r="T46" s="31"/>
      <c r="U46" s="31"/>
      <c r="V46" s="31"/>
      <c r="W46" s="31"/>
      <c r="X46" s="19">
        <v>1.0</v>
      </c>
      <c r="Y46" s="31"/>
      <c r="Z46" s="99" t="str">
        <f t="shared" si="4"/>
        <v/>
      </c>
      <c r="AA46" s="99">
        <f t="shared" si="5"/>
        <v>1</v>
      </c>
      <c r="AB46" s="20">
        <v>1.0</v>
      </c>
      <c r="AC46" s="32"/>
      <c r="AD46" s="20"/>
      <c r="AE46" s="32"/>
      <c r="AF46" s="100"/>
      <c r="AG46" s="100"/>
      <c r="AH46" s="21">
        <v>1.0</v>
      </c>
      <c r="AI46" s="100"/>
      <c r="AJ46" s="100"/>
      <c r="AK46" s="100"/>
      <c r="AL46" s="29"/>
      <c r="AM46" s="29"/>
      <c r="AN46" s="17">
        <v>1.0</v>
      </c>
      <c r="AO46" s="17">
        <v>1.0</v>
      </c>
      <c r="AP46" s="30"/>
      <c r="AQ46" s="18">
        <v>1.0</v>
      </c>
      <c r="AR46" s="19">
        <v>1.0</v>
      </c>
      <c r="AS46" s="31"/>
      <c r="AT46" s="20">
        <v>1.0</v>
      </c>
      <c r="AU46" s="20">
        <v>1.0</v>
      </c>
      <c r="AV46" s="20">
        <v>1.0</v>
      </c>
      <c r="AW46" s="20"/>
      <c r="AX46" s="20">
        <v>1.0</v>
      </c>
    </row>
    <row r="47">
      <c r="A47" s="15" t="s">
        <v>71</v>
      </c>
      <c r="B47" s="97"/>
      <c r="C47" s="101"/>
      <c r="D47" s="101">
        <v>1.0</v>
      </c>
      <c r="E47" s="97"/>
      <c r="F47" s="29"/>
      <c r="G47" s="17">
        <v>1.0</v>
      </c>
      <c r="H47" s="29"/>
      <c r="I47" s="29"/>
      <c r="J47" s="29"/>
      <c r="K47" s="29"/>
      <c r="L47" s="29"/>
      <c r="M47" s="98">
        <f t="shared" si="1"/>
        <v>1</v>
      </c>
      <c r="N47" s="98" t="str">
        <f t="shared" si="2"/>
        <v/>
      </c>
      <c r="O47" s="98" t="str">
        <f t="shared" si="3"/>
        <v/>
      </c>
      <c r="P47" s="30"/>
      <c r="Q47" s="30"/>
      <c r="R47" s="30"/>
      <c r="S47" s="18">
        <v>1.0</v>
      </c>
      <c r="T47" s="31"/>
      <c r="U47" s="31"/>
      <c r="V47" s="31"/>
      <c r="W47" s="31"/>
      <c r="X47" s="19">
        <v>1.0</v>
      </c>
      <c r="Y47" s="31"/>
      <c r="Z47" s="99" t="str">
        <f t="shared" si="4"/>
        <v/>
      </c>
      <c r="AA47" s="99">
        <f t="shared" si="5"/>
        <v>1</v>
      </c>
      <c r="AB47" s="20">
        <v>1.0</v>
      </c>
      <c r="AC47" s="32"/>
      <c r="AD47" s="32"/>
      <c r="AE47" s="32"/>
      <c r="AF47" s="100"/>
      <c r="AG47" s="100"/>
      <c r="AH47" s="21">
        <v>1.0</v>
      </c>
      <c r="AI47" s="100"/>
      <c r="AJ47" s="100"/>
      <c r="AK47" s="100"/>
      <c r="AL47" s="17">
        <v>1.0</v>
      </c>
      <c r="AM47" s="17">
        <v>1.0</v>
      </c>
      <c r="AN47" s="17">
        <v>1.0</v>
      </c>
      <c r="AO47" s="29"/>
      <c r="AP47" s="18">
        <v>1.0</v>
      </c>
      <c r="AQ47" s="18">
        <v>1.0</v>
      </c>
      <c r="AR47" s="31"/>
      <c r="AS47" s="19">
        <v>1.0</v>
      </c>
      <c r="AT47" s="20">
        <v>1.0</v>
      </c>
      <c r="AU47" s="20">
        <v>1.0</v>
      </c>
      <c r="AV47" s="20">
        <v>1.0</v>
      </c>
      <c r="AW47" s="20"/>
      <c r="AX47" s="20">
        <v>1.0</v>
      </c>
    </row>
    <row r="48">
      <c r="A48" s="15" t="s">
        <v>72</v>
      </c>
      <c r="B48" s="97"/>
      <c r="C48" s="101"/>
      <c r="D48" s="101">
        <v>1.0</v>
      </c>
      <c r="E48" s="97"/>
      <c r="F48" s="29"/>
      <c r="G48" s="17">
        <v>1.0</v>
      </c>
      <c r="H48" s="29"/>
      <c r="I48" s="29"/>
      <c r="J48" s="29"/>
      <c r="K48" s="29"/>
      <c r="L48" s="29"/>
      <c r="M48" s="98">
        <f t="shared" si="1"/>
        <v>1</v>
      </c>
      <c r="N48" s="98" t="str">
        <f t="shared" si="2"/>
        <v/>
      </c>
      <c r="O48" s="98" t="str">
        <f t="shared" si="3"/>
        <v/>
      </c>
      <c r="P48" s="30"/>
      <c r="Q48" s="18">
        <v>1.0</v>
      </c>
      <c r="R48" s="30"/>
      <c r="S48" s="30"/>
      <c r="T48" s="31"/>
      <c r="U48" s="31"/>
      <c r="V48" s="31"/>
      <c r="W48" s="31"/>
      <c r="X48" s="19">
        <v>1.0</v>
      </c>
      <c r="Y48" s="31"/>
      <c r="Z48" s="99" t="str">
        <f t="shared" si="4"/>
        <v/>
      </c>
      <c r="AA48" s="99">
        <f t="shared" si="5"/>
        <v>1</v>
      </c>
      <c r="AB48" s="32"/>
      <c r="AC48" s="32"/>
      <c r="AD48" s="20">
        <v>1.0</v>
      </c>
      <c r="AE48" s="32"/>
      <c r="AF48" s="100"/>
      <c r="AG48" s="21"/>
      <c r="AH48" s="21">
        <v>1.0</v>
      </c>
      <c r="AI48" s="100"/>
      <c r="AJ48" s="100"/>
      <c r="AK48" s="100"/>
      <c r="AL48" s="17">
        <v>1.0</v>
      </c>
      <c r="AM48" s="29"/>
      <c r="AN48" s="29"/>
      <c r="AO48" s="29"/>
      <c r="AP48" s="18">
        <v>1.0</v>
      </c>
      <c r="AQ48" s="30"/>
      <c r="AR48" s="19">
        <v>1.0</v>
      </c>
      <c r="AS48" s="31"/>
      <c r="AT48" s="20">
        <v>1.0</v>
      </c>
      <c r="AU48" s="32"/>
      <c r="AV48" s="20">
        <v>1.0</v>
      </c>
      <c r="AW48" s="20">
        <v>1.0</v>
      </c>
      <c r="AX48" s="20">
        <v>1.0</v>
      </c>
    </row>
    <row r="49">
      <c r="A49" s="15" t="s">
        <v>73</v>
      </c>
      <c r="B49" s="97"/>
      <c r="C49" s="101"/>
      <c r="D49" s="101">
        <v>1.0</v>
      </c>
      <c r="E49" s="97"/>
      <c r="F49" s="29"/>
      <c r="G49" s="17">
        <v>1.0</v>
      </c>
      <c r="H49" s="29"/>
      <c r="I49" s="29"/>
      <c r="J49" s="29"/>
      <c r="K49" s="29"/>
      <c r="L49" s="29"/>
      <c r="M49" s="98">
        <f t="shared" si="1"/>
        <v>1</v>
      </c>
      <c r="N49" s="98" t="str">
        <f t="shared" si="2"/>
        <v/>
      </c>
      <c r="O49" s="98" t="str">
        <f t="shared" si="3"/>
        <v/>
      </c>
      <c r="P49" s="30"/>
      <c r="Q49" s="30"/>
      <c r="R49" s="18">
        <v>1.0</v>
      </c>
      <c r="S49" s="30"/>
      <c r="T49" s="31"/>
      <c r="U49" s="31"/>
      <c r="V49" s="31"/>
      <c r="W49" s="31"/>
      <c r="X49" s="19">
        <v>1.0</v>
      </c>
      <c r="Y49" s="31"/>
      <c r="Z49" s="99" t="str">
        <f t="shared" si="4"/>
        <v/>
      </c>
      <c r="AA49" s="99">
        <f t="shared" si="5"/>
        <v>1</v>
      </c>
      <c r="AB49" s="20">
        <v>1.0</v>
      </c>
      <c r="AC49" s="32"/>
      <c r="AD49" s="32"/>
      <c r="AE49" s="32"/>
      <c r="AF49" s="100"/>
      <c r="AG49" s="21">
        <v>1.0</v>
      </c>
      <c r="AH49" s="21"/>
      <c r="AI49" s="100"/>
      <c r="AJ49" s="100"/>
      <c r="AK49" s="100"/>
      <c r="AL49" s="17">
        <v>1.0</v>
      </c>
      <c r="AM49" s="29"/>
      <c r="AN49" s="29"/>
      <c r="AO49" s="29"/>
      <c r="AP49" s="30"/>
      <c r="AQ49" s="18">
        <v>1.0</v>
      </c>
      <c r="AR49" s="31"/>
      <c r="AS49" s="19">
        <v>1.0</v>
      </c>
      <c r="AT49" s="20">
        <v>1.0</v>
      </c>
      <c r="AU49" s="32"/>
      <c r="AV49" s="20">
        <v>1.0</v>
      </c>
      <c r="AW49" s="32"/>
      <c r="AX49" s="20">
        <v>1.0</v>
      </c>
    </row>
    <row r="50">
      <c r="A50" s="15" t="s">
        <v>74</v>
      </c>
      <c r="B50" s="97"/>
      <c r="C50" s="101"/>
      <c r="D50" s="101">
        <v>1.0</v>
      </c>
      <c r="E50" s="97"/>
      <c r="F50" s="29"/>
      <c r="G50" s="29"/>
      <c r="H50" s="17">
        <v>1.0</v>
      </c>
      <c r="I50" s="29"/>
      <c r="J50" s="29"/>
      <c r="K50" s="29"/>
      <c r="L50" s="29"/>
      <c r="M50" s="98">
        <f t="shared" si="1"/>
        <v>1</v>
      </c>
      <c r="N50" s="98" t="str">
        <f t="shared" si="2"/>
        <v/>
      </c>
      <c r="O50" s="98" t="str">
        <f t="shared" si="3"/>
        <v/>
      </c>
      <c r="P50" s="18">
        <v>1.0</v>
      </c>
      <c r="Q50" s="30"/>
      <c r="R50" s="30"/>
      <c r="S50" s="30"/>
      <c r="T50" s="31"/>
      <c r="U50" s="31"/>
      <c r="V50" s="31"/>
      <c r="W50" s="31"/>
      <c r="X50" s="19">
        <v>1.0</v>
      </c>
      <c r="Y50" s="31"/>
      <c r="Z50" s="99" t="str">
        <f t="shared" si="4"/>
        <v/>
      </c>
      <c r="AA50" s="99">
        <f t="shared" si="5"/>
        <v>1</v>
      </c>
      <c r="AB50" s="20">
        <v>1.0</v>
      </c>
      <c r="AC50" s="32"/>
      <c r="AD50" s="32"/>
      <c r="AE50" s="32"/>
      <c r="AF50" s="100"/>
      <c r="AG50" s="21"/>
      <c r="AH50" s="21">
        <v>1.0</v>
      </c>
      <c r="AI50" s="100"/>
      <c r="AJ50" s="100"/>
      <c r="AK50" s="100"/>
      <c r="AL50" s="17">
        <v>1.0</v>
      </c>
      <c r="AM50" s="29"/>
      <c r="AN50" s="17">
        <v>1.0</v>
      </c>
      <c r="AO50" s="17">
        <v>1.0</v>
      </c>
      <c r="AP50" s="18">
        <v>1.0</v>
      </c>
      <c r="AQ50" s="18">
        <v>1.0</v>
      </c>
      <c r="AR50" s="19">
        <v>1.0</v>
      </c>
      <c r="AS50" s="19"/>
      <c r="AT50" s="20">
        <v>1.0</v>
      </c>
      <c r="AU50" s="20">
        <v>1.0</v>
      </c>
      <c r="AV50" s="20">
        <v>1.0</v>
      </c>
      <c r="AW50" s="32"/>
      <c r="AX50" s="20">
        <v>1.0</v>
      </c>
    </row>
    <row r="51">
      <c r="A51" s="15" t="s">
        <v>75</v>
      </c>
      <c r="B51" s="97"/>
      <c r="C51" s="101"/>
      <c r="D51" s="101">
        <v>1.0</v>
      </c>
      <c r="E51" s="97"/>
      <c r="F51" s="17">
        <v>1.0</v>
      </c>
      <c r="G51" s="29"/>
      <c r="H51" s="29"/>
      <c r="I51" s="29"/>
      <c r="J51" s="29"/>
      <c r="K51" s="29"/>
      <c r="L51" s="29"/>
      <c r="M51" s="98">
        <f t="shared" si="1"/>
        <v>1</v>
      </c>
      <c r="N51" s="98" t="str">
        <f t="shared" si="2"/>
        <v/>
      </c>
      <c r="O51" s="98" t="str">
        <f t="shared" si="3"/>
        <v/>
      </c>
      <c r="P51" s="30"/>
      <c r="Q51" s="18">
        <v>1.0</v>
      </c>
      <c r="R51" s="30"/>
      <c r="S51" s="30"/>
      <c r="T51" s="31"/>
      <c r="U51" s="31"/>
      <c r="V51" s="31"/>
      <c r="W51" s="31"/>
      <c r="X51" s="19">
        <v>1.0</v>
      </c>
      <c r="Y51" s="31"/>
      <c r="Z51" s="99" t="str">
        <f t="shared" si="4"/>
        <v/>
      </c>
      <c r="AA51" s="99">
        <f t="shared" si="5"/>
        <v>1</v>
      </c>
      <c r="AB51" s="20">
        <v>1.0</v>
      </c>
      <c r="AC51" s="32"/>
      <c r="AD51" s="32"/>
      <c r="AE51" s="32"/>
      <c r="AF51" s="100"/>
      <c r="AG51" s="21">
        <v>1.0</v>
      </c>
      <c r="AH51" s="21"/>
      <c r="AI51" s="100"/>
      <c r="AJ51" s="100"/>
      <c r="AK51" s="100"/>
      <c r="AL51" s="17">
        <v>1.0</v>
      </c>
      <c r="AM51" s="29"/>
      <c r="AN51" s="17">
        <v>1.0</v>
      </c>
      <c r="AO51" s="29"/>
      <c r="AP51" s="18">
        <v>1.0</v>
      </c>
      <c r="AQ51" s="18">
        <v>1.0</v>
      </c>
      <c r="AR51" s="19">
        <v>1.0</v>
      </c>
      <c r="AS51" s="31"/>
      <c r="AT51" s="20">
        <v>1.0</v>
      </c>
      <c r="AU51" s="20">
        <v>1.0</v>
      </c>
      <c r="AV51" s="20">
        <v>1.0</v>
      </c>
      <c r="AW51" s="32"/>
      <c r="AX51" s="20">
        <v>1.0</v>
      </c>
    </row>
    <row r="52">
      <c r="A52" s="15" t="s">
        <v>76</v>
      </c>
      <c r="B52" s="97"/>
      <c r="C52" s="101"/>
      <c r="D52" s="101">
        <v>1.0</v>
      </c>
      <c r="E52" s="97"/>
      <c r="F52" s="17">
        <v>1.0</v>
      </c>
      <c r="G52" s="29"/>
      <c r="H52" s="29"/>
      <c r="I52" s="29"/>
      <c r="J52" s="29"/>
      <c r="K52" s="29"/>
      <c r="L52" s="29"/>
      <c r="M52" s="98">
        <f t="shared" si="1"/>
        <v>1</v>
      </c>
      <c r="N52" s="98" t="str">
        <f t="shared" si="2"/>
        <v/>
      </c>
      <c r="O52" s="98" t="str">
        <f t="shared" si="3"/>
        <v/>
      </c>
      <c r="P52" s="30"/>
      <c r="Q52" s="18">
        <v>1.0</v>
      </c>
      <c r="R52" s="30"/>
      <c r="S52" s="30"/>
      <c r="T52" s="31"/>
      <c r="U52" s="31"/>
      <c r="V52" s="31"/>
      <c r="W52" s="31"/>
      <c r="X52" s="19">
        <v>1.0</v>
      </c>
      <c r="Y52" s="31"/>
      <c r="Z52" s="99" t="str">
        <f t="shared" si="4"/>
        <v/>
      </c>
      <c r="AA52" s="99">
        <f t="shared" si="5"/>
        <v>1</v>
      </c>
      <c r="AB52" s="20">
        <v>1.0</v>
      </c>
      <c r="AC52" s="32"/>
      <c r="AD52" s="32"/>
      <c r="AE52" s="32"/>
      <c r="AF52" s="100"/>
      <c r="AG52" s="21"/>
      <c r="AH52" s="21">
        <v>1.0</v>
      </c>
      <c r="AI52" s="100"/>
      <c r="AJ52" s="100"/>
      <c r="AK52" s="100"/>
      <c r="AL52" s="17">
        <v>1.0</v>
      </c>
      <c r="AM52" s="29"/>
      <c r="AN52" s="17">
        <v>1.0</v>
      </c>
      <c r="AO52" s="17">
        <v>1.0</v>
      </c>
      <c r="AP52" s="18">
        <v>1.0</v>
      </c>
      <c r="AQ52" s="18">
        <v>1.0</v>
      </c>
      <c r="AR52" s="19">
        <v>1.0</v>
      </c>
      <c r="AS52" s="31"/>
      <c r="AT52" s="20">
        <v>1.0</v>
      </c>
      <c r="AU52" s="20">
        <v>1.0</v>
      </c>
      <c r="AV52" s="20">
        <v>1.0</v>
      </c>
      <c r="AW52" s="32"/>
      <c r="AX52" s="20">
        <v>1.0</v>
      </c>
    </row>
    <row r="53">
      <c r="A53" s="15" t="s">
        <v>77</v>
      </c>
      <c r="B53" s="97"/>
      <c r="C53" s="101"/>
      <c r="D53" s="101">
        <v>1.0</v>
      </c>
      <c r="E53" s="97"/>
      <c r="F53" s="29"/>
      <c r="G53" s="17">
        <v>1.0</v>
      </c>
      <c r="H53" s="29"/>
      <c r="I53" s="29"/>
      <c r="J53" s="29"/>
      <c r="K53" s="29"/>
      <c r="L53" s="29"/>
      <c r="M53" s="98">
        <f t="shared" si="1"/>
        <v>1</v>
      </c>
      <c r="N53" s="98" t="str">
        <f t="shared" si="2"/>
        <v/>
      </c>
      <c r="O53" s="98" t="str">
        <f t="shared" si="3"/>
        <v/>
      </c>
      <c r="P53" s="18">
        <v>1.0</v>
      </c>
      <c r="Q53" s="30"/>
      <c r="R53" s="30"/>
      <c r="S53" s="30"/>
      <c r="T53" s="31"/>
      <c r="U53" s="31"/>
      <c r="V53" s="31"/>
      <c r="W53" s="31"/>
      <c r="X53" s="19">
        <v>1.0</v>
      </c>
      <c r="Y53" s="31"/>
      <c r="Z53" s="99" t="str">
        <f t="shared" si="4"/>
        <v/>
      </c>
      <c r="AA53" s="99">
        <f t="shared" si="5"/>
        <v>1</v>
      </c>
      <c r="AB53" s="32"/>
      <c r="AC53" s="32"/>
      <c r="AD53" s="32"/>
      <c r="AE53" s="20">
        <v>1.0</v>
      </c>
      <c r="AF53" s="21"/>
      <c r="AG53" s="21">
        <v>1.0</v>
      </c>
      <c r="AH53" s="100"/>
      <c r="AI53" s="100"/>
      <c r="AJ53" s="100"/>
      <c r="AK53" s="100"/>
      <c r="AL53" s="17">
        <v>1.0</v>
      </c>
      <c r="AM53" s="17">
        <v>1.0</v>
      </c>
      <c r="AN53" s="17">
        <v>1.0</v>
      </c>
      <c r="AO53" s="29"/>
      <c r="AP53" s="18">
        <v>1.0</v>
      </c>
      <c r="AQ53" s="18">
        <v>1.0</v>
      </c>
      <c r="AR53" s="31"/>
      <c r="AS53" s="19">
        <v>1.0</v>
      </c>
      <c r="AT53" s="20">
        <v>1.0</v>
      </c>
      <c r="AU53" s="20">
        <v>1.0</v>
      </c>
      <c r="AV53" s="20">
        <v>1.0</v>
      </c>
      <c r="AW53" s="32"/>
      <c r="AX53" s="20">
        <v>1.0</v>
      </c>
    </row>
    <row r="54">
      <c r="A54" s="15" t="s">
        <v>78</v>
      </c>
      <c r="B54" s="97"/>
      <c r="C54" s="101"/>
      <c r="D54" s="101">
        <v>1.0</v>
      </c>
      <c r="E54" s="97"/>
      <c r="F54" s="29"/>
      <c r="G54" s="29"/>
      <c r="H54" s="29"/>
      <c r="I54" s="29"/>
      <c r="J54" s="17">
        <v>1.0</v>
      </c>
      <c r="K54" s="29"/>
      <c r="L54" s="29"/>
      <c r="M54" s="98" t="str">
        <f t="shared" si="1"/>
        <v/>
      </c>
      <c r="N54" s="98" t="str">
        <f t="shared" si="2"/>
        <v/>
      </c>
      <c r="O54" s="98">
        <f t="shared" si="3"/>
        <v>1</v>
      </c>
      <c r="P54" s="30"/>
      <c r="Q54" s="30"/>
      <c r="R54" s="30"/>
      <c r="S54" s="18">
        <v>1.0</v>
      </c>
      <c r="T54" s="31"/>
      <c r="U54" s="31"/>
      <c r="V54" s="31"/>
      <c r="W54" s="31"/>
      <c r="X54" s="19">
        <v>1.0</v>
      </c>
      <c r="Y54" s="31"/>
      <c r="Z54" s="99" t="str">
        <f t="shared" si="4"/>
        <v/>
      </c>
      <c r="AA54" s="99">
        <f t="shared" si="5"/>
        <v>1</v>
      </c>
      <c r="AB54" s="20">
        <v>1.0</v>
      </c>
      <c r="AC54" s="32"/>
      <c r="AD54" s="32"/>
      <c r="AE54" s="32"/>
      <c r="AF54" s="21">
        <v>1.0</v>
      </c>
      <c r="AG54" s="100"/>
      <c r="AH54" s="100"/>
      <c r="AI54" s="100"/>
      <c r="AJ54" s="100"/>
      <c r="AK54" s="100"/>
      <c r="AL54" s="17">
        <v>1.0</v>
      </c>
      <c r="AM54" s="29"/>
      <c r="AN54" s="17">
        <v>1.0</v>
      </c>
      <c r="AO54" s="29"/>
      <c r="AP54" s="30"/>
      <c r="AQ54" s="18">
        <v>1.0</v>
      </c>
      <c r="AR54" s="19">
        <v>1.0</v>
      </c>
      <c r="AS54" s="31"/>
      <c r="AT54" s="20">
        <v>1.0</v>
      </c>
      <c r="AU54" s="20">
        <v>1.0</v>
      </c>
      <c r="AV54" s="20">
        <v>1.0</v>
      </c>
      <c r="AW54" s="32"/>
      <c r="AX54" s="20">
        <v>1.0</v>
      </c>
    </row>
    <row r="55">
      <c r="A55" s="15" t="s">
        <v>80</v>
      </c>
      <c r="B55" s="97"/>
      <c r="C55" s="97"/>
      <c r="D55" s="16">
        <v>1.0</v>
      </c>
      <c r="E55" s="97"/>
      <c r="F55" s="29"/>
      <c r="G55" s="29"/>
      <c r="H55" s="29"/>
      <c r="I55" s="17">
        <v>1.0</v>
      </c>
      <c r="J55" s="29"/>
      <c r="K55" s="29"/>
      <c r="L55" s="29"/>
      <c r="M55" s="98" t="str">
        <f t="shared" si="1"/>
        <v/>
      </c>
      <c r="N55" s="98" t="str">
        <f t="shared" si="2"/>
        <v/>
      </c>
      <c r="O55" s="98">
        <f t="shared" si="3"/>
        <v>1</v>
      </c>
      <c r="P55" s="30"/>
      <c r="Q55" s="18">
        <v>1.0</v>
      </c>
      <c r="R55" s="30"/>
      <c r="S55" s="30"/>
      <c r="T55" s="31"/>
      <c r="U55" s="31"/>
      <c r="V55" s="31"/>
      <c r="W55" s="31"/>
      <c r="X55" s="19">
        <v>1.0</v>
      </c>
      <c r="Y55" s="31"/>
      <c r="Z55" s="99" t="str">
        <f t="shared" si="4"/>
        <v/>
      </c>
      <c r="AA55" s="99">
        <f t="shared" si="5"/>
        <v>1</v>
      </c>
      <c r="AB55" s="20">
        <v>1.0</v>
      </c>
      <c r="AC55" s="32"/>
      <c r="AD55" s="32"/>
      <c r="AE55" s="32"/>
      <c r="AF55" s="21">
        <v>1.0</v>
      </c>
      <c r="AG55" s="100"/>
      <c r="AH55" s="21"/>
      <c r="AI55" s="100"/>
      <c r="AJ55" s="100"/>
      <c r="AK55" s="100"/>
      <c r="AL55" s="17">
        <v>1.0</v>
      </c>
      <c r="AM55" s="29"/>
      <c r="AN55" s="29"/>
      <c r="AO55" s="29"/>
      <c r="AP55" s="18">
        <v>1.0</v>
      </c>
      <c r="AQ55" s="18">
        <v>1.0</v>
      </c>
      <c r="AR55" s="19"/>
      <c r="AS55" s="19">
        <v>1.0</v>
      </c>
      <c r="AT55" s="20">
        <v>1.0</v>
      </c>
      <c r="AU55" s="32"/>
      <c r="AV55" s="20">
        <v>1.0</v>
      </c>
      <c r="AW55" s="32"/>
      <c r="AX55" s="20">
        <v>1.0</v>
      </c>
    </row>
    <row r="56">
      <c r="A56" s="15" t="s">
        <v>81</v>
      </c>
      <c r="B56" s="97"/>
      <c r="C56" s="97"/>
      <c r="D56" s="16">
        <v>1.0</v>
      </c>
      <c r="E56" s="97"/>
      <c r="F56" s="29"/>
      <c r="G56" s="29"/>
      <c r="H56" s="29"/>
      <c r="I56" s="29"/>
      <c r="J56" s="29"/>
      <c r="K56" s="29"/>
      <c r="L56" s="17">
        <v>1.0</v>
      </c>
      <c r="M56" s="98" t="str">
        <f t="shared" si="1"/>
        <v/>
      </c>
      <c r="N56" s="98">
        <f t="shared" si="2"/>
        <v>1</v>
      </c>
      <c r="O56" s="98" t="str">
        <f t="shared" si="3"/>
        <v/>
      </c>
      <c r="P56" s="30"/>
      <c r="Q56" s="18">
        <v>1.0</v>
      </c>
      <c r="R56" s="30"/>
      <c r="S56" s="30"/>
      <c r="T56" s="31"/>
      <c r="U56" s="31"/>
      <c r="V56" s="31"/>
      <c r="W56" s="31"/>
      <c r="X56" s="19">
        <v>1.0</v>
      </c>
      <c r="Y56" s="31"/>
      <c r="Z56" s="99" t="str">
        <f t="shared" si="4"/>
        <v/>
      </c>
      <c r="AA56" s="99">
        <f t="shared" si="5"/>
        <v>1</v>
      </c>
      <c r="AB56" s="20">
        <v>1.0</v>
      </c>
      <c r="AC56" s="32"/>
      <c r="AD56" s="32"/>
      <c r="AE56" s="32"/>
      <c r="AF56" s="100"/>
      <c r="AG56" s="21"/>
      <c r="AH56" s="21">
        <v>1.0</v>
      </c>
      <c r="AI56" s="100"/>
      <c r="AJ56" s="100"/>
      <c r="AK56" s="100"/>
      <c r="AL56" s="17">
        <v>1.0</v>
      </c>
      <c r="AM56" s="29"/>
      <c r="AN56" s="29"/>
      <c r="AO56" s="29"/>
      <c r="AP56" s="18">
        <v>1.0</v>
      </c>
      <c r="AQ56" s="30"/>
      <c r="AR56" s="31"/>
      <c r="AS56" s="19">
        <v>1.0</v>
      </c>
      <c r="AT56" s="20">
        <v>1.0</v>
      </c>
      <c r="AU56" s="32"/>
      <c r="AV56" s="20">
        <v>1.0</v>
      </c>
      <c r="AW56" s="32"/>
      <c r="AX56" s="20">
        <v>1.0</v>
      </c>
    </row>
    <row r="57">
      <c r="A57" s="15" t="s">
        <v>82</v>
      </c>
      <c r="B57" s="97"/>
      <c r="C57" s="97"/>
      <c r="D57" s="16">
        <v>1.0</v>
      </c>
      <c r="E57" s="97"/>
      <c r="F57" s="29"/>
      <c r="G57" s="29"/>
      <c r="H57" s="29"/>
      <c r="I57" s="29"/>
      <c r="J57" s="29"/>
      <c r="K57" s="17">
        <v>1.0</v>
      </c>
      <c r="L57" s="29"/>
      <c r="M57" s="98" t="str">
        <f t="shared" si="1"/>
        <v/>
      </c>
      <c r="N57" s="98">
        <f t="shared" si="2"/>
        <v>1</v>
      </c>
      <c r="O57" s="98" t="str">
        <f t="shared" si="3"/>
        <v/>
      </c>
      <c r="P57" s="30"/>
      <c r="Q57" s="18">
        <v>1.0</v>
      </c>
      <c r="R57" s="30"/>
      <c r="S57" s="30"/>
      <c r="T57" s="31"/>
      <c r="U57" s="31"/>
      <c r="V57" s="31"/>
      <c r="W57" s="31"/>
      <c r="X57" s="19">
        <v>1.0</v>
      </c>
      <c r="Y57" s="31"/>
      <c r="Z57" s="99" t="str">
        <f t="shared" si="4"/>
        <v/>
      </c>
      <c r="AA57" s="99">
        <f t="shared" si="5"/>
        <v>1</v>
      </c>
      <c r="AB57" s="20">
        <v>1.0</v>
      </c>
      <c r="AC57" s="32"/>
      <c r="AD57" s="32"/>
      <c r="AE57" s="32"/>
      <c r="AF57" s="21"/>
      <c r="AG57" s="21">
        <v>1.0</v>
      </c>
      <c r="AH57" s="100"/>
      <c r="AI57" s="100"/>
      <c r="AJ57" s="100"/>
      <c r="AK57" s="100"/>
      <c r="AL57" s="17">
        <v>1.0</v>
      </c>
      <c r="AM57" s="29"/>
      <c r="AN57" s="29"/>
      <c r="AO57" s="29"/>
      <c r="AP57" s="18">
        <v>1.0</v>
      </c>
      <c r="AQ57" s="30"/>
      <c r="AR57" s="31"/>
      <c r="AS57" s="19">
        <v>1.0</v>
      </c>
      <c r="AT57" s="20">
        <v>1.0</v>
      </c>
      <c r="AU57" s="32"/>
      <c r="AV57" s="20">
        <v>1.0</v>
      </c>
      <c r="AW57" s="32"/>
      <c r="AX57" s="20">
        <v>1.0</v>
      </c>
    </row>
    <row r="58">
      <c r="A58" s="15" t="s">
        <v>83</v>
      </c>
      <c r="B58" s="97"/>
      <c r="C58" s="97"/>
      <c r="D58" s="101"/>
      <c r="E58" s="101">
        <v>1.0</v>
      </c>
      <c r="F58" s="29"/>
      <c r="G58" s="29"/>
      <c r="H58" s="29"/>
      <c r="I58" s="29"/>
      <c r="J58" s="17">
        <v>1.0</v>
      </c>
      <c r="K58" s="29"/>
      <c r="L58" s="29"/>
      <c r="M58" s="98" t="str">
        <f t="shared" si="1"/>
        <v/>
      </c>
      <c r="N58" s="98" t="str">
        <f t="shared" si="2"/>
        <v/>
      </c>
      <c r="O58" s="98">
        <f t="shared" si="3"/>
        <v>1</v>
      </c>
      <c r="P58" s="30"/>
      <c r="Q58" s="18">
        <v>1.0</v>
      </c>
      <c r="R58" s="30"/>
      <c r="S58" s="30"/>
      <c r="T58" s="31"/>
      <c r="U58" s="31"/>
      <c r="V58" s="31"/>
      <c r="W58" s="31"/>
      <c r="X58" s="19">
        <v>1.0</v>
      </c>
      <c r="Y58" s="31"/>
      <c r="Z58" s="99" t="str">
        <f t="shared" si="4"/>
        <v/>
      </c>
      <c r="AA58" s="99">
        <f t="shared" si="5"/>
        <v>1</v>
      </c>
      <c r="AB58" s="20">
        <v>1.0</v>
      </c>
      <c r="AC58" s="32"/>
      <c r="AD58" s="32"/>
      <c r="AE58" s="32"/>
      <c r="AF58" s="21">
        <v>1.0</v>
      </c>
      <c r="AG58" s="100"/>
      <c r="AH58" s="100"/>
      <c r="AI58" s="100"/>
      <c r="AJ58" s="100"/>
      <c r="AK58" s="100"/>
      <c r="AL58" s="29"/>
      <c r="AM58" s="29"/>
      <c r="AN58" s="17">
        <v>1.0</v>
      </c>
      <c r="AO58" s="29"/>
      <c r="AP58" s="18">
        <v>1.0</v>
      </c>
      <c r="AQ58" s="30"/>
      <c r="AR58" s="19">
        <v>1.0</v>
      </c>
      <c r="AS58" s="31"/>
      <c r="AT58" s="20">
        <v>1.0</v>
      </c>
      <c r="AU58" s="20">
        <v>1.0</v>
      </c>
      <c r="AV58" s="20">
        <v>1.0</v>
      </c>
      <c r="AW58" s="32"/>
      <c r="AX58" s="20">
        <v>1.0</v>
      </c>
    </row>
    <row r="59">
      <c r="A59" s="15" t="s">
        <v>84</v>
      </c>
      <c r="B59" s="97"/>
      <c r="C59" s="97"/>
      <c r="D59" s="101"/>
      <c r="E59" s="101">
        <v>1.0</v>
      </c>
      <c r="F59" s="17">
        <v>1.0</v>
      </c>
      <c r="G59" s="29"/>
      <c r="H59" s="29"/>
      <c r="I59" s="29"/>
      <c r="J59" s="29"/>
      <c r="K59" s="29"/>
      <c r="L59" s="29"/>
      <c r="M59" s="98">
        <f t="shared" si="1"/>
        <v>1</v>
      </c>
      <c r="N59" s="98" t="str">
        <f t="shared" si="2"/>
        <v/>
      </c>
      <c r="O59" s="98" t="str">
        <f t="shared" si="3"/>
        <v/>
      </c>
      <c r="P59" s="18">
        <v>1.0</v>
      </c>
      <c r="Q59" s="30"/>
      <c r="R59" s="30"/>
      <c r="S59" s="30"/>
      <c r="T59" s="31"/>
      <c r="U59" s="31"/>
      <c r="V59" s="31"/>
      <c r="W59" s="31"/>
      <c r="X59" s="19">
        <v>1.0</v>
      </c>
      <c r="Y59" s="31"/>
      <c r="Z59" s="99" t="str">
        <f t="shared" si="4"/>
        <v/>
      </c>
      <c r="AA59" s="99">
        <f t="shared" si="5"/>
        <v>1</v>
      </c>
      <c r="AB59" s="20">
        <v>1.0</v>
      </c>
      <c r="AC59" s="32"/>
      <c r="AD59" s="32"/>
      <c r="AE59" s="32"/>
      <c r="AF59" s="21">
        <v>1.0</v>
      </c>
      <c r="AG59" s="100"/>
      <c r="AH59" s="100"/>
      <c r="AI59" s="100"/>
      <c r="AJ59" s="100"/>
      <c r="AK59" s="100"/>
      <c r="AL59" s="29"/>
      <c r="AM59" s="29"/>
      <c r="AN59" s="17">
        <v>1.0</v>
      </c>
      <c r="AO59" s="17">
        <v>1.0</v>
      </c>
      <c r="AP59" s="30"/>
      <c r="AQ59" s="18">
        <v>1.0</v>
      </c>
      <c r="AR59" s="19">
        <v>1.0</v>
      </c>
      <c r="AS59" s="31"/>
      <c r="AT59" s="20">
        <v>1.0</v>
      </c>
      <c r="AU59" s="20">
        <v>1.0</v>
      </c>
      <c r="AV59" s="20">
        <v>1.0</v>
      </c>
      <c r="AW59" s="32"/>
      <c r="AX59" s="20">
        <v>1.0</v>
      </c>
    </row>
    <row r="60">
      <c r="A60" s="15" t="s">
        <v>85</v>
      </c>
      <c r="B60" s="97"/>
      <c r="C60" s="97"/>
      <c r="D60" s="97"/>
      <c r="E60" s="16">
        <v>1.0</v>
      </c>
      <c r="F60" s="29"/>
      <c r="G60" s="29"/>
      <c r="H60" s="17">
        <v>1.0</v>
      </c>
      <c r="I60" s="29"/>
      <c r="J60" s="29"/>
      <c r="K60" s="29"/>
      <c r="L60" s="29"/>
      <c r="M60" s="98">
        <f t="shared" si="1"/>
        <v>1</v>
      </c>
      <c r="N60" s="98" t="str">
        <f t="shared" si="2"/>
        <v/>
      </c>
      <c r="O60" s="98" t="str">
        <f t="shared" si="3"/>
        <v/>
      </c>
      <c r="P60" s="30"/>
      <c r="Q60" s="30"/>
      <c r="R60" s="30"/>
      <c r="S60" s="18">
        <v>1.0</v>
      </c>
      <c r="T60" s="31"/>
      <c r="U60" s="31"/>
      <c r="V60" s="31"/>
      <c r="W60" s="31"/>
      <c r="X60" s="19">
        <v>1.0</v>
      </c>
      <c r="Y60" s="31"/>
      <c r="Z60" s="99" t="str">
        <f t="shared" si="4"/>
        <v/>
      </c>
      <c r="AA60" s="99">
        <f t="shared" si="5"/>
        <v>1</v>
      </c>
      <c r="AB60" s="20">
        <v>1.0</v>
      </c>
      <c r="AC60" s="32"/>
      <c r="AD60" s="32"/>
      <c r="AE60" s="32"/>
      <c r="AF60" s="21">
        <v>1.0</v>
      </c>
      <c r="AG60" s="100"/>
      <c r="AH60" s="100"/>
      <c r="AI60" s="100"/>
      <c r="AJ60" s="100"/>
      <c r="AK60" s="100"/>
      <c r="AL60" s="17">
        <v>1.0</v>
      </c>
      <c r="AM60" s="29"/>
      <c r="AN60" s="29"/>
      <c r="AO60" s="29"/>
      <c r="AP60" s="30"/>
      <c r="AQ60" s="18">
        <v>1.0</v>
      </c>
      <c r="AR60" s="19">
        <v>1.0</v>
      </c>
      <c r="AS60" s="19"/>
      <c r="AT60" s="20">
        <v>1.0</v>
      </c>
      <c r="AU60" s="20"/>
      <c r="AV60" s="20">
        <v>1.0</v>
      </c>
      <c r="AW60" s="32"/>
      <c r="AX60" s="20">
        <v>1.0</v>
      </c>
    </row>
    <row r="61">
      <c r="A61" s="104" t="s">
        <v>157</v>
      </c>
      <c r="B61" s="105">
        <f t="shared" ref="B61:L61" si="6">SUM(B3:B60)</f>
        <v>10</v>
      </c>
      <c r="C61" s="105">
        <f t="shared" si="6"/>
        <v>19</v>
      </c>
      <c r="D61" s="105">
        <f t="shared" si="6"/>
        <v>20</v>
      </c>
      <c r="E61" s="105">
        <f t="shared" si="6"/>
        <v>9</v>
      </c>
      <c r="F61" s="105">
        <f t="shared" si="6"/>
        <v>10</v>
      </c>
      <c r="G61" s="105">
        <f t="shared" si="6"/>
        <v>20</v>
      </c>
      <c r="H61" s="105">
        <f t="shared" si="6"/>
        <v>4</v>
      </c>
      <c r="I61" s="105">
        <f t="shared" si="6"/>
        <v>6</v>
      </c>
      <c r="J61" s="105">
        <f t="shared" si="6"/>
        <v>2</v>
      </c>
      <c r="K61" s="105">
        <f t="shared" si="6"/>
        <v>3</v>
      </c>
      <c r="L61" s="105">
        <f t="shared" si="6"/>
        <v>13</v>
      </c>
      <c r="M61" s="105"/>
      <c r="N61" s="105"/>
      <c r="O61" s="105"/>
      <c r="P61" s="105">
        <f t="shared" ref="P61:Y61" si="7">SUM(P3:P60)</f>
        <v>19</v>
      </c>
      <c r="Q61" s="105">
        <f t="shared" si="7"/>
        <v>24</v>
      </c>
      <c r="R61" s="105">
        <f t="shared" si="7"/>
        <v>7</v>
      </c>
      <c r="S61" s="105">
        <f t="shared" si="7"/>
        <v>8</v>
      </c>
      <c r="T61" s="105">
        <f t="shared" si="7"/>
        <v>7</v>
      </c>
      <c r="U61" s="105">
        <f t="shared" si="7"/>
        <v>17</v>
      </c>
      <c r="V61" s="105">
        <f t="shared" si="7"/>
        <v>1</v>
      </c>
      <c r="W61" s="105">
        <f t="shared" si="7"/>
        <v>3</v>
      </c>
      <c r="X61" s="105">
        <f t="shared" si="7"/>
        <v>27</v>
      </c>
      <c r="Y61" s="105">
        <f t="shared" si="7"/>
        <v>3</v>
      </c>
      <c r="Z61" s="105"/>
      <c r="AA61" s="105"/>
      <c r="AB61" s="105">
        <f t="shared" ref="AB61:AX61" si="8">SUM(AB3:AB60)</f>
        <v>38</v>
      </c>
      <c r="AC61" s="105">
        <f t="shared" si="8"/>
        <v>1</v>
      </c>
      <c r="AD61" s="105">
        <f t="shared" si="8"/>
        <v>16</v>
      </c>
      <c r="AE61" s="105">
        <f t="shared" si="8"/>
        <v>3</v>
      </c>
      <c r="AF61" s="105">
        <f t="shared" si="8"/>
        <v>6</v>
      </c>
      <c r="AG61" s="105">
        <f t="shared" si="8"/>
        <v>13</v>
      </c>
      <c r="AH61" s="105">
        <f t="shared" si="8"/>
        <v>17</v>
      </c>
      <c r="AI61" s="105">
        <f t="shared" si="8"/>
        <v>17</v>
      </c>
      <c r="AJ61" s="105">
        <f t="shared" si="8"/>
        <v>4</v>
      </c>
      <c r="AK61" s="105">
        <f t="shared" si="8"/>
        <v>1</v>
      </c>
      <c r="AL61" s="106">
        <f t="shared" si="8"/>
        <v>34</v>
      </c>
      <c r="AM61" s="105">
        <f t="shared" si="8"/>
        <v>19</v>
      </c>
      <c r="AN61" s="105">
        <f t="shared" si="8"/>
        <v>36</v>
      </c>
      <c r="AO61" s="105">
        <f t="shared" si="8"/>
        <v>10</v>
      </c>
      <c r="AP61" s="106">
        <f t="shared" si="8"/>
        <v>40</v>
      </c>
      <c r="AQ61" s="106">
        <f t="shared" si="8"/>
        <v>31</v>
      </c>
      <c r="AR61" s="106">
        <f t="shared" si="8"/>
        <v>28</v>
      </c>
      <c r="AS61" s="106">
        <f t="shared" si="8"/>
        <v>30</v>
      </c>
      <c r="AT61" s="105">
        <f t="shared" si="8"/>
        <v>58</v>
      </c>
      <c r="AU61" s="105">
        <f t="shared" si="8"/>
        <v>36</v>
      </c>
      <c r="AV61" s="105">
        <f t="shared" si="8"/>
        <v>58</v>
      </c>
      <c r="AW61" s="105">
        <f t="shared" si="8"/>
        <v>12</v>
      </c>
      <c r="AX61" s="105">
        <f t="shared" si="8"/>
        <v>58</v>
      </c>
    </row>
    <row r="62">
      <c r="A62" s="104" t="s">
        <v>211</v>
      </c>
      <c r="B62" s="85"/>
      <c r="C62" s="85"/>
      <c r="D62" s="85"/>
      <c r="E62" s="85"/>
      <c r="F62" s="107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108">
        <v>34.0</v>
      </c>
      <c r="AM62" s="108">
        <v>19.0</v>
      </c>
      <c r="AN62" s="108">
        <v>36.0</v>
      </c>
      <c r="AO62" s="108">
        <v>10.0</v>
      </c>
      <c r="AP62" s="108">
        <v>40.0</v>
      </c>
      <c r="AQ62" s="108">
        <v>31.0</v>
      </c>
      <c r="AR62" s="108">
        <v>28.0</v>
      </c>
      <c r="AS62" s="108">
        <v>30.0</v>
      </c>
      <c r="AT62" s="108">
        <v>58.0</v>
      </c>
      <c r="AU62" s="108">
        <v>36.0</v>
      </c>
      <c r="AV62" s="108">
        <v>58.0</v>
      </c>
      <c r="AW62" s="108">
        <v>12.0</v>
      </c>
      <c r="AX62" s="108">
        <v>58.0</v>
      </c>
    </row>
    <row r="63">
      <c r="A63" s="109"/>
      <c r="F63" s="109"/>
      <c r="H63" s="109"/>
    </row>
    <row r="64">
      <c r="A64" s="109"/>
      <c r="F64" s="109"/>
      <c r="H64" s="109"/>
    </row>
    <row r="65">
      <c r="F65" s="109"/>
      <c r="H65" s="109"/>
    </row>
    <row r="66">
      <c r="A66" s="110"/>
      <c r="F66" s="109"/>
      <c r="H66" s="109"/>
    </row>
    <row r="67">
      <c r="A67" s="110"/>
      <c r="C67" s="111"/>
      <c r="D67" s="112"/>
      <c r="F67" s="109"/>
      <c r="H67" s="109"/>
    </row>
    <row r="68">
      <c r="A68" s="110"/>
      <c r="C68" s="111"/>
      <c r="D68" s="112"/>
      <c r="F68" s="109"/>
    </row>
    <row r="69">
      <c r="A69" s="110"/>
      <c r="C69" s="111"/>
      <c r="D69" s="112"/>
    </row>
    <row r="70">
      <c r="A70" s="110"/>
      <c r="C70" s="111"/>
      <c r="D70" s="112"/>
    </row>
    <row r="71">
      <c r="A71" s="110"/>
      <c r="C71" s="111"/>
      <c r="D71" s="112"/>
    </row>
    <row r="72">
      <c r="A72" s="110"/>
      <c r="C72" s="111"/>
      <c r="D72" s="112"/>
      <c r="K72" s="109"/>
      <c r="L72" s="109"/>
      <c r="M72" s="109"/>
      <c r="N72" s="109"/>
      <c r="O72" s="109"/>
      <c r="P72" s="109"/>
      <c r="Q72" s="109"/>
    </row>
    <row r="73">
      <c r="A73" s="110"/>
      <c r="C73" s="111"/>
      <c r="D73" s="112"/>
      <c r="K73" s="109"/>
      <c r="L73" s="109"/>
      <c r="M73" s="109"/>
      <c r="N73" s="109"/>
      <c r="O73" s="109"/>
      <c r="P73" s="109"/>
      <c r="Q73" s="109"/>
    </row>
    <row r="74">
      <c r="A74" s="110"/>
      <c r="C74" s="111"/>
      <c r="D74" s="112"/>
      <c r="K74" s="109"/>
      <c r="L74" s="109"/>
      <c r="M74" s="109"/>
      <c r="N74" s="109"/>
      <c r="O74" s="109"/>
      <c r="P74" s="109"/>
      <c r="Q74" s="109"/>
    </row>
    <row r="75">
      <c r="A75" s="110"/>
      <c r="C75" s="111"/>
      <c r="D75" s="112"/>
      <c r="K75" s="109"/>
      <c r="L75" s="109"/>
      <c r="M75" s="109"/>
      <c r="N75" s="109"/>
      <c r="O75" s="109"/>
      <c r="P75" s="109"/>
      <c r="Q75" s="109"/>
    </row>
    <row r="76">
      <c r="A76" s="110"/>
      <c r="C76" s="111"/>
      <c r="D76" s="112"/>
      <c r="K76" s="109"/>
      <c r="L76" s="109"/>
      <c r="M76" s="109"/>
      <c r="N76" s="109"/>
      <c r="O76" s="109"/>
      <c r="P76" s="109"/>
      <c r="Q76" s="109"/>
    </row>
    <row r="77">
      <c r="A77" s="110"/>
      <c r="C77" s="111"/>
      <c r="D77" s="112"/>
      <c r="K77" s="109"/>
      <c r="L77" s="109"/>
      <c r="M77" s="109"/>
      <c r="N77" s="109"/>
      <c r="O77" s="109"/>
      <c r="P77" s="109"/>
      <c r="Q77" s="109"/>
    </row>
    <row r="78">
      <c r="A78" s="110"/>
      <c r="C78" s="111"/>
      <c r="D78" s="112"/>
      <c r="K78" s="109"/>
      <c r="L78" s="109"/>
      <c r="M78" s="109"/>
      <c r="N78" s="109"/>
      <c r="O78" s="109"/>
      <c r="P78" s="109"/>
      <c r="Q78" s="109"/>
    </row>
    <row r="79">
      <c r="A79" s="110"/>
      <c r="C79" s="111"/>
      <c r="D79" s="112"/>
      <c r="K79" s="109"/>
      <c r="L79" s="109"/>
      <c r="M79" s="109"/>
      <c r="N79" s="109"/>
      <c r="O79" s="109"/>
      <c r="P79" s="109"/>
      <c r="Q79" s="109"/>
    </row>
    <row r="80">
      <c r="A80" s="110"/>
      <c r="C80" s="111"/>
      <c r="D80" s="112"/>
      <c r="K80" s="109"/>
      <c r="L80" s="109"/>
      <c r="M80" s="109"/>
      <c r="N80" s="109"/>
      <c r="O80" s="109"/>
      <c r="P80" s="109"/>
      <c r="Q80" s="109"/>
    </row>
    <row r="81">
      <c r="A81" s="110"/>
      <c r="C81" s="111"/>
      <c r="D81" s="112"/>
      <c r="K81" s="109"/>
      <c r="L81" s="109"/>
      <c r="M81" s="109"/>
      <c r="N81" s="109"/>
      <c r="O81" s="109"/>
      <c r="P81" s="109"/>
      <c r="Q81" s="109"/>
    </row>
    <row r="82">
      <c r="A82" s="110"/>
      <c r="C82" s="111"/>
      <c r="D82" s="112"/>
      <c r="K82" s="109"/>
      <c r="L82" s="109"/>
      <c r="M82" s="109"/>
      <c r="N82" s="109"/>
      <c r="O82" s="109"/>
      <c r="P82" s="109"/>
      <c r="Q82" s="109"/>
    </row>
    <row r="83">
      <c r="A83" s="110"/>
      <c r="C83" s="111"/>
      <c r="D83" s="112"/>
      <c r="K83" s="109"/>
      <c r="L83" s="109"/>
      <c r="M83" s="109"/>
      <c r="N83" s="109"/>
      <c r="O83" s="109"/>
      <c r="P83" s="109"/>
      <c r="Q83" s="109"/>
    </row>
    <row r="84">
      <c r="A84" s="110"/>
      <c r="C84" s="111"/>
      <c r="D84" s="112"/>
      <c r="K84" s="109"/>
      <c r="L84" s="109"/>
      <c r="M84" s="109"/>
      <c r="N84" s="109"/>
      <c r="O84" s="109"/>
      <c r="P84" s="109"/>
      <c r="Q84" s="109"/>
    </row>
    <row r="85">
      <c r="A85" s="110"/>
      <c r="C85" s="111"/>
      <c r="D85" s="112"/>
      <c r="K85" s="109"/>
      <c r="L85" s="109"/>
      <c r="M85" s="109"/>
      <c r="N85" s="109"/>
      <c r="O85" s="109"/>
      <c r="P85" s="109"/>
      <c r="Q85" s="109"/>
    </row>
    <row r="86">
      <c r="A86" s="110"/>
      <c r="C86" s="111"/>
      <c r="D86" s="112"/>
      <c r="K86" s="109"/>
      <c r="L86" s="109"/>
      <c r="M86" s="109"/>
      <c r="N86" s="109"/>
      <c r="O86" s="109"/>
      <c r="P86" s="109"/>
      <c r="Q86" s="109"/>
    </row>
    <row r="87">
      <c r="A87" s="110"/>
      <c r="C87" s="111"/>
      <c r="D87" s="112"/>
      <c r="K87" s="109"/>
      <c r="L87" s="109"/>
      <c r="M87" s="109"/>
      <c r="N87" s="109"/>
      <c r="O87" s="109"/>
      <c r="P87" s="109"/>
      <c r="Q87" s="109"/>
    </row>
    <row r="88">
      <c r="A88" s="110"/>
      <c r="C88" s="111"/>
      <c r="D88" s="112"/>
      <c r="K88" s="109"/>
      <c r="L88" s="109"/>
      <c r="M88" s="109"/>
      <c r="N88" s="109"/>
      <c r="O88" s="109"/>
      <c r="P88" s="109"/>
      <c r="Q88" s="109"/>
    </row>
    <row r="89">
      <c r="A89" s="110"/>
      <c r="C89" s="111"/>
      <c r="D89" s="112"/>
      <c r="K89" s="109"/>
      <c r="L89" s="109"/>
      <c r="M89" s="109"/>
      <c r="N89" s="109"/>
      <c r="O89" s="109"/>
      <c r="P89" s="109"/>
      <c r="Q89" s="109"/>
    </row>
    <row r="90">
      <c r="A90" s="110"/>
      <c r="C90" s="111"/>
      <c r="D90" s="112"/>
      <c r="K90" s="109"/>
      <c r="L90" s="109"/>
      <c r="M90" s="109"/>
      <c r="N90" s="109"/>
      <c r="O90" s="109"/>
      <c r="P90" s="109"/>
      <c r="Q90" s="109"/>
    </row>
    <row r="91">
      <c r="A91" s="110"/>
      <c r="C91" s="111"/>
      <c r="D91" s="112"/>
      <c r="K91" s="109"/>
      <c r="L91" s="109"/>
      <c r="M91" s="109"/>
      <c r="N91" s="109"/>
      <c r="O91" s="109"/>
      <c r="P91" s="109"/>
      <c r="Q91" s="109"/>
    </row>
    <row r="92">
      <c r="A92" s="110"/>
      <c r="C92" s="111"/>
      <c r="D92" s="112"/>
      <c r="K92" s="109"/>
      <c r="L92" s="109"/>
      <c r="M92" s="109"/>
      <c r="N92" s="109"/>
      <c r="O92" s="109"/>
      <c r="P92" s="109"/>
      <c r="Q92" s="109"/>
    </row>
  </sheetData>
  <mergeCells count="2">
    <mergeCell ref="AL1:AX1"/>
    <mergeCell ref="B1:AK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14.86"/>
    <col customWidth="1" min="3" max="3" width="14.71"/>
    <col customWidth="1" min="4" max="5" width="14.86"/>
    <col customWidth="1" min="6" max="6" width="11.43"/>
    <col customWidth="1" min="7" max="7" width="8.86"/>
    <col customWidth="1" min="8" max="8" width="12.43"/>
    <col customWidth="1" min="9" max="9" width="14.57"/>
    <col customWidth="1" min="10" max="10" width="10.14"/>
    <col customWidth="1" min="11" max="11" width="23.43"/>
    <col customWidth="1" min="12" max="12" width="20.86"/>
    <col customWidth="1" min="13" max="13" width="27.0"/>
    <col customWidth="1" min="14" max="14" width="16.29"/>
    <col customWidth="1" min="16" max="16" width="14.43"/>
    <col customWidth="1" min="17" max="17" width="12.29"/>
    <col customWidth="1" min="18" max="18" width="15.57"/>
    <col customWidth="1" min="19" max="19" width="15.86"/>
    <col customWidth="1" min="20" max="20" width="13.29"/>
    <col customWidth="1" min="21" max="21" width="14.43"/>
    <col customWidth="1" min="22" max="22" width="12.29"/>
    <col customWidth="1" min="23" max="23" width="15.57"/>
    <col customWidth="1" min="24" max="24" width="15.86"/>
    <col customWidth="1" min="25" max="25" width="13.29"/>
    <col customWidth="1" min="26" max="26" width="14.43"/>
    <col customWidth="1" min="27" max="27" width="12.29"/>
    <col customWidth="1" min="28" max="28" width="15.57"/>
    <col customWidth="1" min="29" max="29" width="15.86"/>
    <col customWidth="1" min="30" max="30" width="13.29"/>
    <col customWidth="1" min="31" max="31" width="14.43"/>
    <col customWidth="1" min="32" max="32" width="12.29"/>
    <col customWidth="1" min="33" max="33" width="15.57"/>
    <col customWidth="1" min="34" max="34" width="15.86"/>
    <col customWidth="1" min="35" max="51" width="13.29"/>
  </cols>
  <sheetData>
    <row r="1">
      <c r="A1" s="113"/>
      <c r="B1" s="114" t="s">
        <v>162</v>
      </c>
      <c r="C1" s="114" t="s">
        <v>163</v>
      </c>
      <c r="D1" s="114" t="s">
        <v>164</v>
      </c>
      <c r="E1" s="114" t="s">
        <v>165</v>
      </c>
      <c r="F1" s="115" t="s">
        <v>173</v>
      </c>
      <c r="G1" s="115" t="s">
        <v>174</v>
      </c>
      <c r="H1" s="115" t="s">
        <v>175</v>
      </c>
      <c r="I1" s="116" t="s">
        <v>186</v>
      </c>
      <c r="J1" s="116" t="s">
        <v>187</v>
      </c>
      <c r="K1" s="92" t="s">
        <v>176</v>
      </c>
      <c r="L1" s="92" t="s">
        <v>177</v>
      </c>
      <c r="M1" s="92" t="s">
        <v>178</v>
      </c>
      <c r="N1" s="92" t="s">
        <v>179</v>
      </c>
      <c r="O1" s="117"/>
      <c r="P1" s="118" t="s">
        <v>212</v>
      </c>
      <c r="Q1" s="118" t="s">
        <v>213</v>
      </c>
      <c r="R1" s="118" t="s">
        <v>214</v>
      </c>
      <c r="S1" s="119" t="s">
        <v>215</v>
      </c>
      <c r="T1" s="119" t="s">
        <v>216</v>
      </c>
      <c r="U1" s="120" t="s">
        <v>217</v>
      </c>
      <c r="V1" s="120" t="s">
        <v>218</v>
      </c>
      <c r="W1" s="120" t="s">
        <v>219</v>
      </c>
      <c r="X1" s="121" t="s">
        <v>220</v>
      </c>
      <c r="Y1" s="121" t="s">
        <v>221</v>
      </c>
      <c r="Z1" s="122" t="s">
        <v>222</v>
      </c>
      <c r="AA1" s="122" t="s">
        <v>223</v>
      </c>
      <c r="AB1" s="122" t="s">
        <v>224</v>
      </c>
      <c r="AC1" s="123" t="s">
        <v>225</v>
      </c>
      <c r="AD1" s="123" t="s">
        <v>226</v>
      </c>
      <c r="AE1" s="124" t="s">
        <v>227</v>
      </c>
      <c r="AF1" s="124" t="s">
        <v>228</v>
      </c>
      <c r="AG1" s="124" t="s">
        <v>229</v>
      </c>
      <c r="AH1" s="125" t="s">
        <v>230</v>
      </c>
      <c r="AI1" s="125" t="s">
        <v>231</v>
      </c>
      <c r="AJ1" s="126" t="s">
        <v>232</v>
      </c>
      <c r="AK1" s="126" t="s">
        <v>233</v>
      </c>
      <c r="AL1" s="126" t="s">
        <v>234</v>
      </c>
      <c r="AM1" s="126" t="s">
        <v>235</v>
      </c>
      <c r="AN1" s="127" t="s">
        <v>236</v>
      </c>
      <c r="AO1" s="127" t="s">
        <v>237</v>
      </c>
      <c r="AP1" s="127" t="s">
        <v>238</v>
      </c>
      <c r="AQ1" s="127" t="s">
        <v>239</v>
      </c>
      <c r="AR1" s="92" t="s">
        <v>240</v>
      </c>
      <c r="AS1" s="92" t="s">
        <v>241</v>
      </c>
      <c r="AT1" s="92" t="s">
        <v>242</v>
      </c>
      <c r="AU1" s="92" t="s">
        <v>243</v>
      </c>
      <c r="AV1" s="92" t="s">
        <v>244</v>
      </c>
      <c r="AW1" s="92" t="s">
        <v>245</v>
      </c>
      <c r="AX1" s="92" t="s">
        <v>246</v>
      </c>
      <c r="AY1" s="92" t="s">
        <v>247</v>
      </c>
    </row>
    <row r="2">
      <c r="A2" s="1" t="s">
        <v>7</v>
      </c>
      <c r="B2" s="16">
        <v>1.0</v>
      </c>
      <c r="C2" s="97"/>
      <c r="D2" s="97"/>
      <c r="E2" s="97"/>
      <c r="F2" s="98">
        <f>IF('Classification  Fusion v2'!F3+'Classification  Fusion v2'!G3+'Classification  Fusion v2'!H3, 'Classification  Fusion v2'!F3+'Classification  Fusion v2'!G3+'Classification  Fusion v2'!H3, )</f>
        <v>1</v>
      </c>
      <c r="G2" s="98" t="str">
        <f>IF('Classification  Fusion v2'!L3+'Classification  Fusion v2'!K3, 'Classification  Fusion v2'!L3+'Classification  Fusion v2'!K3, )</f>
        <v/>
      </c>
      <c r="H2" s="98" t="str">
        <f>IF('Classification  Fusion v2'!I3+'Classification  Fusion v2'!J3, 'Classification  Fusion v2'!I3+'Classification  Fusion v2'!J3, )</f>
        <v/>
      </c>
      <c r="I2" s="98">
        <f>IF('Classification  Fusion v2'!T3+'Classification  Fusion v2'!U3+'Classification  Fusion v2'!V3, 'Classification  Fusion v2'!T3+'Classification  Fusion v2'!U3+'Classification  Fusion v2'!V3, )</f>
        <v>1</v>
      </c>
      <c r="J2" s="98" t="str">
        <f>IF('Classification  Fusion v2'!W3+'Classification  Fusion v2'!X3+'Classification  Fusion v2'!Y3, 'Classification  Fusion v2'!W3+'Classification  Fusion v2'!X3+'Classification  Fusion v2'!Y3, )</f>
        <v/>
      </c>
      <c r="K2" s="18">
        <f>IF('Classification  Fusion v2'!P3, 'Classification  Fusion v2'!P3, )</f>
        <v>1</v>
      </c>
      <c r="L2" s="18" t="str">
        <f>IF('Classification  Fusion v2'!Q3, 'Classification  Fusion v2'!Q3, )</f>
        <v/>
      </c>
      <c r="M2" s="18" t="str">
        <f>IF('Classification  Fusion v2'!R3, 'Classification  Fusion v2'!R3, )</f>
        <v/>
      </c>
      <c r="N2" s="18" t="str">
        <f>IF('Classification  Fusion v2'!S3, 'Classification  Fusion v2'!S3, )</f>
        <v/>
      </c>
      <c r="O2" s="117"/>
      <c r="P2" s="128">
        <f t="shared" ref="P2:T2" si="1">$B2*F2</f>
        <v>1</v>
      </c>
      <c r="Q2" s="128">
        <f t="shared" si="1"/>
        <v>0</v>
      </c>
      <c r="R2" s="128">
        <f t="shared" si="1"/>
        <v>0</v>
      </c>
      <c r="S2" s="129">
        <f t="shared" si="1"/>
        <v>1</v>
      </c>
      <c r="T2" s="129">
        <f t="shared" si="1"/>
        <v>0</v>
      </c>
      <c r="U2" s="130">
        <f t="shared" ref="U2:Y2" si="2">$C2*F3</f>
        <v>0</v>
      </c>
      <c r="V2" s="130">
        <f t="shared" si="2"/>
        <v>0</v>
      </c>
      <c r="W2" s="130">
        <f t="shared" si="2"/>
        <v>0</v>
      </c>
      <c r="X2" s="131">
        <f t="shared" si="2"/>
        <v>0</v>
      </c>
      <c r="Y2" s="131">
        <f t="shared" si="2"/>
        <v>0</v>
      </c>
      <c r="Z2" s="132">
        <f t="shared" ref="Z2:AD2" si="3">$D2*F2</f>
        <v>0</v>
      </c>
      <c r="AA2" s="132">
        <f t="shared" si="3"/>
        <v>0</v>
      </c>
      <c r="AB2" s="132">
        <f t="shared" si="3"/>
        <v>0</v>
      </c>
      <c r="AC2" s="133">
        <f t="shared" si="3"/>
        <v>0</v>
      </c>
      <c r="AD2" s="133">
        <f t="shared" si="3"/>
        <v>0</v>
      </c>
      <c r="AE2" s="134">
        <f t="shared" ref="AE2:AI2" si="4">$E2*F2</f>
        <v>0</v>
      </c>
      <c r="AF2" s="134">
        <f t="shared" si="4"/>
        <v>0</v>
      </c>
      <c r="AG2" s="134">
        <f t="shared" si="4"/>
        <v>0</v>
      </c>
      <c r="AH2" s="135">
        <f t="shared" si="4"/>
        <v>0</v>
      </c>
      <c r="AI2" s="135">
        <f t="shared" si="4"/>
        <v>0</v>
      </c>
      <c r="AJ2" s="136">
        <f t="shared" ref="AJ2:AM2" si="5">$B2*K2</f>
        <v>1</v>
      </c>
      <c r="AK2" s="136">
        <f t="shared" si="5"/>
        <v>0</v>
      </c>
      <c r="AL2" s="136">
        <f t="shared" si="5"/>
        <v>0</v>
      </c>
      <c r="AM2" s="136">
        <f t="shared" si="5"/>
        <v>0</v>
      </c>
      <c r="AN2" s="137">
        <f t="shared" ref="AN2:AQ2" si="6">$C2*K2</f>
        <v>0</v>
      </c>
      <c r="AO2" s="137">
        <f t="shared" si="6"/>
        <v>0</v>
      </c>
      <c r="AP2" s="137">
        <f t="shared" si="6"/>
        <v>0</v>
      </c>
      <c r="AQ2" s="137">
        <f t="shared" si="6"/>
        <v>0</v>
      </c>
      <c r="AR2" s="138">
        <f t="shared" ref="AR2:AU2" si="7">$D2*K2</f>
        <v>0</v>
      </c>
      <c r="AS2" s="138">
        <f t="shared" si="7"/>
        <v>0</v>
      </c>
      <c r="AT2" s="138">
        <f t="shared" si="7"/>
        <v>0</v>
      </c>
      <c r="AU2" s="138">
        <f t="shared" si="7"/>
        <v>0</v>
      </c>
      <c r="AV2" s="139">
        <f t="shared" ref="AV2:AY2" si="8">$E2 * K2</f>
        <v>0</v>
      </c>
      <c r="AW2" s="139">
        <f t="shared" si="8"/>
        <v>0</v>
      </c>
      <c r="AX2" s="139">
        <f t="shared" si="8"/>
        <v>0</v>
      </c>
      <c r="AY2" s="139">
        <f t="shared" si="8"/>
        <v>0</v>
      </c>
    </row>
    <row r="3">
      <c r="A3" s="1" t="s">
        <v>12</v>
      </c>
      <c r="B3" s="16">
        <v>1.0</v>
      </c>
      <c r="C3" s="97"/>
      <c r="D3" s="97"/>
      <c r="E3" s="97"/>
      <c r="F3" s="98">
        <f>IF('Classification  Fusion v2'!F4+'Classification  Fusion v2'!G4+'Classification  Fusion v2'!H4, 'Classification  Fusion v2'!F4+'Classification  Fusion v2'!G4+'Classification  Fusion v2'!H4, )</f>
        <v>1</v>
      </c>
      <c r="G3" s="98" t="str">
        <f>IF('Classification  Fusion v2'!L4+'Classification  Fusion v2'!K4, 'Classification  Fusion v2'!L4+'Classification  Fusion v2'!K4, )</f>
        <v/>
      </c>
      <c r="H3" s="98" t="str">
        <f>IF('Classification  Fusion v2'!I4+'Classification  Fusion v2'!J4, 'Classification  Fusion v2'!I4+'Classification  Fusion v2'!J4, )</f>
        <v/>
      </c>
      <c r="I3" s="98">
        <f>IF('Classification  Fusion v2'!T4+'Classification  Fusion v2'!U4+'Classification  Fusion v2'!V4, 'Classification  Fusion v2'!T4+'Classification  Fusion v2'!U4+'Classification  Fusion v2'!V4, )</f>
        <v>1</v>
      </c>
      <c r="J3" s="98" t="str">
        <f>IF('Classification  Fusion v2'!W4+'Classification  Fusion v2'!X4+'Classification  Fusion v2'!Y4, 'Classification  Fusion v2'!W4+'Classification  Fusion v2'!X4+'Classification  Fusion v2'!Y4, )</f>
        <v/>
      </c>
      <c r="K3" s="18" t="str">
        <f>IF('Classification  Fusion v2'!P4, 'Classification  Fusion v2'!P4, )</f>
        <v/>
      </c>
      <c r="L3" s="18">
        <f>IF('Classification  Fusion v2'!Q4, 'Classification  Fusion v2'!Q4, )</f>
        <v>1</v>
      </c>
      <c r="M3" s="18" t="str">
        <f>IF('Classification  Fusion v2'!R4, 'Classification  Fusion v2'!R4, )</f>
        <v/>
      </c>
      <c r="N3" s="18" t="str">
        <f>IF('Classification  Fusion v2'!S4, 'Classification  Fusion v2'!S4, )</f>
        <v/>
      </c>
      <c r="O3" s="117"/>
      <c r="P3" s="128">
        <f t="shared" ref="P3:T3" si="9">$B3*F3</f>
        <v>1</v>
      </c>
      <c r="Q3" s="128">
        <f t="shared" si="9"/>
        <v>0</v>
      </c>
      <c r="R3" s="128">
        <f t="shared" si="9"/>
        <v>0</v>
      </c>
      <c r="S3" s="129">
        <f t="shared" si="9"/>
        <v>1</v>
      </c>
      <c r="T3" s="129">
        <f t="shared" si="9"/>
        <v>0</v>
      </c>
      <c r="U3" s="130">
        <f t="shared" ref="U3:Y3" si="10">$C3*F4</f>
        <v>0</v>
      </c>
      <c r="V3" s="130">
        <f t="shared" si="10"/>
        <v>0</v>
      </c>
      <c r="W3" s="130">
        <f t="shared" si="10"/>
        <v>0</v>
      </c>
      <c r="X3" s="131">
        <f t="shared" si="10"/>
        <v>0</v>
      </c>
      <c r="Y3" s="131">
        <f t="shared" si="10"/>
        <v>0</v>
      </c>
      <c r="Z3" s="132">
        <f t="shared" ref="Z3:AD3" si="11">$D3*F3</f>
        <v>0</v>
      </c>
      <c r="AA3" s="132">
        <f t="shared" si="11"/>
        <v>0</v>
      </c>
      <c r="AB3" s="132">
        <f t="shared" si="11"/>
        <v>0</v>
      </c>
      <c r="AC3" s="133">
        <f t="shared" si="11"/>
        <v>0</v>
      </c>
      <c r="AD3" s="133">
        <f t="shared" si="11"/>
        <v>0</v>
      </c>
      <c r="AE3" s="134">
        <f t="shared" ref="AE3:AI3" si="12">$E3*F3</f>
        <v>0</v>
      </c>
      <c r="AF3" s="134">
        <f t="shared" si="12"/>
        <v>0</v>
      </c>
      <c r="AG3" s="134">
        <f t="shared" si="12"/>
        <v>0</v>
      </c>
      <c r="AH3" s="135">
        <f t="shared" si="12"/>
        <v>0</v>
      </c>
      <c r="AI3" s="135">
        <f t="shared" si="12"/>
        <v>0</v>
      </c>
      <c r="AJ3" s="136">
        <f t="shared" ref="AJ3:AM3" si="13">$B3*K3</f>
        <v>0</v>
      </c>
      <c r="AK3" s="136">
        <f t="shared" si="13"/>
        <v>1</v>
      </c>
      <c r="AL3" s="136">
        <f t="shared" si="13"/>
        <v>0</v>
      </c>
      <c r="AM3" s="136">
        <f t="shared" si="13"/>
        <v>0</v>
      </c>
      <c r="AN3" s="137">
        <f t="shared" ref="AN3:AQ3" si="14">$C3*K3</f>
        <v>0</v>
      </c>
      <c r="AO3" s="137">
        <f t="shared" si="14"/>
        <v>0</v>
      </c>
      <c r="AP3" s="137">
        <f t="shared" si="14"/>
        <v>0</v>
      </c>
      <c r="AQ3" s="137">
        <f t="shared" si="14"/>
        <v>0</v>
      </c>
      <c r="AR3" s="138">
        <f t="shared" ref="AR3:AU3" si="15">$D3*K3</f>
        <v>0</v>
      </c>
      <c r="AS3" s="138">
        <f t="shared" si="15"/>
        <v>0</v>
      </c>
      <c r="AT3" s="138">
        <f t="shared" si="15"/>
        <v>0</v>
      </c>
      <c r="AU3" s="138">
        <f t="shared" si="15"/>
        <v>0</v>
      </c>
      <c r="AV3" s="139">
        <f t="shared" ref="AV3:AY3" si="16">$E3 * K3</f>
        <v>0</v>
      </c>
      <c r="AW3" s="139">
        <f t="shared" si="16"/>
        <v>0</v>
      </c>
      <c r="AX3" s="139">
        <f t="shared" si="16"/>
        <v>0</v>
      </c>
      <c r="AY3" s="139">
        <f t="shared" si="16"/>
        <v>0</v>
      </c>
    </row>
    <row r="4">
      <c r="A4" s="1" t="s">
        <v>15</v>
      </c>
      <c r="B4" s="16">
        <v>1.0</v>
      </c>
      <c r="C4" s="97"/>
      <c r="D4" s="97"/>
      <c r="E4" s="97"/>
      <c r="F4" s="98">
        <f>IF('Classification  Fusion v2'!F5+'Classification  Fusion v2'!G5+'Classification  Fusion v2'!H5, 'Classification  Fusion v2'!F5+'Classification  Fusion v2'!G5+'Classification  Fusion v2'!H5, )</f>
        <v>1</v>
      </c>
      <c r="G4" s="98" t="str">
        <f>IF('Classification  Fusion v2'!L5+'Classification  Fusion v2'!K5, 'Classification  Fusion v2'!L5+'Classification  Fusion v2'!K5, )</f>
        <v/>
      </c>
      <c r="H4" s="98" t="str">
        <f>IF('Classification  Fusion v2'!I5+'Classification  Fusion v2'!J5, 'Classification  Fusion v2'!I5+'Classification  Fusion v2'!J5, )</f>
        <v/>
      </c>
      <c r="I4" s="98">
        <f>IF('Classification  Fusion v2'!T5+'Classification  Fusion v2'!U5+'Classification  Fusion v2'!V5, 'Classification  Fusion v2'!T5+'Classification  Fusion v2'!U5+'Classification  Fusion v2'!V5, )</f>
        <v>1</v>
      </c>
      <c r="J4" s="98" t="str">
        <f>IF('Classification  Fusion v2'!W5+'Classification  Fusion v2'!X5+'Classification  Fusion v2'!Y5, 'Classification  Fusion v2'!W5+'Classification  Fusion v2'!X5+'Classification  Fusion v2'!Y5, )</f>
        <v/>
      </c>
      <c r="K4" s="18">
        <f>IF('Classification  Fusion v2'!P5, 'Classification  Fusion v2'!P5, )</f>
        <v>1</v>
      </c>
      <c r="L4" s="18" t="str">
        <f>IF('Classification  Fusion v2'!Q5, 'Classification  Fusion v2'!Q5, )</f>
        <v/>
      </c>
      <c r="M4" s="18" t="str">
        <f>IF('Classification  Fusion v2'!R5, 'Classification  Fusion v2'!R5, )</f>
        <v/>
      </c>
      <c r="N4" s="18" t="str">
        <f>IF('Classification  Fusion v2'!S5, 'Classification  Fusion v2'!S5, )</f>
        <v/>
      </c>
      <c r="O4" s="117"/>
      <c r="P4" s="128">
        <f t="shared" ref="P4:T4" si="17">$B4*F4</f>
        <v>1</v>
      </c>
      <c r="Q4" s="128">
        <f t="shared" si="17"/>
        <v>0</v>
      </c>
      <c r="R4" s="128">
        <f t="shared" si="17"/>
        <v>0</v>
      </c>
      <c r="S4" s="129">
        <f t="shared" si="17"/>
        <v>1</v>
      </c>
      <c r="T4" s="129">
        <f t="shared" si="17"/>
        <v>0</v>
      </c>
      <c r="U4" s="130">
        <f t="shared" ref="U4:Y4" si="18">$C4*F5</f>
        <v>0</v>
      </c>
      <c r="V4" s="130">
        <f t="shared" si="18"/>
        <v>0</v>
      </c>
      <c r="W4" s="130">
        <f t="shared" si="18"/>
        <v>0</v>
      </c>
      <c r="X4" s="131">
        <f t="shared" si="18"/>
        <v>0</v>
      </c>
      <c r="Y4" s="131">
        <f t="shared" si="18"/>
        <v>0</v>
      </c>
      <c r="Z4" s="132">
        <f t="shared" ref="Z4:AD4" si="19">$D4*F4</f>
        <v>0</v>
      </c>
      <c r="AA4" s="132">
        <f t="shared" si="19"/>
        <v>0</v>
      </c>
      <c r="AB4" s="132">
        <f t="shared" si="19"/>
        <v>0</v>
      </c>
      <c r="AC4" s="133">
        <f t="shared" si="19"/>
        <v>0</v>
      </c>
      <c r="AD4" s="133">
        <f t="shared" si="19"/>
        <v>0</v>
      </c>
      <c r="AE4" s="134">
        <f t="shared" ref="AE4:AI4" si="20">$E4*F4</f>
        <v>0</v>
      </c>
      <c r="AF4" s="134">
        <f t="shared" si="20"/>
        <v>0</v>
      </c>
      <c r="AG4" s="134">
        <f t="shared" si="20"/>
        <v>0</v>
      </c>
      <c r="AH4" s="135">
        <f t="shared" si="20"/>
        <v>0</v>
      </c>
      <c r="AI4" s="135">
        <f t="shared" si="20"/>
        <v>0</v>
      </c>
      <c r="AJ4" s="136">
        <f t="shared" ref="AJ4:AM4" si="21">$B4*K4</f>
        <v>1</v>
      </c>
      <c r="AK4" s="136">
        <f t="shared" si="21"/>
        <v>0</v>
      </c>
      <c r="AL4" s="136">
        <f t="shared" si="21"/>
        <v>0</v>
      </c>
      <c r="AM4" s="136">
        <f t="shared" si="21"/>
        <v>0</v>
      </c>
      <c r="AN4" s="137">
        <f t="shared" ref="AN4:AQ4" si="22">$C4*K4</f>
        <v>0</v>
      </c>
      <c r="AO4" s="137">
        <f t="shared" si="22"/>
        <v>0</v>
      </c>
      <c r="AP4" s="137">
        <f t="shared" si="22"/>
        <v>0</v>
      </c>
      <c r="AQ4" s="137">
        <f t="shared" si="22"/>
        <v>0</v>
      </c>
      <c r="AR4" s="138">
        <f t="shared" ref="AR4:AU4" si="23">$D4*K4</f>
        <v>0</v>
      </c>
      <c r="AS4" s="138">
        <f t="shared" si="23"/>
        <v>0</v>
      </c>
      <c r="AT4" s="138">
        <f t="shared" si="23"/>
        <v>0</v>
      </c>
      <c r="AU4" s="138">
        <f t="shared" si="23"/>
        <v>0</v>
      </c>
      <c r="AV4" s="139">
        <f t="shared" ref="AV4:AY4" si="24">$E4 * K4</f>
        <v>0</v>
      </c>
      <c r="AW4" s="139">
        <f t="shared" si="24"/>
        <v>0</v>
      </c>
      <c r="AX4" s="139">
        <f t="shared" si="24"/>
        <v>0</v>
      </c>
      <c r="AY4" s="139">
        <f t="shared" si="24"/>
        <v>0</v>
      </c>
    </row>
    <row r="5">
      <c r="A5" s="1" t="s">
        <v>17</v>
      </c>
      <c r="B5" s="16">
        <v>1.0</v>
      </c>
      <c r="C5" s="97"/>
      <c r="D5" s="97"/>
      <c r="E5" s="97"/>
      <c r="F5" s="98">
        <f>IF('Classification  Fusion v2'!F6+'Classification  Fusion v2'!G6+'Classification  Fusion v2'!H6, 'Classification  Fusion v2'!F6+'Classification  Fusion v2'!G6+'Classification  Fusion v2'!H6, )</f>
        <v>1</v>
      </c>
      <c r="G5" s="98" t="str">
        <f>IF('Classification  Fusion v2'!L6+'Classification  Fusion v2'!K6, 'Classification  Fusion v2'!L6+'Classification  Fusion v2'!K6, )</f>
        <v/>
      </c>
      <c r="H5" s="98" t="str">
        <f>IF('Classification  Fusion v2'!I6+'Classification  Fusion v2'!J6, 'Classification  Fusion v2'!I6+'Classification  Fusion v2'!J6, )</f>
        <v/>
      </c>
      <c r="I5" s="98">
        <f>IF('Classification  Fusion v2'!T6+'Classification  Fusion v2'!U6+'Classification  Fusion v2'!V6, 'Classification  Fusion v2'!T6+'Classification  Fusion v2'!U6+'Classification  Fusion v2'!V6, )</f>
        <v>1</v>
      </c>
      <c r="J5" s="98" t="str">
        <f>IF('Classification  Fusion v2'!W6+'Classification  Fusion v2'!X6+'Classification  Fusion v2'!Y6, 'Classification  Fusion v2'!W6+'Classification  Fusion v2'!X6+'Classification  Fusion v2'!Y6, )</f>
        <v/>
      </c>
      <c r="K5" s="18">
        <f>IF('Classification  Fusion v2'!P6, 'Classification  Fusion v2'!P6, )</f>
        <v>1</v>
      </c>
      <c r="L5" s="18" t="str">
        <f>IF('Classification  Fusion v2'!Q6, 'Classification  Fusion v2'!Q6, )</f>
        <v/>
      </c>
      <c r="M5" s="18" t="str">
        <f>IF('Classification  Fusion v2'!R6, 'Classification  Fusion v2'!R6, )</f>
        <v/>
      </c>
      <c r="N5" s="18" t="str">
        <f>IF('Classification  Fusion v2'!S6, 'Classification  Fusion v2'!S6, )</f>
        <v/>
      </c>
      <c r="O5" s="117"/>
      <c r="P5" s="128">
        <f t="shared" ref="P5:T5" si="25">$B5*F5</f>
        <v>1</v>
      </c>
      <c r="Q5" s="128">
        <f t="shared" si="25"/>
        <v>0</v>
      </c>
      <c r="R5" s="128">
        <f t="shared" si="25"/>
        <v>0</v>
      </c>
      <c r="S5" s="129">
        <f t="shared" si="25"/>
        <v>1</v>
      </c>
      <c r="T5" s="129">
        <f t="shared" si="25"/>
        <v>0</v>
      </c>
      <c r="U5" s="130">
        <f t="shared" ref="U5:Y5" si="26">$C5*F6</f>
        <v>0</v>
      </c>
      <c r="V5" s="130">
        <f t="shared" si="26"/>
        <v>0</v>
      </c>
      <c r="W5" s="130">
        <f t="shared" si="26"/>
        <v>0</v>
      </c>
      <c r="X5" s="131">
        <f t="shared" si="26"/>
        <v>0</v>
      </c>
      <c r="Y5" s="131">
        <f t="shared" si="26"/>
        <v>0</v>
      </c>
      <c r="Z5" s="132">
        <f t="shared" ref="Z5:AD5" si="27">$D5*F5</f>
        <v>0</v>
      </c>
      <c r="AA5" s="132">
        <f t="shared" si="27"/>
        <v>0</v>
      </c>
      <c r="AB5" s="132">
        <f t="shared" si="27"/>
        <v>0</v>
      </c>
      <c r="AC5" s="133">
        <f t="shared" si="27"/>
        <v>0</v>
      </c>
      <c r="AD5" s="133">
        <f t="shared" si="27"/>
        <v>0</v>
      </c>
      <c r="AE5" s="134">
        <f t="shared" ref="AE5:AI5" si="28">$E5*F5</f>
        <v>0</v>
      </c>
      <c r="AF5" s="134">
        <f t="shared" si="28"/>
        <v>0</v>
      </c>
      <c r="AG5" s="134">
        <f t="shared" si="28"/>
        <v>0</v>
      </c>
      <c r="AH5" s="135">
        <f t="shared" si="28"/>
        <v>0</v>
      </c>
      <c r="AI5" s="135">
        <f t="shared" si="28"/>
        <v>0</v>
      </c>
      <c r="AJ5" s="136">
        <f t="shared" ref="AJ5:AM5" si="29">$B5*K5</f>
        <v>1</v>
      </c>
      <c r="AK5" s="136">
        <f t="shared" si="29"/>
        <v>0</v>
      </c>
      <c r="AL5" s="136">
        <f t="shared" si="29"/>
        <v>0</v>
      </c>
      <c r="AM5" s="136">
        <f t="shared" si="29"/>
        <v>0</v>
      </c>
      <c r="AN5" s="137">
        <f t="shared" ref="AN5:AQ5" si="30">$C5*K5</f>
        <v>0</v>
      </c>
      <c r="AO5" s="137">
        <f t="shared" si="30"/>
        <v>0</v>
      </c>
      <c r="AP5" s="137">
        <f t="shared" si="30"/>
        <v>0</v>
      </c>
      <c r="AQ5" s="137">
        <f t="shared" si="30"/>
        <v>0</v>
      </c>
      <c r="AR5" s="138">
        <f t="shared" ref="AR5:AU5" si="31">$D5*K5</f>
        <v>0</v>
      </c>
      <c r="AS5" s="138">
        <f t="shared" si="31"/>
        <v>0</v>
      </c>
      <c r="AT5" s="138">
        <f t="shared" si="31"/>
        <v>0</v>
      </c>
      <c r="AU5" s="138">
        <f t="shared" si="31"/>
        <v>0</v>
      </c>
      <c r="AV5" s="139">
        <f t="shared" ref="AV5:AY5" si="32">$E5 * K5</f>
        <v>0</v>
      </c>
      <c r="AW5" s="139">
        <f t="shared" si="32"/>
        <v>0</v>
      </c>
      <c r="AX5" s="139">
        <f t="shared" si="32"/>
        <v>0</v>
      </c>
      <c r="AY5" s="139">
        <f t="shared" si="32"/>
        <v>0</v>
      </c>
    </row>
    <row r="6">
      <c r="A6" s="1" t="s">
        <v>19</v>
      </c>
      <c r="B6" s="16">
        <v>1.0</v>
      </c>
      <c r="C6" s="97"/>
      <c r="D6" s="97"/>
      <c r="E6" s="97"/>
      <c r="F6" s="98">
        <f>IF('Classification  Fusion v2'!F7+'Classification  Fusion v2'!G7+'Classification  Fusion v2'!H7, 'Classification  Fusion v2'!F7+'Classification  Fusion v2'!G7+'Classification  Fusion v2'!H7, )</f>
        <v>1</v>
      </c>
      <c r="G6" s="98" t="str">
        <f>IF('Classification  Fusion v2'!L7+'Classification  Fusion v2'!K7, 'Classification  Fusion v2'!L7+'Classification  Fusion v2'!K7, )</f>
        <v/>
      </c>
      <c r="H6" s="98" t="str">
        <f>IF('Classification  Fusion v2'!I7+'Classification  Fusion v2'!J7, 'Classification  Fusion v2'!I7+'Classification  Fusion v2'!J7, )</f>
        <v/>
      </c>
      <c r="I6" s="98">
        <f>IF('Classification  Fusion v2'!T7+'Classification  Fusion v2'!U7+'Classification  Fusion v2'!V7, 'Classification  Fusion v2'!T7+'Classification  Fusion v2'!U7+'Classification  Fusion v2'!V7, )</f>
        <v>1</v>
      </c>
      <c r="J6" s="98" t="str">
        <f>IF('Classification  Fusion v2'!W7+'Classification  Fusion v2'!X7+'Classification  Fusion v2'!Y7, 'Classification  Fusion v2'!W7+'Classification  Fusion v2'!X7+'Classification  Fusion v2'!Y7, )</f>
        <v/>
      </c>
      <c r="K6" s="18">
        <f>IF('Classification  Fusion v2'!P7, 'Classification  Fusion v2'!P7, )</f>
        <v>1</v>
      </c>
      <c r="L6" s="18" t="str">
        <f>IF('Classification  Fusion v2'!Q7, 'Classification  Fusion v2'!Q7, )</f>
        <v/>
      </c>
      <c r="M6" s="18" t="str">
        <f>IF('Classification  Fusion v2'!R7, 'Classification  Fusion v2'!R7, )</f>
        <v/>
      </c>
      <c r="N6" s="18" t="str">
        <f>IF('Classification  Fusion v2'!S7, 'Classification  Fusion v2'!S7, )</f>
        <v/>
      </c>
      <c r="O6" s="117"/>
      <c r="P6" s="128">
        <f t="shared" ref="P6:T6" si="33">$B6*F6</f>
        <v>1</v>
      </c>
      <c r="Q6" s="128">
        <f t="shared" si="33"/>
        <v>0</v>
      </c>
      <c r="R6" s="128">
        <f t="shared" si="33"/>
        <v>0</v>
      </c>
      <c r="S6" s="129">
        <f t="shared" si="33"/>
        <v>1</v>
      </c>
      <c r="T6" s="129">
        <f t="shared" si="33"/>
        <v>0</v>
      </c>
      <c r="U6" s="130">
        <f t="shared" ref="U6:Y6" si="34">$C6*F7</f>
        <v>0</v>
      </c>
      <c r="V6" s="130">
        <f t="shared" si="34"/>
        <v>0</v>
      </c>
      <c r="W6" s="130">
        <f t="shared" si="34"/>
        <v>0</v>
      </c>
      <c r="X6" s="131">
        <f t="shared" si="34"/>
        <v>0</v>
      </c>
      <c r="Y6" s="131">
        <f t="shared" si="34"/>
        <v>0</v>
      </c>
      <c r="Z6" s="132">
        <f t="shared" ref="Z6:AD6" si="35">$D6*F6</f>
        <v>0</v>
      </c>
      <c r="AA6" s="132">
        <f t="shared" si="35"/>
        <v>0</v>
      </c>
      <c r="AB6" s="132">
        <f t="shared" si="35"/>
        <v>0</v>
      </c>
      <c r="AC6" s="133">
        <f t="shared" si="35"/>
        <v>0</v>
      </c>
      <c r="AD6" s="133">
        <f t="shared" si="35"/>
        <v>0</v>
      </c>
      <c r="AE6" s="134">
        <f t="shared" ref="AE6:AI6" si="36">$E6*F6</f>
        <v>0</v>
      </c>
      <c r="AF6" s="134">
        <f t="shared" si="36"/>
        <v>0</v>
      </c>
      <c r="AG6" s="134">
        <f t="shared" si="36"/>
        <v>0</v>
      </c>
      <c r="AH6" s="135">
        <f t="shared" si="36"/>
        <v>0</v>
      </c>
      <c r="AI6" s="135">
        <f t="shared" si="36"/>
        <v>0</v>
      </c>
      <c r="AJ6" s="136">
        <f t="shared" ref="AJ6:AM6" si="37">$B6*K6</f>
        <v>1</v>
      </c>
      <c r="AK6" s="136">
        <f t="shared" si="37"/>
        <v>0</v>
      </c>
      <c r="AL6" s="136">
        <f t="shared" si="37"/>
        <v>0</v>
      </c>
      <c r="AM6" s="136">
        <f t="shared" si="37"/>
        <v>0</v>
      </c>
      <c r="AN6" s="137">
        <f t="shared" ref="AN6:AQ6" si="38">$C6*K6</f>
        <v>0</v>
      </c>
      <c r="AO6" s="137">
        <f t="shared" si="38"/>
        <v>0</v>
      </c>
      <c r="AP6" s="137">
        <f t="shared" si="38"/>
        <v>0</v>
      </c>
      <c r="AQ6" s="137">
        <f t="shared" si="38"/>
        <v>0</v>
      </c>
      <c r="AR6" s="138">
        <f t="shared" ref="AR6:AU6" si="39">$D6*K6</f>
        <v>0</v>
      </c>
      <c r="AS6" s="138">
        <f t="shared" si="39"/>
        <v>0</v>
      </c>
      <c r="AT6" s="138">
        <f t="shared" si="39"/>
        <v>0</v>
      </c>
      <c r="AU6" s="138">
        <f t="shared" si="39"/>
        <v>0</v>
      </c>
      <c r="AV6" s="139">
        <f t="shared" ref="AV6:AY6" si="40">$E6 * K6</f>
        <v>0</v>
      </c>
      <c r="AW6" s="139">
        <f t="shared" si="40"/>
        <v>0</v>
      </c>
      <c r="AX6" s="139">
        <f t="shared" si="40"/>
        <v>0</v>
      </c>
      <c r="AY6" s="139">
        <f t="shared" si="40"/>
        <v>0</v>
      </c>
    </row>
    <row r="7">
      <c r="A7" s="1" t="s">
        <v>20</v>
      </c>
      <c r="B7" s="16"/>
      <c r="C7" s="16">
        <v>1.0</v>
      </c>
      <c r="D7" s="97"/>
      <c r="E7" s="97"/>
      <c r="F7" s="98">
        <f>IF('Classification  Fusion v2'!F8+'Classification  Fusion v2'!G8+'Classification  Fusion v2'!H8, 'Classification  Fusion v2'!F8+'Classification  Fusion v2'!G8+'Classification  Fusion v2'!H8, )</f>
        <v>1</v>
      </c>
      <c r="G7" s="98" t="str">
        <f>IF('Classification  Fusion v2'!L8+'Classification  Fusion v2'!K8, 'Classification  Fusion v2'!L8+'Classification  Fusion v2'!K8, )</f>
        <v/>
      </c>
      <c r="H7" s="98" t="str">
        <f>IF('Classification  Fusion v2'!I8+'Classification  Fusion v2'!J8, 'Classification  Fusion v2'!I8+'Classification  Fusion v2'!J8, )</f>
        <v/>
      </c>
      <c r="I7" s="98">
        <f>IF('Classification  Fusion v2'!T8+'Classification  Fusion v2'!U8+'Classification  Fusion v2'!V8, 'Classification  Fusion v2'!T8+'Classification  Fusion v2'!U8+'Classification  Fusion v2'!V8, )</f>
        <v>1</v>
      </c>
      <c r="J7" s="98" t="str">
        <f>IF('Classification  Fusion v2'!W8+'Classification  Fusion v2'!X8+'Classification  Fusion v2'!Y8, 'Classification  Fusion v2'!W8+'Classification  Fusion v2'!X8+'Classification  Fusion v2'!Y8, )</f>
        <v/>
      </c>
      <c r="K7" s="18">
        <f>IF('Classification  Fusion v2'!P8, 'Classification  Fusion v2'!P8, )</f>
        <v>1</v>
      </c>
      <c r="L7" s="18" t="str">
        <f>IF('Classification  Fusion v2'!Q8, 'Classification  Fusion v2'!Q8, )</f>
        <v/>
      </c>
      <c r="M7" s="18" t="str">
        <f>IF('Classification  Fusion v2'!R8, 'Classification  Fusion v2'!R8, )</f>
        <v/>
      </c>
      <c r="N7" s="18" t="str">
        <f>IF('Classification  Fusion v2'!S8, 'Classification  Fusion v2'!S8, )</f>
        <v/>
      </c>
      <c r="O7" s="117"/>
      <c r="P7" s="128">
        <f t="shared" ref="P7:T7" si="41">$B7*F7</f>
        <v>0</v>
      </c>
      <c r="Q7" s="128">
        <f t="shared" si="41"/>
        <v>0</v>
      </c>
      <c r="R7" s="128">
        <f t="shared" si="41"/>
        <v>0</v>
      </c>
      <c r="S7" s="129">
        <f t="shared" si="41"/>
        <v>0</v>
      </c>
      <c r="T7" s="129">
        <f t="shared" si="41"/>
        <v>0</v>
      </c>
      <c r="U7" s="130">
        <f t="shared" ref="U7:Y7" si="42">$C7*F8</f>
        <v>1</v>
      </c>
      <c r="V7" s="130">
        <f t="shared" si="42"/>
        <v>0</v>
      </c>
      <c r="W7" s="130">
        <f t="shared" si="42"/>
        <v>0</v>
      </c>
      <c r="X7" s="131">
        <f t="shared" si="42"/>
        <v>1</v>
      </c>
      <c r="Y7" s="131">
        <f t="shared" si="42"/>
        <v>0</v>
      </c>
      <c r="Z7" s="132">
        <f t="shared" ref="Z7:AD7" si="43">$D7*F7</f>
        <v>0</v>
      </c>
      <c r="AA7" s="132">
        <f t="shared" si="43"/>
        <v>0</v>
      </c>
      <c r="AB7" s="132">
        <f t="shared" si="43"/>
        <v>0</v>
      </c>
      <c r="AC7" s="133">
        <f t="shared" si="43"/>
        <v>0</v>
      </c>
      <c r="AD7" s="133">
        <f t="shared" si="43"/>
        <v>0</v>
      </c>
      <c r="AE7" s="134">
        <f t="shared" ref="AE7:AI7" si="44">$E7*F7</f>
        <v>0</v>
      </c>
      <c r="AF7" s="134">
        <f t="shared" si="44"/>
        <v>0</v>
      </c>
      <c r="AG7" s="134">
        <f t="shared" si="44"/>
        <v>0</v>
      </c>
      <c r="AH7" s="135">
        <f t="shared" si="44"/>
        <v>0</v>
      </c>
      <c r="AI7" s="135">
        <f t="shared" si="44"/>
        <v>0</v>
      </c>
      <c r="AJ7" s="136">
        <f t="shared" ref="AJ7:AM7" si="45">$B7*K7</f>
        <v>0</v>
      </c>
      <c r="AK7" s="136">
        <f t="shared" si="45"/>
        <v>0</v>
      </c>
      <c r="AL7" s="136">
        <f t="shared" si="45"/>
        <v>0</v>
      </c>
      <c r="AM7" s="136">
        <f t="shared" si="45"/>
        <v>0</v>
      </c>
      <c r="AN7" s="137">
        <f t="shared" ref="AN7:AQ7" si="46">$C7*K7</f>
        <v>1</v>
      </c>
      <c r="AO7" s="137">
        <f t="shared" si="46"/>
        <v>0</v>
      </c>
      <c r="AP7" s="137">
        <f t="shared" si="46"/>
        <v>0</v>
      </c>
      <c r="AQ7" s="137">
        <f t="shared" si="46"/>
        <v>0</v>
      </c>
      <c r="AR7" s="138">
        <f t="shared" ref="AR7:AU7" si="47">$D7*K7</f>
        <v>0</v>
      </c>
      <c r="AS7" s="138">
        <f t="shared" si="47"/>
        <v>0</v>
      </c>
      <c r="AT7" s="138">
        <f t="shared" si="47"/>
        <v>0</v>
      </c>
      <c r="AU7" s="138">
        <f t="shared" si="47"/>
        <v>0</v>
      </c>
      <c r="AV7" s="139">
        <f t="shared" ref="AV7:AY7" si="48">$E7 * K7</f>
        <v>0</v>
      </c>
      <c r="AW7" s="139">
        <f t="shared" si="48"/>
        <v>0</v>
      </c>
      <c r="AX7" s="139">
        <f t="shared" si="48"/>
        <v>0</v>
      </c>
      <c r="AY7" s="139">
        <f t="shared" si="48"/>
        <v>0</v>
      </c>
    </row>
    <row r="8">
      <c r="A8" s="1" t="s">
        <v>23</v>
      </c>
      <c r="B8" s="16"/>
      <c r="C8" s="16">
        <v>1.0</v>
      </c>
      <c r="D8" s="97"/>
      <c r="E8" s="97"/>
      <c r="F8" s="98">
        <f>IF('Classification  Fusion v2'!F9+'Classification  Fusion v2'!G9+'Classification  Fusion v2'!H9, 'Classification  Fusion v2'!F9+'Classification  Fusion v2'!G9+'Classification  Fusion v2'!H9, )</f>
        <v>1</v>
      </c>
      <c r="G8" s="98" t="str">
        <f>IF('Classification  Fusion v2'!L9+'Classification  Fusion v2'!K9, 'Classification  Fusion v2'!L9+'Classification  Fusion v2'!K9, )</f>
        <v/>
      </c>
      <c r="H8" s="98" t="str">
        <f>IF('Classification  Fusion v2'!I9+'Classification  Fusion v2'!J9, 'Classification  Fusion v2'!I9+'Classification  Fusion v2'!J9, )</f>
        <v/>
      </c>
      <c r="I8" s="98">
        <f>IF('Classification  Fusion v2'!T9+'Classification  Fusion v2'!U9+'Classification  Fusion v2'!V9, 'Classification  Fusion v2'!T9+'Classification  Fusion v2'!U9+'Classification  Fusion v2'!V9, )</f>
        <v>1</v>
      </c>
      <c r="J8" s="98" t="str">
        <f>IF('Classification  Fusion v2'!W9+'Classification  Fusion v2'!X9+'Classification  Fusion v2'!Y9, 'Classification  Fusion v2'!W9+'Classification  Fusion v2'!X9+'Classification  Fusion v2'!Y9, )</f>
        <v/>
      </c>
      <c r="K8" s="18">
        <f>IF('Classification  Fusion v2'!P9, 'Classification  Fusion v2'!P9, )</f>
        <v>1</v>
      </c>
      <c r="L8" s="18" t="str">
        <f>IF('Classification  Fusion v2'!Q9, 'Classification  Fusion v2'!Q9, )</f>
        <v/>
      </c>
      <c r="M8" s="18" t="str">
        <f>IF('Classification  Fusion v2'!R9, 'Classification  Fusion v2'!R9, )</f>
        <v/>
      </c>
      <c r="N8" s="18" t="str">
        <f>IF('Classification  Fusion v2'!S9, 'Classification  Fusion v2'!S9, )</f>
        <v/>
      </c>
      <c r="O8" s="117"/>
      <c r="P8" s="128">
        <f t="shared" ref="P8:T8" si="49">$B8*F8</f>
        <v>0</v>
      </c>
      <c r="Q8" s="128">
        <f t="shared" si="49"/>
        <v>0</v>
      </c>
      <c r="R8" s="128">
        <f t="shared" si="49"/>
        <v>0</v>
      </c>
      <c r="S8" s="129">
        <f t="shared" si="49"/>
        <v>0</v>
      </c>
      <c r="T8" s="129">
        <f t="shared" si="49"/>
        <v>0</v>
      </c>
      <c r="U8" s="130">
        <f t="shared" ref="U8:Y8" si="50">$C8*F9</f>
        <v>1</v>
      </c>
      <c r="V8" s="130">
        <f t="shared" si="50"/>
        <v>0</v>
      </c>
      <c r="W8" s="130">
        <f t="shared" si="50"/>
        <v>0</v>
      </c>
      <c r="X8" s="131">
        <f t="shared" si="50"/>
        <v>1</v>
      </c>
      <c r="Y8" s="131">
        <f t="shared" si="50"/>
        <v>0</v>
      </c>
      <c r="Z8" s="132">
        <f t="shared" ref="Z8:AD8" si="51">$D8*F8</f>
        <v>0</v>
      </c>
      <c r="AA8" s="132">
        <f t="shared" si="51"/>
        <v>0</v>
      </c>
      <c r="AB8" s="132">
        <f t="shared" si="51"/>
        <v>0</v>
      </c>
      <c r="AC8" s="133">
        <f t="shared" si="51"/>
        <v>0</v>
      </c>
      <c r="AD8" s="133">
        <f t="shared" si="51"/>
        <v>0</v>
      </c>
      <c r="AE8" s="134">
        <f t="shared" ref="AE8:AI8" si="52">$E8*F8</f>
        <v>0</v>
      </c>
      <c r="AF8" s="134">
        <f t="shared" si="52"/>
        <v>0</v>
      </c>
      <c r="AG8" s="134">
        <f t="shared" si="52"/>
        <v>0</v>
      </c>
      <c r="AH8" s="135">
        <f t="shared" si="52"/>
        <v>0</v>
      </c>
      <c r="AI8" s="135">
        <f t="shared" si="52"/>
        <v>0</v>
      </c>
      <c r="AJ8" s="136">
        <f t="shared" ref="AJ8:AM8" si="53">$B8*K8</f>
        <v>0</v>
      </c>
      <c r="AK8" s="136">
        <f t="shared" si="53"/>
        <v>0</v>
      </c>
      <c r="AL8" s="136">
        <f t="shared" si="53"/>
        <v>0</v>
      </c>
      <c r="AM8" s="136">
        <f t="shared" si="53"/>
        <v>0</v>
      </c>
      <c r="AN8" s="137">
        <f t="shared" ref="AN8:AQ8" si="54">$C8*K8</f>
        <v>1</v>
      </c>
      <c r="AO8" s="137">
        <f t="shared" si="54"/>
        <v>0</v>
      </c>
      <c r="AP8" s="137">
        <f t="shared" si="54"/>
        <v>0</v>
      </c>
      <c r="AQ8" s="137">
        <f t="shared" si="54"/>
        <v>0</v>
      </c>
      <c r="AR8" s="138">
        <f t="shared" ref="AR8:AU8" si="55">$D8*K8</f>
        <v>0</v>
      </c>
      <c r="AS8" s="138">
        <f t="shared" si="55"/>
        <v>0</v>
      </c>
      <c r="AT8" s="138">
        <f t="shared" si="55"/>
        <v>0</v>
      </c>
      <c r="AU8" s="138">
        <f t="shared" si="55"/>
        <v>0</v>
      </c>
      <c r="AV8" s="139">
        <f t="shared" ref="AV8:AY8" si="56">$E8 * K8</f>
        <v>0</v>
      </c>
      <c r="AW8" s="139">
        <f t="shared" si="56"/>
        <v>0</v>
      </c>
      <c r="AX8" s="139">
        <f t="shared" si="56"/>
        <v>0</v>
      </c>
      <c r="AY8" s="139">
        <f t="shared" si="56"/>
        <v>0</v>
      </c>
    </row>
    <row r="9">
      <c r="A9" s="1" t="s">
        <v>24</v>
      </c>
      <c r="B9" s="97"/>
      <c r="C9" s="16">
        <v>1.0</v>
      </c>
      <c r="D9" s="97"/>
      <c r="E9" s="97"/>
      <c r="F9" s="98">
        <f>IF('Classification  Fusion v2'!F10+'Classification  Fusion v2'!G10+'Classification  Fusion v2'!H10, 'Classification  Fusion v2'!F10+'Classification  Fusion v2'!G10+'Classification  Fusion v2'!H10, )</f>
        <v>1</v>
      </c>
      <c r="G9" s="98" t="str">
        <f>IF('Classification  Fusion v2'!L10+'Classification  Fusion v2'!K10, 'Classification  Fusion v2'!L10+'Classification  Fusion v2'!K10, )</f>
        <v/>
      </c>
      <c r="H9" s="98" t="str">
        <f>IF('Classification  Fusion v2'!I10+'Classification  Fusion v2'!J10, 'Classification  Fusion v2'!I10+'Classification  Fusion v2'!J10, )</f>
        <v/>
      </c>
      <c r="I9" s="98">
        <f>IF('Classification  Fusion v2'!T10+'Classification  Fusion v2'!U10+'Classification  Fusion v2'!V10, 'Classification  Fusion v2'!T10+'Classification  Fusion v2'!U10+'Classification  Fusion v2'!V10, )</f>
        <v>1</v>
      </c>
      <c r="J9" s="98" t="str">
        <f>IF('Classification  Fusion v2'!W10+'Classification  Fusion v2'!X10+'Classification  Fusion v2'!Y10, 'Classification  Fusion v2'!W10+'Classification  Fusion v2'!X10+'Classification  Fusion v2'!Y10, )</f>
        <v/>
      </c>
      <c r="K9" s="18">
        <f>IF('Classification  Fusion v2'!P10, 'Classification  Fusion v2'!P10, )</f>
        <v>1</v>
      </c>
      <c r="L9" s="18" t="str">
        <f>IF('Classification  Fusion v2'!Q10, 'Classification  Fusion v2'!Q10, )</f>
        <v/>
      </c>
      <c r="M9" s="18" t="str">
        <f>IF('Classification  Fusion v2'!R10, 'Classification  Fusion v2'!R10, )</f>
        <v/>
      </c>
      <c r="N9" s="18" t="str">
        <f>IF('Classification  Fusion v2'!S10, 'Classification  Fusion v2'!S10, )</f>
        <v/>
      </c>
      <c r="O9" s="117"/>
      <c r="P9" s="128">
        <f t="shared" ref="P9:T9" si="57">$B9*F9</f>
        <v>0</v>
      </c>
      <c r="Q9" s="128">
        <f t="shared" si="57"/>
        <v>0</v>
      </c>
      <c r="R9" s="128">
        <f t="shared" si="57"/>
        <v>0</v>
      </c>
      <c r="S9" s="129">
        <f t="shared" si="57"/>
        <v>0</v>
      </c>
      <c r="T9" s="129">
        <f t="shared" si="57"/>
        <v>0</v>
      </c>
      <c r="U9" s="130">
        <f t="shared" ref="U9:Y9" si="58">$C9*F10</f>
        <v>1</v>
      </c>
      <c r="V9" s="130">
        <f t="shared" si="58"/>
        <v>0</v>
      </c>
      <c r="W9" s="130">
        <f t="shared" si="58"/>
        <v>0</v>
      </c>
      <c r="X9" s="131">
        <f t="shared" si="58"/>
        <v>1</v>
      </c>
      <c r="Y9" s="131">
        <f t="shared" si="58"/>
        <v>0</v>
      </c>
      <c r="Z9" s="132">
        <f t="shared" ref="Z9:AD9" si="59">$D9*F9</f>
        <v>0</v>
      </c>
      <c r="AA9" s="132">
        <f t="shared" si="59"/>
        <v>0</v>
      </c>
      <c r="AB9" s="132">
        <f t="shared" si="59"/>
        <v>0</v>
      </c>
      <c r="AC9" s="133">
        <f t="shared" si="59"/>
        <v>0</v>
      </c>
      <c r="AD9" s="133">
        <f t="shared" si="59"/>
        <v>0</v>
      </c>
      <c r="AE9" s="134">
        <f t="shared" ref="AE9:AI9" si="60">$E9*F9</f>
        <v>0</v>
      </c>
      <c r="AF9" s="134">
        <f t="shared" si="60"/>
        <v>0</v>
      </c>
      <c r="AG9" s="134">
        <f t="shared" si="60"/>
        <v>0</v>
      </c>
      <c r="AH9" s="135">
        <f t="shared" si="60"/>
        <v>0</v>
      </c>
      <c r="AI9" s="135">
        <f t="shared" si="60"/>
        <v>0</v>
      </c>
      <c r="AJ9" s="136">
        <f t="shared" ref="AJ9:AM9" si="61">$B9*K9</f>
        <v>0</v>
      </c>
      <c r="AK9" s="136">
        <f t="shared" si="61"/>
        <v>0</v>
      </c>
      <c r="AL9" s="136">
        <f t="shared" si="61"/>
        <v>0</v>
      </c>
      <c r="AM9" s="136">
        <f t="shared" si="61"/>
        <v>0</v>
      </c>
      <c r="AN9" s="137">
        <f t="shared" ref="AN9:AQ9" si="62">$C9*K9</f>
        <v>1</v>
      </c>
      <c r="AO9" s="137">
        <f t="shared" si="62"/>
        <v>0</v>
      </c>
      <c r="AP9" s="137">
        <f t="shared" si="62"/>
        <v>0</v>
      </c>
      <c r="AQ9" s="137">
        <f t="shared" si="62"/>
        <v>0</v>
      </c>
      <c r="AR9" s="138">
        <f t="shared" ref="AR9:AU9" si="63">$D9*K9</f>
        <v>0</v>
      </c>
      <c r="AS9" s="138">
        <f t="shared" si="63"/>
        <v>0</v>
      </c>
      <c r="AT9" s="138">
        <f t="shared" si="63"/>
        <v>0</v>
      </c>
      <c r="AU9" s="138">
        <f t="shared" si="63"/>
        <v>0</v>
      </c>
      <c r="AV9" s="139">
        <f t="shared" ref="AV9:AY9" si="64">$E9 * K9</f>
        <v>0</v>
      </c>
      <c r="AW9" s="139">
        <f t="shared" si="64"/>
        <v>0</v>
      </c>
      <c r="AX9" s="139">
        <f t="shared" si="64"/>
        <v>0</v>
      </c>
      <c r="AY9" s="139">
        <f t="shared" si="64"/>
        <v>0</v>
      </c>
    </row>
    <row r="10">
      <c r="A10" s="1" t="s">
        <v>25</v>
      </c>
      <c r="B10" s="97"/>
      <c r="C10" s="16">
        <v>1.0</v>
      </c>
      <c r="D10" s="97"/>
      <c r="E10" s="97"/>
      <c r="F10" s="98">
        <f>IF('Classification  Fusion v2'!F11+'Classification  Fusion v2'!G11+'Classification  Fusion v2'!H11, 'Classification  Fusion v2'!F11+'Classification  Fusion v2'!G11+'Classification  Fusion v2'!H11, )</f>
        <v>1</v>
      </c>
      <c r="G10" s="98" t="str">
        <f>IF('Classification  Fusion v2'!L11+'Classification  Fusion v2'!K11, 'Classification  Fusion v2'!L11+'Classification  Fusion v2'!K11, )</f>
        <v/>
      </c>
      <c r="H10" s="98" t="str">
        <f>IF('Classification  Fusion v2'!I11+'Classification  Fusion v2'!J11, 'Classification  Fusion v2'!I11+'Classification  Fusion v2'!J11, )</f>
        <v/>
      </c>
      <c r="I10" s="98">
        <f>IF('Classification  Fusion v2'!T11+'Classification  Fusion v2'!U11+'Classification  Fusion v2'!V11, 'Classification  Fusion v2'!T11+'Classification  Fusion v2'!U11+'Classification  Fusion v2'!V11, )</f>
        <v>1</v>
      </c>
      <c r="J10" s="98" t="str">
        <f>IF('Classification  Fusion v2'!W11+'Classification  Fusion v2'!X11+'Classification  Fusion v2'!Y11, 'Classification  Fusion v2'!W11+'Classification  Fusion v2'!X11+'Classification  Fusion v2'!Y11, )</f>
        <v/>
      </c>
      <c r="K10" s="18">
        <f>IF('Classification  Fusion v2'!P11, 'Classification  Fusion v2'!P11, )</f>
        <v>1</v>
      </c>
      <c r="L10" s="18" t="str">
        <f>IF('Classification  Fusion v2'!Q11, 'Classification  Fusion v2'!Q11, )</f>
        <v/>
      </c>
      <c r="M10" s="18" t="str">
        <f>IF('Classification  Fusion v2'!R11, 'Classification  Fusion v2'!R11, )</f>
        <v/>
      </c>
      <c r="N10" s="18" t="str">
        <f>IF('Classification  Fusion v2'!S11, 'Classification  Fusion v2'!S11, )</f>
        <v/>
      </c>
      <c r="O10" s="117"/>
      <c r="P10" s="128">
        <f t="shared" ref="P10:T10" si="65">$B10*F10</f>
        <v>0</v>
      </c>
      <c r="Q10" s="128">
        <f t="shared" si="65"/>
        <v>0</v>
      </c>
      <c r="R10" s="128">
        <f t="shared" si="65"/>
        <v>0</v>
      </c>
      <c r="S10" s="129">
        <f t="shared" si="65"/>
        <v>0</v>
      </c>
      <c r="T10" s="129">
        <f t="shared" si="65"/>
        <v>0</v>
      </c>
      <c r="U10" s="130">
        <f t="shared" ref="U10:Y10" si="66">$C10*F11</f>
        <v>1</v>
      </c>
      <c r="V10" s="130">
        <f t="shared" si="66"/>
        <v>0</v>
      </c>
      <c r="W10" s="130">
        <f t="shared" si="66"/>
        <v>0</v>
      </c>
      <c r="X10" s="131">
        <f t="shared" si="66"/>
        <v>1</v>
      </c>
      <c r="Y10" s="131">
        <f t="shared" si="66"/>
        <v>0</v>
      </c>
      <c r="Z10" s="132">
        <f t="shared" ref="Z10:AD10" si="67">$D10*F10</f>
        <v>0</v>
      </c>
      <c r="AA10" s="132">
        <f t="shared" si="67"/>
        <v>0</v>
      </c>
      <c r="AB10" s="132">
        <f t="shared" si="67"/>
        <v>0</v>
      </c>
      <c r="AC10" s="133">
        <f t="shared" si="67"/>
        <v>0</v>
      </c>
      <c r="AD10" s="133">
        <f t="shared" si="67"/>
        <v>0</v>
      </c>
      <c r="AE10" s="134">
        <f t="shared" ref="AE10:AI10" si="68">$E10*F10</f>
        <v>0</v>
      </c>
      <c r="AF10" s="134">
        <f t="shared" si="68"/>
        <v>0</v>
      </c>
      <c r="AG10" s="134">
        <f t="shared" si="68"/>
        <v>0</v>
      </c>
      <c r="AH10" s="135">
        <f t="shared" si="68"/>
        <v>0</v>
      </c>
      <c r="AI10" s="135">
        <f t="shared" si="68"/>
        <v>0</v>
      </c>
      <c r="AJ10" s="136">
        <f t="shared" ref="AJ10:AM10" si="69">$B10*K10</f>
        <v>0</v>
      </c>
      <c r="AK10" s="136">
        <f t="shared" si="69"/>
        <v>0</v>
      </c>
      <c r="AL10" s="136">
        <f t="shared" si="69"/>
        <v>0</v>
      </c>
      <c r="AM10" s="136">
        <f t="shared" si="69"/>
        <v>0</v>
      </c>
      <c r="AN10" s="137">
        <f t="shared" ref="AN10:AQ10" si="70">$C10*K10</f>
        <v>1</v>
      </c>
      <c r="AO10" s="137">
        <f t="shared" si="70"/>
        <v>0</v>
      </c>
      <c r="AP10" s="137">
        <f t="shared" si="70"/>
        <v>0</v>
      </c>
      <c r="AQ10" s="137">
        <f t="shared" si="70"/>
        <v>0</v>
      </c>
      <c r="AR10" s="138">
        <f t="shared" ref="AR10:AU10" si="71">$D10*K10</f>
        <v>0</v>
      </c>
      <c r="AS10" s="138">
        <f t="shared" si="71"/>
        <v>0</v>
      </c>
      <c r="AT10" s="138">
        <f t="shared" si="71"/>
        <v>0</v>
      </c>
      <c r="AU10" s="138">
        <f t="shared" si="71"/>
        <v>0</v>
      </c>
      <c r="AV10" s="139">
        <f t="shared" ref="AV10:AY10" si="72">$E10 * K10</f>
        <v>0</v>
      </c>
      <c r="AW10" s="139">
        <f t="shared" si="72"/>
        <v>0</v>
      </c>
      <c r="AX10" s="139">
        <f t="shared" si="72"/>
        <v>0</v>
      </c>
      <c r="AY10" s="139">
        <f t="shared" si="72"/>
        <v>0</v>
      </c>
    </row>
    <row r="11">
      <c r="A11" s="1" t="s">
        <v>26</v>
      </c>
      <c r="B11" s="97"/>
      <c r="C11" s="16">
        <v>1.0</v>
      </c>
      <c r="D11" s="97"/>
      <c r="E11" s="97"/>
      <c r="F11" s="98">
        <f>IF('Classification  Fusion v2'!F12+'Classification  Fusion v2'!G12+'Classification  Fusion v2'!H12, 'Classification  Fusion v2'!F12+'Classification  Fusion v2'!G12+'Classification  Fusion v2'!H12, )</f>
        <v>1</v>
      </c>
      <c r="G11" s="98" t="str">
        <f>IF('Classification  Fusion v2'!L12+'Classification  Fusion v2'!K12, 'Classification  Fusion v2'!L12+'Classification  Fusion v2'!K12, )</f>
        <v/>
      </c>
      <c r="H11" s="98" t="str">
        <f>IF('Classification  Fusion v2'!I12+'Classification  Fusion v2'!J12, 'Classification  Fusion v2'!I12+'Classification  Fusion v2'!J12, )</f>
        <v/>
      </c>
      <c r="I11" s="98">
        <f>IF('Classification  Fusion v2'!T12+'Classification  Fusion v2'!U12+'Classification  Fusion v2'!V12, 'Classification  Fusion v2'!T12+'Classification  Fusion v2'!U12+'Classification  Fusion v2'!V12, )</f>
        <v>1</v>
      </c>
      <c r="J11" s="98" t="str">
        <f>IF('Classification  Fusion v2'!W12+'Classification  Fusion v2'!X12+'Classification  Fusion v2'!Y12, 'Classification  Fusion v2'!W12+'Classification  Fusion v2'!X12+'Classification  Fusion v2'!Y12, )</f>
        <v/>
      </c>
      <c r="K11" s="18" t="str">
        <f>IF('Classification  Fusion v2'!P12, 'Classification  Fusion v2'!P12, )</f>
        <v/>
      </c>
      <c r="L11" s="18" t="str">
        <f>IF('Classification  Fusion v2'!Q12, 'Classification  Fusion v2'!Q12, )</f>
        <v/>
      </c>
      <c r="M11" s="18" t="str">
        <f>IF('Classification  Fusion v2'!R12, 'Classification  Fusion v2'!R12, )</f>
        <v/>
      </c>
      <c r="N11" s="18">
        <f>IF('Classification  Fusion v2'!S12, 'Classification  Fusion v2'!S12, )</f>
        <v>1</v>
      </c>
      <c r="O11" s="117"/>
      <c r="P11" s="128">
        <f t="shared" ref="P11:T11" si="73">$B11*F11</f>
        <v>0</v>
      </c>
      <c r="Q11" s="128">
        <f t="shared" si="73"/>
        <v>0</v>
      </c>
      <c r="R11" s="128">
        <f t="shared" si="73"/>
        <v>0</v>
      </c>
      <c r="S11" s="129">
        <f t="shared" si="73"/>
        <v>0</v>
      </c>
      <c r="T11" s="129">
        <f t="shared" si="73"/>
        <v>0</v>
      </c>
      <c r="U11" s="130">
        <f t="shared" ref="U11:Y11" si="74">$C11*F12</f>
        <v>0</v>
      </c>
      <c r="V11" s="130">
        <f t="shared" si="74"/>
        <v>0</v>
      </c>
      <c r="W11" s="130">
        <f t="shared" si="74"/>
        <v>1</v>
      </c>
      <c r="X11" s="131">
        <f t="shared" si="74"/>
        <v>1</v>
      </c>
      <c r="Y11" s="131">
        <f t="shared" si="74"/>
        <v>0</v>
      </c>
      <c r="Z11" s="132">
        <f t="shared" ref="Z11:AD11" si="75">$D11*F11</f>
        <v>0</v>
      </c>
      <c r="AA11" s="132">
        <f t="shared" si="75"/>
        <v>0</v>
      </c>
      <c r="AB11" s="132">
        <f t="shared" si="75"/>
        <v>0</v>
      </c>
      <c r="AC11" s="133">
        <f t="shared" si="75"/>
        <v>0</v>
      </c>
      <c r="AD11" s="133">
        <f t="shared" si="75"/>
        <v>0</v>
      </c>
      <c r="AE11" s="134">
        <f t="shared" ref="AE11:AI11" si="76">$E11*F11</f>
        <v>0</v>
      </c>
      <c r="AF11" s="134">
        <f t="shared" si="76"/>
        <v>0</v>
      </c>
      <c r="AG11" s="134">
        <f t="shared" si="76"/>
        <v>0</v>
      </c>
      <c r="AH11" s="135">
        <f t="shared" si="76"/>
        <v>0</v>
      </c>
      <c r="AI11" s="135">
        <f t="shared" si="76"/>
        <v>0</v>
      </c>
      <c r="AJ11" s="136">
        <f t="shared" ref="AJ11:AM11" si="77">$B11*K11</f>
        <v>0</v>
      </c>
      <c r="AK11" s="136">
        <f t="shared" si="77"/>
        <v>0</v>
      </c>
      <c r="AL11" s="136">
        <f t="shared" si="77"/>
        <v>0</v>
      </c>
      <c r="AM11" s="136">
        <f t="shared" si="77"/>
        <v>0</v>
      </c>
      <c r="AN11" s="137">
        <f t="shared" ref="AN11:AQ11" si="78">$C11*K11</f>
        <v>0</v>
      </c>
      <c r="AO11" s="137">
        <f t="shared" si="78"/>
        <v>0</v>
      </c>
      <c r="AP11" s="137">
        <f t="shared" si="78"/>
        <v>0</v>
      </c>
      <c r="AQ11" s="137">
        <f t="shared" si="78"/>
        <v>1</v>
      </c>
      <c r="AR11" s="138">
        <f t="shared" ref="AR11:AU11" si="79">$D11*K11</f>
        <v>0</v>
      </c>
      <c r="AS11" s="138">
        <f t="shared" si="79"/>
        <v>0</v>
      </c>
      <c r="AT11" s="138">
        <f t="shared" si="79"/>
        <v>0</v>
      </c>
      <c r="AU11" s="138">
        <f t="shared" si="79"/>
        <v>0</v>
      </c>
      <c r="AV11" s="139">
        <f t="shared" ref="AV11:AY11" si="80">$E11 * K11</f>
        <v>0</v>
      </c>
      <c r="AW11" s="139">
        <f t="shared" si="80"/>
        <v>0</v>
      </c>
      <c r="AX11" s="139">
        <f t="shared" si="80"/>
        <v>0</v>
      </c>
      <c r="AY11" s="139">
        <f t="shared" si="80"/>
        <v>0</v>
      </c>
    </row>
    <row r="12">
      <c r="A12" s="1" t="s">
        <v>29</v>
      </c>
      <c r="B12" s="97"/>
      <c r="C12" s="16">
        <v>1.0</v>
      </c>
      <c r="D12" s="97"/>
      <c r="E12" s="97"/>
      <c r="F12" s="98" t="str">
        <f>IF('Classification  Fusion v2'!F13+'Classification  Fusion v2'!G13+'Classification  Fusion v2'!H13, 'Classification  Fusion v2'!F13+'Classification  Fusion v2'!G13+'Classification  Fusion v2'!H13, )</f>
        <v/>
      </c>
      <c r="G12" s="98" t="str">
        <f>IF('Classification  Fusion v2'!L13+'Classification  Fusion v2'!K13, 'Classification  Fusion v2'!L13+'Classification  Fusion v2'!K13, )</f>
        <v/>
      </c>
      <c r="H12" s="98">
        <f>IF('Classification  Fusion v2'!I13+'Classification  Fusion v2'!J13, 'Classification  Fusion v2'!I13+'Classification  Fusion v2'!J13, )</f>
        <v>1</v>
      </c>
      <c r="I12" s="98">
        <f>IF('Classification  Fusion v2'!T13+'Classification  Fusion v2'!U13+'Classification  Fusion v2'!V13, 'Classification  Fusion v2'!T13+'Classification  Fusion v2'!U13+'Classification  Fusion v2'!V13, )</f>
        <v>1</v>
      </c>
      <c r="J12" s="98" t="str">
        <f>IF('Classification  Fusion v2'!W13+'Classification  Fusion v2'!X13+'Classification  Fusion v2'!Y13, 'Classification  Fusion v2'!W13+'Classification  Fusion v2'!X13+'Classification  Fusion v2'!Y13, )</f>
        <v/>
      </c>
      <c r="K12" s="18" t="str">
        <f>IF('Classification  Fusion v2'!P13, 'Classification  Fusion v2'!P13, )</f>
        <v/>
      </c>
      <c r="L12" s="18">
        <f>IF('Classification  Fusion v2'!Q13, 'Classification  Fusion v2'!Q13, )</f>
        <v>1</v>
      </c>
      <c r="M12" s="18" t="str">
        <f>IF('Classification  Fusion v2'!R13, 'Classification  Fusion v2'!R13, )</f>
        <v/>
      </c>
      <c r="N12" s="18" t="str">
        <f>IF('Classification  Fusion v2'!S13, 'Classification  Fusion v2'!S13, )</f>
        <v/>
      </c>
      <c r="O12" s="117"/>
      <c r="P12" s="128">
        <f t="shared" ref="P12:T12" si="81">$B12*F12</f>
        <v>0</v>
      </c>
      <c r="Q12" s="128">
        <f t="shared" si="81"/>
        <v>0</v>
      </c>
      <c r="R12" s="128">
        <f t="shared" si="81"/>
        <v>0</v>
      </c>
      <c r="S12" s="129">
        <f t="shared" si="81"/>
        <v>0</v>
      </c>
      <c r="T12" s="129">
        <f t="shared" si="81"/>
        <v>0</v>
      </c>
      <c r="U12" s="130">
        <f t="shared" ref="U12:Y12" si="82">$C12*F13</f>
        <v>0</v>
      </c>
      <c r="V12" s="130">
        <f t="shared" si="82"/>
        <v>1</v>
      </c>
      <c r="W12" s="130">
        <f t="shared" si="82"/>
        <v>0</v>
      </c>
      <c r="X12" s="131">
        <f t="shared" si="82"/>
        <v>1</v>
      </c>
      <c r="Y12" s="131">
        <f t="shared" si="82"/>
        <v>0</v>
      </c>
      <c r="Z12" s="132">
        <f t="shared" ref="Z12:AD12" si="83">$D12*F12</f>
        <v>0</v>
      </c>
      <c r="AA12" s="132">
        <f t="shared" si="83"/>
        <v>0</v>
      </c>
      <c r="AB12" s="132">
        <f t="shared" si="83"/>
        <v>0</v>
      </c>
      <c r="AC12" s="133">
        <f t="shared" si="83"/>
        <v>0</v>
      </c>
      <c r="AD12" s="133">
        <f t="shared" si="83"/>
        <v>0</v>
      </c>
      <c r="AE12" s="134">
        <f t="shared" ref="AE12:AI12" si="84">$E12*F12</f>
        <v>0</v>
      </c>
      <c r="AF12" s="134">
        <f t="shared" si="84"/>
        <v>0</v>
      </c>
      <c r="AG12" s="134">
        <f t="shared" si="84"/>
        <v>0</v>
      </c>
      <c r="AH12" s="135">
        <f t="shared" si="84"/>
        <v>0</v>
      </c>
      <c r="AI12" s="135">
        <f t="shared" si="84"/>
        <v>0</v>
      </c>
      <c r="AJ12" s="136">
        <f t="shared" ref="AJ12:AM12" si="85">$B12*K12</f>
        <v>0</v>
      </c>
      <c r="AK12" s="136">
        <f t="shared" si="85"/>
        <v>0</v>
      </c>
      <c r="AL12" s="136">
        <f t="shared" si="85"/>
        <v>0</v>
      </c>
      <c r="AM12" s="136">
        <f t="shared" si="85"/>
        <v>0</v>
      </c>
      <c r="AN12" s="137">
        <f t="shared" ref="AN12:AQ12" si="86">$C12*K12</f>
        <v>0</v>
      </c>
      <c r="AO12" s="137">
        <f t="shared" si="86"/>
        <v>1</v>
      </c>
      <c r="AP12" s="137">
        <f t="shared" si="86"/>
        <v>0</v>
      </c>
      <c r="AQ12" s="137">
        <f t="shared" si="86"/>
        <v>0</v>
      </c>
      <c r="AR12" s="138">
        <f t="shared" ref="AR12:AU12" si="87">$D12*K12</f>
        <v>0</v>
      </c>
      <c r="AS12" s="138">
        <f t="shared" si="87"/>
        <v>0</v>
      </c>
      <c r="AT12" s="138">
        <f t="shared" si="87"/>
        <v>0</v>
      </c>
      <c r="AU12" s="138">
        <f t="shared" si="87"/>
        <v>0</v>
      </c>
      <c r="AV12" s="139">
        <f t="shared" ref="AV12:AY12" si="88">$E12 * K12</f>
        <v>0</v>
      </c>
      <c r="AW12" s="139">
        <f t="shared" si="88"/>
        <v>0</v>
      </c>
      <c r="AX12" s="139">
        <f t="shared" si="88"/>
        <v>0</v>
      </c>
      <c r="AY12" s="139">
        <f t="shared" si="88"/>
        <v>0</v>
      </c>
    </row>
    <row r="13">
      <c r="A13" s="1" t="s">
        <v>31</v>
      </c>
      <c r="B13" s="97"/>
      <c r="C13" s="16"/>
      <c r="D13" s="16">
        <v>1.0</v>
      </c>
      <c r="E13" s="97"/>
      <c r="F13" s="98" t="str">
        <f>IF('Classification  Fusion v2'!F14+'Classification  Fusion v2'!G14+'Classification  Fusion v2'!H14, 'Classification  Fusion v2'!F14+'Classification  Fusion v2'!G14+'Classification  Fusion v2'!H14, )</f>
        <v/>
      </c>
      <c r="G13" s="98">
        <f>IF('Classification  Fusion v2'!L14+'Classification  Fusion v2'!K14, 'Classification  Fusion v2'!L14+'Classification  Fusion v2'!K14, )</f>
        <v>1</v>
      </c>
      <c r="H13" s="98" t="str">
        <f>IF('Classification  Fusion v2'!I14+'Classification  Fusion v2'!J14, 'Classification  Fusion v2'!I14+'Classification  Fusion v2'!J14, )</f>
        <v/>
      </c>
      <c r="I13" s="98">
        <f>IF('Classification  Fusion v2'!T14+'Classification  Fusion v2'!U14+'Classification  Fusion v2'!V14, 'Classification  Fusion v2'!T14+'Classification  Fusion v2'!U14+'Classification  Fusion v2'!V14, )</f>
        <v>1</v>
      </c>
      <c r="J13" s="98" t="str">
        <f>IF('Classification  Fusion v2'!W14+'Classification  Fusion v2'!X14+'Classification  Fusion v2'!Y14, 'Classification  Fusion v2'!W14+'Classification  Fusion v2'!X14+'Classification  Fusion v2'!Y14, )</f>
        <v/>
      </c>
      <c r="K13" s="18" t="str">
        <f>IF('Classification  Fusion v2'!P14, 'Classification  Fusion v2'!P14, )</f>
        <v/>
      </c>
      <c r="L13" s="18" t="str">
        <f>IF('Classification  Fusion v2'!Q14, 'Classification  Fusion v2'!Q14, )</f>
        <v/>
      </c>
      <c r="M13" s="18" t="str">
        <f>IF('Classification  Fusion v2'!R14, 'Classification  Fusion v2'!R14, )</f>
        <v/>
      </c>
      <c r="N13" s="18">
        <f>IF('Classification  Fusion v2'!S14, 'Classification  Fusion v2'!S14, )</f>
        <v>1</v>
      </c>
      <c r="O13" s="117"/>
      <c r="P13" s="128">
        <f t="shared" ref="P13:T13" si="89">$B13*F13</f>
        <v>0</v>
      </c>
      <c r="Q13" s="128">
        <f t="shared" si="89"/>
        <v>0</v>
      </c>
      <c r="R13" s="128">
        <f t="shared" si="89"/>
        <v>0</v>
      </c>
      <c r="S13" s="129">
        <f t="shared" si="89"/>
        <v>0</v>
      </c>
      <c r="T13" s="129">
        <f t="shared" si="89"/>
        <v>0</v>
      </c>
      <c r="U13" s="130">
        <f t="shared" ref="U13:Y13" si="90">$C13*F14</f>
        <v>0</v>
      </c>
      <c r="V13" s="130">
        <f t="shared" si="90"/>
        <v>0</v>
      </c>
      <c r="W13" s="130">
        <f t="shared" si="90"/>
        <v>0</v>
      </c>
      <c r="X13" s="131">
        <f t="shared" si="90"/>
        <v>0</v>
      </c>
      <c r="Y13" s="131">
        <f t="shared" si="90"/>
        <v>0</v>
      </c>
      <c r="Z13" s="132">
        <f t="shared" ref="Z13:AD13" si="91">$D13*F13</f>
        <v>0</v>
      </c>
      <c r="AA13" s="132">
        <f t="shared" si="91"/>
        <v>1</v>
      </c>
      <c r="AB13" s="132">
        <f t="shared" si="91"/>
        <v>0</v>
      </c>
      <c r="AC13" s="133">
        <f t="shared" si="91"/>
        <v>1</v>
      </c>
      <c r="AD13" s="133">
        <f t="shared" si="91"/>
        <v>0</v>
      </c>
      <c r="AE13" s="134">
        <f t="shared" ref="AE13:AI13" si="92">$E13*F13</f>
        <v>0</v>
      </c>
      <c r="AF13" s="134">
        <f t="shared" si="92"/>
        <v>0</v>
      </c>
      <c r="AG13" s="134">
        <f t="shared" si="92"/>
        <v>0</v>
      </c>
      <c r="AH13" s="135">
        <f t="shared" si="92"/>
        <v>0</v>
      </c>
      <c r="AI13" s="135">
        <f t="shared" si="92"/>
        <v>0</v>
      </c>
      <c r="AJ13" s="136">
        <f t="shared" ref="AJ13:AM13" si="93">$B13*K13</f>
        <v>0</v>
      </c>
      <c r="AK13" s="136">
        <f t="shared" si="93"/>
        <v>0</v>
      </c>
      <c r="AL13" s="136">
        <f t="shared" si="93"/>
        <v>0</v>
      </c>
      <c r="AM13" s="136">
        <f t="shared" si="93"/>
        <v>0</v>
      </c>
      <c r="AN13" s="137">
        <f t="shared" ref="AN13:AQ13" si="94">$C13*K13</f>
        <v>0</v>
      </c>
      <c r="AO13" s="137">
        <f t="shared" si="94"/>
        <v>0</v>
      </c>
      <c r="AP13" s="137">
        <f t="shared" si="94"/>
        <v>0</v>
      </c>
      <c r="AQ13" s="137">
        <f t="shared" si="94"/>
        <v>0</v>
      </c>
      <c r="AR13" s="138">
        <f t="shared" ref="AR13:AU13" si="95">$D13*K13</f>
        <v>0</v>
      </c>
      <c r="AS13" s="138">
        <f t="shared" si="95"/>
        <v>0</v>
      </c>
      <c r="AT13" s="138">
        <f t="shared" si="95"/>
        <v>0</v>
      </c>
      <c r="AU13" s="138">
        <f t="shared" si="95"/>
        <v>1</v>
      </c>
      <c r="AV13" s="139">
        <f t="shared" ref="AV13:AY13" si="96">$E13 * K13</f>
        <v>0</v>
      </c>
      <c r="AW13" s="139">
        <f t="shared" si="96"/>
        <v>0</v>
      </c>
      <c r="AX13" s="139">
        <f t="shared" si="96"/>
        <v>0</v>
      </c>
      <c r="AY13" s="139">
        <f t="shared" si="96"/>
        <v>0</v>
      </c>
    </row>
    <row r="14">
      <c r="A14" s="1" t="s">
        <v>34</v>
      </c>
      <c r="B14" s="97"/>
      <c r="C14" s="16"/>
      <c r="D14" s="16">
        <v>1.0</v>
      </c>
      <c r="E14" s="97"/>
      <c r="F14" s="98" t="str">
        <f>IF('Classification  Fusion v2'!F15+'Classification  Fusion v2'!G15+'Classification  Fusion v2'!H15, 'Classification  Fusion v2'!F15+'Classification  Fusion v2'!G15+'Classification  Fusion v2'!H15, )</f>
        <v/>
      </c>
      <c r="G14" s="98">
        <f>IF('Classification  Fusion v2'!L15+'Classification  Fusion v2'!K15, 'Classification  Fusion v2'!L15+'Classification  Fusion v2'!K15, )</f>
        <v>1</v>
      </c>
      <c r="H14" s="98" t="str">
        <f>IF('Classification  Fusion v2'!I15+'Classification  Fusion v2'!J15, 'Classification  Fusion v2'!I15+'Classification  Fusion v2'!J15, )</f>
        <v/>
      </c>
      <c r="I14" s="98">
        <f>IF('Classification  Fusion v2'!T15+'Classification  Fusion v2'!U15+'Classification  Fusion v2'!V15, 'Classification  Fusion v2'!T15+'Classification  Fusion v2'!U15+'Classification  Fusion v2'!V15, )</f>
        <v>1</v>
      </c>
      <c r="J14" s="98" t="str">
        <f>IF('Classification  Fusion v2'!W15+'Classification  Fusion v2'!X15+'Classification  Fusion v2'!Y15, 'Classification  Fusion v2'!W15+'Classification  Fusion v2'!X15+'Classification  Fusion v2'!Y15, )</f>
        <v/>
      </c>
      <c r="K14" s="18">
        <f>IF('Classification  Fusion v2'!P15, 'Classification  Fusion v2'!P15, )</f>
        <v>1</v>
      </c>
      <c r="L14" s="18" t="str">
        <f>IF('Classification  Fusion v2'!Q15, 'Classification  Fusion v2'!Q15, )</f>
        <v/>
      </c>
      <c r="M14" s="18" t="str">
        <f>IF('Classification  Fusion v2'!R15, 'Classification  Fusion v2'!R15, )</f>
        <v/>
      </c>
      <c r="N14" s="18" t="str">
        <f>IF('Classification  Fusion v2'!S15, 'Classification  Fusion v2'!S15, )</f>
        <v/>
      </c>
      <c r="O14" s="117"/>
      <c r="P14" s="128">
        <f t="shared" ref="P14:T14" si="97">$B14*F14</f>
        <v>0</v>
      </c>
      <c r="Q14" s="128">
        <f t="shared" si="97"/>
        <v>0</v>
      </c>
      <c r="R14" s="128">
        <f t="shared" si="97"/>
        <v>0</v>
      </c>
      <c r="S14" s="129">
        <f t="shared" si="97"/>
        <v>0</v>
      </c>
      <c r="T14" s="129">
        <f t="shared" si="97"/>
        <v>0</v>
      </c>
      <c r="U14" s="130">
        <f t="shared" ref="U14:Y14" si="98">$C14*F15</f>
        <v>0</v>
      </c>
      <c r="V14" s="130">
        <f t="shared" si="98"/>
        <v>0</v>
      </c>
      <c r="W14" s="130">
        <f t="shared" si="98"/>
        <v>0</v>
      </c>
      <c r="X14" s="131">
        <f t="shared" si="98"/>
        <v>0</v>
      </c>
      <c r="Y14" s="131">
        <f t="shared" si="98"/>
        <v>0</v>
      </c>
      <c r="Z14" s="132">
        <f t="shared" ref="Z14:AD14" si="99">$D14*F14</f>
        <v>0</v>
      </c>
      <c r="AA14" s="132">
        <f t="shared" si="99"/>
        <v>1</v>
      </c>
      <c r="AB14" s="132">
        <f t="shared" si="99"/>
        <v>0</v>
      </c>
      <c r="AC14" s="133">
        <f t="shared" si="99"/>
        <v>1</v>
      </c>
      <c r="AD14" s="133">
        <f t="shared" si="99"/>
        <v>0</v>
      </c>
      <c r="AE14" s="134">
        <f t="shared" ref="AE14:AI14" si="100">$E14*F14</f>
        <v>0</v>
      </c>
      <c r="AF14" s="134">
        <f t="shared" si="100"/>
        <v>0</v>
      </c>
      <c r="AG14" s="134">
        <f t="shared" si="100"/>
        <v>0</v>
      </c>
      <c r="AH14" s="135">
        <f t="shared" si="100"/>
        <v>0</v>
      </c>
      <c r="AI14" s="135">
        <f t="shared" si="100"/>
        <v>0</v>
      </c>
      <c r="AJ14" s="136">
        <f t="shared" ref="AJ14:AM14" si="101">$B14*K14</f>
        <v>0</v>
      </c>
      <c r="AK14" s="136">
        <f t="shared" si="101"/>
        <v>0</v>
      </c>
      <c r="AL14" s="136">
        <f t="shared" si="101"/>
        <v>0</v>
      </c>
      <c r="AM14" s="136">
        <f t="shared" si="101"/>
        <v>0</v>
      </c>
      <c r="AN14" s="137">
        <f t="shared" ref="AN14:AQ14" si="102">$C14*K14</f>
        <v>0</v>
      </c>
      <c r="AO14" s="137">
        <f t="shared" si="102"/>
        <v>0</v>
      </c>
      <c r="AP14" s="137">
        <f t="shared" si="102"/>
        <v>0</v>
      </c>
      <c r="AQ14" s="137">
        <f t="shared" si="102"/>
        <v>0</v>
      </c>
      <c r="AR14" s="138">
        <f t="shared" ref="AR14:AU14" si="103">$D14*K14</f>
        <v>1</v>
      </c>
      <c r="AS14" s="138">
        <f t="shared" si="103"/>
        <v>0</v>
      </c>
      <c r="AT14" s="138">
        <f t="shared" si="103"/>
        <v>0</v>
      </c>
      <c r="AU14" s="138">
        <f t="shared" si="103"/>
        <v>0</v>
      </c>
      <c r="AV14" s="139">
        <f t="shared" ref="AV14:AY14" si="104">$E14 * K14</f>
        <v>0</v>
      </c>
      <c r="AW14" s="139">
        <f t="shared" si="104"/>
        <v>0</v>
      </c>
      <c r="AX14" s="139">
        <f t="shared" si="104"/>
        <v>0</v>
      </c>
      <c r="AY14" s="139">
        <f t="shared" si="104"/>
        <v>0</v>
      </c>
    </row>
    <row r="15">
      <c r="A15" s="1" t="s">
        <v>35</v>
      </c>
      <c r="B15" s="97"/>
      <c r="C15" s="16"/>
      <c r="D15" s="16">
        <v>1.0</v>
      </c>
      <c r="E15" s="97"/>
      <c r="F15" s="98" t="str">
        <f>IF('Classification  Fusion v2'!F16+'Classification  Fusion v2'!G16+'Classification  Fusion v2'!H16, 'Classification  Fusion v2'!F16+'Classification  Fusion v2'!G16+'Classification  Fusion v2'!H16, )</f>
        <v/>
      </c>
      <c r="G15" s="98" t="str">
        <f>IF('Classification  Fusion v2'!L16+'Classification  Fusion v2'!K16, 'Classification  Fusion v2'!L16+'Classification  Fusion v2'!K16, )</f>
        <v/>
      </c>
      <c r="H15" s="98">
        <f>IF('Classification  Fusion v2'!I16+'Classification  Fusion v2'!J16, 'Classification  Fusion v2'!I16+'Classification  Fusion v2'!J16, )</f>
        <v>1</v>
      </c>
      <c r="I15" s="98">
        <f>IF('Classification  Fusion v2'!T16+'Classification  Fusion v2'!U16+'Classification  Fusion v2'!V16, 'Classification  Fusion v2'!T16+'Classification  Fusion v2'!U16+'Classification  Fusion v2'!V16, )</f>
        <v>1</v>
      </c>
      <c r="J15" s="98" t="str">
        <f>IF('Classification  Fusion v2'!W16+'Classification  Fusion v2'!X16+'Classification  Fusion v2'!Y16, 'Classification  Fusion v2'!W16+'Classification  Fusion v2'!X16+'Classification  Fusion v2'!Y16, )</f>
        <v/>
      </c>
      <c r="K15" s="18" t="str">
        <f>IF('Classification  Fusion v2'!P16, 'Classification  Fusion v2'!P16, )</f>
        <v/>
      </c>
      <c r="L15" s="18">
        <f>IF('Classification  Fusion v2'!Q16, 'Classification  Fusion v2'!Q16, )</f>
        <v>1</v>
      </c>
      <c r="M15" s="18" t="str">
        <f>IF('Classification  Fusion v2'!R16, 'Classification  Fusion v2'!R16, )</f>
        <v/>
      </c>
      <c r="N15" s="18" t="str">
        <f>IF('Classification  Fusion v2'!S16, 'Classification  Fusion v2'!S16, )</f>
        <v/>
      </c>
      <c r="O15" s="117"/>
      <c r="P15" s="128">
        <f t="shared" ref="P15:T15" si="105">$B15*F15</f>
        <v>0</v>
      </c>
      <c r="Q15" s="128">
        <f t="shared" si="105"/>
        <v>0</v>
      </c>
      <c r="R15" s="128">
        <f t="shared" si="105"/>
        <v>0</v>
      </c>
      <c r="S15" s="129">
        <f t="shared" si="105"/>
        <v>0</v>
      </c>
      <c r="T15" s="129">
        <f t="shared" si="105"/>
        <v>0</v>
      </c>
      <c r="U15" s="130">
        <f t="shared" ref="U15:Y15" si="106">$C15*F16</f>
        <v>0</v>
      </c>
      <c r="V15" s="130">
        <f t="shared" si="106"/>
        <v>0</v>
      </c>
      <c r="W15" s="130">
        <f t="shared" si="106"/>
        <v>0</v>
      </c>
      <c r="X15" s="131">
        <f t="shared" si="106"/>
        <v>0</v>
      </c>
      <c r="Y15" s="131">
        <f t="shared" si="106"/>
        <v>0</v>
      </c>
      <c r="Z15" s="132">
        <f t="shared" ref="Z15:AD15" si="107">$D15*F15</f>
        <v>0</v>
      </c>
      <c r="AA15" s="132">
        <f t="shared" si="107"/>
        <v>0</v>
      </c>
      <c r="AB15" s="132">
        <f t="shared" si="107"/>
        <v>1</v>
      </c>
      <c r="AC15" s="133">
        <f t="shared" si="107"/>
        <v>1</v>
      </c>
      <c r="AD15" s="133">
        <f t="shared" si="107"/>
        <v>0</v>
      </c>
      <c r="AE15" s="134">
        <f t="shared" ref="AE15:AI15" si="108">$E15*F15</f>
        <v>0</v>
      </c>
      <c r="AF15" s="134">
        <f t="shared" si="108"/>
        <v>0</v>
      </c>
      <c r="AG15" s="134">
        <f t="shared" si="108"/>
        <v>0</v>
      </c>
      <c r="AH15" s="135">
        <f t="shared" si="108"/>
        <v>0</v>
      </c>
      <c r="AI15" s="135">
        <f t="shared" si="108"/>
        <v>0</v>
      </c>
      <c r="AJ15" s="136">
        <f t="shared" ref="AJ15:AM15" si="109">$B15*K15</f>
        <v>0</v>
      </c>
      <c r="AK15" s="136">
        <f t="shared" si="109"/>
        <v>0</v>
      </c>
      <c r="AL15" s="136">
        <f t="shared" si="109"/>
        <v>0</v>
      </c>
      <c r="AM15" s="136">
        <f t="shared" si="109"/>
        <v>0</v>
      </c>
      <c r="AN15" s="137">
        <f t="shared" ref="AN15:AQ15" si="110">$C15*K15</f>
        <v>0</v>
      </c>
      <c r="AO15" s="137">
        <f t="shared" si="110"/>
        <v>0</v>
      </c>
      <c r="AP15" s="137">
        <f t="shared" si="110"/>
        <v>0</v>
      </c>
      <c r="AQ15" s="137">
        <f t="shared" si="110"/>
        <v>0</v>
      </c>
      <c r="AR15" s="138">
        <f t="shared" ref="AR15:AU15" si="111">$D15*K15</f>
        <v>0</v>
      </c>
      <c r="AS15" s="138">
        <f t="shared" si="111"/>
        <v>1</v>
      </c>
      <c r="AT15" s="138">
        <f t="shared" si="111"/>
        <v>0</v>
      </c>
      <c r="AU15" s="138">
        <f t="shared" si="111"/>
        <v>0</v>
      </c>
      <c r="AV15" s="139">
        <f t="shared" ref="AV15:AY15" si="112">$E15 * K15</f>
        <v>0</v>
      </c>
      <c r="AW15" s="139">
        <f t="shared" si="112"/>
        <v>0</v>
      </c>
      <c r="AX15" s="139">
        <f t="shared" si="112"/>
        <v>0</v>
      </c>
      <c r="AY15" s="139">
        <f t="shared" si="112"/>
        <v>0</v>
      </c>
    </row>
    <row r="16">
      <c r="A16" s="1" t="s">
        <v>36</v>
      </c>
      <c r="B16" s="97"/>
      <c r="C16" s="16"/>
      <c r="D16" s="16">
        <v>1.0</v>
      </c>
      <c r="E16" s="97"/>
      <c r="F16" s="98" t="str">
        <f>IF('Classification  Fusion v2'!F17+'Classification  Fusion v2'!G17+'Classification  Fusion v2'!H17, 'Classification  Fusion v2'!F17+'Classification  Fusion v2'!G17+'Classification  Fusion v2'!H17, )</f>
        <v/>
      </c>
      <c r="G16" s="98" t="str">
        <f>IF('Classification  Fusion v2'!L17+'Classification  Fusion v2'!K17, 'Classification  Fusion v2'!L17+'Classification  Fusion v2'!K17, )</f>
        <v/>
      </c>
      <c r="H16" s="98">
        <f>IF('Classification  Fusion v2'!I17+'Classification  Fusion v2'!J17, 'Classification  Fusion v2'!I17+'Classification  Fusion v2'!J17, )</f>
        <v>1</v>
      </c>
      <c r="I16" s="98">
        <f>IF('Classification  Fusion v2'!T17+'Classification  Fusion v2'!U17+'Classification  Fusion v2'!V17, 'Classification  Fusion v2'!T17+'Classification  Fusion v2'!U17+'Classification  Fusion v2'!V17, )</f>
        <v>1</v>
      </c>
      <c r="J16" s="98" t="str">
        <f>IF('Classification  Fusion v2'!W17+'Classification  Fusion v2'!X17+'Classification  Fusion v2'!Y17, 'Classification  Fusion v2'!W17+'Classification  Fusion v2'!X17+'Classification  Fusion v2'!Y17, )</f>
        <v/>
      </c>
      <c r="K16" s="18" t="str">
        <f>IF('Classification  Fusion v2'!P17, 'Classification  Fusion v2'!P17, )</f>
        <v/>
      </c>
      <c r="L16" s="18">
        <f>IF('Classification  Fusion v2'!Q17, 'Classification  Fusion v2'!Q17, )</f>
        <v>1</v>
      </c>
      <c r="M16" s="18" t="str">
        <f>IF('Classification  Fusion v2'!R17, 'Classification  Fusion v2'!R17, )</f>
        <v/>
      </c>
      <c r="N16" s="18" t="str">
        <f>IF('Classification  Fusion v2'!S17, 'Classification  Fusion v2'!S17, )</f>
        <v/>
      </c>
      <c r="O16" s="117"/>
      <c r="P16" s="128">
        <f t="shared" ref="P16:T16" si="113">$B16*F16</f>
        <v>0</v>
      </c>
      <c r="Q16" s="128">
        <f t="shared" si="113"/>
        <v>0</v>
      </c>
      <c r="R16" s="128">
        <f t="shared" si="113"/>
        <v>0</v>
      </c>
      <c r="S16" s="129">
        <f t="shared" si="113"/>
        <v>0</v>
      </c>
      <c r="T16" s="129">
        <f t="shared" si="113"/>
        <v>0</v>
      </c>
      <c r="U16" s="130">
        <f t="shared" ref="U16:Y16" si="114">$C16*F17</f>
        <v>0</v>
      </c>
      <c r="V16" s="130">
        <f t="shared" si="114"/>
        <v>0</v>
      </c>
      <c r="W16" s="130">
        <f t="shared" si="114"/>
        <v>0</v>
      </c>
      <c r="X16" s="131">
        <f t="shared" si="114"/>
        <v>0</v>
      </c>
      <c r="Y16" s="131">
        <f t="shared" si="114"/>
        <v>0</v>
      </c>
      <c r="Z16" s="132">
        <f t="shared" ref="Z16:AD16" si="115">$D16*F16</f>
        <v>0</v>
      </c>
      <c r="AA16" s="132">
        <f t="shared" si="115"/>
        <v>0</v>
      </c>
      <c r="AB16" s="132">
        <f t="shared" si="115"/>
        <v>1</v>
      </c>
      <c r="AC16" s="133">
        <f t="shared" si="115"/>
        <v>1</v>
      </c>
      <c r="AD16" s="133">
        <f t="shared" si="115"/>
        <v>0</v>
      </c>
      <c r="AE16" s="134">
        <f t="shared" ref="AE16:AI16" si="116">$E16*F16</f>
        <v>0</v>
      </c>
      <c r="AF16" s="134">
        <f t="shared" si="116"/>
        <v>0</v>
      </c>
      <c r="AG16" s="134">
        <f t="shared" si="116"/>
        <v>0</v>
      </c>
      <c r="AH16" s="135">
        <f t="shared" si="116"/>
        <v>0</v>
      </c>
      <c r="AI16" s="135">
        <f t="shared" si="116"/>
        <v>0</v>
      </c>
      <c r="AJ16" s="136">
        <f t="shared" ref="AJ16:AM16" si="117">$B16*K16</f>
        <v>0</v>
      </c>
      <c r="AK16" s="136">
        <f t="shared" si="117"/>
        <v>0</v>
      </c>
      <c r="AL16" s="136">
        <f t="shared" si="117"/>
        <v>0</v>
      </c>
      <c r="AM16" s="136">
        <f t="shared" si="117"/>
        <v>0</v>
      </c>
      <c r="AN16" s="137">
        <f t="shared" ref="AN16:AQ16" si="118">$C16*K16</f>
        <v>0</v>
      </c>
      <c r="AO16" s="137">
        <f t="shared" si="118"/>
        <v>0</v>
      </c>
      <c r="AP16" s="137">
        <f t="shared" si="118"/>
        <v>0</v>
      </c>
      <c r="AQ16" s="137">
        <f t="shared" si="118"/>
        <v>0</v>
      </c>
      <c r="AR16" s="138">
        <f t="shared" ref="AR16:AU16" si="119">$D16*K16</f>
        <v>0</v>
      </c>
      <c r="AS16" s="138">
        <f t="shared" si="119"/>
        <v>1</v>
      </c>
      <c r="AT16" s="138">
        <f t="shared" si="119"/>
        <v>0</v>
      </c>
      <c r="AU16" s="138">
        <f t="shared" si="119"/>
        <v>0</v>
      </c>
      <c r="AV16" s="139">
        <f t="shared" ref="AV16:AY16" si="120">$E16 * K16</f>
        <v>0</v>
      </c>
      <c r="AW16" s="139">
        <f t="shared" si="120"/>
        <v>0</v>
      </c>
      <c r="AX16" s="139">
        <f t="shared" si="120"/>
        <v>0</v>
      </c>
      <c r="AY16" s="139">
        <f t="shared" si="120"/>
        <v>0</v>
      </c>
    </row>
    <row r="17">
      <c r="A17" s="1" t="s">
        <v>37</v>
      </c>
      <c r="B17" s="97"/>
      <c r="C17" s="97"/>
      <c r="D17" s="16">
        <v>1.0</v>
      </c>
      <c r="E17" s="97"/>
      <c r="F17" s="98" t="str">
        <f>IF('Classification  Fusion v2'!F18+'Classification  Fusion v2'!G18+'Classification  Fusion v2'!H18, 'Classification  Fusion v2'!F18+'Classification  Fusion v2'!G18+'Classification  Fusion v2'!H18, )</f>
        <v/>
      </c>
      <c r="G17" s="98">
        <f>IF('Classification  Fusion v2'!L18+'Classification  Fusion v2'!K18, 'Classification  Fusion v2'!L18+'Classification  Fusion v2'!K18, )</f>
        <v>1</v>
      </c>
      <c r="H17" s="98" t="str">
        <f>IF('Classification  Fusion v2'!I18+'Classification  Fusion v2'!J18, 'Classification  Fusion v2'!I18+'Classification  Fusion v2'!J18, )</f>
        <v/>
      </c>
      <c r="I17" s="98">
        <f>IF('Classification  Fusion v2'!T18+'Classification  Fusion v2'!U18+'Classification  Fusion v2'!V18, 'Classification  Fusion v2'!T18+'Classification  Fusion v2'!U18+'Classification  Fusion v2'!V18, )</f>
        <v>1</v>
      </c>
      <c r="J17" s="98" t="str">
        <f>IF('Classification  Fusion v2'!W18+'Classification  Fusion v2'!X18+'Classification  Fusion v2'!Y18, 'Classification  Fusion v2'!W18+'Classification  Fusion v2'!X18+'Classification  Fusion v2'!Y18, )</f>
        <v/>
      </c>
      <c r="K17" s="18">
        <f>IF('Classification  Fusion v2'!P18, 'Classification  Fusion v2'!P18, )</f>
        <v>1</v>
      </c>
      <c r="L17" s="18" t="str">
        <f>IF('Classification  Fusion v2'!Q18, 'Classification  Fusion v2'!Q18, )</f>
        <v/>
      </c>
      <c r="M17" s="18" t="str">
        <f>IF('Classification  Fusion v2'!R18, 'Classification  Fusion v2'!R18, )</f>
        <v/>
      </c>
      <c r="N17" s="18" t="str">
        <f>IF('Classification  Fusion v2'!S18, 'Classification  Fusion v2'!S18, )</f>
        <v/>
      </c>
      <c r="O17" s="117"/>
      <c r="P17" s="128">
        <f t="shared" ref="P17:T17" si="121">$B17*F17</f>
        <v>0</v>
      </c>
      <c r="Q17" s="128">
        <f t="shared" si="121"/>
        <v>0</v>
      </c>
      <c r="R17" s="128">
        <f t="shared" si="121"/>
        <v>0</v>
      </c>
      <c r="S17" s="129">
        <f t="shared" si="121"/>
        <v>0</v>
      </c>
      <c r="T17" s="129">
        <f t="shared" si="121"/>
        <v>0</v>
      </c>
      <c r="U17" s="130">
        <f t="shared" ref="U17:Y17" si="122">$C17*F18</f>
        <v>0</v>
      </c>
      <c r="V17" s="130">
        <f t="shared" si="122"/>
        <v>0</v>
      </c>
      <c r="W17" s="130">
        <f t="shared" si="122"/>
        <v>0</v>
      </c>
      <c r="X17" s="131">
        <f t="shared" si="122"/>
        <v>0</v>
      </c>
      <c r="Y17" s="131">
        <f t="shared" si="122"/>
        <v>0</v>
      </c>
      <c r="Z17" s="132">
        <f t="shared" ref="Z17:AD17" si="123">$D17*F17</f>
        <v>0</v>
      </c>
      <c r="AA17" s="132">
        <f t="shared" si="123"/>
        <v>1</v>
      </c>
      <c r="AB17" s="132">
        <f t="shared" si="123"/>
        <v>0</v>
      </c>
      <c r="AC17" s="133">
        <f t="shared" si="123"/>
        <v>1</v>
      </c>
      <c r="AD17" s="133">
        <f t="shared" si="123"/>
        <v>0</v>
      </c>
      <c r="AE17" s="134">
        <f t="shared" ref="AE17:AI17" si="124">$E17*F17</f>
        <v>0</v>
      </c>
      <c r="AF17" s="134">
        <f t="shared" si="124"/>
        <v>0</v>
      </c>
      <c r="AG17" s="134">
        <f t="shared" si="124"/>
        <v>0</v>
      </c>
      <c r="AH17" s="135">
        <f t="shared" si="124"/>
        <v>0</v>
      </c>
      <c r="AI17" s="135">
        <f t="shared" si="124"/>
        <v>0</v>
      </c>
      <c r="AJ17" s="136">
        <f t="shared" ref="AJ17:AM17" si="125">$B17*K17</f>
        <v>0</v>
      </c>
      <c r="AK17" s="136">
        <f t="shared" si="125"/>
        <v>0</v>
      </c>
      <c r="AL17" s="136">
        <f t="shared" si="125"/>
        <v>0</v>
      </c>
      <c r="AM17" s="136">
        <f t="shared" si="125"/>
        <v>0</v>
      </c>
      <c r="AN17" s="137">
        <f t="shared" ref="AN17:AQ17" si="126">$C17*K17</f>
        <v>0</v>
      </c>
      <c r="AO17" s="137">
        <f t="shared" si="126"/>
        <v>0</v>
      </c>
      <c r="AP17" s="137">
        <f t="shared" si="126"/>
        <v>0</v>
      </c>
      <c r="AQ17" s="137">
        <f t="shared" si="126"/>
        <v>0</v>
      </c>
      <c r="AR17" s="138">
        <f t="shared" ref="AR17:AU17" si="127">$D17*K17</f>
        <v>1</v>
      </c>
      <c r="AS17" s="138">
        <f t="shared" si="127"/>
        <v>0</v>
      </c>
      <c r="AT17" s="138">
        <f t="shared" si="127"/>
        <v>0</v>
      </c>
      <c r="AU17" s="138">
        <f t="shared" si="127"/>
        <v>0</v>
      </c>
      <c r="AV17" s="139">
        <f t="shared" ref="AV17:AY17" si="128">$E17 * K17</f>
        <v>0</v>
      </c>
      <c r="AW17" s="139">
        <f t="shared" si="128"/>
        <v>0</v>
      </c>
      <c r="AX17" s="139">
        <f t="shared" si="128"/>
        <v>0</v>
      </c>
      <c r="AY17" s="139">
        <f t="shared" si="128"/>
        <v>0</v>
      </c>
    </row>
    <row r="18">
      <c r="A18" s="1" t="s">
        <v>38</v>
      </c>
      <c r="B18" s="97"/>
      <c r="C18" s="97"/>
      <c r="D18" s="16">
        <v>1.0</v>
      </c>
      <c r="E18" s="97"/>
      <c r="F18" s="98" t="str">
        <f>IF('Classification  Fusion v2'!F19+'Classification  Fusion v2'!G19+'Classification  Fusion v2'!H19, 'Classification  Fusion v2'!F19+'Classification  Fusion v2'!G19+'Classification  Fusion v2'!H19, )</f>
        <v/>
      </c>
      <c r="G18" s="98">
        <f>IF('Classification  Fusion v2'!L19+'Classification  Fusion v2'!K19, 'Classification  Fusion v2'!L19+'Classification  Fusion v2'!K19, )</f>
        <v>1</v>
      </c>
      <c r="H18" s="98" t="str">
        <f>IF('Classification  Fusion v2'!I19+'Classification  Fusion v2'!J19, 'Classification  Fusion v2'!I19+'Classification  Fusion v2'!J19, )</f>
        <v/>
      </c>
      <c r="I18" s="98">
        <f>IF('Classification  Fusion v2'!T19+'Classification  Fusion v2'!U19+'Classification  Fusion v2'!V19, 'Classification  Fusion v2'!T19+'Classification  Fusion v2'!U19+'Classification  Fusion v2'!V19, )</f>
        <v>1</v>
      </c>
      <c r="J18" s="98" t="str">
        <f>IF('Classification  Fusion v2'!W19+'Classification  Fusion v2'!X19+'Classification  Fusion v2'!Y19, 'Classification  Fusion v2'!W19+'Classification  Fusion v2'!X19+'Classification  Fusion v2'!Y19, )</f>
        <v/>
      </c>
      <c r="K18" s="18" t="str">
        <f>IF('Classification  Fusion v2'!P19, 'Classification  Fusion v2'!P19, )</f>
        <v/>
      </c>
      <c r="L18" s="18">
        <f>IF('Classification  Fusion v2'!Q19, 'Classification  Fusion v2'!Q19, )</f>
        <v>1</v>
      </c>
      <c r="M18" s="18" t="str">
        <f>IF('Classification  Fusion v2'!R19, 'Classification  Fusion v2'!R19, )</f>
        <v/>
      </c>
      <c r="N18" s="18" t="str">
        <f>IF('Classification  Fusion v2'!S19, 'Classification  Fusion v2'!S19, )</f>
        <v/>
      </c>
      <c r="O18" s="117"/>
      <c r="P18" s="128">
        <f t="shared" ref="P18:T18" si="129">$B18*F18</f>
        <v>0</v>
      </c>
      <c r="Q18" s="128">
        <f t="shared" si="129"/>
        <v>0</v>
      </c>
      <c r="R18" s="128">
        <f t="shared" si="129"/>
        <v>0</v>
      </c>
      <c r="S18" s="129">
        <f t="shared" si="129"/>
        <v>0</v>
      </c>
      <c r="T18" s="129">
        <f t="shared" si="129"/>
        <v>0</v>
      </c>
      <c r="U18" s="130">
        <f t="shared" ref="U18:Y18" si="130">$C18*F19</f>
        <v>0</v>
      </c>
      <c r="V18" s="130">
        <f t="shared" si="130"/>
        <v>0</v>
      </c>
      <c r="W18" s="130">
        <f t="shared" si="130"/>
        <v>0</v>
      </c>
      <c r="X18" s="131">
        <f t="shared" si="130"/>
        <v>0</v>
      </c>
      <c r="Y18" s="131">
        <f t="shared" si="130"/>
        <v>0</v>
      </c>
      <c r="Z18" s="132">
        <f t="shared" ref="Z18:AD18" si="131">$D18*F18</f>
        <v>0</v>
      </c>
      <c r="AA18" s="132">
        <f t="shared" si="131"/>
        <v>1</v>
      </c>
      <c r="AB18" s="132">
        <f t="shared" si="131"/>
        <v>0</v>
      </c>
      <c r="AC18" s="133">
        <f t="shared" si="131"/>
        <v>1</v>
      </c>
      <c r="AD18" s="133">
        <f t="shared" si="131"/>
        <v>0</v>
      </c>
      <c r="AE18" s="134">
        <f t="shared" ref="AE18:AI18" si="132">$E18*F18</f>
        <v>0</v>
      </c>
      <c r="AF18" s="134">
        <f t="shared" si="132"/>
        <v>0</v>
      </c>
      <c r="AG18" s="134">
        <f t="shared" si="132"/>
        <v>0</v>
      </c>
      <c r="AH18" s="135">
        <f t="shared" si="132"/>
        <v>0</v>
      </c>
      <c r="AI18" s="135">
        <f t="shared" si="132"/>
        <v>0</v>
      </c>
      <c r="AJ18" s="136">
        <f t="shared" ref="AJ18:AM18" si="133">$B18*K18</f>
        <v>0</v>
      </c>
      <c r="AK18" s="136">
        <f t="shared" si="133"/>
        <v>0</v>
      </c>
      <c r="AL18" s="136">
        <f t="shared" si="133"/>
        <v>0</v>
      </c>
      <c r="AM18" s="136">
        <f t="shared" si="133"/>
        <v>0</v>
      </c>
      <c r="AN18" s="137">
        <f t="shared" ref="AN18:AQ18" si="134">$C18*K18</f>
        <v>0</v>
      </c>
      <c r="AO18" s="137">
        <f t="shared" si="134"/>
        <v>0</v>
      </c>
      <c r="AP18" s="137">
        <f t="shared" si="134"/>
        <v>0</v>
      </c>
      <c r="AQ18" s="137">
        <f t="shared" si="134"/>
        <v>0</v>
      </c>
      <c r="AR18" s="138">
        <f t="shared" ref="AR18:AU18" si="135">$D18*K18</f>
        <v>0</v>
      </c>
      <c r="AS18" s="138">
        <f t="shared" si="135"/>
        <v>1</v>
      </c>
      <c r="AT18" s="138">
        <f t="shared" si="135"/>
        <v>0</v>
      </c>
      <c r="AU18" s="138">
        <f t="shared" si="135"/>
        <v>0</v>
      </c>
      <c r="AV18" s="139">
        <f t="shared" ref="AV18:AY18" si="136">$E18 * K18</f>
        <v>0</v>
      </c>
      <c r="AW18" s="139">
        <f t="shared" si="136"/>
        <v>0</v>
      </c>
      <c r="AX18" s="139">
        <f t="shared" si="136"/>
        <v>0</v>
      </c>
      <c r="AY18" s="139">
        <f t="shared" si="136"/>
        <v>0</v>
      </c>
    </row>
    <row r="19">
      <c r="A19" s="1" t="s">
        <v>39</v>
      </c>
      <c r="B19" s="97"/>
      <c r="C19" s="97"/>
      <c r="D19" s="16">
        <v>1.0</v>
      </c>
      <c r="E19" s="97"/>
      <c r="F19" s="98" t="str">
        <f>IF('Classification  Fusion v2'!F20+'Classification  Fusion v2'!G20+'Classification  Fusion v2'!H20, 'Classification  Fusion v2'!F20+'Classification  Fusion v2'!G20+'Classification  Fusion v2'!H20, )</f>
        <v/>
      </c>
      <c r="G19" s="98">
        <f>IF('Classification  Fusion v2'!L20+'Classification  Fusion v2'!K20, 'Classification  Fusion v2'!L20+'Classification  Fusion v2'!K20, )</f>
        <v>1</v>
      </c>
      <c r="H19" s="98" t="str">
        <f>IF('Classification  Fusion v2'!I20+'Classification  Fusion v2'!J20, 'Classification  Fusion v2'!I20+'Classification  Fusion v2'!J20, )</f>
        <v/>
      </c>
      <c r="I19" s="98">
        <f>IF('Classification  Fusion v2'!T20+'Classification  Fusion v2'!U20+'Classification  Fusion v2'!V20, 'Classification  Fusion v2'!T20+'Classification  Fusion v2'!U20+'Classification  Fusion v2'!V20, )</f>
        <v>1</v>
      </c>
      <c r="J19" s="98" t="str">
        <f>IF('Classification  Fusion v2'!W20+'Classification  Fusion v2'!X20+'Classification  Fusion v2'!Y20, 'Classification  Fusion v2'!W20+'Classification  Fusion v2'!X20+'Classification  Fusion v2'!Y20, )</f>
        <v/>
      </c>
      <c r="K19" s="18" t="str">
        <f>IF('Classification  Fusion v2'!P20, 'Classification  Fusion v2'!P20, )</f>
        <v/>
      </c>
      <c r="L19" s="18" t="str">
        <f>IF('Classification  Fusion v2'!Q20, 'Classification  Fusion v2'!Q20, )</f>
        <v/>
      </c>
      <c r="M19" s="18">
        <f>IF('Classification  Fusion v2'!R20, 'Classification  Fusion v2'!R20, )</f>
        <v>1</v>
      </c>
      <c r="N19" s="18" t="str">
        <f>IF('Classification  Fusion v2'!S20, 'Classification  Fusion v2'!S20, )</f>
        <v/>
      </c>
      <c r="O19" s="117"/>
      <c r="P19" s="128">
        <f t="shared" ref="P19:T19" si="137">$B19*F19</f>
        <v>0</v>
      </c>
      <c r="Q19" s="128">
        <f t="shared" si="137"/>
        <v>0</v>
      </c>
      <c r="R19" s="128">
        <f t="shared" si="137"/>
        <v>0</v>
      </c>
      <c r="S19" s="129">
        <f t="shared" si="137"/>
        <v>0</v>
      </c>
      <c r="T19" s="129">
        <f t="shared" si="137"/>
        <v>0</v>
      </c>
      <c r="U19" s="130">
        <f t="shared" ref="U19:Y19" si="138">$C19*F20</f>
        <v>0</v>
      </c>
      <c r="V19" s="130">
        <f t="shared" si="138"/>
        <v>0</v>
      </c>
      <c r="W19" s="130">
        <f t="shared" si="138"/>
        <v>0</v>
      </c>
      <c r="X19" s="131">
        <f t="shared" si="138"/>
        <v>0</v>
      </c>
      <c r="Y19" s="131">
        <f t="shared" si="138"/>
        <v>0</v>
      </c>
      <c r="Z19" s="132">
        <f t="shared" ref="Z19:AD19" si="139">$D19*F19</f>
        <v>0</v>
      </c>
      <c r="AA19" s="132">
        <f t="shared" si="139"/>
        <v>1</v>
      </c>
      <c r="AB19" s="132">
        <f t="shared" si="139"/>
        <v>0</v>
      </c>
      <c r="AC19" s="133">
        <f t="shared" si="139"/>
        <v>1</v>
      </c>
      <c r="AD19" s="133">
        <f t="shared" si="139"/>
        <v>0</v>
      </c>
      <c r="AE19" s="134">
        <f t="shared" ref="AE19:AI19" si="140">$E19*F19</f>
        <v>0</v>
      </c>
      <c r="AF19" s="134">
        <f t="shared" si="140"/>
        <v>0</v>
      </c>
      <c r="AG19" s="134">
        <f t="shared" si="140"/>
        <v>0</v>
      </c>
      <c r="AH19" s="135">
        <f t="shared" si="140"/>
        <v>0</v>
      </c>
      <c r="AI19" s="135">
        <f t="shared" si="140"/>
        <v>0</v>
      </c>
      <c r="AJ19" s="136">
        <f t="shared" ref="AJ19:AM19" si="141">$B19*K19</f>
        <v>0</v>
      </c>
      <c r="AK19" s="136">
        <f t="shared" si="141"/>
        <v>0</v>
      </c>
      <c r="AL19" s="136">
        <f t="shared" si="141"/>
        <v>0</v>
      </c>
      <c r="AM19" s="136">
        <f t="shared" si="141"/>
        <v>0</v>
      </c>
      <c r="AN19" s="137">
        <f t="shared" ref="AN19:AQ19" si="142">$C19*K19</f>
        <v>0</v>
      </c>
      <c r="AO19" s="137">
        <f t="shared" si="142"/>
        <v>0</v>
      </c>
      <c r="AP19" s="137">
        <f t="shared" si="142"/>
        <v>0</v>
      </c>
      <c r="AQ19" s="137">
        <f t="shared" si="142"/>
        <v>0</v>
      </c>
      <c r="AR19" s="138">
        <f t="shared" ref="AR19:AU19" si="143">$D19*K19</f>
        <v>0</v>
      </c>
      <c r="AS19" s="138">
        <f t="shared" si="143"/>
        <v>0</v>
      </c>
      <c r="AT19" s="138">
        <f t="shared" si="143"/>
        <v>1</v>
      </c>
      <c r="AU19" s="138">
        <f t="shared" si="143"/>
        <v>0</v>
      </c>
      <c r="AV19" s="139">
        <f t="shared" ref="AV19:AY19" si="144">$E19 * K19</f>
        <v>0</v>
      </c>
      <c r="AW19" s="139">
        <f t="shared" si="144"/>
        <v>0</v>
      </c>
      <c r="AX19" s="139">
        <f t="shared" si="144"/>
        <v>0</v>
      </c>
      <c r="AY19" s="139">
        <f t="shared" si="144"/>
        <v>0</v>
      </c>
    </row>
    <row r="20">
      <c r="A20" s="1" t="s">
        <v>41</v>
      </c>
      <c r="B20" s="97"/>
      <c r="C20" s="97"/>
      <c r="D20" s="16">
        <v>1.0</v>
      </c>
      <c r="E20" s="97"/>
      <c r="F20" s="98" t="str">
        <f>IF('Classification  Fusion v2'!F21+'Classification  Fusion v2'!G21+'Classification  Fusion v2'!H21, 'Classification  Fusion v2'!F21+'Classification  Fusion v2'!G21+'Classification  Fusion v2'!H21, )</f>
        <v/>
      </c>
      <c r="G20" s="98">
        <f>IF('Classification  Fusion v2'!L21+'Classification  Fusion v2'!K21, 'Classification  Fusion v2'!L21+'Classification  Fusion v2'!K21, )</f>
        <v>1</v>
      </c>
      <c r="H20" s="98" t="str">
        <f>IF('Classification  Fusion v2'!I21+'Classification  Fusion v2'!J21, 'Classification  Fusion v2'!I21+'Classification  Fusion v2'!J21, )</f>
        <v/>
      </c>
      <c r="I20" s="98">
        <f>IF('Classification  Fusion v2'!T21+'Classification  Fusion v2'!U21+'Classification  Fusion v2'!V21, 'Classification  Fusion v2'!T21+'Classification  Fusion v2'!U21+'Classification  Fusion v2'!V21, )</f>
        <v>1</v>
      </c>
      <c r="J20" s="98" t="str">
        <f>IF('Classification  Fusion v2'!W21+'Classification  Fusion v2'!X21+'Classification  Fusion v2'!Y21, 'Classification  Fusion v2'!W21+'Classification  Fusion v2'!X21+'Classification  Fusion v2'!Y21, )</f>
        <v/>
      </c>
      <c r="K20" s="18" t="str">
        <f>IF('Classification  Fusion v2'!P21, 'Classification  Fusion v2'!P21, )</f>
        <v/>
      </c>
      <c r="L20" s="18">
        <f>IF('Classification  Fusion v2'!Q21, 'Classification  Fusion v2'!Q21, )</f>
        <v>1</v>
      </c>
      <c r="M20" s="18" t="str">
        <f>IF('Classification  Fusion v2'!R21, 'Classification  Fusion v2'!R21, )</f>
        <v/>
      </c>
      <c r="N20" s="18" t="str">
        <f>IF('Classification  Fusion v2'!S21, 'Classification  Fusion v2'!S21, )</f>
        <v/>
      </c>
      <c r="O20" s="117"/>
      <c r="P20" s="128">
        <f t="shared" ref="P20:T20" si="145">$B20*F20</f>
        <v>0</v>
      </c>
      <c r="Q20" s="128">
        <f t="shared" si="145"/>
        <v>0</v>
      </c>
      <c r="R20" s="128">
        <f t="shared" si="145"/>
        <v>0</v>
      </c>
      <c r="S20" s="129">
        <f t="shared" si="145"/>
        <v>0</v>
      </c>
      <c r="T20" s="129">
        <f t="shared" si="145"/>
        <v>0</v>
      </c>
      <c r="U20" s="130">
        <f t="shared" ref="U20:Y20" si="146">$C20*F21</f>
        <v>0</v>
      </c>
      <c r="V20" s="130">
        <f t="shared" si="146"/>
        <v>0</v>
      </c>
      <c r="W20" s="130">
        <f t="shared" si="146"/>
        <v>0</v>
      </c>
      <c r="X20" s="131">
        <f t="shared" si="146"/>
        <v>0</v>
      </c>
      <c r="Y20" s="131">
        <f t="shared" si="146"/>
        <v>0</v>
      </c>
      <c r="Z20" s="132">
        <f t="shared" ref="Z20:AD20" si="147">$D20*F20</f>
        <v>0</v>
      </c>
      <c r="AA20" s="132">
        <f t="shared" si="147"/>
        <v>1</v>
      </c>
      <c r="AB20" s="132">
        <f t="shared" si="147"/>
        <v>0</v>
      </c>
      <c r="AC20" s="133">
        <f t="shared" si="147"/>
        <v>1</v>
      </c>
      <c r="AD20" s="133">
        <f t="shared" si="147"/>
        <v>0</v>
      </c>
      <c r="AE20" s="134">
        <f t="shared" ref="AE20:AI20" si="148">$E20*F20</f>
        <v>0</v>
      </c>
      <c r="AF20" s="134">
        <f t="shared" si="148"/>
        <v>0</v>
      </c>
      <c r="AG20" s="134">
        <f t="shared" si="148"/>
        <v>0</v>
      </c>
      <c r="AH20" s="135">
        <f t="shared" si="148"/>
        <v>0</v>
      </c>
      <c r="AI20" s="135">
        <f t="shared" si="148"/>
        <v>0</v>
      </c>
      <c r="AJ20" s="136">
        <f t="shared" ref="AJ20:AM20" si="149">$B20*K20</f>
        <v>0</v>
      </c>
      <c r="AK20" s="136">
        <f t="shared" si="149"/>
        <v>0</v>
      </c>
      <c r="AL20" s="136">
        <f t="shared" si="149"/>
        <v>0</v>
      </c>
      <c r="AM20" s="136">
        <f t="shared" si="149"/>
        <v>0</v>
      </c>
      <c r="AN20" s="137">
        <f t="shared" ref="AN20:AQ20" si="150">$C20*K20</f>
        <v>0</v>
      </c>
      <c r="AO20" s="137">
        <f t="shared" si="150"/>
        <v>0</v>
      </c>
      <c r="AP20" s="137">
        <f t="shared" si="150"/>
        <v>0</v>
      </c>
      <c r="AQ20" s="137">
        <f t="shared" si="150"/>
        <v>0</v>
      </c>
      <c r="AR20" s="138">
        <f t="shared" ref="AR20:AU20" si="151">$D20*K20</f>
        <v>0</v>
      </c>
      <c r="AS20" s="138">
        <f t="shared" si="151"/>
        <v>1</v>
      </c>
      <c r="AT20" s="138">
        <f t="shared" si="151"/>
        <v>0</v>
      </c>
      <c r="AU20" s="138">
        <f t="shared" si="151"/>
        <v>0</v>
      </c>
      <c r="AV20" s="139">
        <f t="shared" ref="AV20:AY20" si="152">$E20 * K20</f>
        <v>0</v>
      </c>
      <c r="AW20" s="139">
        <f t="shared" si="152"/>
        <v>0</v>
      </c>
      <c r="AX20" s="139">
        <f t="shared" si="152"/>
        <v>0</v>
      </c>
      <c r="AY20" s="139">
        <f t="shared" si="152"/>
        <v>0</v>
      </c>
    </row>
    <row r="21">
      <c r="A21" s="1" t="s">
        <v>42</v>
      </c>
      <c r="B21" s="97"/>
      <c r="C21" s="97"/>
      <c r="D21" s="16">
        <v>1.0</v>
      </c>
      <c r="E21" s="97"/>
      <c r="F21" s="98">
        <f>IF('Classification  Fusion v2'!F22+'Classification  Fusion v2'!G22+'Classification  Fusion v2'!H22, 'Classification  Fusion v2'!F22+'Classification  Fusion v2'!G22+'Classification  Fusion v2'!H22, )</f>
        <v>1</v>
      </c>
      <c r="G21" s="98" t="str">
        <f>IF('Classification  Fusion v2'!L22+'Classification  Fusion v2'!K22, 'Classification  Fusion v2'!L22+'Classification  Fusion v2'!K22, )</f>
        <v/>
      </c>
      <c r="H21" s="98" t="str">
        <f>IF('Classification  Fusion v2'!I22+'Classification  Fusion v2'!J22, 'Classification  Fusion v2'!I22+'Classification  Fusion v2'!J22, )</f>
        <v/>
      </c>
      <c r="I21" s="98">
        <f>IF('Classification  Fusion v2'!T22+'Classification  Fusion v2'!U22+'Classification  Fusion v2'!V22, 'Classification  Fusion v2'!T22+'Classification  Fusion v2'!U22+'Classification  Fusion v2'!V22, )</f>
        <v>1</v>
      </c>
      <c r="J21" s="98" t="str">
        <f>IF('Classification  Fusion v2'!W22+'Classification  Fusion v2'!X22+'Classification  Fusion v2'!Y22, 'Classification  Fusion v2'!W22+'Classification  Fusion v2'!X22+'Classification  Fusion v2'!Y22, )</f>
        <v/>
      </c>
      <c r="K21" s="18" t="str">
        <f>IF('Classification  Fusion v2'!P22, 'Classification  Fusion v2'!P22, )</f>
        <v/>
      </c>
      <c r="L21" s="18">
        <f>IF('Classification  Fusion v2'!Q22, 'Classification  Fusion v2'!Q22, )</f>
        <v>1</v>
      </c>
      <c r="M21" s="18" t="str">
        <f>IF('Classification  Fusion v2'!R22, 'Classification  Fusion v2'!R22, )</f>
        <v/>
      </c>
      <c r="N21" s="18" t="str">
        <f>IF('Classification  Fusion v2'!S22, 'Classification  Fusion v2'!S22, )</f>
        <v/>
      </c>
      <c r="O21" s="117"/>
      <c r="P21" s="128">
        <f t="shared" ref="P21:T21" si="153">$B21*F21</f>
        <v>0</v>
      </c>
      <c r="Q21" s="128">
        <f t="shared" si="153"/>
        <v>0</v>
      </c>
      <c r="R21" s="128">
        <f t="shared" si="153"/>
        <v>0</v>
      </c>
      <c r="S21" s="129">
        <f t="shared" si="153"/>
        <v>0</v>
      </c>
      <c r="T21" s="129">
        <f t="shared" si="153"/>
        <v>0</v>
      </c>
      <c r="U21" s="130">
        <f t="shared" ref="U21:Y21" si="154">$C21*F22</f>
        <v>0</v>
      </c>
      <c r="V21" s="130">
        <f t="shared" si="154"/>
        <v>0</v>
      </c>
      <c r="W21" s="130">
        <f t="shared" si="154"/>
        <v>0</v>
      </c>
      <c r="X21" s="131">
        <f t="shared" si="154"/>
        <v>0</v>
      </c>
      <c r="Y21" s="131">
        <f t="shared" si="154"/>
        <v>0</v>
      </c>
      <c r="Z21" s="132">
        <f t="shared" ref="Z21:AD21" si="155">$D21*F21</f>
        <v>1</v>
      </c>
      <c r="AA21" s="132">
        <f t="shared" si="155"/>
        <v>0</v>
      </c>
      <c r="AB21" s="132">
        <f t="shared" si="155"/>
        <v>0</v>
      </c>
      <c r="AC21" s="133">
        <f t="shared" si="155"/>
        <v>1</v>
      </c>
      <c r="AD21" s="133">
        <f t="shared" si="155"/>
        <v>0</v>
      </c>
      <c r="AE21" s="134">
        <f t="shared" ref="AE21:AI21" si="156">$E21*F21</f>
        <v>0</v>
      </c>
      <c r="AF21" s="134">
        <f t="shared" si="156"/>
        <v>0</v>
      </c>
      <c r="AG21" s="134">
        <f t="shared" si="156"/>
        <v>0</v>
      </c>
      <c r="AH21" s="135">
        <f t="shared" si="156"/>
        <v>0</v>
      </c>
      <c r="AI21" s="135">
        <f t="shared" si="156"/>
        <v>0</v>
      </c>
      <c r="AJ21" s="136">
        <f t="shared" ref="AJ21:AM21" si="157">$B21*K21</f>
        <v>0</v>
      </c>
      <c r="AK21" s="136">
        <f t="shared" si="157"/>
        <v>0</v>
      </c>
      <c r="AL21" s="136">
        <f t="shared" si="157"/>
        <v>0</v>
      </c>
      <c r="AM21" s="136">
        <f t="shared" si="157"/>
        <v>0</v>
      </c>
      <c r="AN21" s="137">
        <f t="shared" ref="AN21:AQ21" si="158">$C21*K21</f>
        <v>0</v>
      </c>
      <c r="AO21" s="137">
        <f t="shared" si="158"/>
        <v>0</v>
      </c>
      <c r="AP21" s="137">
        <f t="shared" si="158"/>
        <v>0</v>
      </c>
      <c r="AQ21" s="137">
        <f t="shared" si="158"/>
        <v>0</v>
      </c>
      <c r="AR21" s="138">
        <f t="shared" ref="AR21:AU21" si="159">$D21*K21</f>
        <v>0</v>
      </c>
      <c r="AS21" s="138">
        <f t="shared" si="159"/>
        <v>1</v>
      </c>
      <c r="AT21" s="138">
        <f t="shared" si="159"/>
        <v>0</v>
      </c>
      <c r="AU21" s="138">
        <f t="shared" si="159"/>
        <v>0</v>
      </c>
      <c r="AV21" s="139">
        <f t="shared" ref="AV21:AY21" si="160">$E21 * K21</f>
        <v>0</v>
      </c>
      <c r="AW21" s="139">
        <f t="shared" si="160"/>
        <v>0</v>
      </c>
      <c r="AX21" s="139">
        <f t="shared" si="160"/>
        <v>0</v>
      </c>
      <c r="AY21" s="139">
        <f t="shared" si="160"/>
        <v>0</v>
      </c>
    </row>
    <row r="22">
      <c r="A22" s="1" t="s">
        <v>43</v>
      </c>
      <c r="B22" s="97"/>
      <c r="C22" s="97"/>
      <c r="D22" s="16"/>
      <c r="E22" s="16">
        <v>1.0</v>
      </c>
      <c r="F22" s="98">
        <f>IF('Classification  Fusion v2'!F23+'Classification  Fusion v2'!G23+'Classification  Fusion v2'!H23, 'Classification  Fusion v2'!F23+'Classification  Fusion v2'!G23+'Classification  Fusion v2'!H23, )</f>
        <v>1</v>
      </c>
      <c r="G22" s="98" t="str">
        <f>IF('Classification  Fusion v2'!L23+'Classification  Fusion v2'!K23, 'Classification  Fusion v2'!L23+'Classification  Fusion v2'!K23, )</f>
        <v/>
      </c>
      <c r="H22" s="98" t="str">
        <f>IF('Classification  Fusion v2'!I23+'Classification  Fusion v2'!J23, 'Classification  Fusion v2'!I23+'Classification  Fusion v2'!J23, )</f>
        <v/>
      </c>
      <c r="I22" s="98">
        <f>IF('Classification  Fusion v2'!T23+'Classification  Fusion v2'!U23+'Classification  Fusion v2'!V23, 'Classification  Fusion v2'!T23+'Classification  Fusion v2'!U23+'Classification  Fusion v2'!V23, )</f>
        <v>1</v>
      </c>
      <c r="J22" s="98" t="str">
        <f>IF('Classification  Fusion v2'!W23+'Classification  Fusion v2'!X23+'Classification  Fusion v2'!Y23, 'Classification  Fusion v2'!W23+'Classification  Fusion v2'!X23+'Classification  Fusion v2'!Y23, )</f>
        <v/>
      </c>
      <c r="K22" s="18">
        <f>IF('Classification  Fusion v2'!P23, 'Classification  Fusion v2'!P23, )</f>
        <v>1</v>
      </c>
      <c r="L22" s="18" t="str">
        <f>IF('Classification  Fusion v2'!Q23, 'Classification  Fusion v2'!Q23, )</f>
        <v/>
      </c>
      <c r="M22" s="18" t="str">
        <f>IF('Classification  Fusion v2'!R23, 'Classification  Fusion v2'!R23, )</f>
        <v/>
      </c>
      <c r="N22" s="18" t="str">
        <f>IF('Classification  Fusion v2'!S23, 'Classification  Fusion v2'!S23, )</f>
        <v/>
      </c>
      <c r="O22" s="117"/>
      <c r="P22" s="128">
        <f t="shared" ref="P22:T22" si="161">$B22*F22</f>
        <v>0</v>
      </c>
      <c r="Q22" s="128">
        <f t="shared" si="161"/>
        <v>0</v>
      </c>
      <c r="R22" s="128">
        <f t="shared" si="161"/>
        <v>0</v>
      </c>
      <c r="S22" s="129">
        <f t="shared" si="161"/>
        <v>0</v>
      </c>
      <c r="T22" s="129">
        <f t="shared" si="161"/>
        <v>0</v>
      </c>
      <c r="U22" s="130">
        <f t="shared" ref="U22:Y22" si="162">$C22*F23</f>
        <v>0</v>
      </c>
      <c r="V22" s="130">
        <f t="shared" si="162"/>
        <v>0</v>
      </c>
      <c r="W22" s="130">
        <f t="shared" si="162"/>
        <v>0</v>
      </c>
      <c r="X22" s="131">
        <f t="shared" si="162"/>
        <v>0</v>
      </c>
      <c r="Y22" s="131">
        <f t="shared" si="162"/>
        <v>0</v>
      </c>
      <c r="Z22" s="132">
        <f t="shared" ref="Z22:AD22" si="163">$D22*F22</f>
        <v>0</v>
      </c>
      <c r="AA22" s="132">
        <f t="shared" si="163"/>
        <v>0</v>
      </c>
      <c r="AB22" s="132">
        <f t="shared" si="163"/>
        <v>0</v>
      </c>
      <c r="AC22" s="133">
        <f t="shared" si="163"/>
        <v>0</v>
      </c>
      <c r="AD22" s="133">
        <f t="shared" si="163"/>
        <v>0</v>
      </c>
      <c r="AE22" s="134">
        <f t="shared" ref="AE22:AI22" si="164">$E22*F22</f>
        <v>1</v>
      </c>
      <c r="AF22" s="134">
        <f t="shared" si="164"/>
        <v>0</v>
      </c>
      <c r="AG22" s="134">
        <f t="shared" si="164"/>
        <v>0</v>
      </c>
      <c r="AH22" s="135">
        <f t="shared" si="164"/>
        <v>1</v>
      </c>
      <c r="AI22" s="135">
        <f t="shared" si="164"/>
        <v>0</v>
      </c>
      <c r="AJ22" s="136">
        <f t="shared" ref="AJ22:AM22" si="165">$B22*K22</f>
        <v>0</v>
      </c>
      <c r="AK22" s="136">
        <f t="shared" si="165"/>
        <v>0</v>
      </c>
      <c r="AL22" s="136">
        <f t="shared" si="165"/>
        <v>0</v>
      </c>
      <c r="AM22" s="136">
        <f t="shared" si="165"/>
        <v>0</v>
      </c>
      <c r="AN22" s="137">
        <f t="shared" ref="AN22:AQ22" si="166">$C22*K22</f>
        <v>0</v>
      </c>
      <c r="AO22" s="137">
        <f t="shared" si="166"/>
        <v>0</v>
      </c>
      <c r="AP22" s="137">
        <f t="shared" si="166"/>
        <v>0</v>
      </c>
      <c r="AQ22" s="137">
        <f t="shared" si="166"/>
        <v>0</v>
      </c>
      <c r="AR22" s="138">
        <f t="shared" ref="AR22:AU22" si="167">$D22*K22</f>
        <v>0</v>
      </c>
      <c r="AS22" s="138">
        <f t="shared" si="167"/>
        <v>0</v>
      </c>
      <c r="AT22" s="138">
        <f t="shared" si="167"/>
        <v>0</v>
      </c>
      <c r="AU22" s="138">
        <f t="shared" si="167"/>
        <v>0</v>
      </c>
      <c r="AV22" s="139">
        <f t="shared" ref="AV22:AY22" si="168">$E22 * K22</f>
        <v>1</v>
      </c>
      <c r="AW22" s="139">
        <f t="shared" si="168"/>
        <v>0</v>
      </c>
      <c r="AX22" s="139">
        <f t="shared" si="168"/>
        <v>0</v>
      </c>
      <c r="AY22" s="139">
        <f t="shared" si="168"/>
        <v>0</v>
      </c>
    </row>
    <row r="23">
      <c r="A23" s="1" t="s">
        <v>44</v>
      </c>
      <c r="B23" s="97"/>
      <c r="C23" s="97"/>
      <c r="D23" s="16"/>
      <c r="E23" s="16">
        <v>1.0</v>
      </c>
      <c r="F23" s="98" t="str">
        <f>IF('Classification  Fusion v2'!F24+'Classification  Fusion v2'!G24+'Classification  Fusion v2'!H24, 'Classification  Fusion v2'!F24+'Classification  Fusion v2'!G24+'Classification  Fusion v2'!H24, )</f>
        <v/>
      </c>
      <c r="G23" s="98">
        <f>IF('Classification  Fusion v2'!L24+'Classification  Fusion v2'!K24, 'Classification  Fusion v2'!L24+'Classification  Fusion v2'!K24, )</f>
        <v>1</v>
      </c>
      <c r="H23" s="98" t="str">
        <f>IF('Classification  Fusion v2'!I24+'Classification  Fusion v2'!J24, 'Classification  Fusion v2'!I24+'Classification  Fusion v2'!J24, )</f>
        <v/>
      </c>
      <c r="I23" s="98">
        <f>IF('Classification  Fusion v2'!T24+'Classification  Fusion v2'!U24+'Classification  Fusion v2'!V24, 'Classification  Fusion v2'!T24+'Classification  Fusion v2'!U24+'Classification  Fusion v2'!V24, )</f>
        <v>1</v>
      </c>
      <c r="J23" s="98" t="str">
        <f>IF('Classification  Fusion v2'!W24+'Classification  Fusion v2'!X24+'Classification  Fusion v2'!Y24, 'Classification  Fusion v2'!W24+'Classification  Fusion v2'!X24+'Classification  Fusion v2'!Y24, )</f>
        <v/>
      </c>
      <c r="K23" s="18" t="str">
        <f>IF('Classification  Fusion v2'!P24, 'Classification  Fusion v2'!P24, )</f>
        <v/>
      </c>
      <c r="L23" s="18" t="str">
        <f>IF('Classification  Fusion v2'!Q24, 'Classification  Fusion v2'!Q24, )</f>
        <v/>
      </c>
      <c r="M23" s="18">
        <f>IF('Classification  Fusion v2'!R24, 'Classification  Fusion v2'!R24, )</f>
        <v>1</v>
      </c>
      <c r="N23" s="18" t="str">
        <f>IF('Classification  Fusion v2'!S24, 'Classification  Fusion v2'!S24, )</f>
        <v/>
      </c>
      <c r="O23" s="117"/>
      <c r="P23" s="128">
        <f t="shared" ref="P23:T23" si="169">$B23*F23</f>
        <v>0</v>
      </c>
      <c r="Q23" s="128">
        <f t="shared" si="169"/>
        <v>0</v>
      </c>
      <c r="R23" s="128">
        <f t="shared" si="169"/>
        <v>0</v>
      </c>
      <c r="S23" s="129">
        <f t="shared" si="169"/>
        <v>0</v>
      </c>
      <c r="T23" s="129">
        <f t="shared" si="169"/>
        <v>0</v>
      </c>
      <c r="U23" s="130">
        <f t="shared" ref="U23:Y23" si="170">$C23*F24</f>
        <v>0</v>
      </c>
      <c r="V23" s="130">
        <f t="shared" si="170"/>
        <v>0</v>
      </c>
      <c r="W23" s="130">
        <f t="shared" si="170"/>
        <v>0</v>
      </c>
      <c r="X23" s="131">
        <f t="shared" si="170"/>
        <v>0</v>
      </c>
      <c r="Y23" s="131">
        <f t="shared" si="170"/>
        <v>0</v>
      </c>
      <c r="Z23" s="132">
        <f t="shared" ref="Z23:AD23" si="171">$D23*F23</f>
        <v>0</v>
      </c>
      <c r="AA23" s="132">
        <f t="shared" si="171"/>
        <v>0</v>
      </c>
      <c r="AB23" s="132">
        <f t="shared" si="171"/>
        <v>0</v>
      </c>
      <c r="AC23" s="133">
        <f t="shared" si="171"/>
        <v>0</v>
      </c>
      <c r="AD23" s="133">
        <f t="shared" si="171"/>
        <v>0</v>
      </c>
      <c r="AE23" s="134">
        <f t="shared" ref="AE23:AI23" si="172">$E23*F23</f>
        <v>0</v>
      </c>
      <c r="AF23" s="134">
        <f t="shared" si="172"/>
        <v>1</v>
      </c>
      <c r="AG23" s="134">
        <f t="shared" si="172"/>
        <v>0</v>
      </c>
      <c r="AH23" s="135">
        <f t="shared" si="172"/>
        <v>1</v>
      </c>
      <c r="AI23" s="135">
        <f t="shared" si="172"/>
        <v>0</v>
      </c>
      <c r="AJ23" s="136">
        <f t="shared" ref="AJ23:AM23" si="173">$B23*K23</f>
        <v>0</v>
      </c>
      <c r="AK23" s="136">
        <f t="shared" si="173"/>
        <v>0</v>
      </c>
      <c r="AL23" s="136">
        <f t="shared" si="173"/>
        <v>0</v>
      </c>
      <c r="AM23" s="136">
        <f t="shared" si="173"/>
        <v>0</v>
      </c>
      <c r="AN23" s="137">
        <f t="shared" ref="AN23:AQ23" si="174">$C23*K23</f>
        <v>0</v>
      </c>
      <c r="AO23" s="137">
        <f t="shared" si="174"/>
        <v>0</v>
      </c>
      <c r="AP23" s="137">
        <f t="shared" si="174"/>
        <v>0</v>
      </c>
      <c r="AQ23" s="137">
        <f t="shared" si="174"/>
        <v>0</v>
      </c>
      <c r="AR23" s="138">
        <f t="shared" ref="AR23:AU23" si="175">$D23*K23</f>
        <v>0</v>
      </c>
      <c r="AS23" s="138">
        <f t="shared" si="175"/>
        <v>0</v>
      </c>
      <c r="AT23" s="138">
        <f t="shared" si="175"/>
        <v>0</v>
      </c>
      <c r="AU23" s="138">
        <f t="shared" si="175"/>
        <v>0</v>
      </c>
      <c r="AV23" s="139">
        <f t="shared" ref="AV23:AY23" si="176">$E23 * K23</f>
        <v>0</v>
      </c>
      <c r="AW23" s="139">
        <f t="shared" si="176"/>
        <v>0</v>
      </c>
      <c r="AX23" s="139">
        <f t="shared" si="176"/>
        <v>1</v>
      </c>
      <c r="AY23" s="139">
        <f t="shared" si="176"/>
        <v>0</v>
      </c>
    </row>
    <row r="24">
      <c r="A24" s="1" t="s">
        <v>45</v>
      </c>
      <c r="B24" s="97"/>
      <c r="C24" s="97"/>
      <c r="D24" s="16"/>
      <c r="E24" s="16">
        <v>1.0</v>
      </c>
      <c r="F24" s="98" t="str">
        <f>IF('Classification  Fusion v2'!F25+'Classification  Fusion v2'!G25+'Classification  Fusion v2'!H25, 'Classification  Fusion v2'!F25+'Classification  Fusion v2'!G25+'Classification  Fusion v2'!H25, )</f>
        <v/>
      </c>
      <c r="G24" s="98">
        <f>IF('Classification  Fusion v2'!L25+'Classification  Fusion v2'!K25, 'Classification  Fusion v2'!L25+'Classification  Fusion v2'!K25, )</f>
        <v>1</v>
      </c>
      <c r="H24" s="98" t="str">
        <f>IF('Classification  Fusion v2'!I25+'Classification  Fusion v2'!J25, 'Classification  Fusion v2'!I25+'Classification  Fusion v2'!J25, )</f>
        <v/>
      </c>
      <c r="I24" s="98">
        <f>IF('Classification  Fusion v2'!T25+'Classification  Fusion v2'!U25+'Classification  Fusion v2'!V25, 'Classification  Fusion v2'!T25+'Classification  Fusion v2'!U25+'Classification  Fusion v2'!V25, )</f>
        <v>1</v>
      </c>
      <c r="J24" s="98" t="str">
        <f>IF('Classification  Fusion v2'!W25+'Classification  Fusion v2'!X25+'Classification  Fusion v2'!Y25, 'Classification  Fusion v2'!W25+'Classification  Fusion v2'!X25+'Classification  Fusion v2'!Y25, )</f>
        <v/>
      </c>
      <c r="K24" s="18" t="str">
        <f>IF('Classification  Fusion v2'!P25, 'Classification  Fusion v2'!P25, )</f>
        <v/>
      </c>
      <c r="L24" s="18">
        <f>IF('Classification  Fusion v2'!Q25, 'Classification  Fusion v2'!Q25, )</f>
        <v>1</v>
      </c>
      <c r="M24" s="18" t="str">
        <f>IF('Classification  Fusion v2'!R25, 'Classification  Fusion v2'!R25, )</f>
        <v/>
      </c>
      <c r="N24" s="18" t="str">
        <f>IF('Classification  Fusion v2'!S25, 'Classification  Fusion v2'!S25, )</f>
        <v/>
      </c>
      <c r="O24" s="117"/>
      <c r="P24" s="128">
        <f t="shared" ref="P24:T24" si="177">$B24*F24</f>
        <v>0</v>
      </c>
      <c r="Q24" s="128">
        <f t="shared" si="177"/>
        <v>0</v>
      </c>
      <c r="R24" s="128">
        <f t="shared" si="177"/>
        <v>0</v>
      </c>
      <c r="S24" s="129">
        <f t="shared" si="177"/>
        <v>0</v>
      </c>
      <c r="T24" s="129">
        <f t="shared" si="177"/>
        <v>0</v>
      </c>
      <c r="U24" s="130">
        <f t="shared" ref="U24:Y24" si="178">$C24*F25</f>
        <v>0</v>
      </c>
      <c r="V24" s="130">
        <f t="shared" si="178"/>
        <v>0</v>
      </c>
      <c r="W24" s="130">
        <f t="shared" si="178"/>
        <v>0</v>
      </c>
      <c r="X24" s="131">
        <f t="shared" si="178"/>
        <v>0</v>
      </c>
      <c r="Y24" s="131">
        <f t="shared" si="178"/>
        <v>0</v>
      </c>
      <c r="Z24" s="132">
        <f t="shared" ref="Z24:AD24" si="179">$D24*F24</f>
        <v>0</v>
      </c>
      <c r="AA24" s="132">
        <f t="shared" si="179"/>
        <v>0</v>
      </c>
      <c r="AB24" s="132">
        <f t="shared" si="179"/>
        <v>0</v>
      </c>
      <c r="AC24" s="133">
        <f t="shared" si="179"/>
        <v>0</v>
      </c>
      <c r="AD24" s="133">
        <f t="shared" si="179"/>
        <v>0</v>
      </c>
      <c r="AE24" s="134">
        <f t="shared" ref="AE24:AI24" si="180">$E24*F24</f>
        <v>0</v>
      </c>
      <c r="AF24" s="134">
        <f t="shared" si="180"/>
        <v>1</v>
      </c>
      <c r="AG24" s="134">
        <f t="shared" si="180"/>
        <v>0</v>
      </c>
      <c r="AH24" s="135">
        <f t="shared" si="180"/>
        <v>1</v>
      </c>
      <c r="AI24" s="135">
        <f t="shared" si="180"/>
        <v>0</v>
      </c>
      <c r="AJ24" s="136">
        <f t="shared" ref="AJ24:AM24" si="181">$B24*K24</f>
        <v>0</v>
      </c>
      <c r="AK24" s="136">
        <f t="shared" si="181"/>
        <v>0</v>
      </c>
      <c r="AL24" s="136">
        <f t="shared" si="181"/>
        <v>0</v>
      </c>
      <c r="AM24" s="136">
        <f t="shared" si="181"/>
        <v>0</v>
      </c>
      <c r="AN24" s="137">
        <f t="shared" ref="AN24:AQ24" si="182">$C24*K24</f>
        <v>0</v>
      </c>
      <c r="AO24" s="137">
        <f t="shared" si="182"/>
        <v>0</v>
      </c>
      <c r="AP24" s="137">
        <f t="shared" si="182"/>
        <v>0</v>
      </c>
      <c r="AQ24" s="137">
        <f t="shared" si="182"/>
        <v>0</v>
      </c>
      <c r="AR24" s="138">
        <f t="shared" ref="AR24:AU24" si="183">$D24*K24</f>
        <v>0</v>
      </c>
      <c r="AS24" s="138">
        <f t="shared" si="183"/>
        <v>0</v>
      </c>
      <c r="AT24" s="138">
        <f t="shared" si="183"/>
        <v>0</v>
      </c>
      <c r="AU24" s="138">
        <f t="shared" si="183"/>
        <v>0</v>
      </c>
      <c r="AV24" s="139">
        <f t="shared" ref="AV24:AY24" si="184">$E24 * K24</f>
        <v>0</v>
      </c>
      <c r="AW24" s="139">
        <f t="shared" si="184"/>
        <v>1</v>
      </c>
      <c r="AX24" s="139">
        <f t="shared" si="184"/>
        <v>0</v>
      </c>
      <c r="AY24" s="139">
        <f t="shared" si="184"/>
        <v>0</v>
      </c>
    </row>
    <row r="25">
      <c r="A25" s="1" t="s">
        <v>47</v>
      </c>
      <c r="B25" s="97"/>
      <c r="C25" s="97"/>
      <c r="D25" s="16"/>
      <c r="E25" s="16">
        <v>1.0</v>
      </c>
      <c r="F25" s="98" t="str">
        <f>IF('Classification  Fusion v2'!F26+'Classification  Fusion v2'!G26+'Classification  Fusion v2'!H26, 'Classification  Fusion v2'!F26+'Classification  Fusion v2'!G26+'Classification  Fusion v2'!H26, )</f>
        <v/>
      </c>
      <c r="G25" s="98">
        <f>IF('Classification  Fusion v2'!L26+'Classification  Fusion v2'!K26, 'Classification  Fusion v2'!L26+'Classification  Fusion v2'!K26, )</f>
        <v>1</v>
      </c>
      <c r="H25" s="98" t="str">
        <f>IF('Classification  Fusion v2'!I26+'Classification  Fusion v2'!J26, 'Classification  Fusion v2'!I26+'Classification  Fusion v2'!J26, )</f>
        <v/>
      </c>
      <c r="I25" s="98">
        <f>IF('Classification  Fusion v2'!T26+'Classification  Fusion v2'!U26+'Classification  Fusion v2'!V26, 'Classification  Fusion v2'!T26+'Classification  Fusion v2'!U26+'Classification  Fusion v2'!V26, )</f>
        <v>1</v>
      </c>
      <c r="J25" s="98" t="str">
        <f>IF('Classification  Fusion v2'!W26+'Classification  Fusion v2'!X26+'Classification  Fusion v2'!Y26, 'Classification  Fusion v2'!W26+'Classification  Fusion v2'!X26+'Classification  Fusion v2'!Y26, )</f>
        <v/>
      </c>
      <c r="K25" s="18" t="str">
        <f>IF('Classification  Fusion v2'!P26, 'Classification  Fusion v2'!P26, )</f>
        <v/>
      </c>
      <c r="L25" s="18">
        <f>IF('Classification  Fusion v2'!Q26, 'Classification  Fusion v2'!Q26, )</f>
        <v>1</v>
      </c>
      <c r="M25" s="18" t="str">
        <f>IF('Classification  Fusion v2'!R26, 'Classification  Fusion v2'!R26, )</f>
        <v/>
      </c>
      <c r="N25" s="18" t="str">
        <f>IF('Classification  Fusion v2'!S26, 'Classification  Fusion v2'!S26, )</f>
        <v/>
      </c>
      <c r="O25" s="117"/>
      <c r="P25" s="128">
        <f t="shared" ref="P25:T25" si="185">$B25*F25</f>
        <v>0</v>
      </c>
      <c r="Q25" s="128">
        <f t="shared" si="185"/>
        <v>0</v>
      </c>
      <c r="R25" s="128">
        <f t="shared" si="185"/>
        <v>0</v>
      </c>
      <c r="S25" s="129">
        <f t="shared" si="185"/>
        <v>0</v>
      </c>
      <c r="T25" s="129">
        <f t="shared" si="185"/>
        <v>0</v>
      </c>
      <c r="U25" s="130">
        <f t="shared" ref="U25:Y25" si="186">$C25*F26</f>
        <v>0</v>
      </c>
      <c r="V25" s="130">
        <f t="shared" si="186"/>
        <v>0</v>
      </c>
      <c r="W25" s="130">
        <f t="shared" si="186"/>
        <v>0</v>
      </c>
      <c r="X25" s="131">
        <f t="shared" si="186"/>
        <v>0</v>
      </c>
      <c r="Y25" s="131">
        <f t="shared" si="186"/>
        <v>0</v>
      </c>
      <c r="Z25" s="132">
        <f t="shared" ref="Z25:AD25" si="187">$D25*F25</f>
        <v>0</v>
      </c>
      <c r="AA25" s="132">
        <f t="shared" si="187"/>
        <v>0</v>
      </c>
      <c r="AB25" s="132">
        <f t="shared" si="187"/>
        <v>0</v>
      </c>
      <c r="AC25" s="133">
        <f t="shared" si="187"/>
        <v>0</v>
      </c>
      <c r="AD25" s="133">
        <f t="shared" si="187"/>
        <v>0</v>
      </c>
      <c r="AE25" s="134">
        <f t="shared" ref="AE25:AI25" si="188">$E25*F25</f>
        <v>0</v>
      </c>
      <c r="AF25" s="134">
        <f t="shared" si="188"/>
        <v>1</v>
      </c>
      <c r="AG25" s="134">
        <f t="shared" si="188"/>
        <v>0</v>
      </c>
      <c r="AH25" s="135">
        <f t="shared" si="188"/>
        <v>1</v>
      </c>
      <c r="AI25" s="135">
        <f t="shared" si="188"/>
        <v>0</v>
      </c>
      <c r="AJ25" s="136">
        <f t="shared" ref="AJ25:AM25" si="189">$B25*K25</f>
        <v>0</v>
      </c>
      <c r="AK25" s="136">
        <f t="shared" si="189"/>
        <v>0</v>
      </c>
      <c r="AL25" s="136">
        <f t="shared" si="189"/>
        <v>0</v>
      </c>
      <c r="AM25" s="136">
        <f t="shared" si="189"/>
        <v>0</v>
      </c>
      <c r="AN25" s="137">
        <f t="shared" ref="AN25:AQ25" si="190">$C25*K25</f>
        <v>0</v>
      </c>
      <c r="AO25" s="137">
        <f t="shared" si="190"/>
        <v>0</v>
      </c>
      <c r="AP25" s="137">
        <f t="shared" si="190"/>
        <v>0</v>
      </c>
      <c r="AQ25" s="137">
        <f t="shared" si="190"/>
        <v>0</v>
      </c>
      <c r="AR25" s="138">
        <f t="shared" ref="AR25:AU25" si="191">$D25*K25</f>
        <v>0</v>
      </c>
      <c r="AS25" s="138">
        <f t="shared" si="191"/>
        <v>0</v>
      </c>
      <c r="AT25" s="138">
        <f t="shared" si="191"/>
        <v>0</v>
      </c>
      <c r="AU25" s="138">
        <f t="shared" si="191"/>
        <v>0</v>
      </c>
      <c r="AV25" s="139">
        <f t="shared" ref="AV25:AY25" si="192">$E25 * K25</f>
        <v>0</v>
      </c>
      <c r="AW25" s="139">
        <f t="shared" si="192"/>
        <v>1</v>
      </c>
      <c r="AX25" s="139">
        <f t="shared" si="192"/>
        <v>0</v>
      </c>
      <c r="AY25" s="139">
        <f t="shared" si="192"/>
        <v>0</v>
      </c>
    </row>
    <row r="26">
      <c r="A26" s="1" t="s">
        <v>48</v>
      </c>
      <c r="B26" s="97"/>
      <c r="C26" s="97"/>
      <c r="D26" s="16"/>
      <c r="E26" s="16">
        <v>1.0</v>
      </c>
      <c r="F26" s="98" t="str">
        <f>IF('Classification  Fusion v2'!F27+'Classification  Fusion v2'!G27+'Classification  Fusion v2'!H27, 'Classification  Fusion v2'!F27+'Classification  Fusion v2'!G27+'Classification  Fusion v2'!H27, )</f>
        <v/>
      </c>
      <c r="G26" s="98">
        <f>IF('Classification  Fusion v2'!L27+'Classification  Fusion v2'!K27, 'Classification  Fusion v2'!L27+'Classification  Fusion v2'!K27, )</f>
        <v>1</v>
      </c>
      <c r="H26" s="98" t="str">
        <f>IF('Classification  Fusion v2'!I27+'Classification  Fusion v2'!J27, 'Classification  Fusion v2'!I27+'Classification  Fusion v2'!J27, )</f>
        <v/>
      </c>
      <c r="I26" s="98">
        <f>IF('Classification  Fusion v2'!T27+'Classification  Fusion v2'!U27+'Classification  Fusion v2'!V27, 'Classification  Fusion v2'!T27+'Classification  Fusion v2'!U27+'Classification  Fusion v2'!V27, )</f>
        <v>1</v>
      </c>
      <c r="J26" s="98" t="str">
        <f>IF('Classification  Fusion v2'!W27+'Classification  Fusion v2'!X27+'Classification  Fusion v2'!Y27, 'Classification  Fusion v2'!W27+'Classification  Fusion v2'!X27+'Classification  Fusion v2'!Y27, )</f>
        <v/>
      </c>
      <c r="K26" s="18">
        <f>IF('Classification  Fusion v2'!P27, 'Classification  Fusion v2'!P27, )</f>
        <v>1</v>
      </c>
      <c r="L26" s="18" t="str">
        <f>IF('Classification  Fusion v2'!Q27, 'Classification  Fusion v2'!Q27, )</f>
        <v/>
      </c>
      <c r="M26" s="18" t="str">
        <f>IF('Classification  Fusion v2'!R27, 'Classification  Fusion v2'!R27, )</f>
        <v/>
      </c>
      <c r="N26" s="18" t="str">
        <f>IF('Classification  Fusion v2'!S27, 'Classification  Fusion v2'!S27, )</f>
        <v/>
      </c>
      <c r="O26" s="117"/>
      <c r="P26" s="128">
        <f t="shared" ref="P26:T26" si="193">$B26*F26</f>
        <v>0</v>
      </c>
      <c r="Q26" s="128">
        <f t="shared" si="193"/>
        <v>0</v>
      </c>
      <c r="R26" s="128">
        <f t="shared" si="193"/>
        <v>0</v>
      </c>
      <c r="S26" s="129">
        <f t="shared" si="193"/>
        <v>0</v>
      </c>
      <c r="T26" s="129">
        <f t="shared" si="193"/>
        <v>0</v>
      </c>
      <c r="U26" s="130">
        <f t="shared" ref="U26:Y26" si="194">$C26*F27</f>
        <v>0</v>
      </c>
      <c r="V26" s="130">
        <f t="shared" si="194"/>
        <v>0</v>
      </c>
      <c r="W26" s="130">
        <f t="shared" si="194"/>
        <v>0</v>
      </c>
      <c r="X26" s="131">
        <f t="shared" si="194"/>
        <v>0</v>
      </c>
      <c r="Y26" s="131">
        <f t="shared" si="194"/>
        <v>0</v>
      </c>
      <c r="Z26" s="132">
        <f t="shared" ref="Z26:AD26" si="195">$D26*F26</f>
        <v>0</v>
      </c>
      <c r="AA26" s="132">
        <f t="shared" si="195"/>
        <v>0</v>
      </c>
      <c r="AB26" s="132">
        <f t="shared" si="195"/>
        <v>0</v>
      </c>
      <c r="AC26" s="133">
        <f t="shared" si="195"/>
        <v>0</v>
      </c>
      <c r="AD26" s="133">
        <f t="shared" si="195"/>
        <v>0</v>
      </c>
      <c r="AE26" s="134">
        <f t="shared" ref="AE26:AI26" si="196">$E26*F26</f>
        <v>0</v>
      </c>
      <c r="AF26" s="134">
        <f t="shared" si="196"/>
        <v>1</v>
      </c>
      <c r="AG26" s="134">
        <f t="shared" si="196"/>
        <v>0</v>
      </c>
      <c r="AH26" s="135">
        <f t="shared" si="196"/>
        <v>1</v>
      </c>
      <c r="AI26" s="135">
        <f t="shared" si="196"/>
        <v>0</v>
      </c>
      <c r="AJ26" s="136">
        <f t="shared" ref="AJ26:AM26" si="197">$B26*K26</f>
        <v>0</v>
      </c>
      <c r="AK26" s="136">
        <f t="shared" si="197"/>
        <v>0</v>
      </c>
      <c r="AL26" s="136">
        <f t="shared" si="197"/>
        <v>0</v>
      </c>
      <c r="AM26" s="136">
        <f t="shared" si="197"/>
        <v>0</v>
      </c>
      <c r="AN26" s="137">
        <f t="shared" ref="AN26:AQ26" si="198">$C26*K26</f>
        <v>0</v>
      </c>
      <c r="AO26" s="137">
        <f t="shared" si="198"/>
        <v>0</v>
      </c>
      <c r="AP26" s="137">
        <f t="shared" si="198"/>
        <v>0</v>
      </c>
      <c r="AQ26" s="137">
        <f t="shared" si="198"/>
        <v>0</v>
      </c>
      <c r="AR26" s="138">
        <f t="shared" ref="AR26:AU26" si="199">$D26*K26</f>
        <v>0</v>
      </c>
      <c r="AS26" s="138">
        <f t="shared" si="199"/>
        <v>0</v>
      </c>
      <c r="AT26" s="138">
        <f t="shared" si="199"/>
        <v>0</v>
      </c>
      <c r="AU26" s="138">
        <f t="shared" si="199"/>
        <v>0</v>
      </c>
      <c r="AV26" s="139">
        <f t="shared" ref="AV26:AY26" si="200">$E26 * K26</f>
        <v>1</v>
      </c>
      <c r="AW26" s="139">
        <f t="shared" si="200"/>
        <v>0</v>
      </c>
      <c r="AX26" s="139">
        <f t="shared" si="200"/>
        <v>0</v>
      </c>
      <c r="AY26" s="139">
        <f t="shared" si="200"/>
        <v>0</v>
      </c>
    </row>
    <row r="27">
      <c r="A27" s="1" t="s">
        <v>49</v>
      </c>
      <c r="B27" s="97"/>
      <c r="C27" s="97"/>
      <c r="D27" s="16"/>
      <c r="E27" s="16">
        <v>1.0</v>
      </c>
      <c r="F27" s="98" t="str">
        <f>IF('Classification  Fusion v2'!F28+'Classification  Fusion v2'!G28+'Classification  Fusion v2'!H28, 'Classification  Fusion v2'!F28+'Classification  Fusion v2'!G28+'Classification  Fusion v2'!H28, )</f>
        <v/>
      </c>
      <c r="G27" s="98">
        <f>IF('Classification  Fusion v2'!L28+'Classification  Fusion v2'!K28, 'Classification  Fusion v2'!L28+'Classification  Fusion v2'!K28, )</f>
        <v>1</v>
      </c>
      <c r="H27" s="98" t="str">
        <f>IF('Classification  Fusion v2'!I28+'Classification  Fusion v2'!J28, 'Classification  Fusion v2'!I28+'Classification  Fusion v2'!J28, )</f>
        <v/>
      </c>
      <c r="I27" s="98" t="str">
        <f>IF('Classification  Fusion v2'!T28+'Classification  Fusion v2'!U28+'Classification  Fusion v2'!V28, 'Classification  Fusion v2'!T28+'Classification  Fusion v2'!U28+'Classification  Fusion v2'!V28, )</f>
        <v/>
      </c>
      <c r="J27" s="98">
        <f>IF('Classification  Fusion v2'!W28+'Classification  Fusion v2'!X28+'Classification  Fusion v2'!Y28, 'Classification  Fusion v2'!W28+'Classification  Fusion v2'!X28+'Classification  Fusion v2'!Y28, )</f>
        <v>1</v>
      </c>
      <c r="K27" s="18" t="str">
        <f>IF('Classification  Fusion v2'!P28, 'Classification  Fusion v2'!P28, )</f>
        <v/>
      </c>
      <c r="L27" s="18" t="str">
        <f>IF('Classification  Fusion v2'!Q28, 'Classification  Fusion v2'!Q28, )</f>
        <v/>
      </c>
      <c r="M27" s="18">
        <f>IF('Classification  Fusion v2'!R28, 'Classification  Fusion v2'!R28, )</f>
        <v>1</v>
      </c>
      <c r="N27" s="18" t="str">
        <f>IF('Classification  Fusion v2'!S28, 'Classification  Fusion v2'!S28, )</f>
        <v/>
      </c>
      <c r="O27" s="117"/>
      <c r="P27" s="128">
        <f t="shared" ref="P27:T27" si="201">$B27*F27</f>
        <v>0</v>
      </c>
      <c r="Q27" s="128">
        <f t="shared" si="201"/>
        <v>0</v>
      </c>
      <c r="R27" s="128">
        <f t="shared" si="201"/>
        <v>0</v>
      </c>
      <c r="S27" s="129">
        <f t="shared" si="201"/>
        <v>0</v>
      </c>
      <c r="T27" s="129">
        <f t="shared" si="201"/>
        <v>0</v>
      </c>
      <c r="U27" s="130">
        <f t="shared" ref="U27:Y27" si="202">$C27*F28</f>
        <v>0</v>
      </c>
      <c r="V27" s="130">
        <f t="shared" si="202"/>
        <v>0</v>
      </c>
      <c r="W27" s="130">
        <f t="shared" si="202"/>
        <v>0</v>
      </c>
      <c r="X27" s="131">
        <f t="shared" si="202"/>
        <v>0</v>
      </c>
      <c r="Y27" s="131">
        <f t="shared" si="202"/>
        <v>0</v>
      </c>
      <c r="Z27" s="132">
        <f t="shared" ref="Z27:AD27" si="203">$D27*F27</f>
        <v>0</v>
      </c>
      <c r="AA27" s="132">
        <f t="shared" si="203"/>
        <v>0</v>
      </c>
      <c r="AB27" s="132">
        <f t="shared" si="203"/>
        <v>0</v>
      </c>
      <c r="AC27" s="133">
        <f t="shared" si="203"/>
        <v>0</v>
      </c>
      <c r="AD27" s="133">
        <f t="shared" si="203"/>
        <v>0</v>
      </c>
      <c r="AE27" s="134">
        <f t="shared" ref="AE27:AI27" si="204">$E27*F27</f>
        <v>0</v>
      </c>
      <c r="AF27" s="134">
        <f t="shared" si="204"/>
        <v>1</v>
      </c>
      <c r="AG27" s="134">
        <f t="shared" si="204"/>
        <v>0</v>
      </c>
      <c r="AH27" s="135">
        <f t="shared" si="204"/>
        <v>0</v>
      </c>
      <c r="AI27" s="135">
        <f t="shared" si="204"/>
        <v>1</v>
      </c>
      <c r="AJ27" s="136">
        <f t="shared" ref="AJ27:AM27" si="205">$B27*K27</f>
        <v>0</v>
      </c>
      <c r="AK27" s="136">
        <f t="shared" si="205"/>
        <v>0</v>
      </c>
      <c r="AL27" s="136">
        <f t="shared" si="205"/>
        <v>0</v>
      </c>
      <c r="AM27" s="136">
        <f t="shared" si="205"/>
        <v>0</v>
      </c>
      <c r="AN27" s="137">
        <f t="shared" ref="AN27:AQ27" si="206">$C27*K27</f>
        <v>0</v>
      </c>
      <c r="AO27" s="137">
        <f t="shared" si="206"/>
        <v>0</v>
      </c>
      <c r="AP27" s="137">
        <f t="shared" si="206"/>
        <v>0</v>
      </c>
      <c r="AQ27" s="137">
        <f t="shared" si="206"/>
        <v>0</v>
      </c>
      <c r="AR27" s="138">
        <f t="shared" ref="AR27:AU27" si="207">$D27*K27</f>
        <v>0</v>
      </c>
      <c r="AS27" s="138">
        <f t="shared" si="207"/>
        <v>0</v>
      </c>
      <c r="AT27" s="138">
        <f t="shared" si="207"/>
        <v>0</v>
      </c>
      <c r="AU27" s="138">
        <f t="shared" si="207"/>
        <v>0</v>
      </c>
      <c r="AV27" s="139">
        <f t="shared" ref="AV27:AY27" si="208">$E27 * K27</f>
        <v>0</v>
      </c>
      <c r="AW27" s="139">
        <f t="shared" si="208"/>
        <v>0</v>
      </c>
      <c r="AX27" s="139">
        <f t="shared" si="208"/>
        <v>1</v>
      </c>
      <c r="AY27" s="139">
        <f t="shared" si="208"/>
        <v>0</v>
      </c>
    </row>
    <row r="28">
      <c r="A28" s="15" t="s">
        <v>50</v>
      </c>
      <c r="B28" s="16">
        <v>1.0</v>
      </c>
      <c r="C28" s="97"/>
      <c r="D28" s="97"/>
      <c r="E28" s="16"/>
      <c r="F28" s="98">
        <f>IF('Classification  Fusion v2'!F29+'Classification  Fusion v2'!G29+'Classification  Fusion v2'!H29, 'Classification  Fusion v2'!F29+'Classification  Fusion v2'!G29+'Classification  Fusion v2'!H29, )</f>
        <v>1</v>
      </c>
      <c r="G28" s="98" t="str">
        <f>IF('Classification  Fusion v2'!L29+'Classification  Fusion v2'!K29, 'Classification  Fusion v2'!L29+'Classification  Fusion v2'!K29, )</f>
        <v/>
      </c>
      <c r="H28" s="98" t="str">
        <f>IF('Classification  Fusion v2'!I29+'Classification  Fusion v2'!J29, 'Classification  Fusion v2'!I29+'Classification  Fusion v2'!J29, )</f>
        <v/>
      </c>
      <c r="I28" s="98" t="str">
        <f>IF('Classification  Fusion v2'!T29+'Classification  Fusion v2'!U29+'Classification  Fusion v2'!V29, 'Classification  Fusion v2'!T29+'Classification  Fusion v2'!U29+'Classification  Fusion v2'!V29, )</f>
        <v/>
      </c>
      <c r="J28" s="98">
        <f>IF('Classification  Fusion v2'!W29+'Classification  Fusion v2'!X29+'Classification  Fusion v2'!Y29, 'Classification  Fusion v2'!W29+'Classification  Fusion v2'!X29+'Classification  Fusion v2'!Y29, )</f>
        <v>1</v>
      </c>
      <c r="K28" s="18" t="str">
        <f>IF('Classification  Fusion v2'!P29, 'Classification  Fusion v2'!P29, )</f>
        <v/>
      </c>
      <c r="L28" s="18">
        <f>IF('Classification  Fusion v2'!Q29, 'Classification  Fusion v2'!Q29, )</f>
        <v>1</v>
      </c>
      <c r="M28" s="18" t="str">
        <f>IF('Classification  Fusion v2'!R29, 'Classification  Fusion v2'!R29, )</f>
        <v/>
      </c>
      <c r="N28" s="18" t="str">
        <f>IF('Classification  Fusion v2'!S29, 'Classification  Fusion v2'!S29, )</f>
        <v/>
      </c>
      <c r="O28" s="117"/>
      <c r="P28" s="128">
        <f t="shared" ref="P28:T28" si="209">$B28*F28</f>
        <v>1</v>
      </c>
      <c r="Q28" s="128">
        <f t="shared" si="209"/>
        <v>0</v>
      </c>
      <c r="R28" s="128">
        <f t="shared" si="209"/>
        <v>0</v>
      </c>
      <c r="S28" s="129">
        <f t="shared" si="209"/>
        <v>0</v>
      </c>
      <c r="T28" s="129">
        <f t="shared" si="209"/>
        <v>1</v>
      </c>
      <c r="U28" s="130">
        <f t="shared" ref="U28:Y28" si="210">$C28*F29</f>
        <v>0</v>
      </c>
      <c r="V28" s="130">
        <f t="shared" si="210"/>
        <v>0</v>
      </c>
      <c r="W28" s="130">
        <f t="shared" si="210"/>
        <v>0</v>
      </c>
      <c r="X28" s="131">
        <f t="shared" si="210"/>
        <v>0</v>
      </c>
      <c r="Y28" s="131">
        <f t="shared" si="210"/>
        <v>0</v>
      </c>
      <c r="Z28" s="132">
        <f t="shared" ref="Z28:AD28" si="211">$D28*F28</f>
        <v>0</v>
      </c>
      <c r="AA28" s="132">
        <f t="shared" si="211"/>
        <v>0</v>
      </c>
      <c r="AB28" s="132">
        <f t="shared" si="211"/>
        <v>0</v>
      </c>
      <c r="AC28" s="133">
        <f t="shared" si="211"/>
        <v>0</v>
      </c>
      <c r="AD28" s="133">
        <f t="shared" si="211"/>
        <v>0</v>
      </c>
      <c r="AE28" s="134">
        <f t="shared" ref="AE28:AI28" si="212">$E28*F28</f>
        <v>0</v>
      </c>
      <c r="AF28" s="134">
        <f t="shared" si="212"/>
        <v>0</v>
      </c>
      <c r="AG28" s="134">
        <f t="shared" si="212"/>
        <v>0</v>
      </c>
      <c r="AH28" s="135">
        <f t="shared" si="212"/>
        <v>0</v>
      </c>
      <c r="AI28" s="135">
        <f t="shared" si="212"/>
        <v>0</v>
      </c>
      <c r="AJ28" s="136">
        <f t="shared" ref="AJ28:AM28" si="213">$B28*K28</f>
        <v>0</v>
      </c>
      <c r="AK28" s="136">
        <f t="shared" si="213"/>
        <v>1</v>
      </c>
      <c r="AL28" s="136">
        <f t="shared" si="213"/>
        <v>0</v>
      </c>
      <c r="AM28" s="136">
        <f t="shared" si="213"/>
        <v>0</v>
      </c>
      <c r="AN28" s="137">
        <f t="shared" ref="AN28:AQ28" si="214">$C28*K28</f>
        <v>0</v>
      </c>
      <c r="AO28" s="137">
        <f t="shared" si="214"/>
        <v>0</v>
      </c>
      <c r="AP28" s="137">
        <f t="shared" si="214"/>
        <v>0</v>
      </c>
      <c r="AQ28" s="137">
        <f t="shared" si="214"/>
        <v>0</v>
      </c>
      <c r="AR28" s="138">
        <f t="shared" ref="AR28:AU28" si="215">$D28*K28</f>
        <v>0</v>
      </c>
      <c r="AS28" s="138">
        <f t="shared" si="215"/>
        <v>0</v>
      </c>
      <c r="AT28" s="138">
        <f t="shared" si="215"/>
        <v>0</v>
      </c>
      <c r="AU28" s="138">
        <f t="shared" si="215"/>
        <v>0</v>
      </c>
      <c r="AV28" s="139">
        <f t="shared" ref="AV28:AY28" si="216">$E28 * K28</f>
        <v>0</v>
      </c>
      <c r="AW28" s="139">
        <f t="shared" si="216"/>
        <v>0</v>
      </c>
      <c r="AX28" s="139">
        <f t="shared" si="216"/>
        <v>0</v>
      </c>
      <c r="AY28" s="139">
        <f t="shared" si="216"/>
        <v>0</v>
      </c>
    </row>
    <row r="29">
      <c r="A29" s="15" t="s">
        <v>52</v>
      </c>
      <c r="B29" s="16">
        <v>1.0</v>
      </c>
      <c r="C29" s="97"/>
      <c r="D29" s="97"/>
      <c r="E29" s="97"/>
      <c r="F29" s="98">
        <f>IF('Classification  Fusion v2'!F30+'Classification  Fusion v2'!G30+'Classification  Fusion v2'!H30, 'Classification  Fusion v2'!F30+'Classification  Fusion v2'!G30+'Classification  Fusion v2'!H30, )</f>
        <v>1</v>
      </c>
      <c r="G29" s="98" t="str">
        <f>IF('Classification  Fusion v2'!L30+'Classification  Fusion v2'!K30, 'Classification  Fusion v2'!L30+'Classification  Fusion v2'!K30, )</f>
        <v/>
      </c>
      <c r="H29" s="98" t="str">
        <f>IF('Classification  Fusion v2'!I30+'Classification  Fusion v2'!J30, 'Classification  Fusion v2'!I30+'Classification  Fusion v2'!J30, )</f>
        <v/>
      </c>
      <c r="I29" s="98" t="str">
        <f>IF('Classification  Fusion v2'!T30+'Classification  Fusion v2'!U30+'Classification  Fusion v2'!V30, 'Classification  Fusion v2'!T30+'Classification  Fusion v2'!U30+'Classification  Fusion v2'!V30, )</f>
        <v/>
      </c>
      <c r="J29" s="98">
        <f>IF('Classification  Fusion v2'!W30+'Classification  Fusion v2'!X30+'Classification  Fusion v2'!Y30, 'Classification  Fusion v2'!W30+'Classification  Fusion v2'!X30+'Classification  Fusion v2'!Y30, )</f>
        <v>1</v>
      </c>
      <c r="K29" s="18">
        <f>IF('Classification  Fusion v2'!P30, 'Classification  Fusion v2'!P30, )</f>
        <v>1</v>
      </c>
      <c r="L29" s="18" t="str">
        <f>IF('Classification  Fusion v2'!Q30, 'Classification  Fusion v2'!Q30, )</f>
        <v/>
      </c>
      <c r="M29" s="18" t="str">
        <f>IF('Classification  Fusion v2'!R30, 'Classification  Fusion v2'!R30, )</f>
        <v/>
      </c>
      <c r="N29" s="18" t="str">
        <f>IF('Classification  Fusion v2'!S30, 'Classification  Fusion v2'!S30, )</f>
        <v/>
      </c>
      <c r="O29" s="117"/>
      <c r="P29" s="128">
        <f t="shared" ref="P29:T29" si="217">$B29*F29</f>
        <v>1</v>
      </c>
      <c r="Q29" s="128">
        <f t="shared" si="217"/>
        <v>0</v>
      </c>
      <c r="R29" s="128">
        <f t="shared" si="217"/>
        <v>0</v>
      </c>
      <c r="S29" s="129">
        <f t="shared" si="217"/>
        <v>0</v>
      </c>
      <c r="T29" s="129">
        <f t="shared" si="217"/>
        <v>1</v>
      </c>
      <c r="U29" s="130">
        <f t="shared" ref="U29:Y29" si="218">$C29*F30</f>
        <v>0</v>
      </c>
      <c r="V29" s="130">
        <f t="shared" si="218"/>
        <v>0</v>
      </c>
      <c r="W29" s="130">
        <f t="shared" si="218"/>
        <v>0</v>
      </c>
      <c r="X29" s="131">
        <f t="shared" si="218"/>
        <v>0</v>
      </c>
      <c r="Y29" s="131">
        <f t="shared" si="218"/>
        <v>0</v>
      </c>
      <c r="Z29" s="132">
        <f t="shared" ref="Z29:AD29" si="219">$D29*F29</f>
        <v>0</v>
      </c>
      <c r="AA29" s="132">
        <f t="shared" si="219"/>
        <v>0</v>
      </c>
      <c r="AB29" s="132">
        <f t="shared" si="219"/>
        <v>0</v>
      </c>
      <c r="AC29" s="133">
        <f t="shared" si="219"/>
        <v>0</v>
      </c>
      <c r="AD29" s="133">
        <f t="shared" si="219"/>
        <v>0</v>
      </c>
      <c r="AE29" s="134">
        <f t="shared" ref="AE29:AI29" si="220">$E29*F29</f>
        <v>0</v>
      </c>
      <c r="AF29" s="134">
        <f t="shared" si="220"/>
        <v>0</v>
      </c>
      <c r="AG29" s="134">
        <f t="shared" si="220"/>
        <v>0</v>
      </c>
      <c r="AH29" s="135">
        <f t="shared" si="220"/>
        <v>0</v>
      </c>
      <c r="AI29" s="135">
        <f t="shared" si="220"/>
        <v>0</v>
      </c>
      <c r="AJ29" s="136">
        <f t="shared" ref="AJ29:AM29" si="221">$B29*K29</f>
        <v>1</v>
      </c>
      <c r="AK29" s="136">
        <f t="shared" si="221"/>
        <v>0</v>
      </c>
      <c r="AL29" s="136">
        <f t="shared" si="221"/>
        <v>0</v>
      </c>
      <c r="AM29" s="136">
        <f t="shared" si="221"/>
        <v>0</v>
      </c>
      <c r="AN29" s="137">
        <f t="shared" ref="AN29:AQ29" si="222">$C29*K29</f>
        <v>0</v>
      </c>
      <c r="AO29" s="137">
        <f t="shared" si="222"/>
        <v>0</v>
      </c>
      <c r="AP29" s="137">
        <f t="shared" si="222"/>
        <v>0</v>
      </c>
      <c r="AQ29" s="137">
        <f t="shared" si="222"/>
        <v>0</v>
      </c>
      <c r="AR29" s="138">
        <f t="shared" ref="AR29:AU29" si="223">$D29*K29</f>
        <v>0</v>
      </c>
      <c r="AS29" s="138">
        <f t="shared" si="223"/>
        <v>0</v>
      </c>
      <c r="AT29" s="138">
        <f t="shared" si="223"/>
        <v>0</v>
      </c>
      <c r="AU29" s="138">
        <f t="shared" si="223"/>
        <v>0</v>
      </c>
      <c r="AV29" s="139">
        <f t="shared" ref="AV29:AY29" si="224">$E29 * K29</f>
        <v>0</v>
      </c>
      <c r="AW29" s="139">
        <f t="shared" si="224"/>
        <v>0</v>
      </c>
      <c r="AX29" s="139">
        <f t="shared" si="224"/>
        <v>0</v>
      </c>
      <c r="AY29" s="139">
        <f t="shared" si="224"/>
        <v>0</v>
      </c>
    </row>
    <row r="30">
      <c r="A30" s="15" t="s">
        <v>53</v>
      </c>
      <c r="B30" s="16">
        <v>1.0</v>
      </c>
      <c r="C30" s="97"/>
      <c r="D30" s="97"/>
      <c r="E30" s="97"/>
      <c r="F30" s="98">
        <f>IF('Classification  Fusion v2'!F31+'Classification  Fusion v2'!G31+'Classification  Fusion v2'!H31, 'Classification  Fusion v2'!F31+'Classification  Fusion v2'!G31+'Classification  Fusion v2'!H31, )</f>
        <v>1</v>
      </c>
      <c r="G30" s="98" t="str">
        <f>IF('Classification  Fusion v2'!L31+'Classification  Fusion v2'!K31, 'Classification  Fusion v2'!L31+'Classification  Fusion v2'!K31, )</f>
        <v/>
      </c>
      <c r="H30" s="98" t="str">
        <f>IF('Classification  Fusion v2'!I31+'Classification  Fusion v2'!J31, 'Classification  Fusion v2'!I31+'Classification  Fusion v2'!J31, )</f>
        <v/>
      </c>
      <c r="I30" s="98" t="str">
        <f>IF('Classification  Fusion v2'!T31+'Classification  Fusion v2'!U31+'Classification  Fusion v2'!V31, 'Classification  Fusion v2'!T31+'Classification  Fusion v2'!U31+'Classification  Fusion v2'!V31, )</f>
        <v/>
      </c>
      <c r="J30" s="98">
        <f>IF('Classification  Fusion v2'!W31+'Classification  Fusion v2'!X31+'Classification  Fusion v2'!Y31, 'Classification  Fusion v2'!W31+'Classification  Fusion v2'!X31+'Classification  Fusion v2'!Y31, )</f>
        <v>1</v>
      </c>
      <c r="K30" s="18" t="str">
        <f>IF('Classification  Fusion v2'!P31, 'Classification  Fusion v2'!P31, )</f>
        <v/>
      </c>
      <c r="L30" s="18" t="str">
        <f>IF('Classification  Fusion v2'!Q31, 'Classification  Fusion v2'!Q31, )</f>
        <v/>
      </c>
      <c r="M30" s="18" t="str">
        <f>IF('Classification  Fusion v2'!R31, 'Classification  Fusion v2'!R31, )</f>
        <v/>
      </c>
      <c r="N30" s="18">
        <f>IF('Classification  Fusion v2'!S31, 'Classification  Fusion v2'!S31, )</f>
        <v>1</v>
      </c>
      <c r="O30" s="117"/>
      <c r="P30" s="128">
        <f t="shared" ref="P30:T30" si="225">$B30*F30</f>
        <v>1</v>
      </c>
      <c r="Q30" s="128">
        <f t="shared" si="225"/>
        <v>0</v>
      </c>
      <c r="R30" s="128">
        <f t="shared" si="225"/>
        <v>0</v>
      </c>
      <c r="S30" s="129">
        <f t="shared" si="225"/>
        <v>0</v>
      </c>
      <c r="T30" s="129">
        <f t="shared" si="225"/>
        <v>1</v>
      </c>
      <c r="U30" s="130">
        <f t="shared" ref="U30:Y30" si="226">$C30*F31</f>
        <v>0</v>
      </c>
      <c r="V30" s="130">
        <f t="shared" si="226"/>
        <v>0</v>
      </c>
      <c r="W30" s="130">
        <f t="shared" si="226"/>
        <v>0</v>
      </c>
      <c r="X30" s="131">
        <f t="shared" si="226"/>
        <v>0</v>
      </c>
      <c r="Y30" s="131">
        <f t="shared" si="226"/>
        <v>0</v>
      </c>
      <c r="Z30" s="132">
        <f t="shared" ref="Z30:AD30" si="227">$D30*F30</f>
        <v>0</v>
      </c>
      <c r="AA30" s="132">
        <f t="shared" si="227"/>
        <v>0</v>
      </c>
      <c r="AB30" s="132">
        <f t="shared" si="227"/>
        <v>0</v>
      </c>
      <c r="AC30" s="133">
        <f t="shared" si="227"/>
        <v>0</v>
      </c>
      <c r="AD30" s="133">
        <f t="shared" si="227"/>
        <v>0</v>
      </c>
      <c r="AE30" s="134">
        <f t="shared" ref="AE30:AI30" si="228">$E30*F30</f>
        <v>0</v>
      </c>
      <c r="AF30" s="134">
        <f t="shared" si="228"/>
        <v>0</v>
      </c>
      <c r="AG30" s="134">
        <f t="shared" si="228"/>
        <v>0</v>
      </c>
      <c r="AH30" s="135">
        <f t="shared" si="228"/>
        <v>0</v>
      </c>
      <c r="AI30" s="135">
        <f t="shared" si="228"/>
        <v>0</v>
      </c>
      <c r="AJ30" s="136">
        <f t="shared" ref="AJ30:AM30" si="229">$B30*K30</f>
        <v>0</v>
      </c>
      <c r="AK30" s="136">
        <f t="shared" si="229"/>
        <v>0</v>
      </c>
      <c r="AL30" s="136">
        <f t="shared" si="229"/>
        <v>0</v>
      </c>
      <c r="AM30" s="136">
        <f t="shared" si="229"/>
        <v>1</v>
      </c>
      <c r="AN30" s="137">
        <f t="shared" ref="AN30:AQ30" si="230">$C30*K30</f>
        <v>0</v>
      </c>
      <c r="AO30" s="137">
        <f t="shared" si="230"/>
        <v>0</v>
      </c>
      <c r="AP30" s="137">
        <f t="shared" si="230"/>
        <v>0</v>
      </c>
      <c r="AQ30" s="137">
        <f t="shared" si="230"/>
        <v>0</v>
      </c>
      <c r="AR30" s="138">
        <f t="shared" ref="AR30:AU30" si="231">$D30*K30</f>
        <v>0</v>
      </c>
      <c r="AS30" s="138">
        <f t="shared" si="231"/>
        <v>0</v>
      </c>
      <c r="AT30" s="138">
        <f t="shared" si="231"/>
        <v>0</v>
      </c>
      <c r="AU30" s="138">
        <f t="shared" si="231"/>
        <v>0</v>
      </c>
      <c r="AV30" s="139">
        <f t="shared" ref="AV30:AY30" si="232">$E30 * K30</f>
        <v>0</v>
      </c>
      <c r="AW30" s="139">
        <f t="shared" si="232"/>
        <v>0</v>
      </c>
      <c r="AX30" s="139">
        <f t="shared" si="232"/>
        <v>0</v>
      </c>
      <c r="AY30" s="139">
        <f t="shared" si="232"/>
        <v>0</v>
      </c>
    </row>
    <row r="31">
      <c r="A31" s="15" t="s">
        <v>55</v>
      </c>
      <c r="B31" s="16">
        <v>1.0</v>
      </c>
      <c r="C31" s="97"/>
      <c r="D31" s="97"/>
      <c r="E31" s="97"/>
      <c r="F31" s="98">
        <f>IF('Classification  Fusion v2'!F32+'Classification  Fusion v2'!G32+'Classification  Fusion v2'!H32, 'Classification  Fusion v2'!F32+'Classification  Fusion v2'!G32+'Classification  Fusion v2'!H32, )</f>
        <v>1</v>
      </c>
      <c r="G31" s="98" t="str">
        <f>IF('Classification  Fusion v2'!L32+'Classification  Fusion v2'!K32, 'Classification  Fusion v2'!L32+'Classification  Fusion v2'!K32, )</f>
        <v/>
      </c>
      <c r="H31" s="98" t="str">
        <f>IF('Classification  Fusion v2'!I32+'Classification  Fusion v2'!J32, 'Classification  Fusion v2'!I32+'Classification  Fusion v2'!J32, )</f>
        <v/>
      </c>
      <c r="I31" s="98" t="str">
        <f>IF('Classification  Fusion v2'!T32+'Classification  Fusion v2'!U32+'Classification  Fusion v2'!V32, 'Classification  Fusion v2'!T32+'Classification  Fusion v2'!U32+'Classification  Fusion v2'!V32, )</f>
        <v/>
      </c>
      <c r="J31" s="98">
        <f>IF('Classification  Fusion v2'!W32+'Classification  Fusion v2'!X32+'Classification  Fusion v2'!Y32, 'Classification  Fusion v2'!W32+'Classification  Fusion v2'!X32+'Classification  Fusion v2'!Y32, )</f>
        <v>1</v>
      </c>
      <c r="K31" s="18" t="str">
        <f>IF('Classification  Fusion v2'!P32, 'Classification  Fusion v2'!P32, )</f>
        <v/>
      </c>
      <c r="L31" s="18">
        <f>IF('Classification  Fusion v2'!Q32, 'Classification  Fusion v2'!Q32, )</f>
        <v>1</v>
      </c>
      <c r="M31" s="18" t="str">
        <f>IF('Classification  Fusion v2'!R32, 'Classification  Fusion v2'!R32, )</f>
        <v/>
      </c>
      <c r="N31" s="18" t="str">
        <f>IF('Classification  Fusion v2'!S32, 'Classification  Fusion v2'!S32, )</f>
        <v/>
      </c>
      <c r="O31" s="117"/>
      <c r="P31" s="128">
        <f t="shared" ref="P31:T31" si="233">$B31*F31</f>
        <v>1</v>
      </c>
      <c r="Q31" s="128">
        <f t="shared" si="233"/>
        <v>0</v>
      </c>
      <c r="R31" s="128">
        <f t="shared" si="233"/>
        <v>0</v>
      </c>
      <c r="S31" s="129">
        <f t="shared" si="233"/>
        <v>0</v>
      </c>
      <c r="T31" s="129">
        <f t="shared" si="233"/>
        <v>1</v>
      </c>
      <c r="U31" s="130">
        <f t="shared" ref="U31:Y31" si="234">$C31*F32</f>
        <v>0</v>
      </c>
      <c r="V31" s="130">
        <f t="shared" si="234"/>
        <v>0</v>
      </c>
      <c r="W31" s="130">
        <f t="shared" si="234"/>
        <v>0</v>
      </c>
      <c r="X31" s="131">
        <f t="shared" si="234"/>
        <v>0</v>
      </c>
      <c r="Y31" s="131">
        <f t="shared" si="234"/>
        <v>0</v>
      </c>
      <c r="Z31" s="132">
        <f t="shared" ref="Z31:AD31" si="235">$D31*F31</f>
        <v>0</v>
      </c>
      <c r="AA31" s="132">
        <f t="shared" si="235"/>
        <v>0</v>
      </c>
      <c r="AB31" s="132">
        <f t="shared" si="235"/>
        <v>0</v>
      </c>
      <c r="AC31" s="133">
        <f t="shared" si="235"/>
        <v>0</v>
      </c>
      <c r="AD31" s="133">
        <f t="shared" si="235"/>
        <v>0</v>
      </c>
      <c r="AE31" s="134">
        <f t="shared" ref="AE31:AI31" si="236">$E31*F31</f>
        <v>0</v>
      </c>
      <c r="AF31" s="134">
        <f t="shared" si="236"/>
        <v>0</v>
      </c>
      <c r="AG31" s="134">
        <f t="shared" si="236"/>
        <v>0</v>
      </c>
      <c r="AH31" s="135">
        <f t="shared" si="236"/>
        <v>0</v>
      </c>
      <c r="AI31" s="135">
        <f t="shared" si="236"/>
        <v>0</v>
      </c>
      <c r="AJ31" s="136">
        <f t="shared" ref="AJ31:AM31" si="237">$B31*K31</f>
        <v>0</v>
      </c>
      <c r="AK31" s="136">
        <f t="shared" si="237"/>
        <v>1</v>
      </c>
      <c r="AL31" s="136">
        <f t="shared" si="237"/>
        <v>0</v>
      </c>
      <c r="AM31" s="136">
        <f t="shared" si="237"/>
        <v>0</v>
      </c>
      <c r="AN31" s="137">
        <f t="shared" ref="AN31:AQ31" si="238">$C31*K31</f>
        <v>0</v>
      </c>
      <c r="AO31" s="137">
        <f t="shared" si="238"/>
        <v>0</v>
      </c>
      <c r="AP31" s="137">
        <f t="shared" si="238"/>
        <v>0</v>
      </c>
      <c r="AQ31" s="137">
        <f t="shared" si="238"/>
        <v>0</v>
      </c>
      <c r="AR31" s="138">
        <f t="shared" ref="AR31:AU31" si="239">$D31*K31</f>
        <v>0</v>
      </c>
      <c r="AS31" s="138">
        <f t="shared" si="239"/>
        <v>0</v>
      </c>
      <c r="AT31" s="138">
        <f t="shared" si="239"/>
        <v>0</v>
      </c>
      <c r="AU31" s="138">
        <f t="shared" si="239"/>
        <v>0</v>
      </c>
      <c r="AV31" s="139">
        <f t="shared" ref="AV31:AY31" si="240">$E31 * K31</f>
        <v>0</v>
      </c>
      <c r="AW31" s="139">
        <f t="shared" si="240"/>
        <v>0</v>
      </c>
      <c r="AX31" s="139">
        <f t="shared" si="240"/>
        <v>0</v>
      </c>
      <c r="AY31" s="139">
        <f t="shared" si="240"/>
        <v>0</v>
      </c>
    </row>
    <row r="32">
      <c r="A32" s="15" t="s">
        <v>56</v>
      </c>
      <c r="B32" s="16">
        <v>1.0</v>
      </c>
      <c r="C32" s="97"/>
      <c r="D32" s="97"/>
      <c r="E32" s="97"/>
      <c r="F32" s="98">
        <f>IF('Classification  Fusion v2'!F33+'Classification  Fusion v2'!G33+'Classification  Fusion v2'!H33, 'Classification  Fusion v2'!F33+'Classification  Fusion v2'!G33+'Classification  Fusion v2'!H33, )</f>
        <v>1</v>
      </c>
      <c r="G32" s="98" t="str">
        <f>IF('Classification  Fusion v2'!L33+'Classification  Fusion v2'!K33, 'Classification  Fusion v2'!L33+'Classification  Fusion v2'!K33, )</f>
        <v/>
      </c>
      <c r="H32" s="98" t="str">
        <f>IF('Classification  Fusion v2'!I33+'Classification  Fusion v2'!J33, 'Classification  Fusion v2'!I33+'Classification  Fusion v2'!J33, )</f>
        <v/>
      </c>
      <c r="I32" s="98" t="str">
        <f>IF('Classification  Fusion v2'!T33+'Classification  Fusion v2'!U33+'Classification  Fusion v2'!V33, 'Classification  Fusion v2'!T33+'Classification  Fusion v2'!U33+'Classification  Fusion v2'!V33, )</f>
        <v/>
      </c>
      <c r="J32" s="98">
        <f>IF('Classification  Fusion v2'!W33+'Classification  Fusion v2'!X33+'Classification  Fusion v2'!Y33, 'Classification  Fusion v2'!W33+'Classification  Fusion v2'!X33+'Classification  Fusion v2'!Y33, )</f>
        <v>1</v>
      </c>
      <c r="K32" s="18" t="str">
        <f>IF('Classification  Fusion v2'!P33, 'Classification  Fusion v2'!P33, )</f>
        <v/>
      </c>
      <c r="L32" s="18">
        <f>IF('Classification  Fusion v2'!Q33, 'Classification  Fusion v2'!Q33, )</f>
        <v>1</v>
      </c>
      <c r="M32" s="18" t="str">
        <f>IF('Classification  Fusion v2'!R33, 'Classification  Fusion v2'!R33, )</f>
        <v/>
      </c>
      <c r="N32" s="18" t="str">
        <f>IF('Classification  Fusion v2'!S33, 'Classification  Fusion v2'!S33, )</f>
        <v/>
      </c>
      <c r="O32" s="117"/>
      <c r="P32" s="128">
        <f t="shared" ref="P32:T32" si="241">$B32*F32</f>
        <v>1</v>
      </c>
      <c r="Q32" s="128">
        <f t="shared" si="241"/>
        <v>0</v>
      </c>
      <c r="R32" s="128">
        <f t="shared" si="241"/>
        <v>0</v>
      </c>
      <c r="S32" s="129">
        <f t="shared" si="241"/>
        <v>0</v>
      </c>
      <c r="T32" s="129">
        <f t="shared" si="241"/>
        <v>1</v>
      </c>
      <c r="U32" s="130">
        <f t="shared" ref="U32:Y32" si="242">$C32*F33</f>
        <v>0</v>
      </c>
      <c r="V32" s="130">
        <f t="shared" si="242"/>
        <v>0</v>
      </c>
      <c r="W32" s="130">
        <f t="shared" si="242"/>
        <v>0</v>
      </c>
      <c r="X32" s="131">
        <f t="shared" si="242"/>
        <v>0</v>
      </c>
      <c r="Y32" s="131">
        <f t="shared" si="242"/>
        <v>0</v>
      </c>
      <c r="Z32" s="132">
        <f t="shared" ref="Z32:AD32" si="243">$D32*F32</f>
        <v>0</v>
      </c>
      <c r="AA32" s="132">
        <f t="shared" si="243"/>
        <v>0</v>
      </c>
      <c r="AB32" s="132">
        <f t="shared" si="243"/>
        <v>0</v>
      </c>
      <c r="AC32" s="133">
        <f t="shared" si="243"/>
        <v>0</v>
      </c>
      <c r="AD32" s="133">
        <f t="shared" si="243"/>
        <v>0</v>
      </c>
      <c r="AE32" s="134">
        <f t="shared" ref="AE32:AI32" si="244">$E32*F32</f>
        <v>0</v>
      </c>
      <c r="AF32" s="134">
        <f t="shared" si="244"/>
        <v>0</v>
      </c>
      <c r="AG32" s="134">
        <f t="shared" si="244"/>
        <v>0</v>
      </c>
      <c r="AH32" s="135">
        <f t="shared" si="244"/>
        <v>0</v>
      </c>
      <c r="AI32" s="135">
        <f t="shared" si="244"/>
        <v>0</v>
      </c>
      <c r="AJ32" s="136">
        <f t="shared" ref="AJ32:AM32" si="245">$B32*K32</f>
        <v>0</v>
      </c>
      <c r="AK32" s="136">
        <f t="shared" si="245"/>
        <v>1</v>
      </c>
      <c r="AL32" s="136">
        <f t="shared" si="245"/>
        <v>0</v>
      </c>
      <c r="AM32" s="136">
        <f t="shared" si="245"/>
        <v>0</v>
      </c>
      <c r="AN32" s="137">
        <f t="shared" ref="AN32:AQ32" si="246">$C32*K32</f>
        <v>0</v>
      </c>
      <c r="AO32" s="137">
        <f t="shared" si="246"/>
        <v>0</v>
      </c>
      <c r="AP32" s="137">
        <f t="shared" si="246"/>
        <v>0</v>
      </c>
      <c r="AQ32" s="137">
        <f t="shared" si="246"/>
        <v>0</v>
      </c>
      <c r="AR32" s="138">
        <f t="shared" ref="AR32:AU32" si="247">$D32*K32</f>
        <v>0</v>
      </c>
      <c r="AS32" s="138">
        <f t="shared" si="247"/>
        <v>0</v>
      </c>
      <c r="AT32" s="138">
        <f t="shared" si="247"/>
        <v>0</v>
      </c>
      <c r="AU32" s="138">
        <f t="shared" si="247"/>
        <v>0</v>
      </c>
      <c r="AV32" s="139">
        <f t="shared" ref="AV32:AY32" si="248">$E32 * K32</f>
        <v>0</v>
      </c>
      <c r="AW32" s="139">
        <f t="shared" si="248"/>
        <v>0</v>
      </c>
      <c r="AX32" s="139">
        <f t="shared" si="248"/>
        <v>0</v>
      </c>
      <c r="AY32" s="139">
        <f t="shared" si="248"/>
        <v>0</v>
      </c>
    </row>
    <row r="33">
      <c r="A33" s="15" t="s">
        <v>57</v>
      </c>
      <c r="B33" s="16"/>
      <c r="C33" s="16">
        <v>1.0</v>
      </c>
      <c r="D33" s="97"/>
      <c r="E33" s="97"/>
      <c r="F33" s="98" t="str">
        <f>IF('Classification  Fusion v2'!F34+'Classification  Fusion v2'!G34+'Classification  Fusion v2'!H34, 'Classification  Fusion v2'!F34+'Classification  Fusion v2'!G34+'Classification  Fusion v2'!H34, )</f>
        <v/>
      </c>
      <c r="G33" s="98">
        <f>IF('Classification  Fusion v2'!L34+'Classification  Fusion v2'!K34, 'Classification  Fusion v2'!L34+'Classification  Fusion v2'!K34, )</f>
        <v>1</v>
      </c>
      <c r="H33" s="98" t="str">
        <f>IF('Classification  Fusion v2'!I34+'Classification  Fusion v2'!J34, 'Classification  Fusion v2'!I34+'Classification  Fusion v2'!J34, )</f>
        <v/>
      </c>
      <c r="I33" s="98" t="str">
        <f>IF('Classification  Fusion v2'!T34+'Classification  Fusion v2'!U34+'Classification  Fusion v2'!V34, 'Classification  Fusion v2'!T34+'Classification  Fusion v2'!U34+'Classification  Fusion v2'!V34, )</f>
        <v/>
      </c>
      <c r="J33" s="98">
        <f>IF('Classification  Fusion v2'!W34+'Classification  Fusion v2'!X34+'Classification  Fusion v2'!Y34, 'Classification  Fusion v2'!W34+'Classification  Fusion v2'!X34+'Classification  Fusion v2'!Y34, )</f>
        <v>1</v>
      </c>
      <c r="K33" s="18">
        <f>IF('Classification  Fusion v2'!P34, 'Classification  Fusion v2'!P34, )</f>
        <v>1</v>
      </c>
      <c r="L33" s="18" t="str">
        <f>IF('Classification  Fusion v2'!Q34, 'Classification  Fusion v2'!Q34, )</f>
        <v/>
      </c>
      <c r="M33" s="18" t="str">
        <f>IF('Classification  Fusion v2'!R34, 'Classification  Fusion v2'!R34, )</f>
        <v/>
      </c>
      <c r="N33" s="18" t="str">
        <f>IF('Classification  Fusion v2'!S34, 'Classification  Fusion v2'!S34, )</f>
        <v/>
      </c>
      <c r="O33" s="117"/>
      <c r="P33" s="128">
        <f t="shared" ref="P33:T33" si="249">$B33*F33</f>
        <v>0</v>
      </c>
      <c r="Q33" s="128">
        <f t="shared" si="249"/>
        <v>0</v>
      </c>
      <c r="R33" s="128">
        <f t="shared" si="249"/>
        <v>0</v>
      </c>
      <c r="S33" s="129">
        <f t="shared" si="249"/>
        <v>0</v>
      </c>
      <c r="T33" s="129">
        <f t="shared" si="249"/>
        <v>0</v>
      </c>
      <c r="U33" s="130">
        <f t="shared" ref="U33:Y33" si="250">$C33*F34</f>
        <v>0</v>
      </c>
      <c r="V33" s="130">
        <f t="shared" si="250"/>
        <v>1</v>
      </c>
      <c r="W33" s="130">
        <f t="shared" si="250"/>
        <v>0</v>
      </c>
      <c r="X33" s="131">
        <f t="shared" si="250"/>
        <v>0</v>
      </c>
      <c r="Y33" s="131">
        <f t="shared" si="250"/>
        <v>1</v>
      </c>
      <c r="Z33" s="132">
        <f t="shared" ref="Z33:AD33" si="251">$D33*F33</f>
        <v>0</v>
      </c>
      <c r="AA33" s="132">
        <f t="shared" si="251"/>
        <v>0</v>
      </c>
      <c r="AB33" s="132">
        <f t="shared" si="251"/>
        <v>0</v>
      </c>
      <c r="AC33" s="133">
        <f t="shared" si="251"/>
        <v>0</v>
      </c>
      <c r="AD33" s="133">
        <f t="shared" si="251"/>
        <v>0</v>
      </c>
      <c r="AE33" s="134">
        <f t="shared" ref="AE33:AI33" si="252">$E33*F33</f>
        <v>0</v>
      </c>
      <c r="AF33" s="134">
        <f t="shared" si="252"/>
        <v>0</v>
      </c>
      <c r="AG33" s="134">
        <f t="shared" si="252"/>
        <v>0</v>
      </c>
      <c r="AH33" s="135">
        <f t="shared" si="252"/>
        <v>0</v>
      </c>
      <c r="AI33" s="135">
        <f t="shared" si="252"/>
        <v>0</v>
      </c>
      <c r="AJ33" s="136">
        <f t="shared" ref="AJ33:AM33" si="253">$B33*K33</f>
        <v>0</v>
      </c>
      <c r="AK33" s="136">
        <f t="shared" si="253"/>
        <v>0</v>
      </c>
      <c r="AL33" s="136">
        <f t="shared" si="253"/>
        <v>0</v>
      </c>
      <c r="AM33" s="136">
        <f t="shared" si="253"/>
        <v>0</v>
      </c>
      <c r="AN33" s="137">
        <f t="shared" ref="AN33:AQ33" si="254">$C33*K33</f>
        <v>1</v>
      </c>
      <c r="AO33" s="137">
        <f t="shared" si="254"/>
        <v>0</v>
      </c>
      <c r="AP33" s="137">
        <f t="shared" si="254"/>
        <v>0</v>
      </c>
      <c r="AQ33" s="137">
        <f t="shared" si="254"/>
        <v>0</v>
      </c>
      <c r="AR33" s="138">
        <f t="shared" ref="AR33:AU33" si="255">$D33*K33</f>
        <v>0</v>
      </c>
      <c r="AS33" s="138">
        <f t="shared" si="255"/>
        <v>0</v>
      </c>
      <c r="AT33" s="138">
        <f t="shared" si="255"/>
        <v>0</v>
      </c>
      <c r="AU33" s="138">
        <f t="shared" si="255"/>
        <v>0</v>
      </c>
      <c r="AV33" s="139">
        <f t="shared" ref="AV33:AY33" si="256">$E33 * K33</f>
        <v>0</v>
      </c>
      <c r="AW33" s="139">
        <f t="shared" si="256"/>
        <v>0</v>
      </c>
      <c r="AX33" s="139">
        <f t="shared" si="256"/>
        <v>0</v>
      </c>
      <c r="AY33" s="139">
        <f t="shared" si="256"/>
        <v>0</v>
      </c>
    </row>
    <row r="34">
      <c r="A34" s="15" t="s">
        <v>58</v>
      </c>
      <c r="B34" s="16"/>
      <c r="C34" s="16">
        <v>1.0</v>
      </c>
      <c r="D34" s="97"/>
      <c r="E34" s="97"/>
      <c r="F34" s="98" t="str">
        <f>IF('Classification  Fusion v2'!F35+'Classification  Fusion v2'!G35+'Classification  Fusion v2'!H35, 'Classification  Fusion v2'!F35+'Classification  Fusion v2'!G35+'Classification  Fusion v2'!H35, )</f>
        <v/>
      </c>
      <c r="G34" s="98">
        <f>IF('Classification  Fusion v2'!L35+'Classification  Fusion v2'!K35, 'Classification  Fusion v2'!L35+'Classification  Fusion v2'!K35, )</f>
        <v>1</v>
      </c>
      <c r="H34" s="98" t="str">
        <f>IF('Classification  Fusion v2'!I35+'Classification  Fusion v2'!J35, 'Classification  Fusion v2'!I35+'Classification  Fusion v2'!J35, )</f>
        <v/>
      </c>
      <c r="I34" s="98" t="str">
        <f>IF('Classification  Fusion v2'!T35+'Classification  Fusion v2'!U35+'Classification  Fusion v2'!V35, 'Classification  Fusion v2'!T35+'Classification  Fusion v2'!U35+'Classification  Fusion v2'!V35, )</f>
        <v/>
      </c>
      <c r="J34" s="98">
        <f>IF('Classification  Fusion v2'!W35+'Classification  Fusion v2'!X35+'Classification  Fusion v2'!Y35, 'Classification  Fusion v2'!W35+'Classification  Fusion v2'!X35+'Classification  Fusion v2'!Y35, )</f>
        <v>1</v>
      </c>
      <c r="K34" s="18" t="str">
        <f>IF('Classification  Fusion v2'!P35, 'Classification  Fusion v2'!P35, )</f>
        <v/>
      </c>
      <c r="L34" s="18" t="str">
        <f>IF('Classification  Fusion v2'!Q35, 'Classification  Fusion v2'!Q35, )</f>
        <v/>
      </c>
      <c r="M34" s="18">
        <f>IF('Classification  Fusion v2'!R35, 'Classification  Fusion v2'!R35, )</f>
        <v>1</v>
      </c>
      <c r="N34" s="18" t="str">
        <f>IF('Classification  Fusion v2'!S35, 'Classification  Fusion v2'!S35, )</f>
        <v/>
      </c>
      <c r="O34" s="117"/>
      <c r="P34" s="128">
        <f t="shared" ref="P34:T34" si="257">$B34*F34</f>
        <v>0</v>
      </c>
      <c r="Q34" s="128">
        <f t="shared" si="257"/>
        <v>0</v>
      </c>
      <c r="R34" s="128">
        <f t="shared" si="257"/>
        <v>0</v>
      </c>
      <c r="S34" s="129">
        <f t="shared" si="257"/>
        <v>0</v>
      </c>
      <c r="T34" s="129">
        <f t="shared" si="257"/>
        <v>0</v>
      </c>
      <c r="U34" s="130">
        <f t="shared" ref="U34:Y34" si="258">$C34*F35</f>
        <v>1</v>
      </c>
      <c r="V34" s="130">
        <f t="shared" si="258"/>
        <v>0</v>
      </c>
      <c r="W34" s="130">
        <f t="shared" si="258"/>
        <v>0</v>
      </c>
      <c r="X34" s="131">
        <f t="shared" si="258"/>
        <v>0</v>
      </c>
      <c r="Y34" s="131">
        <f t="shared" si="258"/>
        <v>1</v>
      </c>
      <c r="Z34" s="132">
        <f t="shared" ref="Z34:AD34" si="259">$D34*F34</f>
        <v>0</v>
      </c>
      <c r="AA34" s="132">
        <f t="shared" si="259"/>
        <v>0</v>
      </c>
      <c r="AB34" s="132">
        <f t="shared" si="259"/>
        <v>0</v>
      </c>
      <c r="AC34" s="133">
        <f t="shared" si="259"/>
        <v>0</v>
      </c>
      <c r="AD34" s="133">
        <f t="shared" si="259"/>
        <v>0</v>
      </c>
      <c r="AE34" s="134">
        <f t="shared" ref="AE34:AI34" si="260">$E34*F34</f>
        <v>0</v>
      </c>
      <c r="AF34" s="134">
        <f t="shared" si="260"/>
        <v>0</v>
      </c>
      <c r="AG34" s="134">
        <f t="shared" si="260"/>
        <v>0</v>
      </c>
      <c r="AH34" s="135">
        <f t="shared" si="260"/>
        <v>0</v>
      </c>
      <c r="AI34" s="135">
        <f t="shared" si="260"/>
        <v>0</v>
      </c>
      <c r="AJ34" s="136">
        <f t="shared" ref="AJ34:AM34" si="261">$B34*K34</f>
        <v>0</v>
      </c>
      <c r="AK34" s="136">
        <f t="shared" si="261"/>
        <v>0</v>
      </c>
      <c r="AL34" s="136">
        <f t="shared" si="261"/>
        <v>0</v>
      </c>
      <c r="AM34" s="136">
        <f t="shared" si="261"/>
        <v>0</v>
      </c>
      <c r="AN34" s="137">
        <f t="shared" ref="AN34:AQ34" si="262">$C34*K34</f>
        <v>0</v>
      </c>
      <c r="AO34" s="137">
        <f t="shared" si="262"/>
        <v>0</v>
      </c>
      <c r="AP34" s="137">
        <f t="shared" si="262"/>
        <v>1</v>
      </c>
      <c r="AQ34" s="137">
        <f t="shared" si="262"/>
        <v>0</v>
      </c>
      <c r="AR34" s="138">
        <f t="shared" ref="AR34:AU34" si="263">$D34*K34</f>
        <v>0</v>
      </c>
      <c r="AS34" s="138">
        <f t="shared" si="263"/>
        <v>0</v>
      </c>
      <c r="AT34" s="138">
        <f t="shared" si="263"/>
        <v>0</v>
      </c>
      <c r="AU34" s="138">
        <f t="shared" si="263"/>
        <v>0</v>
      </c>
      <c r="AV34" s="139">
        <f t="shared" ref="AV34:AY34" si="264">$E34 * K34</f>
        <v>0</v>
      </c>
      <c r="AW34" s="139">
        <f t="shared" si="264"/>
        <v>0</v>
      </c>
      <c r="AX34" s="139">
        <f t="shared" si="264"/>
        <v>0</v>
      </c>
      <c r="AY34" s="139">
        <f t="shared" si="264"/>
        <v>0</v>
      </c>
    </row>
    <row r="35">
      <c r="A35" s="15" t="s">
        <v>59</v>
      </c>
      <c r="B35" s="16"/>
      <c r="C35" s="16">
        <v>1.0</v>
      </c>
      <c r="D35" s="97"/>
      <c r="E35" s="97"/>
      <c r="F35" s="98">
        <f>IF('Classification  Fusion v2'!F36+'Classification  Fusion v2'!G36+'Classification  Fusion v2'!H36, 'Classification  Fusion v2'!F36+'Classification  Fusion v2'!G36+'Classification  Fusion v2'!H36, )</f>
        <v>1</v>
      </c>
      <c r="G35" s="98" t="str">
        <f>IF('Classification  Fusion v2'!L36+'Classification  Fusion v2'!K36, 'Classification  Fusion v2'!L36+'Classification  Fusion v2'!K36, )</f>
        <v/>
      </c>
      <c r="H35" s="98" t="str">
        <f>IF('Classification  Fusion v2'!I36+'Classification  Fusion v2'!J36, 'Classification  Fusion v2'!I36+'Classification  Fusion v2'!J36, )</f>
        <v/>
      </c>
      <c r="I35" s="98" t="str">
        <f>IF('Classification  Fusion v2'!T36+'Classification  Fusion v2'!U36+'Classification  Fusion v2'!V36, 'Classification  Fusion v2'!T36+'Classification  Fusion v2'!U36+'Classification  Fusion v2'!V36, )</f>
        <v/>
      </c>
      <c r="J35" s="98">
        <f>IF('Classification  Fusion v2'!W36+'Classification  Fusion v2'!X36+'Classification  Fusion v2'!Y36, 'Classification  Fusion v2'!W36+'Classification  Fusion v2'!X36+'Classification  Fusion v2'!Y36, )</f>
        <v>1</v>
      </c>
      <c r="K35" s="18" t="str">
        <f>IF('Classification  Fusion v2'!P36, 'Classification  Fusion v2'!P36, )</f>
        <v/>
      </c>
      <c r="L35" s="18" t="str">
        <f>IF('Classification  Fusion v2'!Q36, 'Classification  Fusion v2'!Q36, )</f>
        <v/>
      </c>
      <c r="M35" s="18" t="str">
        <f>IF('Classification  Fusion v2'!R36, 'Classification  Fusion v2'!R36, )</f>
        <v/>
      </c>
      <c r="N35" s="18">
        <f>IF('Classification  Fusion v2'!S36, 'Classification  Fusion v2'!S36, )</f>
        <v>1</v>
      </c>
      <c r="O35" s="117"/>
      <c r="P35" s="128">
        <f t="shared" ref="P35:T35" si="265">$B35*F35</f>
        <v>0</v>
      </c>
      <c r="Q35" s="128">
        <f t="shared" si="265"/>
        <v>0</v>
      </c>
      <c r="R35" s="128">
        <f t="shared" si="265"/>
        <v>0</v>
      </c>
      <c r="S35" s="129">
        <f t="shared" si="265"/>
        <v>0</v>
      </c>
      <c r="T35" s="129">
        <f t="shared" si="265"/>
        <v>0</v>
      </c>
      <c r="U35" s="130">
        <f t="shared" ref="U35:Y35" si="266">$C35*F36</f>
        <v>1</v>
      </c>
      <c r="V35" s="130">
        <f t="shared" si="266"/>
        <v>0</v>
      </c>
      <c r="W35" s="130">
        <f t="shared" si="266"/>
        <v>0</v>
      </c>
      <c r="X35" s="131">
        <f t="shared" si="266"/>
        <v>0</v>
      </c>
      <c r="Y35" s="131">
        <f t="shared" si="266"/>
        <v>1</v>
      </c>
      <c r="Z35" s="132">
        <f t="shared" ref="Z35:AD35" si="267">$D35*F35</f>
        <v>0</v>
      </c>
      <c r="AA35" s="132">
        <f t="shared" si="267"/>
        <v>0</v>
      </c>
      <c r="AB35" s="132">
        <f t="shared" si="267"/>
        <v>0</v>
      </c>
      <c r="AC35" s="133">
        <f t="shared" si="267"/>
        <v>0</v>
      </c>
      <c r="AD35" s="133">
        <f t="shared" si="267"/>
        <v>0</v>
      </c>
      <c r="AE35" s="134">
        <f t="shared" ref="AE35:AI35" si="268">$E35*F35</f>
        <v>0</v>
      </c>
      <c r="AF35" s="134">
        <f t="shared" si="268"/>
        <v>0</v>
      </c>
      <c r="AG35" s="134">
        <f t="shared" si="268"/>
        <v>0</v>
      </c>
      <c r="AH35" s="135">
        <f t="shared" si="268"/>
        <v>0</v>
      </c>
      <c r="AI35" s="135">
        <f t="shared" si="268"/>
        <v>0</v>
      </c>
      <c r="AJ35" s="136">
        <f t="shared" ref="AJ35:AM35" si="269">$B35*K35</f>
        <v>0</v>
      </c>
      <c r="AK35" s="136">
        <f t="shared" si="269"/>
        <v>0</v>
      </c>
      <c r="AL35" s="136">
        <f t="shared" si="269"/>
        <v>0</v>
      </c>
      <c r="AM35" s="136">
        <f t="shared" si="269"/>
        <v>0</v>
      </c>
      <c r="AN35" s="137">
        <f t="shared" ref="AN35:AQ35" si="270">$C35*K35</f>
        <v>0</v>
      </c>
      <c r="AO35" s="137">
        <f t="shared" si="270"/>
        <v>0</v>
      </c>
      <c r="AP35" s="137">
        <f t="shared" si="270"/>
        <v>0</v>
      </c>
      <c r="AQ35" s="137">
        <f t="shared" si="270"/>
        <v>1</v>
      </c>
      <c r="AR35" s="138">
        <f t="shared" ref="AR35:AU35" si="271">$D35*K35</f>
        <v>0</v>
      </c>
      <c r="AS35" s="138">
        <f t="shared" si="271"/>
        <v>0</v>
      </c>
      <c r="AT35" s="138">
        <f t="shared" si="271"/>
        <v>0</v>
      </c>
      <c r="AU35" s="138">
        <f t="shared" si="271"/>
        <v>0</v>
      </c>
      <c r="AV35" s="139">
        <f t="shared" ref="AV35:AY35" si="272">$E35 * K35</f>
        <v>0</v>
      </c>
      <c r="AW35" s="139">
        <f t="shared" si="272"/>
        <v>0</v>
      </c>
      <c r="AX35" s="139">
        <f t="shared" si="272"/>
        <v>0</v>
      </c>
      <c r="AY35" s="139">
        <f t="shared" si="272"/>
        <v>0</v>
      </c>
    </row>
    <row r="36">
      <c r="A36" s="15" t="s">
        <v>60</v>
      </c>
      <c r="B36" s="16"/>
      <c r="C36" s="16">
        <v>1.0</v>
      </c>
      <c r="D36" s="97"/>
      <c r="E36" s="97"/>
      <c r="F36" s="98">
        <f>IF('Classification  Fusion v2'!F37+'Classification  Fusion v2'!G37+'Classification  Fusion v2'!H37, 'Classification  Fusion v2'!F37+'Classification  Fusion v2'!G37+'Classification  Fusion v2'!H37, )</f>
        <v>1</v>
      </c>
      <c r="G36" s="98" t="str">
        <f>IF('Classification  Fusion v2'!L37+'Classification  Fusion v2'!K37, 'Classification  Fusion v2'!L37+'Classification  Fusion v2'!K37, )</f>
        <v/>
      </c>
      <c r="H36" s="98" t="str">
        <f>IF('Classification  Fusion v2'!I37+'Classification  Fusion v2'!J37, 'Classification  Fusion v2'!I37+'Classification  Fusion v2'!J37, )</f>
        <v/>
      </c>
      <c r="I36" s="98" t="str">
        <f>IF('Classification  Fusion v2'!T37+'Classification  Fusion v2'!U37+'Classification  Fusion v2'!V37, 'Classification  Fusion v2'!T37+'Classification  Fusion v2'!U37+'Classification  Fusion v2'!V37, )</f>
        <v/>
      </c>
      <c r="J36" s="98">
        <f>IF('Classification  Fusion v2'!W37+'Classification  Fusion v2'!X37+'Classification  Fusion v2'!Y37, 'Classification  Fusion v2'!W37+'Classification  Fusion v2'!X37+'Classification  Fusion v2'!Y37, )</f>
        <v>1</v>
      </c>
      <c r="K36" s="18">
        <f>IF('Classification  Fusion v2'!P37, 'Classification  Fusion v2'!P37, )</f>
        <v>1</v>
      </c>
      <c r="L36" s="18" t="str">
        <f>IF('Classification  Fusion v2'!Q37, 'Classification  Fusion v2'!Q37, )</f>
        <v/>
      </c>
      <c r="M36" s="18" t="str">
        <f>IF('Classification  Fusion v2'!R37, 'Classification  Fusion v2'!R37, )</f>
        <v/>
      </c>
      <c r="N36" s="18" t="str">
        <f>IF('Classification  Fusion v2'!S37, 'Classification  Fusion v2'!S37, )</f>
        <v/>
      </c>
      <c r="O36" s="117"/>
      <c r="P36" s="128">
        <f t="shared" ref="P36:T36" si="273">$B36*F36</f>
        <v>0</v>
      </c>
      <c r="Q36" s="128">
        <f t="shared" si="273"/>
        <v>0</v>
      </c>
      <c r="R36" s="128">
        <f t="shared" si="273"/>
        <v>0</v>
      </c>
      <c r="S36" s="129">
        <f t="shared" si="273"/>
        <v>0</v>
      </c>
      <c r="T36" s="129">
        <f t="shared" si="273"/>
        <v>0</v>
      </c>
      <c r="U36" s="130">
        <f t="shared" ref="U36:Y36" si="274">$C36*F37</f>
        <v>1</v>
      </c>
      <c r="V36" s="130">
        <f t="shared" si="274"/>
        <v>0</v>
      </c>
      <c r="W36" s="130">
        <f t="shared" si="274"/>
        <v>0</v>
      </c>
      <c r="X36" s="131">
        <f t="shared" si="274"/>
        <v>0</v>
      </c>
      <c r="Y36" s="131">
        <f t="shared" si="274"/>
        <v>1</v>
      </c>
      <c r="Z36" s="132">
        <f t="shared" ref="Z36:AD36" si="275">$D36*F36</f>
        <v>0</v>
      </c>
      <c r="AA36" s="132">
        <f t="shared" si="275"/>
        <v>0</v>
      </c>
      <c r="AB36" s="132">
        <f t="shared" si="275"/>
        <v>0</v>
      </c>
      <c r="AC36" s="133">
        <f t="shared" si="275"/>
        <v>0</v>
      </c>
      <c r="AD36" s="133">
        <f t="shared" si="275"/>
        <v>0</v>
      </c>
      <c r="AE36" s="134">
        <f t="shared" ref="AE36:AI36" si="276">$E36*F36</f>
        <v>0</v>
      </c>
      <c r="AF36" s="134">
        <f t="shared" si="276"/>
        <v>0</v>
      </c>
      <c r="AG36" s="134">
        <f t="shared" si="276"/>
        <v>0</v>
      </c>
      <c r="AH36" s="135">
        <f t="shared" si="276"/>
        <v>0</v>
      </c>
      <c r="AI36" s="135">
        <f t="shared" si="276"/>
        <v>0</v>
      </c>
      <c r="AJ36" s="136">
        <f t="shared" ref="AJ36:AM36" si="277">$B36*K36</f>
        <v>0</v>
      </c>
      <c r="AK36" s="136">
        <f t="shared" si="277"/>
        <v>0</v>
      </c>
      <c r="AL36" s="136">
        <f t="shared" si="277"/>
        <v>0</v>
      </c>
      <c r="AM36" s="136">
        <f t="shared" si="277"/>
        <v>0</v>
      </c>
      <c r="AN36" s="137">
        <f t="shared" ref="AN36:AQ36" si="278">$C36*K36</f>
        <v>1</v>
      </c>
      <c r="AO36" s="137">
        <f t="shared" si="278"/>
        <v>0</v>
      </c>
      <c r="AP36" s="137">
        <f t="shared" si="278"/>
        <v>0</v>
      </c>
      <c r="AQ36" s="137">
        <f t="shared" si="278"/>
        <v>0</v>
      </c>
      <c r="AR36" s="138">
        <f t="shared" ref="AR36:AU36" si="279">$D36*K36</f>
        <v>0</v>
      </c>
      <c r="AS36" s="138">
        <f t="shared" si="279"/>
        <v>0</v>
      </c>
      <c r="AT36" s="138">
        <f t="shared" si="279"/>
        <v>0</v>
      </c>
      <c r="AU36" s="138">
        <f t="shared" si="279"/>
        <v>0</v>
      </c>
      <c r="AV36" s="139">
        <f t="shared" ref="AV36:AY36" si="280">$E36 * K36</f>
        <v>0</v>
      </c>
      <c r="AW36" s="139">
        <f t="shared" si="280"/>
        <v>0</v>
      </c>
      <c r="AX36" s="139">
        <f t="shared" si="280"/>
        <v>0</v>
      </c>
      <c r="AY36" s="139">
        <f t="shared" si="280"/>
        <v>0</v>
      </c>
    </row>
    <row r="37">
      <c r="A37" s="15" t="s">
        <v>61</v>
      </c>
      <c r="B37" s="97"/>
      <c r="C37" s="16">
        <v>1.0</v>
      </c>
      <c r="D37" s="97"/>
      <c r="E37" s="97"/>
      <c r="F37" s="98">
        <f>IF('Classification  Fusion v2'!F38+'Classification  Fusion v2'!G38+'Classification  Fusion v2'!H38, 'Classification  Fusion v2'!F38+'Classification  Fusion v2'!G38+'Classification  Fusion v2'!H38, )</f>
        <v>1</v>
      </c>
      <c r="G37" s="98" t="str">
        <f>IF('Classification  Fusion v2'!L38+'Classification  Fusion v2'!K38, 'Classification  Fusion v2'!L38+'Classification  Fusion v2'!K38, )</f>
        <v/>
      </c>
      <c r="H37" s="98" t="str">
        <f>IF('Classification  Fusion v2'!I38+'Classification  Fusion v2'!J38, 'Classification  Fusion v2'!I38+'Classification  Fusion v2'!J38, )</f>
        <v/>
      </c>
      <c r="I37" s="98" t="str">
        <f>IF('Classification  Fusion v2'!T38+'Classification  Fusion v2'!U38+'Classification  Fusion v2'!V38, 'Classification  Fusion v2'!T38+'Classification  Fusion v2'!U38+'Classification  Fusion v2'!V38, )</f>
        <v/>
      </c>
      <c r="J37" s="98">
        <f>IF('Classification  Fusion v2'!W38+'Classification  Fusion v2'!X38+'Classification  Fusion v2'!Y38, 'Classification  Fusion v2'!W38+'Classification  Fusion v2'!X38+'Classification  Fusion v2'!Y38, )</f>
        <v>1</v>
      </c>
      <c r="K37" s="18" t="str">
        <f>IF('Classification  Fusion v2'!P38, 'Classification  Fusion v2'!P38, )</f>
        <v/>
      </c>
      <c r="L37" s="18">
        <f>IF('Classification  Fusion v2'!Q38, 'Classification  Fusion v2'!Q38, )</f>
        <v>1</v>
      </c>
      <c r="M37" s="18" t="str">
        <f>IF('Classification  Fusion v2'!R38, 'Classification  Fusion v2'!R38, )</f>
        <v/>
      </c>
      <c r="N37" s="18" t="str">
        <f>IF('Classification  Fusion v2'!S38, 'Classification  Fusion v2'!S38, )</f>
        <v/>
      </c>
      <c r="O37" s="117"/>
      <c r="P37" s="128">
        <f t="shared" ref="P37:T37" si="281">$B37*F37</f>
        <v>0</v>
      </c>
      <c r="Q37" s="128">
        <f t="shared" si="281"/>
        <v>0</v>
      </c>
      <c r="R37" s="128">
        <f t="shared" si="281"/>
        <v>0</v>
      </c>
      <c r="S37" s="129">
        <f t="shared" si="281"/>
        <v>0</v>
      </c>
      <c r="T37" s="129">
        <f t="shared" si="281"/>
        <v>0</v>
      </c>
      <c r="U37" s="130">
        <f t="shared" ref="U37:Y37" si="282">$C37*F38</f>
        <v>1</v>
      </c>
      <c r="V37" s="130">
        <f t="shared" si="282"/>
        <v>0</v>
      </c>
      <c r="W37" s="130">
        <f t="shared" si="282"/>
        <v>0</v>
      </c>
      <c r="X37" s="131">
        <f t="shared" si="282"/>
        <v>0</v>
      </c>
      <c r="Y37" s="131">
        <f t="shared" si="282"/>
        <v>1</v>
      </c>
      <c r="Z37" s="132">
        <f t="shared" ref="Z37:AD37" si="283">$D37*F37</f>
        <v>0</v>
      </c>
      <c r="AA37" s="132">
        <f t="shared" si="283"/>
        <v>0</v>
      </c>
      <c r="AB37" s="132">
        <f t="shared" si="283"/>
        <v>0</v>
      </c>
      <c r="AC37" s="133">
        <f t="shared" si="283"/>
        <v>0</v>
      </c>
      <c r="AD37" s="133">
        <f t="shared" si="283"/>
        <v>0</v>
      </c>
      <c r="AE37" s="134">
        <f t="shared" ref="AE37:AI37" si="284">$E37*F37</f>
        <v>0</v>
      </c>
      <c r="AF37" s="134">
        <f t="shared" si="284"/>
        <v>0</v>
      </c>
      <c r="AG37" s="134">
        <f t="shared" si="284"/>
        <v>0</v>
      </c>
      <c r="AH37" s="135">
        <f t="shared" si="284"/>
        <v>0</v>
      </c>
      <c r="AI37" s="135">
        <f t="shared" si="284"/>
        <v>0</v>
      </c>
      <c r="AJ37" s="136">
        <f t="shared" ref="AJ37:AM37" si="285">$B37*K37</f>
        <v>0</v>
      </c>
      <c r="AK37" s="136">
        <f t="shared" si="285"/>
        <v>0</v>
      </c>
      <c r="AL37" s="136">
        <f t="shared" si="285"/>
        <v>0</v>
      </c>
      <c r="AM37" s="136">
        <f t="shared" si="285"/>
        <v>0</v>
      </c>
      <c r="AN37" s="137">
        <f t="shared" ref="AN37:AQ37" si="286">$C37*K37</f>
        <v>0</v>
      </c>
      <c r="AO37" s="137">
        <f t="shared" si="286"/>
        <v>1</v>
      </c>
      <c r="AP37" s="137">
        <f t="shared" si="286"/>
        <v>0</v>
      </c>
      <c r="AQ37" s="137">
        <f t="shared" si="286"/>
        <v>0</v>
      </c>
      <c r="AR37" s="138">
        <f t="shared" ref="AR37:AU37" si="287">$D37*K37</f>
        <v>0</v>
      </c>
      <c r="AS37" s="138">
        <f t="shared" si="287"/>
        <v>0</v>
      </c>
      <c r="AT37" s="138">
        <f t="shared" si="287"/>
        <v>0</v>
      </c>
      <c r="AU37" s="138">
        <f t="shared" si="287"/>
        <v>0</v>
      </c>
      <c r="AV37" s="139">
        <f t="shared" ref="AV37:AY37" si="288">$E37 * K37</f>
        <v>0</v>
      </c>
      <c r="AW37" s="139">
        <f t="shared" si="288"/>
        <v>0</v>
      </c>
      <c r="AX37" s="139">
        <f t="shared" si="288"/>
        <v>0</v>
      </c>
      <c r="AY37" s="139">
        <f t="shared" si="288"/>
        <v>0</v>
      </c>
    </row>
    <row r="38">
      <c r="A38" s="15" t="s">
        <v>62</v>
      </c>
      <c r="B38" s="97"/>
      <c r="C38" s="16">
        <v>1.0</v>
      </c>
      <c r="D38" s="97"/>
      <c r="E38" s="97"/>
      <c r="F38" s="98">
        <f>IF('Classification  Fusion v2'!F39+'Classification  Fusion v2'!G39+'Classification  Fusion v2'!H39, 'Classification  Fusion v2'!F39+'Classification  Fusion v2'!G39+'Classification  Fusion v2'!H39, )</f>
        <v>1</v>
      </c>
      <c r="G38" s="98" t="str">
        <f>IF('Classification  Fusion v2'!L39+'Classification  Fusion v2'!K39, 'Classification  Fusion v2'!L39+'Classification  Fusion v2'!K39, )</f>
        <v/>
      </c>
      <c r="H38" s="98" t="str">
        <f>IF('Classification  Fusion v2'!I39+'Classification  Fusion v2'!J39, 'Classification  Fusion v2'!I39+'Classification  Fusion v2'!J39, )</f>
        <v/>
      </c>
      <c r="I38" s="98" t="str">
        <f>IF('Classification  Fusion v2'!T39+'Classification  Fusion v2'!U39+'Classification  Fusion v2'!V39, 'Classification  Fusion v2'!T39+'Classification  Fusion v2'!U39+'Classification  Fusion v2'!V39, )</f>
        <v/>
      </c>
      <c r="J38" s="98">
        <f>IF('Classification  Fusion v2'!W39+'Classification  Fusion v2'!X39+'Classification  Fusion v2'!Y39, 'Classification  Fusion v2'!W39+'Classification  Fusion v2'!X39+'Classification  Fusion v2'!Y39, )</f>
        <v>1</v>
      </c>
      <c r="K38" s="18" t="str">
        <f>IF('Classification  Fusion v2'!P39, 'Classification  Fusion v2'!P39, )</f>
        <v/>
      </c>
      <c r="L38" s="18">
        <f>IF('Classification  Fusion v2'!Q39, 'Classification  Fusion v2'!Q39, )</f>
        <v>1</v>
      </c>
      <c r="M38" s="18" t="str">
        <f>IF('Classification  Fusion v2'!R39, 'Classification  Fusion v2'!R39, )</f>
        <v/>
      </c>
      <c r="N38" s="18" t="str">
        <f>IF('Classification  Fusion v2'!S39, 'Classification  Fusion v2'!S39, )</f>
        <v/>
      </c>
      <c r="O38" s="117"/>
      <c r="P38" s="128">
        <f t="shared" ref="P38:T38" si="289">$B38*F38</f>
        <v>0</v>
      </c>
      <c r="Q38" s="128">
        <f t="shared" si="289"/>
        <v>0</v>
      </c>
      <c r="R38" s="128">
        <f t="shared" si="289"/>
        <v>0</v>
      </c>
      <c r="S38" s="129">
        <f t="shared" si="289"/>
        <v>0</v>
      </c>
      <c r="T38" s="129">
        <f t="shared" si="289"/>
        <v>0</v>
      </c>
      <c r="U38" s="130">
        <f t="shared" ref="U38:Y38" si="290">$C38*F39</f>
        <v>0</v>
      </c>
      <c r="V38" s="130">
        <f t="shared" si="290"/>
        <v>1</v>
      </c>
      <c r="W38" s="130">
        <f t="shared" si="290"/>
        <v>0</v>
      </c>
      <c r="X38" s="131">
        <f t="shared" si="290"/>
        <v>0</v>
      </c>
      <c r="Y38" s="131">
        <f t="shared" si="290"/>
        <v>1</v>
      </c>
      <c r="Z38" s="132">
        <f t="shared" ref="Z38:AD38" si="291">$D38*F38</f>
        <v>0</v>
      </c>
      <c r="AA38" s="132">
        <f t="shared" si="291"/>
        <v>0</v>
      </c>
      <c r="AB38" s="132">
        <f t="shared" si="291"/>
        <v>0</v>
      </c>
      <c r="AC38" s="133">
        <f t="shared" si="291"/>
        <v>0</v>
      </c>
      <c r="AD38" s="133">
        <f t="shared" si="291"/>
        <v>0</v>
      </c>
      <c r="AE38" s="134">
        <f t="shared" ref="AE38:AI38" si="292">$E38*F38</f>
        <v>0</v>
      </c>
      <c r="AF38" s="134">
        <f t="shared" si="292"/>
        <v>0</v>
      </c>
      <c r="AG38" s="134">
        <f t="shared" si="292"/>
        <v>0</v>
      </c>
      <c r="AH38" s="135">
        <f t="shared" si="292"/>
        <v>0</v>
      </c>
      <c r="AI38" s="135">
        <f t="shared" si="292"/>
        <v>0</v>
      </c>
      <c r="AJ38" s="136">
        <f t="shared" ref="AJ38:AM38" si="293">$B38*K38</f>
        <v>0</v>
      </c>
      <c r="AK38" s="136">
        <f t="shared" si="293"/>
        <v>0</v>
      </c>
      <c r="AL38" s="136">
        <f t="shared" si="293"/>
        <v>0</v>
      </c>
      <c r="AM38" s="136">
        <f t="shared" si="293"/>
        <v>0</v>
      </c>
      <c r="AN38" s="137">
        <f t="shared" ref="AN38:AQ38" si="294">$C38*K38</f>
        <v>0</v>
      </c>
      <c r="AO38" s="137">
        <f t="shared" si="294"/>
        <v>1</v>
      </c>
      <c r="AP38" s="137">
        <f t="shared" si="294"/>
        <v>0</v>
      </c>
      <c r="AQ38" s="137">
        <f t="shared" si="294"/>
        <v>0</v>
      </c>
      <c r="AR38" s="138">
        <f t="shared" ref="AR38:AU38" si="295">$D38*K38</f>
        <v>0</v>
      </c>
      <c r="AS38" s="138">
        <f t="shared" si="295"/>
        <v>0</v>
      </c>
      <c r="AT38" s="138">
        <f t="shared" si="295"/>
        <v>0</v>
      </c>
      <c r="AU38" s="138">
        <f t="shared" si="295"/>
        <v>0</v>
      </c>
      <c r="AV38" s="139">
        <f t="shared" ref="AV38:AY38" si="296">$E38 * K38</f>
        <v>0</v>
      </c>
      <c r="AW38" s="139">
        <f t="shared" si="296"/>
        <v>0</v>
      </c>
      <c r="AX38" s="139">
        <f t="shared" si="296"/>
        <v>0</v>
      </c>
      <c r="AY38" s="139">
        <f t="shared" si="296"/>
        <v>0</v>
      </c>
    </row>
    <row r="39">
      <c r="A39" s="15" t="s">
        <v>63</v>
      </c>
      <c r="B39" s="97"/>
      <c r="C39" s="16">
        <v>1.0</v>
      </c>
      <c r="D39" s="97"/>
      <c r="E39" s="97"/>
      <c r="F39" s="98" t="str">
        <f>IF('Classification  Fusion v2'!F40+'Classification  Fusion v2'!G40+'Classification  Fusion v2'!H40, 'Classification  Fusion v2'!F40+'Classification  Fusion v2'!G40+'Classification  Fusion v2'!H40, )</f>
        <v/>
      </c>
      <c r="G39" s="98">
        <f>IF('Classification  Fusion v2'!L40+'Classification  Fusion v2'!K40, 'Classification  Fusion v2'!L40+'Classification  Fusion v2'!K40, )</f>
        <v>1</v>
      </c>
      <c r="H39" s="98" t="str">
        <f>IF('Classification  Fusion v2'!I40+'Classification  Fusion v2'!J40, 'Classification  Fusion v2'!I40+'Classification  Fusion v2'!J40, )</f>
        <v/>
      </c>
      <c r="I39" s="98" t="str">
        <f>IF('Classification  Fusion v2'!T40+'Classification  Fusion v2'!U40+'Classification  Fusion v2'!V40, 'Classification  Fusion v2'!T40+'Classification  Fusion v2'!U40+'Classification  Fusion v2'!V40, )</f>
        <v/>
      </c>
      <c r="J39" s="98">
        <f>IF('Classification  Fusion v2'!W40+'Classification  Fusion v2'!X40+'Classification  Fusion v2'!Y40, 'Classification  Fusion v2'!W40+'Classification  Fusion v2'!X40+'Classification  Fusion v2'!Y40, )</f>
        <v>1</v>
      </c>
      <c r="K39" s="18" t="str">
        <f>IF('Classification  Fusion v2'!P40, 'Classification  Fusion v2'!P40, )</f>
        <v/>
      </c>
      <c r="L39" s="18">
        <f>IF('Classification  Fusion v2'!Q40, 'Classification  Fusion v2'!Q40, )</f>
        <v>1</v>
      </c>
      <c r="M39" s="18" t="str">
        <f>IF('Classification  Fusion v2'!R40, 'Classification  Fusion v2'!R40, )</f>
        <v/>
      </c>
      <c r="N39" s="18" t="str">
        <f>IF('Classification  Fusion v2'!S40, 'Classification  Fusion v2'!S40, )</f>
        <v/>
      </c>
      <c r="O39" s="117"/>
      <c r="P39" s="128">
        <f t="shared" ref="P39:T39" si="297">$B39*F39</f>
        <v>0</v>
      </c>
      <c r="Q39" s="128">
        <f t="shared" si="297"/>
        <v>0</v>
      </c>
      <c r="R39" s="128">
        <f t="shared" si="297"/>
        <v>0</v>
      </c>
      <c r="S39" s="129">
        <f t="shared" si="297"/>
        <v>0</v>
      </c>
      <c r="T39" s="129">
        <f t="shared" si="297"/>
        <v>0</v>
      </c>
      <c r="U39" s="130">
        <f t="shared" ref="U39:Y39" si="298">$C39*F40</f>
        <v>1</v>
      </c>
      <c r="V39" s="130">
        <f t="shared" si="298"/>
        <v>0</v>
      </c>
      <c r="W39" s="130">
        <f t="shared" si="298"/>
        <v>0</v>
      </c>
      <c r="X39" s="131">
        <f t="shared" si="298"/>
        <v>0</v>
      </c>
      <c r="Y39" s="131">
        <f t="shared" si="298"/>
        <v>1</v>
      </c>
      <c r="Z39" s="132">
        <f t="shared" ref="Z39:AD39" si="299">$D39*F39</f>
        <v>0</v>
      </c>
      <c r="AA39" s="132">
        <f t="shared" si="299"/>
        <v>0</v>
      </c>
      <c r="AB39" s="132">
        <f t="shared" si="299"/>
        <v>0</v>
      </c>
      <c r="AC39" s="133">
        <f t="shared" si="299"/>
        <v>0</v>
      </c>
      <c r="AD39" s="133">
        <f t="shared" si="299"/>
        <v>0</v>
      </c>
      <c r="AE39" s="134">
        <f t="shared" ref="AE39:AI39" si="300">$E39*F39</f>
        <v>0</v>
      </c>
      <c r="AF39" s="134">
        <f t="shared" si="300"/>
        <v>0</v>
      </c>
      <c r="AG39" s="134">
        <f t="shared" si="300"/>
        <v>0</v>
      </c>
      <c r="AH39" s="135">
        <f t="shared" si="300"/>
        <v>0</v>
      </c>
      <c r="AI39" s="135">
        <f t="shared" si="300"/>
        <v>0</v>
      </c>
      <c r="AJ39" s="136">
        <f t="shared" ref="AJ39:AM39" si="301">$B39*K39</f>
        <v>0</v>
      </c>
      <c r="AK39" s="136">
        <f t="shared" si="301"/>
        <v>0</v>
      </c>
      <c r="AL39" s="136">
        <f t="shared" si="301"/>
        <v>0</v>
      </c>
      <c r="AM39" s="136">
        <f t="shared" si="301"/>
        <v>0</v>
      </c>
      <c r="AN39" s="137">
        <f t="shared" ref="AN39:AQ39" si="302">$C39*K39</f>
        <v>0</v>
      </c>
      <c r="AO39" s="137">
        <f t="shared" si="302"/>
        <v>1</v>
      </c>
      <c r="AP39" s="137">
        <f t="shared" si="302"/>
        <v>0</v>
      </c>
      <c r="AQ39" s="137">
        <f t="shared" si="302"/>
        <v>0</v>
      </c>
      <c r="AR39" s="138">
        <f t="shared" ref="AR39:AU39" si="303">$D39*K39</f>
        <v>0</v>
      </c>
      <c r="AS39" s="138">
        <f t="shared" si="303"/>
        <v>0</v>
      </c>
      <c r="AT39" s="138">
        <f t="shared" si="303"/>
        <v>0</v>
      </c>
      <c r="AU39" s="138">
        <f t="shared" si="303"/>
        <v>0</v>
      </c>
      <c r="AV39" s="139">
        <f t="shared" ref="AV39:AY39" si="304">$E39 * K39</f>
        <v>0</v>
      </c>
      <c r="AW39" s="139">
        <f t="shared" si="304"/>
        <v>0</v>
      </c>
      <c r="AX39" s="139">
        <f t="shared" si="304"/>
        <v>0</v>
      </c>
      <c r="AY39" s="139">
        <f t="shared" si="304"/>
        <v>0</v>
      </c>
    </row>
    <row r="40">
      <c r="A40" s="15" t="s">
        <v>64</v>
      </c>
      <c r="B40" s="97"/>
      <c r="C40" s="16">
        <v>1.0</v>
      </c>
      <c r="D40" s="97"/>
      <c r="E40" s="97"/>
      <c r="F40" s="98">
        <f>IF('Classification  Fusion v2'!F41+'Classification  Fusion v2'!G41+'Classification  Fusion v2'!H41, 'Classification  Fusion v2'!F41+'Classification  Fusion v2'!G41+'Classification  Fusion v2'!H41, )</f>
        <v>1</v>
      </c>
      <c r="G40" s="98" t="str">
        <f>IF('Classification  Fusion v2'!L41+'Classification  Fusion v2'!K41, 'Classification  Fusion v2'!L41+'Classification  Fusion v2'!K41, )</f>
        <v/>
      </c>
      <c r="H40" s="98" t="str">
        <f>IF('Classification  Fusion v2'!I41+'Classification  Fusion v2'!J41, 'Classification  Fusion v2'!I41+'Classification  Fusion v2'!J41, )</f>
        <v/>
      </c>
      <c r="I40" s="98" t="str">
        <f>IF('Classification  Fusion v2'!T41+'Classification  Fusion v2'!U41+'Classification  Fusion v2'!V41, 'Classification  Fusion v2'!T41+'Classification  Fusion v2'!U41+'Classification  Fusion v2'!V41, )</f>
        <v/>
      </c>
      <c r="J40" s="98">
        <f>IF('Classification  Fusion v2'!W41+'Classification  Fusion v2'!X41+'Classification  Fusion v2'!Y41, 'Classification  Fusion v2'!W41+'Classification  Fusion v2'!X41+'Classification  Fusion v2'!Y41, )</f>
        <v>1</v>
      </c>
      <c r="K40" s="18" t="str">
        <f>IF('Classification  Fusion v2'!P41, 'Classification  Fusion v2'!P41, )</f>
        <v/>
      </c>
      <c r="L40" s="18" t="str">
        <f>IF('Classification  Fusion v2'!Q41, 'Classification  Fusion v2'!Q41, )</f>
        <v/>
      </c>
      <c r="M40" s="18">
        <f>IF('Classification  Fusion v2'!R41, 'Classification  Fusion v2'!R41, )</f>
        <v>1</v>
      </c>
      <c r="N40" s="18" t="str">
        <f>IF('Classification  Fusion v2'!S41, 'Classification  Fusion v2'!S41, )</f>
        <v/>
      </c>
      <c r="O40" s="117"/>
      <c r="P40" s="128">
        <f t="shared" ref="P40:T40" si="305">$B40*F40</f>
        <v>0</v>
      </c>
      <c r="Q40" s="128">
        <f t="shared" si="305"/>
        <v>0</v>
      </c>
      <c r="R40" s="128">
        <f t="shared" si="305"/>
        <v>0</v>
      </c>
      <c r="S40" s="129">
        <f t="shared" si="305"/>
        <v>0</v>
      </c>
      <c r="T40" s="129">
        <f t="shared" si="305"/>
        <v>0</v>
      </c>
      <c r="U40" s="130">
        <f t="shared" ref="U40:Y40" si="306">$C40*F41</f>
        <v>1</v>
      </c>
      <c r="V40" s="130">
        <f t="shared" si="306"/>
        <v>0</v>
      </c>
      <c r="W40" s="130">
        <f t="shared" si="306"/>
        <v>0</v>
      </c>
      <c r="X40" s="131">
        <f t="shared" si="306"/>
        <v>0</v>
      </c>
      <c r="Y40" s="131">
        <f t="shared" si="306"/>
        <v>1</v>
      </c>
      <c r="Z40" s="132">
        <f t="shared" ref="Z40:AD40" si="307">$D40*F40</f>
        <v>0</v>
      </c>
      <c r="AA40" s="132">
        <f t="shared" si="307"/>
        <v>0</v>
      </c>
      <c r="AB40" s="132">
        <f t="shared" si="307"/>
        <v>0</v>
      </c>
      <c r="AC40" s="133">
        <f t="shared" si="307"/>
        <v>0</v>
      </c>
      <c r="AD40" s="133">
        <f t="shared" si="307"/>
        <v>0</v>
      </c>
      <c r="AE40" s="134">
        <f t="shared" ref="AE40:AI40" si="308">$E40*F40</f>
        <v>0</v>
      </c>
      <c r="AF40" s="134">
        <f t="shared" si="308"/>
        <v>0</v>
      </c>
      <c r="AG40" s="134">
        <f t="shared" si="308"/>
        <v>0</v>
      </c>
      <c r="AH40" s="135">
        <f t="shared" si="308"/>
        <v>0</v>
      </c>
      <c r="AI40" s="135">
        <f t="shared" si="308"/>
        <v>0</v>
      </c>
      <c r="AJ40" s="136">
        <f t="shared" ref="AJ40:AM40" si="309">$B40*K40</f>
        <v>0</v>
      </c>
      <c r="AK40" s="136">
        <f t="shared" si="309"/>
        <v>0</v>
      </c>
      <c r="AL40" s="136">
        <f t="shared" si="309"/>
        <v>0</v>
      </c>
      <c r="AM40" s="136">
        <f t="shared" si="309"/>
        <v>0</v>
      </c>
      <c r="AN40" s="137">
        <f t="shared" ref="AN40:AQ40" si="310">$C40*K40</f>
        <v>0</v>
      </c>
      <c r="AO40" s="137">
        <f t="shared" si="310"/>
        <v>0</v>
      </c>
      <c r="AP40" s="137">
        <f t="shared" si="310"/>
        <v>1</v>
      </c>
      <c r="AQ40" s="137">
        <f t="shared" si="310"/>
        <v>0</v>
      </c>
      <c r="AR40" s="138">
        <f t="shared" ref="AR40:AU40" si="311">$D40*K40</f>
        <v>0</v>
      </c>
      <c r="AS40" s="138">
        <f t="shared" si="311"/>
        <v>0</v>
      </c>
      <c r="AT40" s="138">
        <f t="shared" si="311"/>
        <v>0</v>
      </c>
      <c r="AU40" s="138">
        <f t="shared" si="311"/>
        <v>0</v>
      </c>
      <c r="AV40" s="139">
        <f t="shared" ref="AV40:AY40" si="312">$E40 * K40</f>
        <v>0</v>
      </c>
      <c r="AW40" s="139">
        <f t="shared" si="312"/>
        <v>0</v>
      </c>
      <c r="AX40" s="139">
        <f t="shared" si="312"/>
        <v>0</v>
      </c>
      <c r="AY40" s="139">
        <f t="shared" si="312"/>
        <v>0</v>
      </c>
    </row>
    <row r="41">
      <c r="A41" s="15" t="s">
        <v>65</v>
      </c>
      <c r="B41" s="97"/>
      <c r="C41" s="16">
        <v>1.0</v>
      </c>
      <c r="D41" s="97"/>
      <c r="E41" s="97"/>
      <c r="F41" s="98">
        <f>IF('Classification  Fusion v2'!F42+'Classification  Fusion v2'!G42+'Classification  Fusion v2'!H42, 'Classification  Fusion v2'!F42+'Classification  Fusion v2'!G42+'Classification  Fusion v2'!H42, )</f>
        <v>1</v>
      </c>
      <c r="G41" s="98" t="str">
        <f>IF('Classification  Fusion v2'!L42+'Classification  Fusion v2'!K42, 'Classification  Fusion v2'!L42+'Classification  Fusion v2'!K42, )</f>
        <v/>
      </c>
      <c r="H41" s="98" t="str">
        <f>IF('Classification  Fusion v2'!I42+'Classification  Fusion v2'!J42, 'Classification  Fusion v2'!I42+'Classification  Fusion v2'!J42, )</f>
        <v/>
      </c>
      <c r="I41" s="98" t="str">
        <f>IF('Classification  Fusion v2'!T42+'Classification  Fusion v2'!U42+'Classification  Fusion v2'!V42, 'Classification  Fusion v2'!T42+'Classification  Fusion v2'!U42+'Classification  Fusion v2'!V42, )</f>
        <v/>
      </c>
      <c r="J41" s="98">
        <f>IF('Classification  Fusion v2'!W42+'Classification  Fusion v2'!X42+'Classification  Fusion v2'!Y42, 'Classification  Fusion v2'!W42+'Classification  Fusion v2'!X42+'Classification  Fusion v2'!Y42, )</f>
        <v>1</v>
      </c>
      <c r="K41" s="18" t="str">
        <f>IF('Classification  Fusion v2'!P42, 'Classification  Fusion v2'!P42, )</f>
        <v/>
      </c>
      <c r="L41" s="18" t="str">
        <f>IF('Classification  Fusion v2'!Q42, 'Classification  Fusion v2'!Q42, )</f>
        <v/>
      </c>
      <c r="M41" s="18">
        <f>IF('Classification  Fusion v2'!R42, 'Classification  Fusion v2'!R42, )</f>
        <v>1</v>
      </c>
      <c r="N41" s="18" t="str">
        <f>IF('Classification  Fusion v2'!S42, 'Classification  Fusion v2'!S42, )</f>
        <v/>
      </c>
      <c r="O41" s="117"/>
      <c r="P41" s="128">
        <f t="shared" ref="P41:T41" si="313">$B41*F41</f>
        <v>0</v>
      </c>
      <c r="Q41" s="128">
        <f t="shared" si="313"/>
        <v>0</v>
      </c>
      <c r="R41" s="128">
        <f t="shared" si="313"/>
        <v>0</v>
      </c>
      <c r="S41" s="129">
        <f t="shared" si="313"/>
        <v>0</v>
      </c>
      <c r="T41" s="129">
        <f t="shared" si="313"/>
        <v>0</v>
      </c>
      <c r="U41" s="130">
        <f t="shared" ref="U41:Y41" si="314">$C41*F42</f>
        <v>0</v>
      </c>
      <c r="V41" s="130">
        <f t="shared" si="314"/>
        <v>0</v>
      </c>
      <c r="W41" s="130">
        <f t="shared" si="314"/>
        <v>1</v>
      </c>
      <c r="X41" s="131">
        <f t="shared" si="314"/>
        <v>0</v>
      </c>
      <c r="Y41" s="131">
        <f t="shared" si="314"/>
        <v>1</v>
      </c>
      <c r="Z41" s="132">
        <f t="shared" ref="Z41:AD41" si="315">$D41*F41</f>
        <v>0</v>
      </c>
      <c r="AA41" s="132">
        <f t="shared" si="315"/>
        <v>0</v>
      </c>
      <c r="AB41" s="132">
        <f t="shared" si="315"/>
        <v>0</v>
      </c>
      <c r="AC41" s="133">
        <f t="shared" si="315"/>
        <v>0</v>
      </c>
      <c r="AD41" s="133">
        <f t="shared" si="315"/>
        <v>0</v>
      </c>
      <c r="AE41" s="134">
        <f t="shared" ref="AE41:AI41" si="316">$E41*F41</f>
        <v>0</v>
      </c>
      <c r="AF41" s="134">
        <f t="shared" si="316"/>
        <v>0</v>
      </c>
      <c r="AG41" s="134">
        <f t="shared" si="316"/>
        <v>0</v>
      </c>
      <c r="AH41" s="135">
        <f t="shared" si="316"/>
        <v>0</v>
      </c>
      <c r="AI41" s="135">
        <f t="shared" si="316"/>
        <v>0</v>
      </c>
      <c r="AJ41" s="136">
        <f t="shared" ref="AJ41:AM41" si="317">$B41*K41</f>
        <v>0</v>
      </c>
      <c r="AK41" s="136">
        <f t="shared" si="317"/>
        <v>0</v>
      </c>
      <c r="AL41" s="136">
        <f t="shared" si="317"/>
        <v>0</v>
      </c>
      <c r="AM41" s="136">
        <f t="shared" si="317"/>
        <v>0</v>
      </c>
      <c r="AN41" s="137">
        <f t="shared" ref="AN41:AQ41" si="318">$C41*K41</f>
        <v>0</v>
      </c>
      <c r="AO41" s="137">
        <f t="shared" si="318"/>
        <v>0</v>
      </c>
      <c r="AP41" s="137">
        <f t="shared" si="318"/>
        <v>1</v>
      </c>
      <c r="AQ41" s="137">
        <f t="shared" si="318"/>
        <v>0</v>
      </c>
      <c r="AR41" s="138">
        <f t="shared" ref="AR41:AU41" si="319">$D41*K41</f>
        <v>0</v>
      </c>
      <c r="AS41" s="138">
        <f t="shared" si="319"/>
        <v>0</v>
      </c>
      <c r="AT41" s="138">
        <f t="shared" si="319"/>
        <v>0</v>
      </c>
      <c r="AU41" s="138">
        <f t="shared" si="319"/>
        <v>0</v>
      </c>
      <c r="AV41" s="139">
        <f t="shared" ref="AV41:AY41" si="320">$E41 * K41</f>
        <v>0</v>
      </c>
      <c r="AW41" s="139">
        <f t="shared" si="320"/>
        <v>0</v>
      </c>
      <c r="AX41" s="139">
        <f t="shared" si="320"/>
        <v>0</v>
      </c>
      <c r="AY41" s="139">
        <f t="shared" si="320"/>
        <v>0</v>
      </c>
    </row>
    <row r="42">
      <c r="A42" s="15" t="s">
        <v>66</v>
      </c>
      <c r="B42" s="97"/>
      <c r="C42" s="16">
        <v>1.0</v>
      </c>
      <c r="D42" s="97"/>
      <c r="E42" s="97"/>
      <c r="F42" s="98" t="str">
        <f>IF('Classification  Fusion v2'!F43+'Classification  Fusion v2'!G43+'Classification  Fusion v2'!H43, 'Classification  Fusion v2'!F43+'Classification  Fusion v2'!G43+'Classification  Fusion v2'!H43, )</f>
        <v/>
      </c>
      <c r="G42" s="98" t="str">
        <f>IF('Classification  Fusion v2'!L43+'Classification  Fusion v2'!K43, 'Classification  Fusion v2'!L43+'Classification  Fusion v2'!K43, )</f>
        <v/>
      </c>
      <c r="H42" s="98">
        <f>IF('Classification  Fusion v2'!I43+'Classification  Fusion v2'!J43, 'Classification  Fusion v2'!I43+'Classification  Fusion v2'!J43, )</f>
        <v>1</v>
      </c>
      <c r="I42" s="98" t="str">
        <f>IF('Classification  Fusion v2'!T43+'Classification  Fusion v2'!U43+'Classification  Fusion v2'!V43, 'Classification  Fusion v2'!T43+'Classification  Fusion v2'!U43+'Classification  Fusion v2'!V43, )</f>
        <v/>
      </c>
      <c r="J42" s="98">
        <f>IF('Classification  Fusion v2'!W43+'Classification  Fusion v2'!X43+'Classification  Fusion v2'!Y43, 'Classification  Fusion v2'!W43+'Classification  Fusion v2'!X43+'Classification  Fusion v2'!Y43, )</f>
        <v>1</v>
      </c>
      <c r="K42" s="18" t="str">
        <f>IF('Classification  Fusion v2'!P43, 'Classification  Fusion v2'!P43, )</f>
        <v/>
      </c>
      <c r="L42" s="18">
        <f>IF('Classification  Fusion v2'!Q43, 'Classification  Fusion v2'!Q43, )</f>
        <v>1</v>
      </c>
      <c r="M42" s="18" t="str">
        <f>IF('Classification  Fusion v2'!R43, 'Classification  Fusion v2'!R43, )</f>
        <v/>
      </c>
      <c r="N42" s="18" t="str">
        <f>IF('Classification  Fusion v2'!S43, 'Classification  Fusion v2'!S43, )</f>
        <v/>
      </c>
      <c r="O42" s="117"/>
      <c r="P42" s="128">
        <f t="shared" ref="P42:T42" si="321">$B42*F42</f>
        <v>0</v>
      </c>
      <c r="Q42" s="128">
        <f t="shared" si="321"/>
        <v>0</v>
      </c>
      <c r="R42" s="128">
        <f t="shared" si="321"/>
        <v>0</v>
      </c>
      <c r="S42" s="129">
        <f t="shared" si="321"/>
        <v>0</v>
      </c>
      <c r="T42" s="129">
        <f t="shared" si="321"/>
        <v>0</v>
      </c>
      <c r="U42" s="130">
        <f t="shared" ref="U42:Y42" si="322">$C42*F43</f>
        <v>0</v>
      </c>
      <c r="V42" s="130">
        <f t="shared" si="322"/>
        <v>0</v>
      </c>
      <c r="W42" s="130">
        <f t="shared" si="322"/>
        <v>1</v>
      </c>
      <c r="X42" s="131">
        <f t="shared" si="322"/>
        <v>0</v>
      </c>
      <c r="Y42" s="131">
        <f t="shared" si="322"/>
        <v>1</v>
      </c>
      <c r="Z42" s="132">
        <f t="shared" ref="Z42:AD42" si="323">$D42*F42</f>
        <v>0</v>
      </c>
      <c r="AA42" s="132">
        <f t="shared" si="323"/>
        <v>0</v>
      </c>
      <c r="AB42" s="132">
        <f t="shared" si="323"/>
        <v>0</v>
      </c>
      <c r="AC42" s="133">
        <f t="shared" si="323"/>
        <v>0</v>
      </c>
      <c r="AD42" s="133">
        <f t="shared" si="323"/>
        <v>0</v>
      </c>
      <c r="AE42" s="134">
        <f t="shared" ref="AE42:AI42" si="324">$E42*F42</f>
        <v>0</v>
      </c>
      <c r="AF42" s="134">
        <f t="shared" si="324"/>
        <v>0</v>
      </c>
      <c r="AG42" s="134">
        <f t="shared" si="324"/>
        <v>0</v>
      </c>
      <c r="AH42" s="135">
        <f t="shared" si="324"/>
        <v>0</v>
      </c>
      <c r="AI42" s="135">
        <f t="shared" si="324"/>
        <v>0</v>
      </c>
      <c r="AJ42" s="136">
        <f t="shared" ref="AJ42:AM42" si="325">$B42*K42</f>
        <v>0</v>
      </c>
      <c r="AK42" s="136">
        <f t="shared" si="325"/>
        <v>0</v>
      </c>
      <c r="AL42" s="136">
        <f t="shared" si="325"/>
        <v>0</v>
      </c>
      <c r="AM42" s="136">
        <f t="shared" si="325"/>
        <v>0</v>
      </c>
      <c r="AN42" s="137">
        <f t="shared" ref="AN42:AQ42" si="326">$C42*K42</f>
        <v>0</v>
      </c>
      <c r="AO42" s="137">
        <f t="shared" si="326"/>
        <v>1</v>
      </c>
      <c r="AP42" s="137">
        <f t="shared" si="326"/>
        <v>0</v>
      </c>
      <c r="AQ42" s="137">
        <f t="shared" si="326"/>
        <v>0</v>
      </c>
      <c r="AR42" s="138">
        <f t="shared" ref="AR42:AU42" si="327">$D42*K42</f>
        <v>0</v>
      </c>
      <c r="AS42" s="138">
        <f t="shared" si="327"/>
        <v>0</v>
      </c>
      <c r="AT42" s="138">
        <f t="shared" si="327"/>
        <v>0</v>
      </c>
      <c r="AU42" s="138">
        <f t="shared" si="327"/>
        <v>0</v>
      </c>
      <c r="AV42" s="139">
        <f t="shared" ref="AV42:AY42" si="328">$E42 * K42</f>
        <v>0</v>
      </c>
      <c r="AW42" s="139">
        <f t="shared" si="328"/>
        <v>0</v>
      </c>
      <c r="AX42" s="139">
        <f t="shared" si="328"/>
        <v>0</v>
      </c>
      <c r="AY42" s="139">
        <f t="shared" si="328"/>
        <v>0</v>
      </c>
    </row>
    <row r="43">
      <c r="A43" s="15" t="s">
        <v>67</v>
      </c>
      <c r="B43" s="97"/>
      <c r="C43" s="16">
        <v>1.0</v>
      </c>
      <c r="D43" s="97"/>
      <c r="E43" s="97"/>
      <c r="F43" s="98" t="str">
        <f>IF('Classification  Fusion v2'!F44+'Classification  Fusion v2'!G44+'Classification  Fusion v2'!H44, 'Classification  Fusion v2'!F44+'Classification  Fusion v2'!G44+'Classification  Fusion v2'!H44, )</f>
        <v/>
      </c>
      <c r="G43" s="98" t="str">
        <f>IF('Classification  Fusion v2'!L44+'Classification  Fusion v2'!K44, 'Classification  Fusion v2'!L44+'Classification  Fusion v2'!K44, )</f>
        <v/>
      </c>
      <c r="H43" s="98">
        <f>IF('Classification  Fusion v2'!I44+'Classification  Fusion v2'!J44, 'Classification  Fusion v2'!I44+'Classification  Fusion v2'!J44, )</f>
        <v>1</v>
      </c>
      <c r="I43" s="98" t="str">
        <f>IF('Classification  Fusion v2'!T44+'Classification  Fusion v2'!U44+'Classification  Fusion v2'!V44, 'Classification  Fusion v2'!T44+'Classification  Fusion v2'!U44+'Classification  Fusion v2'!V44, )</f>
        <v/>
      </c>
      <c r="J43" s="98">
        <f>IF('Classification  Fusion v2'!W44+'Classification  Fusion v2'!X44+'Classification  Fusion v2'!Y44, 'Classification  Fusion v2'!W44+'Classification  Fusion v2'!X44+'Classification  Fusion v2'!Y44, )</f>
        <v>1</v>
      </c>
      <c r="K43" s="18" t="str">
        <f>IF('Classification  Fusion v2'!P44, 'Classification  Fusion v2'!P44, )</f>
        <v/>
      </c>
      <c r="L43" s="18">
        <f>IF('Classification  Fusion v2'!Q44, 'Classification  Fusion v2'!Q44, )</f>
        <v>1</v>
      </c>
      <c r="M43" s="18" t="str">
        <f>IF('Classification  Fusion v2'!R44, 'Classification  Fusion v2'!R44, )</f>
        <v/>
      </c>
      <c r="N43" s="18" t="str">
        <f>IF('Classification  Fusion v2'!S44, 'Classification  Fusion v2'!S44, )</f>
        <v/>
      </c>
      <c r="O43" s="117"/>
      <c r="P43" s="128">
        <f t="shared" ref="P43:T43" si="329">$B43*F43</f>
        <v>0</v>
      </c>
      <c r="Q43" s="128">
        <f t="shared" si="329"/>
        <v>0</v>
      </c>
      <c r="R43" s="128">
        <f t="shared" si="329"/>
        <v>0</v>
      </c>
      <c r="S43" s="129">
        <f t="shared" si="329"/>
        <v>0</v>
      </c>
      <c r="T43" s="129">
        <f t="shared" si="329"/>
        <v>0</v>
      </c>
      <c r="U43" s="130">
        <f t="shared" ref="U43:Y43" si="330">$C43*F44</f>
        <v>1</v>
      </c>
      <c r="V43" s="130">
        <f t="shared" si="330"/>
        <v>0</v>
      </c>
      <c r="W43" s="130">
        <f t="shared" si="330"/>
        <v>0</v>
      </c>
      <c r="X43" s="131">
        <f t="shared" si="330"/>
        <v>0</v>
      </c>
      <c r="Y43" s="131">
        <f t="shared" si="330"/>
        <v>1</v>
      </c>
      <c r="Z43" s="132">
        <f t="shared" ref="Z43:AD43" si="331">$D43*F43</f>
        <v>0</v>
      </c>
      <c r="AA43" s="132">
        <f t="shared" si="331"/>
        <v>0</v>
      </c>
      <c r="AB43" s="132">
        <f t="shared" si="331"/>
        <v>0</v>
      </c>
      <c r="AC43" s="133">
        <f t="shared" si="331"/>
        <v>0</v>
      </c>
      <c r="AD43" s="133">
        <f t="shared" si="331"/>
        <v>0</v>
      </c>
      <c r="AE43" s="134">
        <f t="shared" ref="AE43:AI43" si="332">$E43*F43</f>
        <v>0</v>
      </c>
      <c r="AF43" s="134">
        <f t="shared" si="332"/>
        <v>0</v>
      </c>
      <c r="AG43" s="134">
        <f t="shared" si="332"/>
        <v>0</v>
      </c>
      <c r="AH43" s="135">
        <f t="shared" si="332"/>
        <v>0</v>
      </c>
      <c r="AI43" s="135">
        <f t="shared" si="332"/>
        <v>0</v>
      </c>
      <c r="AJ43" s="136">
        <f t="shared" ref="AJ43:AM43" si="333">$B43*K43</f>
        <v>0</v>
      </c>
      <c r="AK43" s="136">
        <f t="shared" si="333"/>
        <v>0</v>
      </c>
      <c r="AL43" s="136">
        <f t="shared" si="333"/>
        <v>0</v>
      </c>
      <c r="AM43" s="136">
        <f t="shared" si="333"/>
        <v>0</v>
      </c>
      <c r="AN43" s="137">
        <f t="shared" ref="AN43:AQ43" si="334">$C43*K43</f>
        <v>0</v>
      </c>
      <c r="AO43" s="137">
        <f t="shared" si="334"/>
        <v>1</v>
      </c>
      <c r="AP43" s="137">
        <f t="shared" si="334"/>
        <v>0</v>
      </c>
      <c r="AQ43" s="137">
        <f t="shared" si="334"/>
        <v>0</v>
      </c>
      <c r="AR43" s="138">
        <f t="shared" ref="AR43:AU43" si="335">$D43*K43</f>
        <v>0</v>
      </c>
      <c r="AS43" s="138">
        <f t="shared" si="335"/>
        <v>0</v>
      </c>
      <c r="AT43" s="138">
        <f t="shared" si="335"/>
        <v>0</v>
      </c>
      <c r="AU43" s="138">
        <f t="shared" si="335"/>
        <v>0</v>
      </c>
      <c r="AV43" s="139">
        <f t="shared" ref="AV43:AY43" si="336">$E43 * K43</f>
        <v>0</v>
      </c>
      <c r="AW43" s="139">
        <f t="shared" si="336"/>
        <v>0</v>
      </c>
      <c r="AX43" s="139">
        <f t="shared" si="336"/>
        <v>0</v>
      </c>
      <c r="AY43" s="139">
        <f t="shared" si="336"/>
        <v>0</v>
      </c>
    </row>
    <row r="44">
      <c r="A44" s="15" t="s">
        <v>68</v>
      </c>
      <c r="B44" s="97"/>
      <c r="C44" s="16">
        <v>1.0</v>
      </c>
      <c r="D44" s="97"/>
      <c r="E44" s="97"/>
      <c r="F44" s="98">
        <f>IF('Classification  Fusion v2'!F45+'Classification  Fusion v2'!G45+'Classification  Fusion v2'!H45, 'Classification  Fusion v2'!F45+'Classification  Fusion v2'!G45+'Classification  Fusion v2'!H45, )</f>
        <v>1</v>
      </c>
      <c r="G44" s="98" t="str">
        <f>IF('Classification  Fusion v2'!L45+'Classification  Fusion v2'!K45, 'Classification  Fusion v2'!L45+'Classification  Fusion v2'!K45, )</f>
        <v/>
      </c>
      <c r="H44" s="98" t="str">
        <f>IF('Classification  Fusion v2'!I45+'Classification  Fusion v2'!J45, 'Classification  Fusion v2'!I45+'Classification  Fusion v2'!J45, )</f>
        <v/>
      </c>
      <c r="I44" s="98" t="str">
        <f>IF('Classification  Fusion v2'!T45+'Classification  Fusion v2'!U45+'Classification  Fusion v2'!V45, 'Classification  Fusion v2'!T45+'Classification  Fusion v2'!U45+'Classification  Fusion v2'!V45, )</f>
        <v/>
      </c>
      <c r="J44" s="98">
        <f>IF('Classification  Fusion v2'!W45+'Classification  Fusion v2'!X45+'Classification  Fusion v2'!Y45, 'Classification  Fusion v2'!W45+'Classification  Fusion v2'!X45+'Classification  Fusion v2'!Y45, )</f>
        <v>1</v>
      </c>
      <c r="K44" s="18" t="str">
        <f>IF('Classification  Fusion v2'!P45, 'Classification  Fusion v2'!P45, )</f>
        <v/>
      </c>
      <c r="L44" s="18" t="str">
        <f>IF('Classification  Fusion v2'!Q45, 'Classification  Fusion v2'!Q45, )</f>
        <v/>
      </c>
      <c r="M44" s="18" t="str">
        <f>IF('Classification  Fusion v2'!R45, 'Classification  Fusion v2'!R45, )</f>
        <v/>
      </c>
      <c r="N44" s="18">
        <f>IF('Classification  Fusion v2'!S45, 'Classification  Fusion v2'!S45, )</f>
        <v>1</v>
      </c>
      <c r="O44" s="117"/>
      <c r="P44" s="128">
        <f t="shared" ref="P44:T44" si="337">$B44*F44</f>
        <v>0</v>
      </c>
      <c r="Q44" s="128">
        <f t="shared" si="337"/>
        <v>0</v>
      </c>
      <c r="R44" s="128">
        <f t="shared" si="337"/>
        <v>0</v>
      </c>
      <c r="S44" s="129">
        <f t="shared" si="337"/>
        <v>0</v>
      </c>
      <c r="T44" s="129">
        <f t="shared" si="337"/>
        <v>0</v>
      </c>
      <c r="U44" s="130">
        <f t="shared" ref="U44:Y44" si="338">$C44*F45</f>
        <v>1</v>
      </c>
      <c r="V44" s="130">
        <f t="shared" si="338"/>
        <v>0</v>
      </c>
      <c r="W44" s="130">
        <f t="shared" si="338"/>
        <v>0</v>
      </c>
      <c r="X44" s="131">
        <f t="shared" si="338"/>
        <v>0</v>
      </c>
      <c r="Y44" s="131">
        <f t="shared" si="338"/>
        <v>1</v>
      </c>
      <c r="Z44" s="132">
        <f t="shared" ref="Z44:AD44" si="339">$D44*F44</f>
        <v>0</v>
      </c>
      <c r="AA44" s="132">
        <f t="shared" si="339"/>
        <v>0</v>
      </c>
      <c r="AB44" s="132">
        <f t="shared" si="339"/>
        <v>0</v>
      </c>
      <c r="AC44" s="133">
        <f t="shared" si="339"/>
        <v>0</v>
      </c>
      <c r="AD44" s="133">
        <f t="shared" si="339"/>
        <v>0</v>
      </c>
      <c r="AE44" s="134">
        <f t="shared" ref="AE44:AI44" si="340">$E44*F44</f>
        <v>0</v>
      </c>
      <c r="AF44" s="134">
        <f t="shared" si="340"/>
        <v>0</v>
      </c>
      <c r="AG44" s="134">
        <f t="shared" si="340"/>
        <v>0</v>
      </c>
      <c r="AH44" s="135">
        <f t="shared" si="340"/>
        <v>0</v>
      </c>
      <c r="AI44" s="135">
        <f t="shared" si="340"/>
        <v>0</v>
      </c>
      <c r="AJ44" s="136">
        <f t="shared" ref="AJ44:AM44" si="341">$B44*K44</f>
        <v>0</v>
      </c>
      <c r="AK44" s="136">
        <f t="shared" si="341"/>
        <v>0</v>
      </c>
      <c r="AL44" s="136">
        <f t="shared" si="341"/>
        <v>0</v>
      </c>
      <c r="AM44" s="136">
        <f t="shared" si="341"/>
        <v>0</v>
      </c>
      <c r="AN44" s="137">
        <f t="shared" ref="AN44:AQ44" si="342">$C44*K44</f>
        <v>0</v>
      </c>
      <c r="AO44" s="137">
        <f t="shared" si="342"/>
        <v>0</v>
      </c>
      <c r="AP44" s="137">
        <f t="shared" si="342"/>
        <v>0</v>
      </c>
      <c r="AQ44" s="137">
        <f t="shared" si="342"/>
        <v>1</v>
      </c>
      <c r="AR44" s="138">
        <f t="shared" ref="AR44:AU44" si="343">$D44*K44</f>
        <v>0</v>
      </c>
      <c r="AS44" s="138">
        <f t="shared" si="343"/>
        <v>0</v>
      </c>
      <c r="AT44" s="138">
        <f t="shared" si="343"/>
        <v>0</v>
      </c>
      <c r="AU44" s="138">
        <f t="shared" si="343"/>
        <v>0</v>
      </c>
      <c r="AV44" s="139">
        <f t="shared" ref="AV44:AY44" si="344">$E44 * K44</f>
        <v>0</v>
      </c>
      <c r="AW44" s="139">
        <f t="shared" si="344"/>
        <v>0</v>
      </c>
      <c r="AX44" s="139">
        <f t="shared" si="344"/>
        <v>0</v>
      </c>
      <c r="AY44" s="139">
        <f t="shared" si="344"/>
        <v>0</v>
      </c>
    </row>
    <row r="45">
      <c r="A45" s="15" t="s">
        <v>70</v>
      </c>
      <c r="B45" s="97"/>
      <c r="C45" s="16">
        <v>1.0</v>
      </c>
      <c r="D45" s="97"/>
      <c r="E45" s="97"/>
      <c r="F45" s="98">
        <f>IF('Classification  Fusion v2'!F46+'Classification  Fusion v2'!G46+'Classification  Fusion v2'!H46, 'Classification  Fusion v2'!F46+'Classification  Fusion v2'!G46+'Classification  Fusion v2'!H46, )</f>
        <v>1</v>
      </c>
      <c r="G45" s="98" t="str">
        <f>IF('Classification  Fusion v2'!L46+'Classification  Fusion v2'!K46, 'Classification  Fusion v2'!L46+'Classification  Fusion v2'!K46, )</f>
        <v/>
      </c>
      <c r="H45" s="98" t="str">
        <f>IF('Classification  Fusion v2'!I46+'Classification  Fusion v2'!J46, 'Classification  Fusion v2'!I46+'Classification  Fusion v2'!J46, )</f>
        <v/>
      </c>
      <c r="I45" s="98" t="str">
        <f>IF('Classification  Fusion v2'!T46+'Classification  Fusion v2'!U46+'Classification  Fusion v2'!V46, 'Classification  Fusion v2'!T46+'Classification  Fusion v2'!U46+'Classification  Fusion v2'!V46, )</f>
        <v/>
      </c>
      <c r="J45" s="98">
        <f>IF('Classification  Fusion v2'!W46+'Classification  Fusion v2'!X46+'Classification  Fusion v2'!Y46, 'Classification  Fusion v2'!W46+'Classification  Fusion v2'!X46+'Classification  Fusion v2'!Y46, )</f>
        <v>1</v>
      </c>
      <c r="K45" s="18">
        <f>IF('Classification  Fusion v2'!P46, 'Classification  Fusion v2'!P46, )</f>
        <v>1</v>
      </c>
      <c r="L45" s="18" t="str">
        <f>IF('Classification  Fusion v2'!Q46, 'Classification  Fusion v2'!Q46, )</f>
        <v/>
      </c>
      <c r="M45" s="18" t="str">
        <f>IF('Classification  Fusion v2'!R46, 'Classification  Fusion v2'!R46, )</f>
        <v/>
      </c>
      <c r="N45" s="18" t="str">
        <f>IF('Classification  Fusion v2'!S46, 'Classification  Fusion v2'!S46, )</f>
        <v/>
      </c>
      <c r="O45" s="117"/>
      <c r="P45" s="128">
        <f t="shared" ref="P45:T45" si="345">$B45*F45</f>
        <v>0</v>
      </c>
      <c r="Q45" s="128">
        <f t="shared" si="345"/>
        <v>0</v>
      </c>
      <c r="R45" s="128">
        <f t="shared" si="345"/>
        <v>0</v>
      </c>
      <c r="S45" s="129">
        <f t="shared" si="345"/>
        <v>0</v>
      </c>
      <c r="T45" s="129">
        <f t="shared" si="345"/>
        <v>0</v>
      </c>
      <c r="U45" s="130">
        <f t="shared" ref="U45:Y45" si="346">$C45*F46</f>
        <v>1</v>
      </c>
      <c r="V45" s="130">
        <f t="shared" si="346"/>
        <v>0</v>
      </c>
      <c r="W45" s="130">
        <f t="shared" si="346"/>
        <v>0</v>
      </c>
      <c r="X45" s="131">
        <f t="shared" si="346"/>
        <v>0</v>
      </c>
      <c r="Y45" s="131">
        <f t="shared" si="346"/>
        <v>1</v>
      </c>
      <c r="Z45" s="132">
        <f t="shared" ref="Z45:AD45" si="347">$D45*F45</f>
        <v>0</v>
      </c>
      <c r="AA45" s="132">
        <f t="shared" si="347"/>
        <v>0</v>
      </c>
      <c r="AB45" s="132">
        <f t="shared" si="347"/>
        <v>0</v>
      </c>
      <c r="AC45" s="133">
        <f t="shared" si="347"/>
        <v>0</v>
      </c>
      <c r="AD45" s="133">
        <f t="shared" si="347"/>
        <v>0</v>
      </c>
      <c r="AE45" s="134">
        <f t="shared" ref="AE45:AI45" si="348">$E45*F45</f>
        <v>0</v>
      </c>
      <c r="AF45" s="134">
        <f t="shared" si="348"/>
        <v>0</v>
      </c>
      <c r="AG45" s="134">
        <f t="shared" si="348"/>
        <v>0</v>
      </c>
      <c r="AH45" s="135">
        <f t="shared" si="348"/>
        <v>0</v>
      </c>
      <c r="AI45" s="135">
        <f t="shared" si="348"/>
        <v>0</v>
      </c>
      <c r="AJ45" s="136">
        <f t="shared" ref="AJ45:AM45" si="349">$B45*K45</f>
        <v>0</v>
      </c>
      <c r="AK45" s="136">
        <f t="shared" si="349"/>
        <v>0</v>
      </c>
      <c r="AL45" s="136">
        <f t="shared" si="349"/>
        <v>0</v>
      </c>
      <c r="AM45" s="136">
        <f t="shared" si="349"/>
        <v>0</v>
      </c>
      <c r="AN45" s="137">
        <f t="shared" ref="AN45:AQ45" si="350">$C45*K45</f>
        <v>1</v>
      </c>
      <c r="AO45" s="137">
        <f t="shared" si="350"/>
        <v>0</v>
      </c>
      <c r="AP45" s="137">
        <f t="shared" si="350"/>
        <v>0</v>
      </c>
      <c r="AQ45" s="137">
        <f t="shared" si="350"/>
        <v>0</v>
      </c>
      <c r="AR45" s="138">
        <f t="shared" ref="AR45:AU45" si="351">$D45*K45</f>
        <v>0</v>
      </c>
      <c r="AS45" s="138">
        <f t="shared" si="351"/>
        <v>0</v>
      </c>
      <c r="AT45" s="138">
        <f t="shared" si="351"/>
        <v>0</v>
      </c>
      <c r="AU45" s="138">
        <f t="shared" si="351"/>
        <v>0</v>
      </c>
      <c r="AV45" s="139">
        <f t="shared" ref="AV45:AY45" si="352">$E45 * K45</f>
        <v>0</v>
      </c>
      <c r="AW45" s="139">
        <f t="shared" si="352"/>
        <v>0</v>
      </c>
      <c r="AX45" s="139">
        <f t="shared" si="352"/>
        <v>0</v>
      </c>
      <c r="AY45" s="139">
        <f t="shared" si="352"/>
        <v>0</v>
      </c>
    </row>
    <row r="46">
      <c r="A46" s="15" t="s">
        <v>71</v>
      </c>
      <c r="B46" s="97"/>
      <c r="C46" s="16"/>
      <c r="D46" s="16">
        <v>1.0</v>
      </c>
      <c r="E46" s="97"/>
      <c r="F46" s="98">
        <f>IF('Classification  Fusion v2'!F47+'Classification  Fusion v2'!G47+'Classification  Fusion v2'!H47, 'Classification  Fusion v2'!F47+'Classification  Fusion v2'!G47+'Classification  Fusion v2'!H47, )</f>
        <v>1</v>
      </c>
      <c r="G46" s="98" t="str">
        <f>IF('Classification  Fusion v2'!L47+'Classification  Fusion v2'!K47, 'Classification  Fusion v2'!L47+'Classification  Fusion v2'!K47, )</f>
        <v/>
      </c>
      <c r="H46" s="98" t="str">
        <f>IF('Classification  Fusion v2'!I47+'Classification  Fusion v2'!J47, 'Classification  Fusion v2'!I47+'Classification  Fusion v2'!J47, )</f>
        <v/>
      </c>
      <c r="I46" s="98" t="str">
        <f>IF('Classification  Fusion v2'!T47+'Classification  Fusion v2'!U47+'Classification  Fusion v2'!V47, 'Classification  Fusion v2'!T47+'Classification  Fusion v2'!U47+'Classification  Fusion v2'!V47, )</f>
        <v/>
      </c>
      <c r="J46" s="98">
        <f>IF('Classification  Fusion v2'!W47+'Classification  Fusion v2'!X47+'Classification  Fusion v2'!Y47, 'Classification  Fusion v2'!W47+'Classification  Fusion v2'!X47+'Classification  Fusion v2'!Y47, )</f>
        <v>1</v>
      </c>
      <c r="K46" s="18" t="str">
        <f>IF('Classification  Fusion v2'!P47, 'Classification  Fusion v2'!P47, )</f>
        <v/>
      </c>
      <c r="L46" s="18" t="str">
        <f>IF('Classification  Fusion v2'!Q47, 'Classification  Fusion v2'!Q47, )</f>
        <v/>
      </c>
      <c r="M46" s="18" t="str">
        <f>IF('Classification  Fusion v2'!R47, 'Classification  Fusion v2'!R47, )</f>
        <v/>
      </c>
      <c r="N46" s="18">
        <f>IF('Classification  Fusion v2'!S47, 'Classification  Fusion v2'!S47, )</f>
        <v>1</v>
      </c>
      <c r="O46" s="117"/>
      <c r="P46" s="128">
        <f t="shared" ref="P46:T46" si="353">$B46*F46</f>
        <v>0</v>
      </c>
      <c r="Q46" s="128">
        <f t="shared" si="353"/>
        <v>0</v>
      </c>
      <c r="R46" s="128">
        <f t="shared" si="353"/>
        <v>0</v>
      </c>
      <c r="S46" s="129">
        <f t="shared" si="353"/>
        <v>0</v>
      </c>
      <c r="T46" s="129">
        <f t="shared" si="353"/>
        <v>0</v>
      </c>
      <c r="U46" s="130">
        <f t="shared" ref="U46:Y46" si="354">$C46*F47</f>
        <v>0</v>
      </c>
      <c r="V46" s="130">
        <f t="shared" si="354"/>
        <v>0</v>
      </c>
      <c r="W46" s="130">
        <f t="shared" si="354"/>
        <v>0</v>
      </c>
      <c r="X46" s="131">
        <f t="shared" si="354"/>
        <v>0</v>
      </c>
      <c r="Y46" s="131">
        <f t="shared" si="354"/>
        <v>0</v>
      </c>
      <c r="Z46" s="132">
        <f t="shared" ref="Z46:AD46" si="355">$D46*F46</f>
        <v>1</v>
      </c>
      <c r="AA46" s="132">
        <f t="shared" si="355"/>
        <v>0</v>
      </c>
      <c r="AB46" s="132">
        <f t="shared" si="355"/>
        <v>0</v>
      </c>
      <c r="AC46" s="133">
        <f t="shared" si="355"/>
        <v>0</v>
      </c>
      <c r="AD46" s="133">
        <f t="shared" si="355"/>
        <v>1</v>
      </c>
      <c r="AE46" s="134">
        <f t="shared" ref="AE46:AI46" si="356">$E46*F46</f>
        <v>0</v>
      </c>
      <c r="AF46" s="134">
        <f t="shared" si="356"/>
        <v>0</v>
      </c>
      <c r="AG46" s="134">
        <f t="shared" si="356"/>
        <v>0</v>
      </c>
      <c r="AH46" s="135">
        <f t="shared" si="356"/>
        <v>0</v>
      </c>
      <c r="AI46" s="135">
        <f t="shared" si="356"/>
        <v>0</v>
      </c>
      <c r="AJ46" s="136">
        <f t="shared" ref="AJ46:AM46" si="357">$B46*K46</f>
        <v>0</v>
      </c>
      <c r="AK46" s="136">
        <f t="shared" si="357"/>
        <v>0</v>
      </c>
      <c r="AL46" s="136">
        <f t="shared" si="357"/>
        <v>0</v>
      </c>
      <c r="AM46" s="136">
        <f t="shared" si="357"/>
        <v>0</v>
      </c>
      <c r="AN46" s="137">
        <f t="shared" ref="AN46:AQ46" si="358">$C46*K46</f>
        <v>0</v>
      </c>
      <c r="AO46" s="137">
        <f t="shared" si="358"/>
        <v>0</v>
      </c>
      <c r="AP46" s="137">
        <f t="shared" si="358"/>
        <v>0</v>
      </c>
      <c r="AQ46" s="137">
        <f t="shared" si="358"/>
        <v>0</v>
      </c>
      <c r="AR46" s="138">
        <f t="shared" ref="AR46:AU46" si="359">$D46*K46</f>
        <v>0</v>
      </c>
      <c r="AS46" s="138">
        <f t="shared" si="359"/>
        <v>0</v>
      </c>
      <c r="AT46" s="138">
        <f t="shared" si="359"/>
        <v>0</v>
      </c>
      <c r="AU46" s="138">
        <f t="shared" si="359"/>
        <v>1</v>
      </c>
      <c r="AV46" s="139">
        <f t="shared" ref="AV46:AY46" si="360">$E46 * K46</f>
        <v>0</v>
      </c>
      <c r="AW46" s="139">
        <f t="shared" si="360"/>
        <v>0</v>
      </c>
      <c r="AX46" s="139">
        <f t="shared" si="360"/>
        <v>0</v>
      </c>
      <c r="AY46" s="139">
        <f t="shared" si="360"/>
        <v>0</v>
      </c>
    </row>
    <row r="47">
      <c r="A47" s="15" t="s">
        <v>72</v>
      </c>
      <c r="B47" s="97"/>
      <c r="C47" s="16"/>
      <c r="D47" s="16">
        <v>1.0</v>
      </c>
      <c r="E47" s="97"/>
      <c r="F47" s="98">
        <f>IF('Classification  Fusion v2'!F48+'Classification  Fusion v2'!G48+'Classification  Fusion v2'!H48, 'Classification  Fusion v2'!F48+'Classification  Fusion v2'!G48+'Classification  Fusion v2'!H48, )</f>
        <v>1</v>
      </c>
      <c r="G47" s="98" t="str">
        <f>IF('Classification  Fusion v2'!L48+'Classification  Fusion v2'!K48, 'Classification  Fusion v2'!L48+'Classification  Fusion v2'!K48, )</f>
        <v/>
      </c>
      <c r="H47" s="98" t="str">
        <f>IF('Classification  Fusion v2'!I48+'Classification  Fusion v2'!J48, 'Classification  Fusion v2'!I48+'Classification  Fusion v2'!J48, )</f>
        <v/>
      </c>
      <c r="I47" s="98" t="str">
        <f>IF('Classification  Fusion v2'!T48+'Classification  Fusion v2'!U48+'Classification  Fusion v2'!V48, 'Classification  Fusion v2'!T48+'Classification  Fusion v2'!U48+'Classification  Fusion v2'!V48, )</f>
        <v/>
      </c>
      <c r="J47" s="98">
        <f>IF('Classification  Fusion v2'!W48+'Classification  Fusion v2'!X48+'Classification  Fusion v2'!Y48, 'Classification  Fusion v2'!W48+'Classification  Fusion v2'!X48+'Classification  Fusion v2'!Y48, )</f>
        <v>1</v>
      </c>
      <c r="K47" s="18" t="str">
        <f>IF('Classification  Fusion v2'!P48, 'Classification  Fusion v2'!P48, )</f>
        <v/>
      </c>
      <c r="L47" s="18">
        <f>IF('Classification  Fusion v2'!Q48, 'Classification  Fusion v2'!Q48, )</f>
        <v>1</v>
      </c>
      <c r="M47" s="18" t="str">
        <f>IF('Classification  Fusion v2'!R48, 'Classification  Fusion v2'!R48, )</f>
        <v/>
      </c>
      <c r="N47" s="18" t="str">
        <f>IF('Classification  Fusion v2'!S48, 'Classification  Fusion v2'!S48, )</f>
        <v/>
      </c>
      <c r="O47" s="117"/>
      <c r="P47" s="128">
        <f t="shared" ref="P47:T47" si="361">$B47*F47</f>
        <v>0</v>
      </c>
      <c r="Q47" s="128">
        <f t="shared" si="361"/>
        <v>0</v>
      </c>
      <c r="R47" s="128">
        <f t="shared" si="361"/>
        <v>0</v>
      </c>
      <c r="S47" s="129">
        <f t="shared" si="361"/>
        <v>0</v>
      </c>
      <c r="T47" s="129">
        <f t="shared" si="361"/>
        <v>0</v>
      </c>
      <c r="U47" s="130">
        <f t="shared" ref="U47:Y47" si="362">$C47*F48</f>
        <v>0</v>
      </c>
      <c r="V47" s="130">
        <f t="shared" si="362"/>
        <v>0</v>
      </c>
      <c r="W47" s="130">
        <f t="shared" si="362"/>
        <v>0</v>
      </c>
      <c r="X47" s="131">
        <f t="shared" si="362"/>
        <v>0</v>
      </c>
      <c r="Y47" s="131">
        <f t="shared" si="362"/>
        <v>0</v>
      </c>
      <c r="Z47" s="132">
        <f t="shared" ref="Z47:AD47" si="363">$D47*F47</f>
        <v>1</v>
      </c>
      <c r="AA47" s="132">
        <f t="shared" si="363"/>
        <v>0</v>
      </c>
      <c r="AB47" s="132">
        <f t="shared" si="363"/>
        <v>0</v>
      </c>
      <c r="AC47" s="133">
        <f t="shared" si="363"/>
        <v>0</v>
      </c>
      <c r="AD47" s="133">
        <f t="shared" si="363"/>
        <v>1</v>
      </c>
      <c r="AE47" s="134">
        <f t="shared" ref="AE47:AI47" si="364">$E47*F47</f>
        <v>0</v>
      </c>
      <c r="AF47" s="134">
        <f t="shared" si="364"/>
        <v>0</v>
      </c>
      <c r="AG47" s="134">
        <f t="shared" si="364"/>
        <v>0</v>
      </c>
      <c r="AH47" s="135">
        <f t="shared" si="364"/>
        <v>0</v>
      </c>
      <c r="AI47" s="135">
        <f t="shared" si="364"/>
        <v>0</v>
      </c>
      <c r="AJ47" s="136">
        <f t="shared" ref="AJ47:AM47" si="365">$B47*K47</f>
        <v>0</v>
      </c>
      <c r="AK47" s="136">
        <f t="shared" si="365"/>
        <v>0</v>
      </c>
      <c r="AL47" s="136">
        <f t="shared" si="365"/>
        <v>0</v>
      </c>
      <c r="AM47" s="136">
        <f t="shared" si="365"/>
        <v>0</v>
      </c>
      <c r="AN47" s="137">
        <f t="shared" ref="AN47:AQ47" si="366">$C47*K47</f>
        <v>0</v>
      </c>
      <c r="AO47" s="137">
        <f t="shared" si="366"/>
        <v>0</v>
      </c>
      <c r="AP47" s="137">
        <f t="shared" si="366"/>
        <v>0</v>
      </c>
      <c r="AQ47" s="137">
        <f t="shared" si="366"/>
        <v>0</v>
      </c>
      <c r="AR47" s="138">
        <f t="shared" ref="AR47:AU47" si="367">$D47*K47</f>
        <v>0</v>
      </c>
      <c r="AS47" s="138">
        <f t="shared" si="367"/>
        <v>1</v>
      </c>
      <c r="AT47" s="138">
        <f t="shared" si="367"/>
        <v>0</v>
      </c>
      <c r="AU47" s="138">
        <f t="shared" si="367"/>
        <v>0</v>
      </c>
      <c r="AV47" s="139">
        <f t="shared" ref="AV47:AY47" si="368">$E47 * K47</f>
        <v>0</v>
      </c>
      <c r="AW47" s="139">
        <f t="shared" si="368"/>
        <v>0</v>
      </c>
      <c r="AX47" s="139">
        <f t="shared" si="368"/>
        <v>0</v>
      </c>
      <c r="AY47" s="139">
        <f t="shared" si="368"/>
        <v>0</v>
      </c>
    </row>
    <row r="48">
      <c r="A48" s="15" t="s">
        <v>73</v>
      </c>
      <c r="B48" s="97"/>
      <c r="C48" s="16"/>
      <c r="D48" s="16">
        <v>1.0</v>
      </c>
      <c r="E48" s="97"/>
      <c r="F48" s="98">
        <f>IF('Classification  Fusion v2'!F49+'Classification  Fusion v2'!G49+'Classification  Fusion v2'!H49, 'Classification  Fusion v2'!F49+'Classification  Fusion v2'!G49+'Classification  Fusion v2'!H49, )</f>
        <v>1</v>
      </c>
      <c r="G48" s="98" t="str">
        <f>IF('Classification  Fusion v2'!L49+'Classification  Fusion v2'!K49, 'Classification  Fusion v2'!L49+'Classification  Fusion v2'!K49, )</f>
        <v/>
      </c>
      <c r="H48" s="98" t="str">
        <f>IF('Classification  Fusion v2'!I49+'Classification  Fusion v2'!J49, 'Classification  Fusion v2'!I49+'Classification  Fusion v2'!J49, )</f>
        <v/>
      </c>
      <c r="I48" s="98" t="str">
        <f>IF('Classification  Fusion v2'!T49+'Classification  Fusion v2'!U49+'Classification  Fusion v2'!V49, 'Classification  Fusion v2'!T49+'Classification  Fusion v2'!U49+'Classification  Fusion v2'!V49, )</f>
        <v/>
      </c>
      <c r="J48" s="98">
        <f>IF('Classification  Fusion v2'!W49+'Classification  Fusion v2'!X49+'Classification  Fusion v2'!Y49, 'Classification  Fusion v2'!W49+'Classification  Fusion v2'!X49+'Classification  Fusion v2'!Y49, )</f>
        <v>1</v>
      </c>
      <c r="K48" s="18" t="str">
        <f>IF('Classification  Fusion v2'!P49, 'Classification  Fusion v2'!P49, )</f>
        <v/>
      </c>
      <c r="L48" s="18" t="str">
        <f>IF('Classification  Fusion v2'!Q49, 'Classification  Fusion v2'!Q49, )</f>
        <v/>
      </c>
      <c r="M48" s="18">
        <f>IF('Classification  Fusion v2'!R49, 'Classification  Fusion v2'!R49, )</f>
        <v>1</v>
      </c>
      <c r="N48" s="18" t="str">
        <f>IF('Classification  Fusion v2'!S49, 'Classification  Fusion v2'!S49, )</f>
        <v/>
      </c>
      <c r="O48" s="117"/>
      <c r="P48" s="128">
        <f t="shared" ref="P48:T48" si="369">$B48*F48</f>
        <v>0</v>
      </c>
      <c r="Q48" s="128">
        <f t="shared" si="369"/>
        <v>0</v>
      </c>
      <c r="R48" s="128">
        <f t="shared" si="369"/>
        <v>0</v>
      </c>
      <c r="S48" s="129">
        <f t="shared" si="369"/>
        <v>0</v>
      </c>
      <c r="T48" s="129">
        <f t="shared" si="369"/>
        <v>0</v>
      </c>
      <c r="U48" s="130">
        <f t="shared" ref="U48:Y48" si="370">$C48*F49</f>
        <v>0</v>
      </c>
      <c r="V48" s="130">
        <f t="shared" si="370"/>
        <v>0</v>
      </c>
      <c r="W48" s="130">
        <f t="shared" si="370"/>
        <v>0</v>
      </c>
      <c r="X48" s="131">
        <f t="shared" si="370"/>
        <v>0</v>
      </c>
      <c r="Y48" s="131">
        <f t="shared" si="370"/>
        <v>0</v>
      </c>
      <c r="Z48" s="132">
        <f t="shared" ref="Z48:AD48" si="371">$D48*F48</f>
        <v>1</v>
      </c>
      <c r="AA48" s="132">
        <f t="shared" si="371"/>
        <v>0</v>
      </c>
      <c r="AB48" s="132">
        <f t="shared" si="371"/>
        <v>0</v>
      </c>
      <c r="AC48" s="133">
        <f t="shared" si="371"/>
        <v>0</v>
      </c>
      <c r="AD48" s="133">
        <f t="shared" si="371"/>
        <v>1</v>
      </c>
      <c r="AE48" s="134">
        <f t="shared" ref="AE48:AI48" si="372">$E48*F48</f>
        <v>0</v>
      </c>
      <c r="AF48" s="134">
        <f t="shared" si="372"/>
        <v>0</v>
      </c>
      <c r="AG48" s="134">
        <f t="shared" si="372"/>
        <v>0</v>
      </c>
      <c r="AH48" s="135">
        <f t="shared" si="372"/>
        <v>0</v>
      </c>
      <c r="AI48" s="135">
        <f t="shared" si="372"/>
        <v>0</v>
      </c>
      <c r="AJ48" s="136">
        <f t="shared" ref="AJ48:AM48" si="373">$B48*K48</f>
        <v>0</v>
      </c>
      <c r="AK48" s="136">
        <f t="shared" si="373"/>
        <v>0</v>
      </c>
      <c r="AL48" s="136">
        <f t="shared" si="373"/>
        <v>0</v>
      </c>
      <c r="AM48" s="136">
        <f t="shared" si="373"/>
        <v>0</v>
      </c>
      <c r="AN48" s="137">
        <f t="shared" ref="AN48:AQ48" si="374">$C48*K48</f>
        <v>0</v>
      </c>
      <c r="AO48" s="137">
        <f t="shared" si="374"/>
        <v>0</v>
      </c>
      <c r="AP48" s="137">
        <f t="shared" si="374"/>
        <v>0</v>
      </c>
      <c r="AQ48" s="137">
        <f t="shared" si="374"/>
        <v>0</v>
      </c>
      <c r="AR48" s="138">
        <f t="shared" ref="AR48:AU48" si="375">$D48*K48</f>
        <v>0</v>
      </c>
      <c r="AS48" s="138">
        <f t="shared" si="375"/>
        <v>0</v>
      </c>
      <c r="AT48" s="138">
        <f t="shared" si="375"/>
        <v>1</v>
      </c>
      <c r="AU48" s="138">
        <f t="shared" si="375"/>
        <v>0</v>
      </c>
      <c r="AV48" s="139">
        <f t="shared" ref="AV48:AY48" si="376">$E48 * K48</f>
        <v>0</v>
      </c>
      <c r="AW48" s="139">
        <f t="shared" si="376"/>
        <v>0</v>
      </c>
      <c r="AX48" s="139">
        <f t="shared" si="376"/>
        <v>0</v>
      </c>
      <c r="AY48" s="139">
        <f t="shared" si="376"/>
        <v>0</v>
      </c>
    </row>
    <row r="49">
      <c r="A49" s="15" t="s">
        <v>74</v>
      </c>
      <c r="B49" s="97"/>
      <c r="C49" s="16"/>
      <c r="D49" s="16">
        <v>1.0</v>
      </c>
      <c r="E49" s="97"/>
      <c r="F49" s="98">
        <f>IF('Classification  Fusion v2'!F50+'Classification  Fusion v2'!G50+'Classification  Fusion v2'!H50, 'Classification  Fusion v2'!F50+'Classification  Fusion v2'!G50+'Classification  Fusion v2'!H50, )</f>
        <v>1</v>
      </c>
      <c r="G49" s="98" t="str">
        <f>IF('Classification  Fusion v2'!L50+'Classification  Fusion v2'!K50, 'Classification  Fusion v2'!L50+'Classification  Fusion v2'!K50, )</f>
        <v/>
      </c>
      <c r="H49" s="98" t="str">
        <f>IF('Classification  Fusion v2'!I50+'Classification  Fusion v2'!J50, 'Classification  Fusion v2'!I50+'Classification  Fusion v2'!J50, )</f>
        <v/>
      </c>
      <c r="I49" s="98" t="str">
        <f>IF('Classification  Fusion v2'!T50+'Classification  Fusion v2'!U50+'Classification  Fusion v2'!V50, 'Classification  Fusion v2'!T50+'Classification  Fusion v2'!U50+'Classification  Fusion v2'!V50, )</f>
        <v/>
      </c>
      <c r="J49" s="98">
        <f>IF('Classification  Fusion v2'!W50+'Classification  Fusion v2'!X50+'Classification  Fusion v2'!Y50, 'Classification  Fusion v2'!W50+'Classification  Fusion v2'!X50+'Classification  Fusion v2'!Y50, )</f>
        <v>1</v>
      </c>
      <c r="K49" s="18">
        <f>IF('Classification  Fusion v2'!P50, 'Classification  Fusion v2'!P50, )</f>
        <v>1</v>
      </c>
      <c r="L49" s="18" t="str">
        <f>IF('Classification  Fusion v2'!Q50, 'Classification  Fusion v2'!Q50, )</f>
        <v/>
      </c>
      <c r="M49" s="18" t="str">
        <f>IF('Classification  Fusion v2'!R50, 'Classification  Fusion v2'!R50, )</f>
        <v/>
      </c>
      <c r="N49" s="18" t="str">
        <f>IF('Classification  Fusion v2'!S50, 'Classification  Fusion v2'!S50, )</f>
        <v/>
      </c>
      <c r="O49" s="117"/>
      <c r="P49" s="128">
        <f t="shared" ref="P49:T49" si="377">$B49*F49</f>
        <v>0</v>
      </c>
      <c r="Q49" s="128">
        <f t="shared" si="377"/>
        <v>0</v>
      </c>
      <c r="R49" s="128">
        <f t="shared" si="377"/>
        <v>0</v>
      </c>
      <c r="S49" s="129">
        <f t="shared" si="377"/>
        <v>0</v>
      </c>
      <c r="T49" s="129">
        <f t="shared" si="377"/>
        <v>0</v>
      </c>
      <c r="U49" s="130">
        <f t="shared" ref="U49:Y49" si="378">$C49*F50</f>
        <v>0</v>
      </c>
      <c r="V49" s="130">
        <f t="shared" si="378"/>
        <v>0</v>
      </c>
      <c r="W49" s="130">
        <f t="shared" si="378"/>
        <v>0</v>
      </c>
      <c r="X49" s="131">
        <f t="shared" si="378"/>
        <v>0</v>
      </c>
      <c r="Y49" s="131">
        <f t="shared" si="378"/>
        <v>0</v>
      </c>
      <c r="Z49" s="132">
        <f t="shared" ref="Z49:AD49" si="379">$D49*F49</f>
        <v>1</v>
      </c>
      <c r="AA49" s="132">
        <f t="shared" si="379"/>
        <v>0</v>
      </c>
      <c r="AB49" s="132">
        <f t="shared" si="379"/>
        <v>0</v>
      </c>
      <c r="AC49" s="133">
        <f t="shared" si="379"/>
        <v>0</v>
      </c>
      <c r="AD49" s="133">
        <f t="shared" si="379"/>
        <v>1</v>
      </c>
      <c r="AE49" s="134">
        <f t="shared" ref="AE49:AI49" si="380">$E49*F49</f>
        <v>0</v>
      </c>
      <c r="AF49" s="134">
        <f t="shared" si="380"/>
        <v>0</v>
      </c>
      <c r="AG49" s="134">
        <f t="shared" si="380"/>
        <v>0</v>
      </c>
      <c r="AH49" s="135">
        <f t="shared" si="380"/>
        <v>0</v>
      </c>
      <c r="AI49" s="135">
        <f t="shared" si="380"/>
        <v>0</v>
      </c>
      <c r="AJ49" s="136">
        <f t="shared" ref="AJ49:AM49" si="381">$B49*K49</f>
        <v>0</v>
      </c>
      <c r="AK49" s="136">
        <f t="shared" si="381"/>
        <v>0</v>
      </c>
      <c r="AL49" s="136">
        <f t="shared" si="381"/>
        <v>0</v>
      </c>
      <c r="AM49" s="136">
        <f t="shared" si="381"/>
        <v>0</v>
      </c>
      <c r="AN49" s="137">
        <f t="shared" ref="AN49:AQ49" si="382">$C49*K49</f>
        <v>0</v>
      </c>
      <c r="AO49" s="137">
        <f t="shared" si="382"/>
        <v>0</v>
      </c>
      <c r="AP49" s="137">
        <f t="shared" si="382"/>
        <v>0</v>
      </c>
      <c r="AQ49" s="137">
        <f t="shared" si="382"/>
        <v>0</v>
      </c>
      <c r="AR49" s="138">
        <f t="shared" ref="AR49:AU49" si="383">$D49*K49</f>
        <v>1</v>
      </c>
      <c r="AS49" s="138">
        <f t="shared" si="383"/>
        <v>0</v>
      </c>
      <c r="AT49" s="138">
        <f t="shared" si="383"/>
        <v>0</v>
      </c>
      <c r="AU49" s="138">
        <f t="shared" si="383"/>
        <v>0</v>
      </c>
      <c r="AV49" s="139">
        <f t="shared" ref="AV49:AY49" si="384">$E49 * K49</f>
        <v>0</v>
      </c>
      <c r="AW49" s="139">
        <f t="shared" si="384"/>
        <v>0</v>
      </c>
      <c r="AX49" s="139">
        <f t="shared" si="384"/>
        <v>0</v>
      </c>
      <c r="AY49" s="139">
        <f t="shared" si="384"/>
        <v>0</v>
      </c>
    </row>
    <row r="50">
      <c r="A50" s="15" t="s">
        <v>75</v>
      </c>
      <c r="B50" s="97"/>
      <c r="C50" s="16"/>
      <c r="D50" s="16">
        <v>1.0</v>
      </c>
      <c r="E50" s="97"/>
      <c r="F50" s="98">
        <f>IF('Classification  Fusion v2'!F51+'Classification  Fusion v2'!G51+'Classification  Fusion v2'!H51, 'Classification  Fusion v2'!F51+'Classification  Fusion v2'!G51+'Classification  Fusion v2'!H51, )</f>
        <v>1</v>
      </c>
      <c r="G50" s="98" t="str">
        <f>IF('Classification  Fusion v2'!L51+'Classification  Fusion v2'!K51, 'Classification  Fusion v2'!L51+'Classification  Fusion v2'!K51, )</f>
        <v/>
      </c>
      <c r="H50" s="98" t="str">
        <f>IF('Classification  Fusion v2'!I51+'Classification  Fusion v2'!J51, 'Classification  Fusion v2'!I51+'Classification  Fusion v2'!J51, )</f>
        <v/>
      </c>
      <c r="I50" s="98" t="str">
        <f>IF('Classification  Fusion v2'!T51+'Classification  Fusion v2'!U51+'Classification  Fusion v2'!V51, 'Classification  Fusion v2'!T51+'Classification  Fusion v2'!U51+'Classification  Fusion v2'!V51, )</f>
        <v/>
      </c>
      <c r="J50" s="98">
        <f>IF('Classification  Fusion v2'!W51+'Classification  Fusion v2'!X51+'Classification  Fusion v2'!Y51, 'Classification  Fusion v2'!W51+'Classification  Fusion v2'!X51+'Classification  Fusion v2'!Y51, )</f>
        <v>1</v>
      </c>
      <c r="K50" s="18" t="str">
        <f>IF('Classification  Fusion v2'!P51, 'Classification  Fusion v2'!P51, )</f>
        <v/>
      </c>
      <c r="L50" s="18">
        <f>IF('Classification  Fusion v2'!Q51, 'Classification  Fusion v2'!Q51, )</f>
        <v>1</v>
      </c>
      <c r="M50" s="18" t="str">
        <f>IF('Classification  Fusion v2'!R51, 'Classification  Fusion v2'!R51, )</f>
        <v/>
      </c>
      <c r="N50" s="18" t="str">
        <f>IF('Classification  Fusion v2'!S51, 'Classification  Fusion v2'!S51, )</f>
        <v/>
      </c>
      <c r="O50" s="117"/>
      <c r="P50" s="128">
        <f t="shared" ref="P50:T50" si="385">$B50*F50</f>
        <v>0</v>
      </c>
      <c r="Q50" s="128">
        <f t="shared" si="385"/>
        <v>0</v>
      </c>
      <c r="R50" s="128">
        <f t="shared" si="385"/>
        <v>0</v>
      </c>
      <c r="S50" s="129">
        <f t="shared" si="385"/>
        <v>0</v>
      </c>
      <c r="T50" s="129">
        <f t="shared" si="385"/>
        <v>0</v>
      </c>
      <c r="U50" s="130">
        <f t="shared" ref="U50:Y50" si="386">$C50*F51</f>
        <v>0</v>
      </c>
      <c r="V50" s="130">
        <f t="shared" si="386"/>
        <v>0</v>
      </c>
      <c r="W50" s="130">
        <f t="shared" si="386"/>
        <v>0</v>
      </c>
      <c r="X50" s="131">
        <f t="shared" si="386"/>
        <v>0</v>
      </c>
      <c r="Y50" s="131">
        <f t="shared" si="386"/>
        <v>0</v>
      </c>
      <c r="Z50" s="132">
        <f t="shared" ref="Z50:AD50" si="387">$D50*F50</f>
        <v>1</v>
      </c>
      <c r="AA50" s="132">
        <f t="shared" si="387"/>
        <v>0</v>
      </c>
      <c r="AB50" s="132">
        <f t="shared" si="387"/>
        <v>0</v>
      </c>
      <c r="AC50" s="133">
        <f t="shared" si="387"/>
        <v>0</v>
      </c>
      <c r="AD50" s="133">
        <f t="shared" si="387"/>
        <v>1</v>
      </c>
      <c r="AE50" s="134">
        <f t="shared" ref="AE50:AI50" si="388">$E50*F50</f>
        <v>0</v>
      </c>
      <c r="AF50" s="134">
        <f t="shared" si="388"/>
        <v>0</v>
      </c>
      <c r="AG50" s="134">
        <f t="shared" si="388"/>
        <v>0</v>
      </c>
      <c r="AH50" s="135">
        <f t="shared" si="388"/>
        <v>0</v>
      </c>
      <c r="AI50" s="135">
        <f t="shared" si="388"/>
        <v>0</v>
      </c>
      <c r="AJ50" s="136">
        <f t="shared" ref="AJ50:AM50" si="389">$B50*K50</f>
        <v>0</v>
      </c>
      <c r="AK50" s="136">
        <f t="shared" si="389"/>
        <v>0</v>
      </c>
      <c r="AL50" s="136">
        <f t="shared" si="389"/>
        <v>0</v>
      </c>
      <c r="AM50" s="136">
        <f t="shared" si="389"/>
        <v>0</v>
      </c>
      <c r="AN50" s="137">
        <f t="shared" ref="AN50:AQ50" si="390">$C50*K50</f>
        <v>0</v>
      </c>
      <c r="AO50" s="137">
        <f t="shared" si="390"/>
        <v>0</v>
      </c>
      <c r="AP50" s="137">
        <f t="shared" si="390"/>
        <v>0</v>
      </c>
      <c r="AQ50" s="137">
        <f t="shared" si="390"/>
        <v>0</v>
      </c>
      <c r="AR50" s="138">
        <f t="shared" ref="AR50:AU50" si="391">$D50*K50</f>
        <v>0</v>
      </c>
      <c r="AS50" s="138">
        <f t="shared" si="391"/>
        <v>1</v>
      </c>
      <c r="AT50" s="138">
        <f t="shared" si="391"/>
        <v>0</v>
      </c>
      <c r="AU50" s="138">
        <f t="shared" si="391"/>
        <v>0</v>
      </c>
      <c r="AV50" s="139">
        <f t="shared" ref="AV50:AY50" si="392">$E50 * K50</f>
        <v>0</v>
      </c>
      <c r="AW50" s="139">
        <f t="shared" si="392"/>
        <v>0</v>
      </c>
      <c r="AX50" s="139">
        <f t="shared" si="392"/>
        <v>0</v>
      </c>
      <c r="AY50" s="139">
        <f t="shared" si="392"/>
        <v>0</v>
      </c>
    </row>
    <row r="51">
      <c r="A51" s="15" t="s">
        <v>76</v>
      </c>
      <c r="B51" s="97"/>
      <c r="C51" s="16"/>
      <c r="D51" s="16">
        <v>1.0</v>
      </c>
      <c r="E51" s="97"/>
      <c r="F51" s="98">
        <f>IF('Classification  Fusion v2'!F52+'Classification  Fusion v2'!G52+'Classification  Fusion v2'!H52, 'Classification  Fusion v2'!F52+'Classification  Fusion v2'!G52+'Classification  Fusion v2'!H52, )</f>
        <v>1</v>
      </c>
      <c r="G51" s="98" t="str">
        <f>IF('Classification  Fusion v2'!L52+'Classification  Fusion v2'!K52, 'Classification  Fusion v2'!L52+'Classification  Fusion v2'!K52, )</f>
        <v/>
      </c>
      <c r="H51" s="98" t="str">
        <f>IF('Classification  Fusion v2'!I52+'Classification  Fusion v2'!J52, 'Classification  Fusion v2'!I52+'Classification  Fusion v2'!J52, )</f>
        <v/>
      </c>
      <c r="I51" s="98" t="str">
        <f>IF('Classification  Fusion v2'!T52+'Classification  Fusion v2'!U52+'Classification  Fusion v2'!V52, 'Classification  Fusion v2'!T52+'Classification  Fusion v2'!U52+'Classification  Fusion v2'!V52, )</f>
        <v/>
      </c>
      <c r="J51" s="98">
        <f>IF('Classification  Fusion v2'!W52+'Classification  Fusion v2'!X52+'Classification  Fusion v2'!Y52, 'Classification  Fusion v2'!W52+'Classification  Fusion v2'!X52+'Classification  Fusion v2'!Y52, )</f>
        <v>1</v>
      </c>
      <c r="K51" s="18" t="str">
        <f>IF('Classification  Fusion v2'!P52, 'Classification  Fusion v2'!P52, )</f>
        <v/>
      </c>
      <c r="L51" s="18">
        <f>IF('Classification  Fusion v2'!Q52, 'Classification  Fusion v2'!Q52, )</f>
        <v>1</v>
      </c>
      <c r="M51" s="18" t="str">
        <f>IF('Classification  Fusion v2'!R52, 'Classification  Fusion v2'!R52, )</f>
        <v/>
      </c>
      <c r="N51" s="18" t="str">
        <f>IF('Classification  Fusion v2'!S52, 'Classification  Fusion v2'!S52, )</f>
        <v/>
      </c>
      <c r="O51" s="117"/>
      <c r="P51" s="128">
        <f t="shared" ref="P51:T51" si="393">$B51*F51</f>
        <v>0</v>
      </c>
      <c r="Q51" s="128">
        <f t="shared" si="393"/>
        <v>0</v>
      </c>
      <c r="R51" s="128">
        <f t="shared" si="393"/>
        <v>0</v>
      </c>
      <c r="S51" s="129">
        <f t="shared" si="393"/>
        <v>0</v>
      </c>
      <c r="T51" s="129">
        <f t="shared" si="393"/>
        <v>0</v>
      </c>
      <c r="U51" s="130">
        <f t="shared" ref="U51:Y51" si="394">$C51*F52</f>
        <v>0</v>
      </c>
      <c r="V51" s="130">
        <f t="shared" si="394"/>
        <v>0</v>
      </c>
      <c r="W51" s="130">
        <f t="shared" si="394"/>
        <v>0</v>
      </c>
      <c r="X51" s="131">
        <f t="shared" si="394"/>
        <v>0</v>
      </c>
      <c r="Y51" s="131">
        <f t="shared" si="394"/>
        <v>0</v>
      </c>
      <c r="Z51" s="132">
        <f t="shared" ref="Z51:AD51" si="395">$D51*F51</f>
        <v>1</v>
      </c>
      <c r="AA51" s="132">
        <f t="shared" si="395"/>
        <v>0</v>
      </c>
      <c r="AB51" s="132">
        <f t="shared" si="395"/>
        <v>0</v>
      </c>
      <c r="AC51" s="133">
        <f t="shared" si="395"/>
        <v>0</v>
      </c>
      <c r="AD51" s="133">
        <f t="shared" si="395"/>
        <v>1</v>
      </c>
      <c r="AE51" s="134">
        <f t="shared" ref="AE51:AI51" si="396">$E51*F51</f>
        <v>0</v>
      </c>
      <c r="AF51" s="134">
        <f t="shared" si="396"/>
        <v>0</v>
      </c>
      <c r="AG51" s="134">
        <f t="shared" si="396"/>
        <v>0</v>
      </c>
      <c r="AH51" s="135">
        <f t="shared" si="396"/>
        <v>0</v>
      </c>
      <c r="AI51" s="135">
        <f t="shared" si="396"/>
        <v>0</v>
      </c>
      <c r="AJ51" s="136">
        <f t="shared" ref="AJ51:AM51" si="397">$B51*K51</f>
        <v>0</v>
      </c>
      <c r="AK51" s="136">
        <f t="shared" si="397"/>
        <v>0</v>
      </c>
      <c r="AL51" s="136">
        <f t="shared" si="397"/>
        <v>0</v>
      </c>
      <c r="AM51" s="136">
        <f t="shared" si="397"/>
        <v>0</v>
      </c>
      <c r="AN51" s="137">
        <f t="shared" ref="AN51:AQ51" si="398">$C51*K51</f>
        <v>0</v>
      </c>
      <c r="AO51" s="137">
        <f t="shared" si="398"/>
        <v>0</v>
      </c>
      <c r="AP51" s="137">
        <f t="shared" si="398"/>
        <v>0</v>
      </c>
      <c r="AQ51" s="137">
        <f t="shared" si="398"/>
        <v>0</v>
      </c>
      <c r="AR51" s="138">
        <f t="shared" ref="AR51:AU51" si="399">$D51*K51</f>
        <v>0</v>
      </c>
      <c r="AS51" s="138">
        <f t="shared" si="399"/>
        <v>1</v>
      </c>
      <c r="AT51" s="138">
        <f t="shared" si="399"/>
        <v>0</v>
      </c>
      <c r="AU51" s="138">
        <f t="shared" si="399"/>
        <v>0</v>
      </c>
      <c r="AV51" s="139">
        <f t="shared" ref="AV51:AY51" si="400">$E51 * K51</f>
        <v>0</v>
      </c>
      <c r="AW51" s="139">
        <f t="shared" si="400"/>
        <v>0</v>
      </c>
      <c r="AX51" s="139">
        <f t="shared" si="400"/>
        <v>0</v>
      </c>
      <c r="AY51" s="139">
        <f t="shared" si="400"/>
        <v>0</v>
      </c>
    </row>
    <row r="52">
      <c r="A52" s="15" t="s">
        <v>77</v>
      </c>
      <c r="B52" s="97"/>
      <c r="C52" s="16"/>
      <c r="D52" s="16">
        <v>1.0</v>
      </c>
      <c r="E52" s="97"/>
      <c r="F52" s="98">
        <f>IF('Classification  Fusion v2'!F53+'Classification  Fusion v2'!G53+'Classification  Fusion v2'!H53, 'Classification  Fusion v2'!F53+'Classification  Fusion v2'!G53+'Classification  Fusion v2'!H53, )</f>
        <v>1</v>
      </c>
      <c r="G52" s="98" t="str">
        <f>IF('Classification  Fusion v2'!L53+'Classification  Fusion v2'!K53, 'Classification  Fusion v2'!L53+'Classification  Fusion v2'!K53, )</f>
        <v/>
      </c>
      <c r="H52" s="98" t="str">
        <f>IF('Classification  Fusion v2'!I53+'Classification  Fusion v2'!J53, 'Classification  Fusion v2'!I53+'Classification  Fusion v2'!J53, )</f>
        <v/>
      </c>
      <c r="I52" s="98" t="str">
        <f>IF('Classification  Fusion v2'!T53+'Classification  Fusion v2'!U53+'Classification  Fusion v2'!V53, 'Classification  Fusion v2'!T53+'Classification  Fusion v2'!U53+'Classification  Fusion v2'!V53, )</f>
        <v/>
      </c>
      <c r="J52" s="98">
        <f>IF('Classification  Fusion v2'!W53+'Classification  Fusion v2'!X53+'Classification  Fusion v2'!Y53, 'Classification  Fusion v2'!W53+'Classification  Fusion v2'!X53+'Classification  Fusion v2'!Y53, )</f>
        <v>1</v>
      </c>
      <c r="K52" s="18">
        <f>IF('Classification  Fusion v2'!P53, 'Classification  Fusion v2'!P53, )</f>
        <v>1</v>
      </c>
      <c r="L52" s="18" t="str">
        <f>IF('Classification  Fusion v2'!Q53, 'Classification  Fusion v2'!Q53, )</f>
        <v/>
      </c>
      <c r="M52" s="18" t="str">
        <f>IF('Classification  Fusion v2'!R53, 'Classification  Fusion v2'!R53, )</f>
        <v/>
      </c>
      <c r="N52" s="18" t="str">
        <f>IF('Classification  Fusion v2'!S53, 'Classification  Fusion v2'!S53, )</f>
        <v/>
      </c>
      <c r="O52" s="117"/>
      <c r="P52" s="128">
        <f t="shared" ref="P52:T52" si="401">$B52*F52</f>
        <v>0</v>
      </c>
      <c r="Q52" s="128">
        <f t="shared" si="401"/>
        <v>0</v>
      </c>
      <c r="R52" s="128">
        <f t="shared" si="401"/>
        <v>0</v>
      </c>
      <c r="S52" s="129">
        <f t="shared" si="401"/>
        <v>0</v>
      </c>
      <c r="T52" s="129">
        <f t="shared" si="401"/>
        <v>0</v>
      </c>
      <c r="U52" s="130">
        <f t="shared" ref="U52:Y52" si="402">$C52*F53</f>
        <v>0</v>
      </c>
      <c r="V52" s="130">
        <f t="shared" si="402"/>
        <v>0</v>
      </c>
      <c r="W52" s="130">
        <f t="shared" si="402"/>
        <v>0</v>
      </c>
      <c r="X52" s="131">
        <f t="shared" si="402"/>
        <v>0</v>
      </c>
      <c r="Y52" s="131">
        <f t="shared" si="402"/>
        <v>0</v>
      </c>
      <c r="Z52" s="132">
        <f t="shared" ref="Z52:AD52" si="403">$D52*F52</f>
        <v>1</v>
      </c>
      <c r="AA52" s="132">
        <f t="shared" si="403"/>
        <v>0</v>
      </c>
      <c r="AB52" s="132">
        <f t="shared" si="403"/>
        <v>0</v>
      </c>
      <c r="AC52" s="133">
        <f t="shared" si="403"/>
        <v>0</v>
      </c>
      <c r="AD52" s="133">
        <f t="shared" si="403"/>
        <v>1</v>
      </c>
      <c r="AE52" s="134">
        <f t="shared" ref="AE52:AI52" si="404">$E52*F52</f>
        <v>0</v>
      </c>
      <c r="AF52" s="134">
        <f t="shared" si="404"/>
        <v>0</v>
      </c>
      <c r="AG52" s="134">
        <f t="shared" si="404"/>
        <v>0</v>
      </c>
      <c r="AH52" s="135">
        <f t="shared" si="404"/>
        <v>0</v>
      </c>
      <c r="AI52" s="135">
        <f t="shared" si="404"/>
        <v>0</v>
      </c>
      <c r="AJ52" s="136">
        <f t="shared" ref="AJ52:AM52" si="405">$B52*K52</f>
        <v>0</v>
      </c>
      <c r="AK52" s="136">
        <f t="shared" si="405"/>
        <v>0</v>
      </c>
      <c r="AL52" s="136">
        <f t="shared" si="405"/>
        <v>0</v>
      </c>
      <c r="AM52" s="136">
        <f t="shared" si="405"/>
        <v>0</v>
      </c>
      <c r="AN52" s="137">
        <f t="shared" ref="AN52:AQ52" si="406">$C52*K52</f>
        <v>0</v>
      </c>
      <c r="AO52" s="137">
        <f t="shared" si="406"/>
        <v>0</v>
      </c>
      <c r="AP52" s="137">
        <f t="shared" si="406"/>
        <v>0</v>
      </c>
      <c r="AQ52" s="137">
        <f t="shared" si="406"/>
        <v>0</v>
      </c>
      <c r="AR52" s="138">
        <f t="shared" ref="AR52:AU52" si="407">$D52*K52</f>
        <v>1</v>
      </c>
      <c r="AS52" s="138">
        <f t="shared" si="407"/>
        <v>0</v>
      </c>
      <c r="AT52" s="138">
        <f t="shared" si="407"/>
        <v>0</v>
      </c>
      <c r="AU52" s="138">
        <f t="shared" si="407"/>
        <v>0</v>
      </c>
      <c r="AV52" s="139">
        <f t="shared" ref="AV52:AY52" si="408">$E52 * K52</f>
        <v>0</v>
      </c>
      <c r="AW52" s="139">
        <f t="shared" si="408"/>
        <v>0</v>
      </c>
      <c r="AX52" s="139">
        <f t="shared" si="408"/>
        <v>0</v>
      </c>
      <c r="AY52" s="139">
        <f t="shared" si="408"/>
        <v>0</v>
      </c>
    </row>
    <row r="53">
      <c r="A53" s="15" t="s">
        <v>78</v>
      </c>
      <c r="B53" s="97"/>
      <c r="C53" s="16"/>
      <c r="D53" s="16">
        <v>1.0</v>
      </c>
      <c r="E53" s="97"/>
      <c r="F53" s="98" t="str">
        <f>IF('Classification  Fusion v2'!F54+'Classification  Fusion v2'!G54+'Classification  Fusion v2'!H54, 'Classification  Fusion v2'!F54+'Classification  Fusion v2'!G54+'Classification  Fusion v2'!H54, )</f>
        <v/>
      </c>
      <c r="G53" s="98" t="str">
        <f>IF('Classification  Fusion v2'!L54+'Classification  Fusion v2'!K54, 'Classification  Fusion v2'!L54+'Classification  Fusion v2'!K54, )</f>
        <v/>
      </c>
      <c r="H53" s="98">
        <f>IF('Classification  Fusion v2'!I54+'Classification  Fusion v2'!J54, 'Classification  Fusion v2'!I54+'Classification  Fusion v2'!J54, )</f>
        <v>1</v>
      </c>
      <c r="I53" s="98" t="str">
        <f>IF('Classification  Fusion v2'!T54+'Classification  Fusion v2'!U54+'Classification  Fusion v2'!V54, 'Classification  Fusion v2'!T54+'Classification  Fusion v2'!U54+'Classification  Fusion v2'!V54, )</f>
        <v/>
      </c>
      <c r="J53" s="98">
        <f>IF('Classification  Fusion v2'!W54+'Classification  Fusion v2'!X54+'Classification  Fusion v2'!Y54, 'Classification  Fusion v2'!W54+'Classification  Fusion v2'!X54+'Classification  Fusion v2'!Y54, )</f>
        <v>1</v>
      </c>
      <c r="K53" s="18" t="str">
        <f>IF('Classification  Fusion v2'!P54, 'Classification  Fusion v2'!P54, )</f>
        <v/>
      </c>
      <c r="L53" s="18" t="str">
        <f>IF('Classification  Fusion v2'!Q54, 'Classification  Fusion v2'!Q54, )</f>
        <v/>
      </c>
      <c r="M53" s="18" t="str">
        <f>IF('Classification  Fusion v2'!R54, 'Classification  Fusion v2'!R54, )</f>
        <v/>
      </c>
      <c r="N53" s="18">
        <f>IF('Classification  Fusion v2'!S54, 'Classification  Fusion v2'!S54, )</f>
        <v>1</v>
      </c>
      <c r="O53" s="117"/>
      <c r="P53" s="128">
        <f t="shared" ref="P53:T53" si="409">$B53*F53</f>
        <v>0</v>
      </c>
      <c r="Q53" s="128">
        <f t="shared" si="409"/>
        <v>0</v>
      </c>
      <c r="R53" s="128">
        <f t="shared" si="409"/>
        <v>0</v>
      </c>
      <c r="S53" s="129">
        <f t="shared" si="409"/>
        <v>0</v>
      </c>
      <c r="T53" s="129">
        <f t="shared" si="409"/>
        <v>0</v>
      </c>
      <c r="U53" s="130">
        <f t="shared" ref="U53:Y53" si="410">$C53*F54</f>
        <v>0</v>
      </c>
      <c r="V53" s="130">
        <f t="shared" si="410"/>
        <v>0</v>
      </c>
      <c r="W53" s="130">
        <f t="shared" si="410"/>
        <v>0</v>
      </c>
      <c r="X53" s="131">
        <f t="shared" si="410"/>
        <v>0</v>
      </c>
      <c r="Y53" s="131">
        <f t="shared" si="410"/>
        <v>0</v>
      </c>
      <c r="Z53" s="132">
        <f t="shared" ref="Z53:AD53" si="411">$D53*F53</f>
        <v>0</v>
      </c>
      <c r="AA53" s="132">
        <f t="shared" si="411"/>
        <v>0</v>
      </c>
      <c r="AB53" s="132">
        <f t="shared" si="411"/>
        <v>1</v>
      </c>
      <c r="AC53" s="133">
        <f t="shared" si="411"/>
        <v>0</v>
      </c>
      <c r="AD53" s="133">
        <f t="shared" si="411"/>
        <v>1</v>
      </c>
      <c r="AE53" s="134">
        <f t="shared" ref="AE53:AI53" si="412">$E53*F53</f>
        <v>0</v>
      </c>
      <c r="AF53" s="134">
        <f t="shared" si="412"/>
        <v>0</v>
      </c>
      <c r="AG53" s="134">
        <f t="shared" si="412"/>
        <v>0</v>
      </c>
      <c r="AH53" s="135">
        <f t="shared" si="412"/>
        <v>0</v>
      </c>
      <c r="AI53" s="135">
        <f t="shared" si="412"/>
        <v>0</v>
      </c>
      <c r="AJ53" s="136">
        <f t="shared" ref="AJ53:AM53" si="413">$B53*K53</f>
        <v>0</v>
      </c>
      <c r="AK53" s="136">
        <f t="shared" si="413"/>
        <v>0</v>
      </c>
      <c r="AL53" s="136">
        <f t="shared" si="413"/>
        <v>0</v>
      </c>
      <c r="AM53" s="136">
        <f t="shared" si="413"/>
        <v>0</v>
      </c>
      <c r="AN53" s="137">
        <f t="shared" ref="AN53:AQ53" si="414">$C53*K53</f>
        <v>0</v>
      </c>
      <c r="AO53" s="137">
        <f t="shared" si="414"/>
        <v>0</v>
      </c>
      <c r="AP53" s="137">
        <f t="shared" si="414"/>
        <v>0</v>
      </c>
      <c r="AQ53" s="137">
        <f t="shared" si="414"/>
        <v>0</v>
      </c>
      <c r="AR53" s="138">
        <f t="shared" ref="AR53:AU53" si="415">$D53*K53</f>
        <v>0</v>
      </c>
      <c r="AS53" s="138">
        <f t="shared" si="415"/>
        <v>0</v>
      </c>
      <c r="AT53" s="138">
        <f t="shared" si="415"/>
        <v>0</v>
      </c>
      <c r="AU53" s="138">
        <f t="shared" si="415"/>
        <v>1</v>
      </c>
      <c r="AV53" s="139">
        <f t="shared" ref="AV53:AY53" si="416">$E53 * K53</f>
        <v>0</v>
      </c>
      <c r="AW53" s="139">
        <f t="shared" si="416"/>
        <v>0</v>
      </c>
      <c r="AX53" s="139">
        <f t="shared" si="416"/>
        <v>0</v>
      </c>
      <c r="AY53" s="139">
        <f t="shared" si="416"/>
        <v>0</v>
      </c>
    </row>
    <row r="54">
      <c r="A54" s="15" t="s">
        <v>80</v>
      </c>
      <c r="B54" s="97"/>
      <c r="C54" s="97"/>
      <c r="D54" s="16">
        <v>1.0</v>
      </c>
      <c r="E54" s="97"/>
      <c r="F54" s="98" t="str">
        <f>IF('Classification  Fusion v2'!F55+'Classification  Fusion v2'!G55+'Classification  Fusion v2'!H55, 'Classification  Fusion v2'!F55+'Classification  Fusion v2'!G55+'Classification  Fusion v2'!H55, )</f>
        <v/>
      </c>
      <c r="G54" s="98" t="str">
        <f>IF('Classification  Fusion v2'!L55+'Classification  Fusion v2'!K55, 'Classification  Fusion v2'!L55+'Classification  Fusion v2'!K55, )</f>
        <v/>
      </c>
      <c r="H54" s="98">
        <f>IF('Classification  Fusion v2'!I55+'Classification  Fusion v2'!J55, 'Classification  Fusion v2'!I55+'Classification  Fusion v2'!J55, )</f>
        <v>1</v>
      </c>
      <c r="I54" s="98" t="str">
        <f>IF('Classification  Fusion v2'!T55+'Classification  Fusion v2'!U55+'Classification  Fusion v2'!V55, 'Classification  Fusion v2'!T55+'Classification  Fusion v2'!U55+'Classification  Fusion v2'!V55, )</f>
        <v/>
      </c>
      <c r="J54" s="98">
        <f>IF('Classification  Fusion v2'!W55+'Classification  Fusion v2'!X55+'Classification  Fusion v2'!Y55, 'Classification  Fusion v2'!W55+'Classification  Fusion v2'!X55+'Classification  Fusion v2'!Y55, )</f>
        <v>1</v>
      </c>
      <c r="K54" s="18" t="str">
        <f>IF('Classification  Fusion v2'!P55, 'Classification  Fusion v2'!P55, )</f>
        <v/>
      </c>
      <c r="L54" s="18">
        <f>IF('Classification  Fusion v2'!Q55, 'Classification  Fusion v2'!Q55, )</f>
        <v>1</v>
      </c>
      <c r="M54" s="18" t="str">
        <f>IF('Classification  Fusion v2'!R55, 'Classification  Fusion v2'!R55, )</f>
        <v/>
      </c>
      <c r="N54" s="18" t="str">
        <f>IF('Classification  Fusion v2'!S55, 'Classification  Fusion v2'!S55, )</f>
        <v/>
      </c>
      <c r="O54" s="117"/>
      <c r="P54" s="128">
        <f t="shared" ref="P54:T54" si="417">$B54*F54</f>
        <v>0</v>
      </c>
      <c r="Q54" s="128">
        <f t="shared" si="417"/>
        <v>0</v>
      </c>
      <c r="R54" s="128">
        <f t="shared" si="417"/>
        <v>0</v>
      </c>
      <c r="S54" s="129">
        <f t="shared" si="417"/>
        <v>0</v>
      </c>
      <c r="T54" s="129">
        <f t="shared" si="417"/>
        <v>0</v>
      </c>
      <c r="U54" s="130">
        <f t="shared" ref="U54:Y54" si="418">$C54*F55</f>
        <v>0</v>
      </c>
      <c r="V54" s="130">
        <f t="shared" si="418"/>
        <v>0</v>
      </c>
      <c r="W54" s="130">
        <f t="shared" si="418"/>
        <v>0</v>
      </c>
      <c r="X54" s="131">
        <f t="shared" si="418"/>
        <v>0</v>
      </c>
      <c r="Y54" s="131">
        <f t="shared" si="418"/>
        <v>0</v>
      </c>
      <c r="Z54" s="132">
        <f t="shared" ref="Z54:AD54" si="419">$D54*F54</f>
        <v>0</v>
      </c>
      <c r="AA54" s="132">
        <f t="shared" si="419"/>
        <v>0</v>
      </c>
      <c r="AB54" s="132">
        <f t="shared" si="419"/>
        <v>1</v>
      </c>
      <c r="AC54" s="133">
        <f t="shared" si="419"/>
        <v>0</v>
      </c>
      <c r="AD54" s="133">
        <f t="shared" si="419"/>
        <v>1</v>
      </c>
      <c r="AE54" s="134">
        <f t="shared" ref="AE54:AI54" si="420">$E54*F54</f>
        <v>0</v>
      </c>
      <c r="AF54" s="134">
        <f t="shared" si="420"/>
        <v>0</v>
      </c>
      <c r="AG54" s="134">
        <f t="shared" si="420"/>
        <v>0</v>
      </c>
      <c r="AH54" s="135">
        <f t="shared" si="420"/>
        <v>0</v>
      </c>
      <c r="AI54" s="135">
        <f t="shared" si="420"/>
        <v>0</v>
      </c>
      <c r="AJ54" s="136">
        <f t="shared" ref="AJ54:AM54" si="421">$B54*K54</f>
        <v>0</v>
      </c>
      <c r="AK54" s="136">
        <f t="shared" si="421"/>
        <v>0</v>
      </c>
      <c r="AL54" s="136">
        <f t="shared" si="421"/>
        <v>0</v>
      </c>
      <c r="AM54" s="136">
        <f t="shared" si="421"/>
        <v>0</v>
      </c>
      <c r="AN54" s="137">
        <f t="shared" ref="AN54:AQ54" si="422">$C54*K54</f>
        <v>0</v>
      </c>
      <c r="AO54" s="137">
        <f t="shared" si="422"/>
        <v>0</v>
      </c>
      <c r="AP54" s="137">
        <f t="shared" si="422"/>
        <v>0</v>
      </c>
      <c r="AQ54" s="137">
        <f t="shared" si="422"/>
        <v>0</v>
      </c>
      <c r="AR54" s="138">
        <f t="shared" ref="AR54:AU54" si="423">$D54*K54</f>
        <v>0</v>
      </c>
      <c r="AS54" s="138">
        <f t="shared" si="423"/>
        <v>1</v>
      </c>
      <c r="AT54" s="138">
        <f t="shared" si="423"/>
        <v>0</v>
      </c>
      <c r="AU54" s="138">
        <f t="shared" si="423"/>
        <v>0</v>
      </c>
      <c r="AV54" s="139">
        <f t="shared" ref="AV54:AY54" si="424">$E54 * K54</f>
        <v>0</v>
      </c>
      <c r="AW54" s="139">
        <f t="shared" si="424"/>
        <v>0</v>
      </c>
      <c r="AX54" s="139">
        <f t="shared" si="424"/>
        <v>0</v>
      </c>
      <c r="AY54" s="139">
        <f t="shared" si="424"/>
        <v>0</v>
      </c>
    </row>
    <row r="55">
      <c r="A55" s="15" t="s">
        <v>81</v>
      </c>
      <c r="B55" s="97"/>
      <c r="C55" s="97"/>
      <c r="D55" s="16">
        <v>1.0</v>
      </c>
      <c r="E55" s="97"/>
      <c r="F55" s="98" t="str">
        <f>IF('Classification  Fusion v2'!F56+'Classification  Fusion v2'!G56+'Classification  Fusion v2'!H56, 'Classification  Fusion v2'!F56+'Classification  Fusion v2'!G56+'Classification  Fusion v2'!H56, )</f>
        <v/>
      </c>
      <c r="G55" s="98">
        <f>IF('Classification  Fusion v2'!L56+'Classification  Fusion v2'!K56, 'Classification  Fusion v2'!L56+'Classification  Fusion v2'!K56, )</f>
        <v>1</v>
      </c>
      <c r="H55" s="98" t="str">
        <f>IF('Classification  Fusion v2'!I56+'Classification  Fusion v2'!J56, 'Classification  Fusion v2'!I56+'Classification  Fusion v2'!J56, )</f>
        <v/>
      </c>
      <c r="I55" s="98" t="str">
        <f>IF('Classification  Fusion v2'!T56+'Classification  Fusion v2'!U56+'Classification  Fusion v2'!V56, 'Classification  Fusion v2'!T56+'Classification  Fusion v2'!U56+'Classification  Fusion v2'!V56, )</f>
        <v/>
      </c>
      <c r="J55" s="98">
        <f>IF('Classification  Fusion v2'!W56+'Classification  Fusion v2'!X56+'Classification  Fusion v2'!Y56, 'Classification  Fusion v2'!W56+'Classification  Fusion v2'!X56+'Classification  Fusion v2'!Y56, )</f>
        <v>1</v>
      </c>
      <c r="K55" s="18" t="str">
        <f>IF('Classification  Fusion v2'!P56, 'Classification  Fusion v2'!P56, )</f>
        <v/>
      </c>
      <c r="L55" s="18">
        <f>IF('Classification  Fusion v2'!Q56, 'Classification  Fusion v2'!Q56, )</f>
        <v>1</v>
      </c>
      <c r="M55" s="18" t="str">
        <f>IF('Classification  Fusion v2'!R56, 'Classification  Fusion v2'!R56, )</f>
        <v/>
      </c>
      <c r="N55" s="18" t="str">
        <f>IF('Classification  Fusion v2'!S56, 'Classification  Fusion v2'!S56, )</f>
        <v/>
      </c>
      <c r="O55" s="117"/>
      <c r="P55" s="128">
        <f t="shared" ref="P55:T55" si="425">$B55*F55</f>
        <v>0</v>
      </c>
      <c r="Q55" s="128">
        <f t="shared" si="425"/>
        <v>0</v>
      </c>
      <c r="R55" s="128">
        <f t="shared" si="425"/>
        <v>0</v>
      </c>
      <c r="S55" s="129">
        <f t="shared" si="425"/>
        <v>0</v>
      </c>
      <c r="T55" s="129">
        <f t="shared" si="425"/>
        <v>0</v>
      </c>
      <c r="U55" s="130">
        <f t="shared" ref="U55:Y55" si="426">$C55*F56</f>
        <v>0</v>
      </c>
      <c r="V55" s="130">
        <f t="shared" si="426"/>
        <v>0</v>
      </c>
      <c r="W55" s="130">
        <f t="shared" si="426"/>
        <v>0</v>
      </c>
      <c r="X55" s="131">
        <f t="shared" si="426"/>
        <v>0</v>
      </c>
      <c r="Y55" s="131">
        <f t="shared" si="426"/>
        <v>0</v>
      </c>
      <c r="Z55" s="132">
        <f t="shared" ref="Z55:AD55" si="427">$D55*F55</f>
        <v>0</v>
      </c>
      <c r="AA55" s="132">
        <f t="shared" si="427"/>
        <v>1</v>
      </c>
      <c r="AB55" s="132">
        <f t="shared" si="427"/>
        <v>0</v>
      </c>
      <c r="AC55" s="133">
        <f t="shared" si="427"/>
        <v>0</v>
      </c>
      <c r="AD55" s="133">
        <f t="shared" si="427"/>
        <v>1</v>
      </c>
      <c r="AE55" s="134">
        <f t="shared" ref="AE55:AI55" si="428">$E55*F55</f>
        <v>0</v>
      </c>
      <c r="AF55" s="134">
        <f t="shared" si="428"/>
        <v>0</v>
      </c>
      <c r="AG55" s="134">
        <f t="shared" si="428"/>
        <v>0</v>
      </c>
      <c r="AH55" s="135">
        <f t="shared" si="428"/>
        <v>0</v>
      </c>
      <c r="AI55" s="135">
        <f t="shared" si="428"/>
        <v>0</v>
      </c>
      <c r="AJ55" s="136">
        <f t="shared" ref="AJ55:AM55" si="429">$B55*K55</f>
        <v>0</v>
      </c>
      <c r="AK55" s="136">
        <f t="shared" si="429"/>
        <v>0</v>
      </c>
      <c r="AL55" s="136">
        <f t="shared" si="429"/>
        <v>0</v>
      </c>
      <c r="AM55" s="136">
        <f t="shared" si="429"/>
        <v>0</v>
      </c>
      <c r="AN55" s="137">
        <f t="shared" ref="AN55:AQ55" si="430">$C55*K55</f>
        <v>0</v>
      </c>
      <c r="AO55" s="137">
        <f t="shared" si="430"/>
        <v>0</v>
      </c>
      <c r="AP55" s="137">
        <f t="shared" si="430"/>
        <v>0</v>
      </c>
      <c r="AQ55" s="137">
        <f t="shared" si="430"/>
        <v>0</v>
      </c>
      <c r="AR55" s="138">
        <f t="shared" ref="AR55:AU55" si="431">$D55*K55</f>
        <v>0</v>
      </c>
      <c r="AS55" s="138">
        <f t="shared" si="431"/>
        <v>1</v>
      </c>
      <c r="AT55" s="138">
        <f t="shared" si="431"/>
        <v>0</v>
      </c>
      <c r="AU55" s="138">
        <f t="shared" si="431"/>
        <v>0</v>
      </c>
      <c r="AV55" s="139">
        <f t="shared" ref="AV55:AY55" si="432">$E55 * K55</f>
        <v>0</v>
      </c>
      <c r="AW55" s="139">
        <f t="shared" si="432"/>
        <v>0</v>
      </c>
      <c r="AX55" s="139">
        <f t="shared" si="432"/>
        <v>0</v>
      </c>
      <c r="AY55" s="139">
        <f t="shared" si="432"/>
        <v>0</v>
      </c>
    </row>
    <row r="56">
      <c r="A56" s="15" t="s">
        <v>82</v>
      </c>
      <c r="B56" s="97"/>
      <c r="C56" s="97"/>
      <c r="D56" s="16">
        <v>1.0</v>
      </c>
      <c r="E56" s="97"/>
      <c r="F56" s="98" t="str">
        <f>IF('Classification  Fusion v2'!F57+'Classification  Fusion v2'!G57+'Classification  Fusion v2'!H57, 'Classification  Fusion v2'!F57+'Classification  Fusion v2'!G57+'Classification  Fusion v2'!H57, )</f>
        <v/>
      </c>
      <c r="G56" s="98">
        <f>IF('Classification  Fusion v2'!L57+'Classification  Fusion v2'!K57, 'Classification  Fusion v2'!L57+'Classification  Fusion v2'!K57, )</f>
        <v>1</v>
      </c>
      <c r="H56" s="98" t="str">
        <f>IF('Classification  Fusion v2'!I57+'Classification  Fusion v2'!J57, 'Classification  Fusion v2'!I57+'Classification  Fusion v2'!J57, )</f>
        <v/>
      </c>
      <c r="I56" s="98" t="str">
        <f>IF('Classification  Fusion v2'!T57+'Classification  Fusion v2'!U57+'Classification  Fusion v2'!V57, 'Classification  Fusion v2'!T57+'Classification  Fusion v2'!U57+'Classification  Fusion v2'!V57, )</f>
        <v/>
      </c>
      <c r="J56" s="98">
        <f>IF('Classification  Fusion v2'!W57+'Classification  Fusion v2'!X57+'Classification  Fusion v2'!Y57, 'Classification  Fusion v2'!W57+'Classification  Fusion v2'!X57+'Classification  Fusion v2'!Y57, )</f>
        <v>1</v>
      </c>
      <c r="K56" s="18" t="str">
        <f>IF('Classification  Fusion v2'!P57, 'Classification  Fusion v2'!P57, )</f>
        <v/>
      </c>
      <c r="L56" s="18">
        <f>IF('Classification  Fusion v2'!Q57, 'Classification  Fusion v2'!Q57, )</f>
        <v>1</v>
      </c>
      <c r="M56" s="18" t="str">
        <f>IF('Classification  Fusion v2'!R57, 'Classification  Fusion v2'!R57, )</f>
        <v/>
      </c>
      <c r="N56" s="18" t="str">
        <f>IF('Classification  Fusion v2'!S57, 'Classification  Fusion v2'!S57, )</f>
        <v/>
      </c>
      <c r="O56" s="117"/>
      <c r="P56" s="128">
        <f t="shared" ref="P56:T56" si="433">$B56*F56</f>
        <v>0</v>
      </c>
      <c r="Q56" s="128">
        <f t="shared" si="433"/>
        <v>0</v>
      </c>
      <c r="R56" s="128">
        <f t="shared" si="433"/>
        <v>0</v>
      </c>
      <c r="S56" s="129">
        <f t="shared" si="433"/>
        <v>0</v>
      </c>
      <c r="T56" s="129">
        <f t="shared" si="433"/>
        <v>0</v>
      </c>
      <c r="U56" s="130">
        <f t="shared" ref="U56:Y56" si="434">$C56*F57</f>
        <v>0</v>
      </c>
      <c r="V56" s="130">
        <f t="shared" si="434"/>
        <v>0</v>
      </c>
      <c r="W56" s="130">
        <f t="shared" si="434"/>
        <v>0</v>
      </c>
      <c r="X56" s="131">
        <f t="shared" si="434"/>
        <v>0</v>
      </c>
      <c r="Y56" s="131">
        <f t="shared" si="434"/>
        <v>0</v>
      </c>
      <c r="Z56" s="132">
        <f t="shared" ref="Z56:AD56" si="435">$D56*F56</f>
        <v>0</v>
      </c>
      <c r="AA56" s="132">
        <f t="shared" si="435"/>
        <v>1</v>
      </c>
      <c r="AB56" s="132">
        <f t="shared" si="435"/>
        <v>0</v>
      </c>
      <c r="AC56" s="133">
        <f t="shared" si="435"/>
        <v>0</v>
      </c>
      <c r="AD56" s="133">
        <f t="shared" si="435"/>
        <v>1</v>
      </c>
      <c r="AE56" s="134">
        <f t="shared" ref="AE56:AI56" si="436">$E56*F56</f>
        <v>0</v>
      </c>
      <c r="AF56" s="134">
        <f t="shared" si="436"/>
        <v>0</v>
      </c>
      <c r="AG56" s="134">
        <f t="shared" si="436"/>
        <v>0</v>
      </c>
      <c r="AH56" s="135">
        <f t="shared" si="436"/>
        <v>0</v>
      </c>
      <c r="AI56" s="135">
        <f t="shared" si="436"/>
        <v>0</v>
      </c>
      <c r="AJ56" s="136">
        <f t="shared" ref="AJ56:AM56" si="437">$B56*K56</f>
        <v>0</v>
      </c>
      <c r="AK56" s="136">
        <f t="shared" si="437"/>
        <v>0</v>
      </c>
      <c r="AL56" s="136">
        <f t="shared" si="437"/>
        <v>0</v>
      </c>
      <c r="AM56" s="136">
        <f t="shared" si="437"/>
        <v>0</v>
      </c>
      <c r="AN56" s="137">
        <f t="shared" ref="AN56:AQ56" si="438">$C56*K56</f>
        <v>0</v>
      </c>
      <c r="AO56" s="137">
        <f t="shared" si="438"/>
        <v>0</v>
      </c>
      <c r="AP56" s="137">
        <f t="shared" si="438"/>
        <v>0</v>
      </c>
      <c r="AQ56" s="137">
        <f t="shared" si="438"/>
        <v>0</v>
      </c>
      <c r="AR56" s="138">
        <f t="shared" ref="AR56:AU56" si="439">$D56*K56</f>
        <v>0</v>
      </c>
      <c r="AS56" s="138">
        <f t="shared" si="439"/>
        <v>1</v>
      </c>
      <c r="AT56" s="138">
        <f t="shared" si="439"/>
        <v>0</v>
      </c>
      <c r="AU56" s="138">
        <f t="shared" si="439"/>
        <v>0</v>
      </c>
      <c r="AV56" s="139">
        <f t="shared" ref="AV56:AY56" si="440">$E56 * K56</f>
        <v>0</v>
      </c>
      <c r="AW56" s="139">
        <f t="shared" si="440"/>
        <v>0</v>
      </c>
      <c r="AX56" s="139">
        <f t="shared" si="440"/>
        <v>0</v>
      </c>
      <c r="AY56" s="139">
        <f t="shared" si="440"/>
        <v>0</v>
      </c>
    </row>
    <row r="57">
      <c r="A57" s="15" t="s">
        <v>83</v>
      </c>
      <c r="B57" s="97"/>
      <c r="C57" s="97"/>
      <c r="D57" s="16"/>
      <c r="E57" s="16">
        <v>1.0</v>
      </c>
      <c r="F57" s="98" t="str">
        <f>IF('Classification  Fusion v2'!F58+'Classification  Fusion v2'!G58+'Classification  Fusion v2'!H58, 'Classification  Fusion v2'!F58+'Classification  Fusion v2'!G58+'Classification  Fusion v2'!H58, )</f>
        <v/>
      </c>
      <c r="G57" s="98" t="str">
        <f>IF('Classification  Fusion v2'!L58+'Classification  Fusion v2'!K58, 'Classification  Fusion v2'!L58+'Classification  Fusion v2'!K58, )</f>
        <v/>
      </c>
      <c r="H57" s="98">
        <f>IF('Classification  Fusion v2'!I58+'Classification  Fusion v2'!J58, 'Classification  Fusion v2'!I58+'Classification  Fusion v2'!J58, )</f>
        <v>1</v>
      </c>
      <c r="I57" s="98" t="str">
        <f>IF('Classification  Fusion v2'!T58+'Classification  Fusion v2'!U58+'Classification  Fusion v2'!V58, 'Classification  Fusion v2'!T58+'Classification  Fusion v2'!U58+'Classification  Fusion v2'!V58, )</f>
        <v/>
      </c>
      <c r="J57" s="98">
        <f>IF('Classification  Fusion v2'!W58+'Classification  Fusion v2'!X58+'Classification  Fusion v2'!Y58, 'Classification  Fusion v2'!W58+'Classification  Fusion v2'!X58+'Classification  Fusion v2'!Y58, )</f>
        <v>1</v>
      </c>
      <c r="K57" s="18" t="str">
        <f>IF('Classification  Fusion v2'!P58, 'Classification  Fusion v2'!P58, )</f>
        <v/>
      </c>
      <c r="L57" s="18">
        <f>IF('Classification  Fusion v2'!Q58, 'Classification  Fusion v2'!Q58, )</f>
        <v>1</v>
      </c>
      <c r="M57" s="18" t="str">
        <f>IF('Classification  Fusion v2'!R58, 'Classification  Fusion v2'!R58, )</f>
        <v/>
      </c>
      <c r="N57" s="18" t="str">
        <f>IF('Classification  Fusion v2'!S58, 'Classification  Fusion v2'!S58, )</f>
        <v/>
      </c>
      <c r="O57" s="117"/>
      <c r="P57" s="128">
        <f t="shared" ref="P57:T57" si="441">$B57*F57</f>
        <v>0</v>
      </c>
      <c r="Q57" s="128">
        <f t="shared" si="441"/>
        <v>0</v>
      </c>
      <c r="R57" s="128">
        <f t="shared" si="441"/>
        <v>0</v>
      </c>
      <c r="S57" s="129">
        <f t="shared" si="441"/>
        <v>0</v>
      </c>
      <c r="T57" s="129">
        <f t="shared" si="441"/>
        <v>0</v>
      </c>
      <c r="U57" s="130">
        <f t="shared" ref="U57:Y57" si="442">$C57*F58</f>
        <v>0</v>
      </c>
      <c r="V57" s="130">
        <f t="shared" si="442"/>
        <v>0</v>
      </c>
      <c r="W57" s="130">
        <f t="shared" si="442"/>
        <v>0</v>
      </c>
      <c r="X57" s="131">
        <f t="shared" si="442"/>
        <v>0</v>
      </c>
      <c r="Y57" s="131">
        <f t="shared" si="442"/>
        <v>0</v>
      </c>
      <c r="Z57" s="132">
        <f t="shared" ref="Z57:AD57" si="443">$D57*F57</f>
        <v>0</v>
      </c>
      <c r="AA57" s="132">
        <f t="shared" si="443"/>
        <v>0</v>
      </c>
      <c r="AB57" s="132">
        <f t="shared" si="443"/>
        <v>0</v>
      </c>
      <c r="AC57" s="133">
        <f t="shared" si="443"/>
        <v>0</v>
      </c>
      <c r="AD57" s="133">
        <f t="shared" si="443"/>
        <v>0</v>
      </c>
      <c r="AE57" s="134">
        <f t="shared" ref="AE57:AI57" si="444">$E57*F57</f>
        <v>0</v>
      </c>
      <c r="AF57" s="134">
        <f t="shared" si="444"/>
        <v>0</v>
      </c>
      <c r="AG57" s="134">
        <f t="shared" si="444"/>
        <v>1</v>
      </c>
      <c r="AH57" s="135">
        <f t="shared" si="444"/>
        <v>0</v>
      </c>
      <c r="AI57" s="135">
        <f t="shared" si="444"/>
        <v>1</v>
      </c>
      <c r="AJ57" s="136">
        <f t="shared" ref="AJ57:AM57" si="445">$B57*K57</f>
        <v>0</v>
      </c>
      <c r="AK57" s="136">
        <f t="shared" si="445"/>
        <v>0</v>
      </c>
      <c r="AL57" s="136">
        <f t="shared" si="445"/>
        <v>0</v>
      </c>
      <c r="AM57" s="136">
        <f t="shared" si="445"/>
        <v>0</v>
      </c>
      <c r="AN57" s="137">
        <f t="shared" ref="AN57:AQ57" si="446">$C57*K57</f>
        <v>0</v>
      </c>
      <c r="AO57" s="137">
        <f t="shared" si="446"/>
        <v>0</v>
      </c>
      <c r="AP57" s="137">
        <f t="shared" si="446"/>
        <v>0</v>
      </c>
      <c r="AQ57" s="137">
        <f t="shared" si="446"/>
        <v>0</v>
      </c>
      <c r="AR57" s="138">
        <f t="shared" ref="AR57:AU57" si="447">$D57*K57</f>
        <v>0</v>
      </c>
      <c r="AS57" s="138">
        <f t="shared" si="447"/>
        <v>0</v>
      </c>
      <c r="AT57" s="138">
        <f t="shared" si="447"/>
        <v>0</v>
      </c>
      <c r="AU57" s="138">
        <f t="shared" si="447"/>
        <v>0</v>
      </c>
      <c r="AV57" s="139">
        <f t="shared" ref="AV57:AY57" si="448">$E57 * K57</f>
        <v>0</v>
      </c>
      <c r="AW57" s="139">
        <f t="shared" si="448"/>
        <v>1</v>
      </c>
      <c r="AX57" s="139">
        <f t="shared" si="448"/>
        <v>0</v>
      </c>
      <c r="AY57" s="139">
        <f t="shared" si="448"/>
        <v>0</v>
      </c>
    </row>
    <row r="58">
      <c r="A58" s="15" t="s">
        <v>84</v>
      </c>
      <c r="B58" s="97"/>
      <c r="C58" s="97"/>
      <c r="D58" s="16"/>
      <c r="E58" s="16">
        <v>1.0</v>
      </c>
      <c r="F58" s="98">
        <f>IF('Classification  Fusion v2'!F59+'Classification  Fusion v2'!G59+'Classification  Fusion v2'!H59, 'Classification  Fusion v2'!F59+'Classification  Fusion v2'!G59+'Classification  Fusion v2'!H59, )</f>
        <v>1</v>
      </c>
      <c r="G58" s="98" t="str">
        <f>IF('Classification  Fusion v2'!L59+'Classification  Fusion v2'!K59, 'Classification  Fusion v2'!L59+'Classification  Fusion v2'!K59, )</f>
        <v/>
      </c>
      <c r="H58" s="98" t="str">
        <f>IF('Classification  Fusion v2'!I59+'Classification  Fusion v2'!J59, 'Classification  Fusion v2'!I59+'Classification  Fusion v2'!J59, )</f>
        <v/>
      </c>
      <c r="I58" s="98" t="str">
        <f>IF('Classification  Fusion v2'!T59+'Classification  Fusion v2'!U59+'Classification  Fusion v2'!V59, 'Classification  Fusion v2'!T59+'Classification  Fusion v2'!U59+'Classification  Fusion v2'!V59, )</f>
        <v/>
      </c>
      <c r="J58" s="98">
        <f>IF('Classification  Fusion v2'!W59+'Classification  Fusion v2'!X59+'Classification  Fusion v2'!Y59, 'Classification  Fusion v2'!W59+'Classification  Fusion v2'!X59+'Classification  Fusion v2'!Y59, )</f>
        <v>1</v>
      </c>
      <c r="K58" s="18">
        <f>IF('Classification  Fusion v2'!P59, 'Classification  Fusion v2'!P59, )</f>
        <v>1</v>
      </c>
      <c r="L58" s="18" t="str">
        <f>IF('Classification  Fusion v2'!Q59, 'Classification  Fusion v2'!Q59, )</f>
        <v/>
      </c>
      <c r="M58" s="18" t="str">
        <f>IF('Classification  Fusion v2'!R59, 'Classification  Fusion v2'!R59, )</f>
        <v/>
      </c>
      <c r="N58" s="18" t="str">
        <f>IF('Classification  Fusion v2'!S59, 'Classification  Fusion v2'!S59, )</f>
        <v/>
      </c>
      <c r="O58" s="117"/>
      <c r="P58" s="128">
        <f t="shared" ref="P58:T58" si="449">$B58*F58</f>
        <v>0</v>
      </c>
      <c r="Q58" s="128">
        <f t="shared" si="449"/>
        <v>0</v>
      </c>
      <c r="R58" s="128">
        <f t="shared" si="449"/>
        <v>0</v>
      </c>
      <c r="S58" s="129">
        <f t="shared" si="449"/>
        <v>0</v>
      </c>
      <c r="T58" s="129">
        <f t="shared" si="449"/>
        <v>0</v>
      </c>
      <c r="U58" s="130">
        <f t="shared" ref="U58:Y58" si="450">$C58*F59</f>
        <v>0</v>
      </c>
      <c r="V58" s="130">
        <f t="shared" si="450"/>
        <v>0</v>
      </c>
      <c r="W58" s="130">
        <f t="shared" si="450"/>
        <v>0</v>
      </c>
      <c r="X58" s="131">
        <f t="shared" si="450"/>
        <v>0</v>
      </c>
      <c r="Y58" s="131">
        <f t="shared" si="450"/>
        <v>0</v>
      </c>
      <c r="Z58" s="132">
        <f t="shared" ref="Z58:AD58" si="451">$D58*F58</f>
        <v>0</v>
      </c>
      <c r="AA58" s="132">
        <f t="shared" si="451"/>
        <v>0</v>
      </c>
      <c r="AB58" s="132">
        <f t="shared" si="451"/>
        <v>0</v>
      </c>
      <c r="AC58" s="133">
        <f t="shared" si="451"/>
        <v>0</v>
      </c>
      <c r="AD58" s="133">
        <f t="shared" si="451"/>
        <v>0</v>
      </c>
      <c r="AE58" s="134">
        <f t="shared" ref="AE58:AI58" si="452">$E58*F58</f>
        <v>1</v>
      </c>
      <c r="AF58" s="134">
        <f t="shared" si="452"/>
        <v>0</v>
      </c>
      <c r="AG58" s="134">
        <f t="shared" si="452"/>
        <v>0</v>
      </c>
      <c r="AH58" s="135">
        <f t="shared" si="452"/>
        <v>0</v>
      </c>
      <c r="AI58" s="135">
        <f t="shared" si="452"/>
        <v>1</v>
      </c>
      <c r="AJ58" s="136">
        <f t="shared" ref="AJ58:AM58" si="453">$B58*K58</f>
        <v>0</v>
      </c>
      <c r="AK58" s="136">
        <f t="shared" si="453"/>
        <v>0</v>
      </c>
      <c r="AL58" s="136">
        <f t="shared" si="453"/>
        <v>0</v>
      </c>
      <c r="AM58" s="136">
        <f t="shared" si="453"/>
        <v>0</v>
      </c>
      <c r="AN58" s="137">
        <f t="shared" ref="AN58:AQ58" si="454">$C58*K58</f>
        <v>0</v>
      </c>
      <c r="AO58" s="137">
        <f t="shared" si="454"/>
        <v>0</v>
      </c>
      <c r="AP58" s="137">
        <f t="shared" si="454"/>
        <v>0</v>
      </c>
      <c r="AQ58" s="137">
        <f t="shared" si="454"/>
        <v>0</v>
      </c>
      <c r="AR58" s="138">
        <f t="shared" ref="AR58:AU58" si="455">$D58*K58</f>
        <v>0</v>
      </c>
      <c r="AS58" s="138">
        <f t="shared" si="455"/>
        <v>0</v>
      </c>
      <c r="AT58" s="138">
        <f t="shared" si="455"/>
        <v>0</v>
      </c>
      <c r="AU58" s="138">
        <f t="shared" si="455"/>
        <v>0</v>
      </c>
      <c r="AV58" s="139">
        <f t="shared" ref="AV58:AY58" si="456">$E58 * K58</f>
        <v>1</v>
      </c>
      <c r="AW58" s="139">
        <f t="shared" si="456"/>
        <v>0</v>
      </c>
      <c r="AX58" s="139">
        <f t="shared" si="456"/>
        <v>0</v>
      </c>
      <c r="AY58" s="139">
        <f t="shared" si="456"/>
        <v>0</v>
      </c>
    </row>
    <row r="59">
      <c r="A59" s="15" t="s">
        <v>85</v>
      </c>
      <c r="B59" s="97"/>
      <c r="C59" s="97"/>
      <c r="D59" s="97"/>
      <c r="E59" s="16">
        <v>1.0</v>
      </c>
      <c r="F59" s="98">
        <f>IF('Classification  Fusion v2'!F60+'Classification  Fusion v2'!G60+'Classification  Fusion v2'!H60, 'Classification  Fusion v2'!F60+'Classification  Fusion v2'!G60+'Classification  Fusion v2'!H60, )</f>
        <v>1</v>
      </c>
      <c r="G59" s="98" t="str">
        <f>IF('Classification  Fusion v2'!L60+'Classification  Fusion v2'!K60, 'Classification  Fusion v2'!L60+'Classification  Fusion v2'!K60, )</f>
        <v/>
      </c>
      <c r="H59" s="98" t="str">
        <f>IF('Classification  Fusion v2'!I60+'Classification  Fusion v2'!J60, 'Classification  Fusion v2'!I60+'Classification  Fusion v2'!J60, )</f>
        <v/>
      </c>
      <c r="I59" s="98" t="str">
        <f>IF('Classification  Fusion v2'!T60+'Classification  Fusion v2'!U60+'Classification  Fusion v2'!V60, 'Classification  Fusion v2'!T60+'Classification  Fusion v2'!U60+'Classification  Fusion v2'!V60, )</f>
        <v/>
      </c>
      <c r="J59" s="98">
        <f>IF('Classification  Fusion v2'!W60+'Classification  Fusion v2'!X60+'Classification  Fusion v2'!Y60, 'Classification  Fusion v2'!W60+'Classification  Fusion v2'!X60+'Classification  Fusion v2'!Y60, )</f>
        <v>1</v>
      </c>
      <c r="K59" s="18" t="str">
        <f>IF('Classification  Fusion v2'!P60, 'Classification  Fusion v2'!P60, )</f>
        <v/>
      </c>
      <c r="L59" s="18" t="str">
        <f>IF('Classification  Fusion v2'!Q60, 'Classification  Fusion v2'!Q60, )</f>
        <v/>
      </c>
      <c r="M59" s="18" t="str">
        <f>IF('Classification  Fusion v2'!R60, 'Classification  Fusion v2'!R60, )</f>
        <v/>
      </c>
      <c r="N59" s="18">
        <f>IF('Classification  Fusion v2'!S60, 'Classification  Fusion v2'!S60, )</f>
        <v>1</v>
      </c>
      <c r="O59" s="117"/>
      <c r="P59" s="128">
        <f t="shared" ref="P59:T59" si="457">$B59*F59</f>
        <v>0</v>
      </c>
      <c r="Q59" s="128">
        <f t="shared" si="457"/>
        <v>0</v>
      </c>
      <c r="R59" s="128">
        <f t="shared" si="457"/>
        <v>0</v>
      </c>
      <c r="S59" s="129">
        <f t="shared" si="457"/>
        <v>0</v>
      </c>
      <c r="T59" s="129">
        <f t="shared" si="457"/>
        <v>0</v>
      </c>
      <c r="U59" s="130">
        <f t="shared" ref="U59:Y59" si="458">$C59*F60</f>
        <v>0</v>
      </c>
      <c r="V59" s="130">
        <f t="shared" si="458"/>
        <v>0</v>
      </c>
      <c r="W59" s="130">
        <f t="shared" si="458"/>
        <v>0</v>
      </c>
      <c r="X59" s="131">
        <f t="shared" si="458"/>
        <v>0</v>
      </c>
      <c r="Y59" s="131">
        <f t="shared" si="458"/>
        <v>0</v>
      </c>
      <c r="Z59" s="132">
        <f t="shared" ref="Z59:AD59" si="459">$D59*F59</f>
        <v>0</v>
      </c>
      <c r="AA59" s="132">
        <f t="shared" si="459"/>
        <v>0</v>
      </c>
      <c r="AB59" s="132">
        <f t="shared" si="459"/>
        <v>0</v>
      </c>
      <c r="AC59" s="133">
        <f t="shared" si="459"/>
        <v>0</v>
      </c>
      <c r="AD59" s="133">
        <f t="shared" si="459"/>
        <v>0</v>
      </c>
      <c r="AE59" s="134">
        <f t="shared" ref="AE59:AI59" si="460">$E59*F59</f>
        <v>1</v>
      </c>
      <c r="AF59" s="134">
        <f t="shared" si="460"/>
        <v>0</v>
      </c>
      <c r="AG59" s="134">
        <f t="shared" si="460"/>
        <v>0</v>
      </c>
      <c r="AH59" s="135">
        <f t="shared" si="460"/>
        <v>0</v>
      </c>
      <c r="AI59" s="135">
        <f t="shared" si="460"/>
        <v>1</v>
      </c>
      <c r="AJ59" s="136">
        <f t="shared" ref="AJ59:AM59" si="461">$B59*K59</f>
        <v>0</v>
      </c>
      <c r="AK59" s="136">
        <f t="shared" si="461"/>
        <v>0</v>
      </c>
      <c r="AL59" s="136">
        <f t="shared" si="461"/>
        <v>0</v>
      </c>
      <c r="AM59" s="136">
        <f t="shared" si="461"/>
        <v>0</v>
      </c>
      <c r="AN59" s="137">
        <f t="shared" ref="AN59:AQ59" si="462">$C59*K59</f>
        <v>0</v>
      </c>
      <c r="AO59" s="137">
        <f t="shared" si="462"/>
        <v>0</v>
      </c>
      <c r="AP59" s="137">
        <f t="shared" si="462"/>
        <v>0</v>
      </c>
      <c r="AQ59" s="137">
        <f t="shared" si="462"/>
        <v>0</v>
      </c>
      <c r="AR59" s="138">
        <f t="shared" ref="AR59:AU59" si="463">$D59*K59</f>
        <v>0</v>
      </c>
      <c r="AS59" s="138">
        <f t="shared" si="463"/>
        <v>0</v>
      </c>
      <c r="AT59" s="138">
        <f t="shared" si="463"/>
        <v>0</v>
      </c>
      <c r="AU59" s="138">
        <f t="shared" si="463"/>
        <v>0</v>
      </c>
      <c r="AV59" s="139">
        <f t="shared" ref="AV59:AY59" si="464">$E59 * K59</f>
        <v>0</v>
      </c>
      <c r="AW59" s="139">
        <f t="shared" si="464"/>
        <v>0</v>
      </c>
      <c r="AX59" s="139">
        <f t="shared" si="464"/>
        <v>0</v>
      </c>
      <c r="AY59" s="139">
        <f t="shared" si="464"/>
        <v>1</v>
      </c>
    </row>
    <row r="60">
      <c r="A60" s="104" t="s">
        <v>157</v>
      </c>
      <c r="B60" s="105">
        <f t="shared" ref="B60:J60" si="465">SUM(B2:B59)</f>
        <v>10</v>
      </c>
      <c r="C60" s="105">
        <f t="shared" si="465"/>
        <v>19</v>
      </c>
      <c r="D60" s="105">
        <f t="shared" si="465"/>
        <v>20</v>
      </c>
      <c r="E60" s="105">
        <f t="shared" si="465"/>
        <v>9</v>
      </c>
      <c r="F60" s="105">
        <f t="shared" si="465"/>
        <v>34</v>
      </c>
      <c r="G60" s="105">
        <f t="shared" si="465"/>
        <v>16</v>
      </c>
      <c r="H60" s="105">
        <f t="shared" si="465"/>
        <v>8</v>
      </c>
      <c r="I60" s="105">
        <f t="shared" si="465"/>
        <v>25</v>
      </c>
      <c r="J60" s="105">
        <f t="shared" si="465"/>
        <v>33</v>
      </c>
      <c r="K60" s="140"/>
      <c r="L60" s="105">
        <f t="shared" ref="L60:N60" si="466">SUM(L2:L59)</f>
        <v>24</v>
      </c>
      <c r="M60" s="105">
        <f t="shared" si="466"/>
        <v>7</v>
      </c>
      <c r="N60" s="105">
        <f t="shared" si="466"/>
        <v>8</v>
      </c>
      <c r="O60" s="117"/>
      <c r="P60" s="141">
        <f t="shared" ref="P60:AY60" si="467">SUM(P2:P59)</f>
        <v>10</v>
      </c>
      <c r="Q60" s="141">
        <f t="shared" si="467"/>
        <v>0</v>
      </c>
      <c r="R60" s="141">
        <f t="shared" si="467"/>
        <v>0</v>
      </c>
      <c r="S60" s="141">
        <f t="shared" si="467"/>
        <v>5</v>
      </c>
      <c r="T60" s="141">
        <f t="shared" si="467"/>
        <v>5</v>
      </c>
      <c r="U60" s="141">
        <f t="shared" si="467"/>
        <v>13</v>
      </c>
      <c r="V60" s="141">
        <f t="shared" si="467"/>
        <v>3</v>
      </c>
      <c r="W60" s="141">
        <f t="shared" si="467"/>
        <v>3</v>
      </c>
      <c r="X60" s="141">
        <f t="shared" si="467"/>
        <v>6</v>
      </c>
      <c r="Y60" s="141">
        <f t="shared" si="467"/>
        <v>13</v>
      </c>
      <c r="Z60" s="141">
        <f t="shared" si="467"/>
        <v>8</v>
      </c>
      <c r="AA60" s="141">
        <f t="shared" si="467"/>
        <v>8</v>
      </c>
      <c r="AB60" s="141">
        <f t="shared" si="467"/>
        <v>4</v>
      </c>
      <c r="AC60" s="141">
        <f t="shared" si="467"/>
        <v>9</v>
      </c>
      <c r="AD60" s="141">
        <f t="shared" si="467"/>
        <v>11</v>
      </c>
      <c r="AE60" s="141">
        <f t="shared" si="467"/>
        <v>3</v>
      </c>
      <c r="AF60" s="141">
        <f t="shared" si="467"/>
        <v>5</v>
      </c>
      <c r="AG60" s="141">
        <f t="shared" si="467"/>
        <v>1</v>
      </c>
      <c r="AH60" s="141">
        <f t="shared" si="467"/>
        <v>5</v>
      </c>
      <c r="AI60" s="141">
        <f t="shared" si="467"/>
        <v>4</v>
      </c>
      <c r="AJ60" s="141">
        <f t="shared" si="467"/>
        <v>5</v>
      </c>
      <c r="AK60" s="141">
        <f t="shared" si="467"/>
        <v>4</v>
      </c>
      <c r="AL60" s="141">
        <f t="shared" si="467"/>
        <v>0</v>
      </c>
      <c r="AM60" s="141">
        <f t="shared" si="467"/>
        <v>1</v>
      </c>
      <c r="AN60" s="141">
        <f t="shared" si="467"/>
        <v>7</v>
      </c>
      <c r="AO60" s="141">
        <f t="shared" si="467"/>
        <v>6</v>
      </c>
      <c r="AP60" s="141">
        <f t="shared" si="467"/>
        <v>3</v>
      </c>
      <c r="AQ60" s="141">
        <f t="shared" si="467"/>
        <v>3</v>
      </c>
      <c r="AR60" s="141">
        <f t="shared" si="467"/>
        <v>4</v>
      </c>
      <c r="AS60" s="141">
        <f t="shared" si="467"/>
        <v>11</v>
      </c>
      <c r="AT60" s="141">
        <f t="shared" si="467"/>
        <v>2</v>
      </c>
      <c r="AU60" s="141">
        <f t="shared" si="467"/>
        <v>3</v>
      </c>
      <c r="AV60" s="141">
        <f t="shared" si="467"/>
        <v>3</v>
      </c>
      <c r="AW60" s="141">
        <f t="shared" si="467"/>
        <v>3</v>
      </c>
      <c r="AX60" s="141">
        <f t="shared" si="467"/>
        <v>2</v>
      </c>
      <c r="AY60" s="141">
        <f t="shared" si="467"/>
        <v>1</v>
      </c>
    </row>
    <row r="61">
      <c r="A61" s="104" t="s">
        <v>211</v>
      </c>
      <c r="B61" s="85"/>
      <c r="C61" s="85"/>
      <c r="D61" s="85"/>
      <c r="E61" s="85"/>
      <c r="F61" s="85"/>
      <c r="G61" s="85"/>
      <c r="H61" s="85"/>
      <c r="I61" s="85"/>
      <c r="J61" s="85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7"/>
      <c r="AW61" s="117"/>
      <c r="AX61" s="117"/>
      <c r="AY61" s="117"/>
    </row>
    <row r="64">
      <c r="P64" s="109" t="s">
        <v>248</v>
      </c>
      <c r="S64" s="109" t="s">
        <v>249</v>
      </c>
      <c r="U64" s="109" t="s">
        <v>3</v>
      </c>
    </row>
    <row r="65">
      <c r="P65" s="142" t="s">
        <v>250</v>
      </c>
      <c r="Q65" s="142" t="s">
        <v>251</v>
      </c>
      <c r="R65" s="142" t="s">
        <v>252</v>
      </c>
      <c r="S65" s="143" t="s">
        <v>253</v>
      </c>
      <c r="T65" s="143" t="s">
        <v>254</v>
      </c>
      <c r="U65" s="144" t="s">
        <v>9</v>
      </c>
      <c r="V65" s="144" t="s">
        <v>13</v>
      </c>
      <c r="W65" s="144" t="s">
        <v>40</v>
      </c>
      <c r="X65" s="144" t="s">
        <v>28</v>
      </c>
    </row>
    <row r="66">
      <c r="O66" s="109" t="s">
        <v>255</v>
      </c>
      <c r="P66" s="141">
        <f t="shared" ref="P66:T66" si="468">P60</f>
        <v>10</v>
      </c>
      <c r="Q66" s="141">
        <f t="shared" si="468"/>
        <v>0</v>
      </c>
      <c r="R66" s="141">
        <f t="shared" si="468"/>
        <v>0</v>
      </c>
      <c r="S66" s="141">
        <f t="shared" si="468"/>
        <v>5</v>
      </c>
      <c r="T66" s="141">
        <f t="shared" si="468"/>
        <v>5</v>
      </c>
      <c r="U66" s="145">
        <f t="shared" ref="U66:X66" si="469">AJ60</f>
        <v>5</v>
      </c>
      <c r="V66" s="145">
        <f t="shared" si="469"/>
        <v>4</v>
      </c>
      <c r="W66" s="145">
        <f t="shared" si="469"/>
        <v>0</v>
      </c>
      <c r="X66" s="145">
        <f t="shared" si="469"/>
        <v>1</v>
      </c>
      <c r="Y66" s="141">
        <f t="shared" ref="Y66:Y69" si="472">SUM(P66:R66)</f>
        <v>10</v>
      </c>
      <c r="Z66" s="141">
        <f t="shared" ref="Z66:Z69" si="473">SUM(S66:T66)</f>
        <v>10</v>
      </c>
      <c r="AA66" s="141">
        <f t="shared" ref="AA66:AA69" si="474">SUM(U66:X66)</f>
        <v>10</v>
      </c>
    </row>
    <row r="67">
      <c r="O67" s="109" t="s">
        <v>256</v>
      </c>
      <c r="P67" s="141">
        <f t="shared" ref="P67:T67" si="470">U60</f>
        <v>13</v>
      </c>
      <c r="Q67" s="141">
        <f t="shared" si="470"/>
        <v>3</v>
      </c>
      <c r="R67" s="141">
        <f t="shared" si="470"/>
        <v>3</v>
      </c>
      <c r="S67" s="141">
        <f t="shared" si="470"/>
        <v>6</v>
      </c>
      <c r="T67" s="141">
        <f t="shared" si="470"/>
        <v>13</v>
      </c>
      <c r="U67" s="141">
        <f t="shared" ref="U67:X67" si="471">AN60</f>
        <v>7</v>
      </c>
      <c r="V67" s="141">
        <f t="shared" si="471"/>
        <v>6</v>
      </c>
      <c r="W67" s="141">
        <f t="shared" si="471"/>
        <v>3</v>
      </c>
      <c r="X67" s="141">
        <f t="shared" si="471"/>
        <v>3</v>
      </c>
      <c r="Y67" s="141">
        <f t="shared" si="472"/>
        <v>19</v>
      </c>
      <c r="Z67" s="141">
        <f t="shared" si="473"/>
        <v>19</v>
      </c>
      <c r="AA67" s="141">
        <f t="shared" si="474"/>
        <v>19</v>
      </c>
    </row>
    <row r="68">
      <c r="O68" s="109" t="s">
        <v>257</v>
      </c>
      <c r="P68" s="141">
        <f t="shared" ref="P68:T68" si="475">Z60</f>
        <v>8</v>
      </c>
      <c r="Q68" s="141">
        <f t="shared" si="475"/>
        <v>8</v>
      </c>
      <c r="R68" s="141">
        <f t="shared" si="475"/>
        <v>4</v>
      </c>
      <c r="S68" s="141">
        <f t="shared" si="475"/>
        <v>9</v>
      </c>
      <c r="T68" s="141">
        <f t="shared" si="475"/>
        <v>11</v>
      </c>
      <c r="U68" s="141">
        <f t="shared" ref="U68:X68" si="476">AR60</f>
        <v>4</v>
      </c>
      <c r="V68" s="141">
        <f t="shared" si="476"/>
        <v>11</v>
      </c>
      <c r="W68" s="141">
        <f t="shared" si="476"/>
        <v>2</v>
      </c>
      <c r="X68" s="141">
        <f t="shared" si="476"/>
        <v>3</v>
      </c>
      <c r="Y68" s="141">
        <f t="shared" si="472"/>
        <v>20</v>
      </c>
      <c r="Z68" s="141">
        <f t="shared" si="473"/>
        <v>20</v>
      </c>
      <c r="AA68" s="141">
        <f t="shared" si="474"/>
        <v>20</v>
      </c>
    </row>
    <row r="69">
      <c r="O69" s="109" t="s">
        <v>258</v>
      </c>
      <c r="P69" s="141">
        <f t="shared" ref="P69:T69" si="477">AE60</f>
        <v>3</v>
      </c>
      <c r="Q69" s="141">
        <f t="shared" si="477"/>
        <v>5</v>
      </c>
      <c r="R69" s="141">
        <f t="shared" si="477"/>
        <v>1</v>
      </c>
      <c r="S69" s="141">
        <f t="shared" si="477"/>
        <v>5</v>
      </c>
      <c r="T69" s="141">
        <f t="shared" si="477"/>
        <v>4</v>
      </c>
      <c r="U69" s="141">
        <f t="shared" ref="U69:X69" si="478">AV60</f>
        <v>3</v>
      </c>
      <c r="V69" s="141">
        <f t="shared" si="478"/>
        <v>3</v>
      </c>
      <c r="W69" s="141">
        <f t="shared" si="478"/>
        <v>2</v>
      </c>
      <c r="X69" s="141">
        <f t="shared" si="478"/>
        <v>1</v>
      </c>
      <c r="Y69" s="141">
        <f t="shared" si="472"/>
        <v>9</v>
      </c>
      <c r="Z69" s="141">
        <f t="shared" si="473"/>
        <v>9</v>
      </c>
      <c r="AA69" s="141">
        <f t="shared" si="474"/>
        <v>9</v>
      </c>
    </row>
    <row r="71">
      <c r="O71" s="109" t="s">
        <v>157</v>
      </c>
      <c r="P71" s="141">
        <f t="shared" ref="P71:X71" si="479">SUM(P66:P69)</f>
        <v>34</v>
      </c>
      <c r="Q71" s="141">
        <f t="shared" si="479"/>
        <v>16</v>
      </c>
      <c r="R71" s="141">
        <f t="shared" si="479"/>
        <v>8</v>
      </c>
      <c r="S71" s="141">
        <f t="shared" si="479"/>
        <v>25</v>
      </c>
      <c r="T71" s="141">
        <f t="shared" si="479"/>
        <v>33</v>
      </c>
      <c r="U71" s="141">
        <f t="shared" si="479"/>
        <v>19</v>
      </c>
      <c r="V71" s="141">
        <f t="shared" si="479"/>
        <v>24</v>
      </c>
      <c r="W71" s="141">
        <f t="shared" si="479"/>
        <v>7</v>
      </c>
      <c r="X71" s="141">
        <f t="shared" si="479"/>
        <v>8</v>
      </c>
    </row>
    <row r="90">
      <c r="O90" s="28"/>
      <c r="P90" s="146" t="s">
        <v>248</v>
      </c>
      <c r="Q90" s="23"/>
      <c r="R90" s="24"/>
    </row>
    <row r="91">
      <c r="O91" s="28"/>
      <c r="P91" s="92" t="s">
        <v>259</v>
      </c>
      <c r="Q91" s="92" t="s">
        <v>260</v>
      </c>
      <c r="R91" s="92" t="s">
        <v>261</v>
      </c>
    </row>
    <row r="92">
      <c r="O92" s="147" t="s">
        <v>255</v>
      </c>
      <c r="P92" s="148">
        <f t="shared" ref="P92:R92" si="480">P60</f>
        <v>10</v>
      </c>
      <c r="Q92" s="148">
        <f t="shared" si="480"/>
        <v>0</v>
      </c>
      <c r="R92" s="148">
        <f t="shared" si="480"/>
        <v>0</v>
      </c>
      <c r="S92" s="141" t="str">
        <f t="shared" ref="S92:T92" si="481">S86</f>
        <v/>
      </c>
      <c r="T92" s="141" t="str">
        <f t="shared" si="481"/>
        <v/>
      </c>
      <c r="U92" s="145" t="str">
        <f t="shared" ref="U92:X92" si="482">AJ86</f>
        <v/>
      </c>
      <c r="V92" s="145" t="str">
        <f t="shared" si="482"/>
        <v/>
      </c>
      <c r="W92" s="145" t="str">
        <f t="shared" si="482"/>
        <v/>
      </c>
      <c r="X92" s="145" t="str">
        <f t="shared" si="482"/>
        <v/>
      </c>
    </row>
    <row r="93">
      <c r="O93" s="147" t="s">
        <v>256</v>
      </c>
      <c r="P93" s="148">
        <f t="shared" ref="P93:R93" si="483">U60</f>
        <v>13</v>
      </c>
      <c r="Q93" s="149">
        <f t="shared" si="483"/>
        <v>3</v>
      </c>
      <c r="R93" s="149">
        <f t="shared" si="483"/>
        <v>3</v>
      </c>
      <c r="S93" s="141" t="str">
        <f t="shared" ref="S93:T93" si="484">X86</f>
        <v/>
      </c>
      <c r="T93" s="141" t="str">
        <f t="shared" si="484"/>
        <v/>
      </c>
      <c r="U93" s="141" t="str">
        <f t="shared" ref="U93:X93" si="485">AN86</f>
        <v/>
      </c>
      <c r="V93" s="141" t="str">
        <f t="shared" si="485"/>
        <v/>
      </c>
      <c r="W93" s="141" t="str">
        <f t="shared" si="485"/>
        <v/>
      </c>
      <c r="X93" s="141" t="str">
        <f t="shared" si="485"/>
        <v/>
      </c>
    </row>
    <row r="94">
      <c r="O94" s="147" t="s">
        <v>257</v>
      </c>
      <c r="P94" s="148">
        <f t="shared" ref="P94:R94" si="486">Z60</f>
        <v>8</v>
      </c>
      <c r="Q94" s="148">
        <f t="shared" si="486"/>
        <v>8</v>
      </c>
      <c r="R94" s="148">
        <f t="shared" si="486"/>
        <v>4</v>
      </c>
      <c r="S94" s="141" t="str">
        <f t="shared" ref="S94:T94" si="487">AC86</f>
        <v/>
      </c>
      <c r="T94" s="141" t="str">
        <f t="shared" si="487"/>
        <v/>
      </c>
      <c r="U94" s="141" t="str">
        <f t="shared" ref="U94:X94" si="488">AR86</f>
        <v/>
      </c>
      <c r="V94" s="141" t="str">
        <f t="shared" si="488"/>
        <v/>
      </c>
      <c r="W94" s="141" t="str">
        <f t="shared" si="488"/>
        <v/>
      </c>
      <c r="X94" s="141" t="str">
        <f t="shared" si="488"/>
        <v/>
      </c>
    </row>
    <row r="95">
      <c r="O95" s="150" t="s">
        <v>258</v>
      </c>
      <c r="P95" s="148">
        <f t="shared" ref="P95:R95" si="489">AE60</f>
        <v>3</v>
      </c>
      <c r="Q95" s="148">
        <f t="shared" si="489"/>
        <v>5</v>
      </c>
      <c r="R95" s="148">
        <f t="shared" si="489"/>
        <v>1</v>
      </c>
      <c r="S95" s="141" t="str">
        <f t="shared" ref="S95:T95" si="490">AH86</f>
        <v/>
      </c>
      <c r="T95" s="141" t="str">
        <f t="shared" si="490"/>
        <v/>
      </c>
      <c r="U95" s="141" t="str">
        <f t="shared" ref="U95:X95" si="491">AV86</f>
        <v/>
      </c>
      <c r="V95" s="141" t="str">
        <f t="shared" si="491"/>
        <v/>
      </c>
      <c r="W95" s="141" t="str">
        <f t="shared" si="491"/>
        <v/>
      </c>
      <c r="X95" s="141" t="str">
        <f t="shared" si="491"/>
        <v/>
      </c>
    </row>
    <row r="96">
      <c r="P96" s="151" t="s">
        <v>249</v>
      </c>
      <c r="Q96" s="24"/>
    </row>
    <row r="97">
      <c r="O97" s="152"/>
      <c r="P97" s="92" t="s">
        <v>262</v>
      </c>
      <c r="Q97" s="92" t="s">
        <v>263</v>
      </c>
    </row>
    <row r="98">
      <c r="O98" s="147" t="s">
        <v>255</v>
      </c>
      <c r="P98" s="28">
        <f t="shared" ref="P98:Q98" si="492">S60</f>
        <v>5</v>
      </c>
      <c r="Q98" s="28">
        <f t="shared" si="492"/>
        <v>5</v>
      </c>
    </row>
    <row r="99">
      <c r="O99" s="147" t="s">
        <v>256</v>
      </c>
      <c r="P99" s="28">
        <f t="shared" ref="P99:Q99" si="493">X60</f>
        <v>6</v>
      </c>
      <c r="Q99" s="28">
        <f t="shared" si="493"/>
        <v>13</v>
      </c>
    </row>
    <row r="100">
      <c r="O100" s="147" t="s">
        <v>257</v>
      </c>
      <c r="P100" s="28">
        <f t="shared" ref="P100:Q100" si="494">AC60</f>
        <v>9</v>
      </c>
      <c r="Q100" s="28">
        <f t="shared" si="494"/>
        <v>11</v>
      </c>
    </row>
    <row r="101">
      <c r="O101" s="147" t="s">
        <v>258</v>
      </c>
      <c r="P101" s="28">
        <f t="shared" ref="P101:Q101" si="495">AH60</f>
        <v>5</v>
      </c>
      <c r="Q101" s="28">
        <f t="shared" si="495"/>
        <v>4</v>
      </c>
    </row>
    <row r="102">
      <c r="P102" s="141" t="str">
        <f>AH61</f>
        <v/>
      </c>
      <c r="Q102" s="153"/>
      <c r="R102" s="153"/>
      <c r="S102" s="153"/>
    </row>
    <row r="103">
      <c r="O103" s="28"/>
      <c r="P103" s="92" t="s">
        <v>9</v>
      </c>
      <c r="Q103" s="92" t="s">
        <v>13</v>
      </c>
      <c r="R103" s="92" t="s">
        <v>40</v>
      </c>
      <c r="S103" s="92" t="s">
        <v>28</v>
      </c>
    </row>
    <row r="104">
      <c r="O104" s="147" t="s">
        <v>255</v>
      </c>
      <c r="P104" s="154">
        <f t="shared" ref="P104:S104" si="496">AJ60</f>
        <v>5</v>
      </c>
      <c r="Q104" s="154">
        <f t="shared" si="496"/>
        <v>4</v>
      </c>
      <c r="R104" s="154">
        <f t="shared" si="496"/>
        <v>0</v>
      </c>
      <c r="S104" s="154">
        <f t="shared" si="496"/>
        <v>1</v>
      </c>
    </row>
    <row r="105">
      <c r="O105" s="147" t="s">
        <v>256</v>
      </c>
      <c r="P105" s="154">
        <f t="shared" ref="P105:S105" si="497">AN60</f>
        <v>7</v>
      </c>
      <c r="Q105" s="154">
        <f t="shared" si="497"/>
        <v>6</v>
      </c>
      <c r="R105" s="154">
        <f t="shared" si="497"/>
        <v>3</v>
      </c>
      <c r="S105" s="154">
        <f t="shared" si="497"/>
        <v>3</v>
      </c>
    </row>
    <row r="106">
      <c r="O106" s="147" t="s">
        <v>257</v>
      </c>
      <c r="P106" s="154">
        <f t="shared" ref="P106:S106" si="498">AR60</f>
        <v>4</v>
      </c>
      <c r="Q106" s="154">
        <f t="shared" si="498"/>
        <v>11</v>
      </c>
      <c r="R106" s="154">
        <f t="shared" si="498"/>
        <v>2</v>
      </c>
      <c r="S106" s="154">
        <f t="shared" si="498"/>
        <v>3</v>
      </c>
    </row>
    <row r="107">
      <c r="O107" s="147" t="s">
        <v>258</v>
      </c>
      <c r="P107" s="154">
        <f t="shared" ref="P107:S107" si="499">AV60</f>
        <v>3</v>
      </c>
      <c r="Q107" s="154">
        <f t="shared" si="499"/>
        <v>3</v>
      </c>
      <c r="R107" s="154">
        <f t="shared" si="499"/>
        <v>2</v>
      </c>
      <c r="S107" s="154">
        <f t="shared" si="499"/>
        <v>1</v>
      </c>
    </row>
  </sheetData>
  <mergeCells count="5">
    <mergeCell ref="P64:R64"/>
    <mergeCell ref="U64:X64"/>
    <mergeCell ref="S64:T64"/>
    <mergeCell ref="P90:R90"/>
    <mergeCell ref="P96:Q9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14.86"/>
    <col customWidth="1" min="3" max="3" width="14.71"/>
    <col customWidth="1" min="4" max="5" width="14.86"/>
    <col customWidth="1" min="6" max="6" width="11.43"/>
    <col customWidth="1" min="7" max="7" width="8.86"/>
    <col customWidth="1" min="8" max="8" width="12.43"/>
    <col customWidth="1" min="9" max="9" width="14.57"/>
    <col customWidth="1" min="10" max="10" width="10.14"/>
    <col customWidth="1" min="12" max="12" width="14.43"/>
    <col customWidth="1" min="13" max="13" width="12.29"/>
    <col customWidth="1" min="14" max="14" width="15.57"/>
    <col customWidth="1" min="15" max="15" width="15.86"/>
    <col customWidth="1" min="16" max="16" width="13.29"/>
    <col customWidth="1" min="17" max="17" width="14.43"/>
    <col customWidth="1" min="18" max="18" width="12.29"/>
    <col customWidth="1" min="19" max="19" width="15.57"/>
    <col customWidth="1" min="20" max="20" width="15.86"/>
    <col customWidth="1" min="21" max="21" width="13.29"/>
    <col customWidth="1" min="22" max="22" width="14.43"/>
    <col customWidth="1" min="23" max="23" width="12.29"/>
    <col customWidth="1" min="24" max="24" width="15.57"/>
    <col customWidth="1" min="25" max="25" width="15.86"/>
    <col customWidth="1" min="26" max="26" width="13.29"/>
    <col customWidth="1" min="27" max="27" width="14.43"/>
    <col customWidth="1" min="28" max="28" width="12.29"/>
    <col customWidth="1" min="29" max="29" width="15.57"/>
    <col customWidth="1" min="30" max="30" width="15.86"/>
    <col customWidth="1" min="31" max="31" width="13.29"/>
  </cols>
  <sheetData>
    <row r="1">
      <c r="A1" s="88"/>
      <c r="B1" s="114" t="s">
        <v>162</v>
      </c>
      <c r="C1" s="114" t="s">
        <v>163</v>
      </c>
      <c r="D1" s="114" t="s">
        <v>164</v>
      </c>
      <c r="E1" s="114" t="s">
        <v>165</v>
      </c>
      <c r="F1" s="115" t="s">
        <v>173</v>
      </c>
      <c r="G1" s="115" t="s">
        <v>174</v>
      </c>
      <c r="H1" s="115" t="s">
        <v>175</v>
      </c>
      <c r="I1" s="116" t="s">
        <v>186</v>
      </c>
      <c r="J1" s="116" t="s">
        <v>187</v>
      </c>
      <c r="K1" s="117"/>
      <c r="L1" s="155" t="s">
        <v>212</v>
      </c>
      <c r="M1" s="155" t="s">
        <v>213</v>
      </c>
      <c r="N1" s="155" t="s">
        <v>214</v>
      </c>
      <c r="O1" s="156" t="s">
        <v>215</v>
      </c>
      <c r="P1" s="156" t="s">
        <v>216</v>
      </c>
      <c r="Q1" s="157" t="s">
        <v>217</v>
      </c>
      <c r="R1" s="157" t="s">
        <v>218</v>
      </c>
      <c r="S1" s="157" t="s">
        <v>219</v>
      </c>
      <c r="T1" s="158" t="s">
        <v>220</v>
      </c>
      <c r="U1" s="158" t="s">
        <v>221</v>
      </c>
      <c r="V1" s="159" t="s">
        <v>222</v>
      </c>
      <c r="W1" s="159" t="s">
        <v>223</v>
      </c>
      <c r="X1" s="159" t="s">
        <v>224</v>
      </c>
      <c r="Y1" s="160" t="s">
        <v>225</v>
      </c>
      <c r="Z1" s="160" t="s">
        <v>226</v>
      </c>
      <c r="AA1" s="161" t="s">
        <v>227</v>
      </c>
      <c r="AB1" s="161" t="s">
        <v>228</v>
      </c>
      <c r="AC1" s="161" t="s">
        <v>229</v>
      </c>
      <c r="AD1" s="162" t="s">
        <v>230</v>
      </c>
      <c r="AE1" s="162" t="s">
        <v>231</v>
      </c>
    </row>
    <row r="2">
      <c r="A2" s="1" t="s">
        <v>7</v>
      </c>
      <c r="B2" s="16">
        <v>1.0</v>
      </c>
      <c r="C2" s="97"/>
      <c r="D2" s="97"/>
      <c r="E2" s="97"/>
      <c r="F2" s="98">
        <f>IF('Classification  Fusion v2'!F3+'Classification  Fusion v2'!G3+'Classification  Fusion v2'!H3, 'Classification  Fusion v2'!F3+'Classification  Fusion v2'!G3+'Classification  Fusion v2'!H3, )</f>
        <v>1</v>
      </c>
      <c r="G2" s="98" t="str">
        <f>IF('Classification  Fusion v2'!L3+'Classification  Fusion v2'!K3, 'Classification  Fusion v2'!L3+'Classification  Fusion v2'!K3, )</f>
        <v/>
      </c>
      <c r="H2" s="98" t="str">
        <f>IF('Classification  Fusion v2'!I3+'Classification  Fusion v2'!J3, 'Classification  Fusion v2'!I3+'Classification  Fusion v2'!J3, )</f>
        <v/>
      </c>
      <c r="I2" s="98">
        <f>IF('Classification  Fusion v2'!T3+'Classification  Fusion v2'!U3+'Classification  Fusion v2'!V3, 'Classification  Fusion v2'!T3+'Classification  Fusion v2'!U3+'Classification  Fusion v2'!V3, )</f>
        <v>1</v>
      </c>
      <c r="J2" s="98" t="str">
        <f>IF('Classification  Fusion v2'!W3+'Classification  Fusion v2'!X3+'Classification  Fusion v2'!Y3, 'Classification  Fusion v2'!W3+'Classification  Fusion v2'!X3+'Classification  Fusion v2'!Y3, )</f>
        <v/>
      </c>
      <c r="K2" s="117"/>
      <c r="L2" s="128">
        <f t="shared" ref="L2:P2" si="1">$B2*F2</f>
        <v>1</v>
      </c>
      <c r="M2" s="128">
        <f t="shared" si="1"/>
        <v>0</v>
      </c>
      <c r="N2" s="128">
        <f t="shared" si="1"/>
        <v>0</v>
      </c>
      <c r="O2" s="129">
        <f t="shared" si="1"/>
        <v>1</v>
      </c>
      <c r="P2" s="129">
        <f t="shared" si="1"/>
        <v>0</v>
      </c>
      <c r="Q2" s="130">
        <f t="shared" ref="Q2:U2" si="2">$C2*F3</f>
        <v>0</v>
      </c>
      <c r="R2" s="130">
        <f t="shared" si="2"/>
        <v>0</v>
      </c>
      <c r="S2" s="130">
        <f t="shared" si="2"/>
        <v>0</v>
      </c>
      <c r="T2" s="131">
        <f t="shared" si="2"/>
        <v>0</v>
      </c>
      <c r="U2" s="131">
        <f t="shared" si="2"/>
        <v>0</v>
      </c>
      <c r="V2" s="132">
        <f t="shared" ref="V2:Z2" si="3">$D2*F2</f>
        <v>0</v>
      </c>
      <c r="W2" s="132">
        <f t="shared" si="3"/>
        <v>0</v>
      </c>
      <c r="X2" s="132">
        <f t="shared" si="3"/>
        <v>0</v>
      </c>
      <c r="Y2" s="133">
        <f t="shared" si="3"/>
        <v>0</v>
      </c>
      <c r="Z2" s="133">
        <f t="shared" si="3"/>
        <v>0</v>
      </c>
      <c r="AA2" s="134">
        <f t="shared" ref="AA2:AE2" si="4">$E2*F2</f>
        <v>0</v>
      </c>
      <c r="AB2" s="134">
        <f t="shared" si="4"/>
        <v>0</v>
      </c>
      <c r="AC2" s="134">
        <f t="shared" si="4"/>
        <v>0</v>
      </c>
      <c r="AD2" s="135">
        <f t="shared" si="4"/>
        <v>0</v>
      </c>
      <c r="AE2" s="135">
        <f t="shared" si="4"/>
        <v>0</v>
      </c>
    </row>
    <row r="3">
      <c r="A3" s="1" t="s">
        <v>12</v>
      </c>
      <c r="B3" s="16">
        <v>1.0</v>
      </c>
      <c r="C3" s="97"/>
      <c r="D3" s="97"/>
      <c r="E3" s="97"/>
      <c r="F3" s="98">
        <f>IF('Classification  Fusion v2'!F4+'Classification  Fusion v2'!G4+'Classification  Fusion v2'!H4, 'Classification  Fusion v2'!F4+'Classification  Fusion v2'!G4+'Classification  Fusion v2'!H4, )</f>
        <v>1</v>
      </c>
      <c r="G3" s="98" t="str">
        <f>IF('Classification  Fusion v2'!L4+'Classification  Fusion v2'!K4, 'Classification  Fusion v2'!L4+'Classification  Fusion v2'!K4, )</f>
        <v/>
      </c>
      <c r="H3" s="98" t="str">
        <f>IF('Classification  Fusion v2'!I4+'Classification  Fusion v2'!J4, 'Classification  Fusion v2'!I4+'Classification  Fusion v2'!J4, )</f>
        <v/>
      </c>
      <c r="I3" s="98">
        <f>IF('Classification  Fusion v2'!T4+'Classification  Fusion v2'!U4+'Classification  Fusion v2'!V4, 'Classification  Fusion v2'!T4+'Classification  Fusion v2'!U4+'Classification  Fusion v2'!V4, )</f>
        <v>1</v>
      </c>
      <c r="J3" s="98" t="str">
        <f>IF('Classification  Fusion v2'!W4+'Classification  Fusion v2'!X4+'Classification  Fusion v2'!Y4, 'Classification  Fusion v2'!W4+'Classification  Fusion v2'!X4+'Classification  Fusion v2'!Y4, )</f>
        <v/>
      </c>
      <c r="K3" s="117"/>
      <c r="L3" s="128">
        <f t="shared" ref="L3:P3" si="5">$B3*F3</f>
        <v>1</v>
      </c>
      <c r="M3" s="128">
        <f t="shared" si="5"/>
        <v>0</v>
      </c>
      <c r="N3" s="128">
        <f t="shared" si="5"/>
        <v>0</v>
      </c>
      <c r="O3" s="129">
        <f t="shared" si="5"/>
        <v>1</v>
      </c>
      <c r="P3" s="129">
        <f t="shared" si="5"/>
        <v>0</v>
      </c>
      <c r="Q3" s="130">
        <f t="shared" ref="Q3:U3" si="6">$C3*F4</f>
        <v>0</v>
      </c>
      <c r="R3" s="130">
        <f t="shared" si="6"/>
        <v>0</v>
      </c>
      <c r="S3" s="130">
        <f t="shared" si="6"/>
        <v>0</v>
      </c>
      <c r="T3" s="131">
        <f t="shared" si="6"/>
        <v>0</v>
      </c>
      <c r="U3" s="131">
        <f t="shared" si="6"/>
        <v>0</v>
      </c>
      <c r="V3" s="132">
        <f t="shared" ref="V3:Z3" si="7">$D3*F3</f>
        <v>0</v>
      </c>
      <c r="W3" s="132">
        <f t="shared" si="7"/>
        <v>0</v>
      </c>
      <c r="X3" s="132">
        <f t="shared" si="7"/>
        <v>0</v>
      </c>
      <c r="Y3" s="133">
        <f t="shared" si="7"/>
        <v>0</v>
      </c>
      <c r="Z3" s="133">
        <f t="shared" si="7"/>
        <v>0</v>
      </c>
      <c r="AA3" s="134">
        <f t="shared" ref="AA3:AE3" si="8">$E3*F3</f>
        <v>0</v>
      </c>
      <c r="AB3" s="134">
        <f t="shared" si="8"/>
        <v>0</v>
      </c>
      <c r="AC3" s="134">
        <f t="shared" si="8"/>
        <v>0</v>
      </c>
      <c r="AD3" s="135">
        <f t="shared" si="8"/>
        <v>0</v>
      </c>
      <c r="AE3" s="135">
        <f t="shared" si="8"/>
        <v>0</v>
      </c>
    </row>
    <row r="4">
      <c r="A4" s="1" t="s">
        <v>15</v>
      </c>
      <c r="B4" s="16">
        <v>1.0</v>
      </c>
      <c r="C4" s="97"/>
      <c r="D4" s="97"/>
      <c r="E4" s="97"/>
      <c r="F4" s="98">
        <f>IF('Classification  Fusion v2'!F5+'Classification  Fusion v2'!G5+'Classification  Fusion v2'!H5, 'Classification  Fusion v2'!F5+'Classification  Fusion v2'!G5+'Classification  Fusion v2'!H5, )</f>
        <v>1</v>
      </c>
      <c r="G4" s="98" t="str">
        <f>IF('Classification  Fusion v2'!L5+'Classification  Fusion v2'!K5, 'Classification  Fusion v2'!L5+'Classification  Fusion v2'!K5, )</f>
        <v/>
      </c>
      <c r="H4" s="98" t="str">
        <f>IF('Classification  Fusion v2'!I5+'Classification  Fusion v2'!J5, 'Classification  Fusion v2'!I5+'Classification  Fusion v2'!J5, )</f>
        <v/>
      </c>
      <c r="I4" s="98">
        <f>IF('Classification  Fusion v2'!T5+'Classification  Fusion v2'!U5+'Classification  Fusion v2'!V5, 'Classification  Fusion v2'!T5+'Classification  Fusion v2'!U5+'Classification  Fusion v2'!V5, )</f>
        <v>1</v>
      </c>
      <c r="J4" s="98" t="str">
        <f>IF('Classification  Fusion v2'!W5+'Classification  Fusion v2'!X5+'Classification  Fusion v2'!Y5, 'Classification  Fusion v2'!W5+'Classification  Fusion v2'!X5+'Classification  Fusion v2'!Y5, )</f>
        <v/>
      </c>
      <c r="K4" s="117"/>
      <c r="L4" s="128">
        <f t="shared" ref="L4:P4" si="9">$B4*F4</f>
        <v>1</v>
      </c>
      <c r="M4" s="128">
        <f t="shared" si="9"/>
        <v>0</v>
      </c>
      <c r="N4" s="128">
        <f t="shared" si="9"/>
        <v>0</v>
      </c>
      <c r="O4" s="129">
        <f t="shared" si="9"/>
        <v>1</v>
      </c>
      <c r="P4" s="129">
        <f t="shared" si="9"/>
        <v>0</v>
      </c>
      <c r="Q4" s="130">
        <f t="shared" ref="Q4:U4" si="10">$C4*F5</f>
        <v>0</v>
      </c>
      <c r="R4" s="130">
        <f t="shared" si="10"/>
        <v>0</v>
      </c>
      <c r="S4" s="130">
        <f t="shared" si="10"/>
        <v>0</v>
      </c>
      <c r="T4" s="131">
        <f t="shared" si="10"/>
        <v>0</v>
      </c>
      <c r="U4" s="131">
        <f t="shared" si="10"/>
        <v>0</v>
      </c>
      <c r="V4" s="132">
        <f t="shared" ref="V4:Z4" si="11">$D4*F4</f>
        <v>0</v>
      </c>
      <c r="W4" s="132">
        <f t="shared" si="11"/>
        <v>0</v>
      </c>
      <c r="X4" s="132">
        <f t="shared" si="11"/>
        <v>0</v>
      </c>
      <c r="Y4" s="133">
        <f t="shared" si="11"/>
        <v>0</v>
      </c>
      <c r="Z4" s="133">
        <f t="shared" si="11"/>
        <v>0</v>
      </c>
      <c r="AA4" s="134">
        <f t="shared" ref="AA4:AE4" si="12">$E4*F4</f>
        <v>0</v>
      </c>
      <c r="AB4" s="134">
        <f t="shared" si="12"/>
        <v>0</v>
      </c>
      <c r="AC4" s="134">
        <f t="shared" si="12"/>
        <v>0</v>
      </c>
      <c r="AD4" s="135">
        <f t="shared" si="12"/>
        <v>0</v>
      </c>
      <c r="AE4" s="135">
        <f t="shared" si="12"/>
        <v>0</v>
      </c>
    </row>
    <row r="5">
      <c r="A5" s="1" t="s">
        <v>17</v>
      </c>
      <c r="B5" s="16">
        <v>1.0</v>
      </c>
      <c r="C5" s="97"/>
      <c r="D5" s="97"/>
      <c r="E5" s="97"/>
      <c r="F5" s="98">
        <f>IF('Classification  Fusion v2'!F6+'Classification  Fusion v2'!G6+'Classification  Fusion v2'!H6, 'Classification  Fusion v2'!F6+'Classification  Fusion v2'!G6+'Classification  Fusion v2'!H6, )</f>
        <v>1</v>
      </c>
      <c r="G5" s="98" t="str">
        <f>IF('Classification  Fusion v2'!L6+'Classification  Fusion v2'!K6, 'Classification  Fusion v2'!L6+'Classification  Fusion v2'!K6, )</f>
        <v/>
      </c>
      <c r="H5" s="98" t="str">
        <f>IF('Classification  Fusion v2'!I6+'Classification  Fusion v2'!J6, 'Classification  Fusion v2'!I6+'Classification  Fusion v2'!J6, )</f>
        <v/>
      </c>
      <c r="I5" s="98">
        <f>IF('Classification  Fusion v2'!T6+'Classification  Fusion v2'!U6+'Classification  Fusion v2'!V6, 'Classification  Fusion v2'!T6+'Classification  Fusion v2'!U6+'Classification  Fusion v2'!V6, )</f>
        <v>1</v>
      </c>
      <c r="J5" s="98" t="str">
        <f>IF('Classification  Fusion v2'!W6+'Classification  Fusion v2'!X6+'Classification  Fusion v2'!Y6, 'Classification  Fusion v2'!W6+'Classification  Fusion v2'!X6+'Classification  Fusion v2'!Y6, )</f>
        <v/>
      </c>
      <c r="K5" s="117"/>
      <c r="L5" s="128">
        <f t="shared" ref="L5:P5" si="13">$B5*F5</f>
        <v>1</v>
      </c>
      <c r="M5" s="128">
        <f t="shared" si="13"/>
        <v>0</v>
      </c>
      <c r="N5" s="128">
        <f t="shared" si="13"/>
        <v>0</v>
      </c>
      <c r="O5" s="129">
        <f t="shared" si="13"/>
        <v>1</v>
      </c>
      <c r="P5" s="129">
        <f t="shared" si="13"/>
        <v>0</v>
      </c>
      <c r="Q5" s="130">
        <f t="shared" ref="Q5:U5" si="14">$C5*F6</f>
        <v>0</v>
      </c>
      <c r="R5" s="130">
        <f t="shared" si="14"/>
        <v>0</v>
      </c>
      <c r="S5" s="130">
        <f t="shared" si="14"/>
        <v>0</v>
      </c>
      <c r="T5" s="131">
        <f t="shared" si="14"/>
        <v>0</v>
      </c>
      <c r="U5" s="131">
        <f t="shared" si="14"/>
        <v>0</v>
      </c>
      <c r="V5" s="132">
        <f t="shared" ref="V5:Z5" si="15">$D5*F5</f>
        <v>0</v>
      </c>
      <c r="W5" s="132">
        <f t="shared" si="15"/>
        <v>0</v>
      </c>
      <c r="X5" s="132">
        <f t="shared" si="15"/>
        <v>0</v>
      </c>
      <c r="Y5" s="133">
        <f t="shared" si="15"/>
        <v>0</v>
      </c>
      <c r="Z5" s="133">
        <f t="shared" si="15"/>
        <v>0</v>
      </c>
      <c r="AA5" s="134">
        <f t="shared" ref="AA5:AE5" si="16">$E5*F5</f>
        <v>0</v>
      </c>
      <c r="AB5" s="134">
        <f t="shared" si="16"/>
        <v>0</v>
      </c>
      <c r="AC5" s="134">
        <f t="shared" si="16"/>
        <v>0</v>
      </c>
      <c r="AD5" s="135">
        <f t="shared" si="16"/>
        <v>0</v>
      </c>
      <c r="AE5" s="135">
        <f t="shared" si="16"/>
        <v>0</v>
      </c>
    </row>
    <row r="6">
      <c r="A6" s="1" t="s">
        <v>19</v>
      </c>
      <c r="B6" s="16">
        <v>1.0</v>
      </c>
      <c r="C6" s="97"/>
      <c r="D6" s="97"/>
      <c r="E6" s="97"/>
      <c r="F6" s="98">
        <f>IF('Classification  Fusion v2'!F7+'Classification  Fusion v2'!G7+'Classification  Fusion v2'!H7, 'Classification  Fusion v2'!F7+'Classification  Fusion v2'!G7+'Classification  Fusion v2'!H7, )</f>
        <v>1</v>
      </c>
      <c r="G6" s="98" t="str">
        <f>IF('Classification  Fusion v2'!L7+'Classification  Fusion v2'!K7, 'Classification  Fusion v2'!L7+'Classification  Fusion v2'!K7, )</f>
        <v/>
      </c>
      <c r="H6" s="98" t="str">
        <f>IF('Classification  Fusion v2'!I7+'Classification  Fusion v2'!J7, 'Classification  Fusion v2'!I7+'Classification  Fusion v2'!J7, )</f>
        <v/>
      </c>
      <c r="I6" s="98">
        <f>IF('Classification  Fusion v2'!T7+'Classification  Fusion v2'!U7+'Classification  Fusion v2'!V7, 'Classification  Fusion v2'!T7+'Classification  Fusion v2'!U7+'Classification  Fusion v2'!V7, )</f>
        <v>1</v>
      </c>
      <c r="J6" s="98" t="str">
        <f>IF('Classification  Fusion v2'!W7+'Classification  Fusion v2'!X7+'Classification  Fusion v2'!Y7, 'Classification  Fusion v2'!W7+'Classification  Fusion v2'!X7+'Classification  Fusion v2'!Y7, )</f>
        <v/>
      </c>
      <c r="K6" s="117"/>
      <c r="L6" s="128">
        <f t="shared" ref="L6:P6" si="17">$B6*F6</f>
        <v>1</v>
      </c>
      <c r="M6" s="128">
        <f t="shared" si="17"/>
        <v>0</v>
      </c>
      <c r="N6" s="128">
        <f t="shared" si="17"/>
        <v>0</v>
      </c>
      <c r="O6" s="129">
        <f t="shared" si="17"/>
        <v>1</v>
      </c>
      <c r="P6" s="129">
        <f t="shared" si="17"/>
        <v>0</v>
      </c>
      <c r="Q6" s="130">
        <f t="shared" ref="Q6:U6" si="18">$C6*F7</f>
        <v>0</v>
      </c>
      <c r="R6" s="130">
        <f t="shared" si="18"/>
        <v>0</v>
      </c>
      <c r="S6" s="130">
        <f t="shared" si="18"/>
        <v>0</v>
      </c>
      <c r="T6" s="131">
        <f t="shared" si="18"/>
        <v>0</v>
      </c>
      <c r="U6" s="131">
        <f t="shared" si="18"/>
        <v>0</v>
      </c>
      <c r="V6" s="132">
        <f t="shared" ref="V6:Z6" si="19">$D6*F6</f>
        <v>0</v>
      </c>
      <c r="W6" s="132">
        <f t="shared" si="19"/>
        <v>0</v>
      </c>
      <c r="X6" s="132">
        <f t="shared" si="19"/>
        <v>0</v>
      </c>
      <c r="Y6" s="133">
        <f t="shared" si="19"/>
        <v>0</v>
      </c>
      <c r="Z6" s="133">
        <f t="shared" si="19"/>
        <v>0</v>
      </c>
      <c r="AA6" s="134">
        <f t="shared" ref="AA6:AE6" si="20">$E6*F6</f>
        <v>0</v>
      </c>
      <c r="AB6" s="134">
        <f t="shared" si="20"/>
        <v>0</v>
      </c>
      <c r="AC6" s="134">
        <f t="shared" si="20"/>
        <v>0</v>
      </c>
      <c r="AD6" s="135">
        <f t="shared" si="20"/>
        <v>0</v>
      </c>
      <c r="AE6" s="135">
        <f t="shared" si="20"/>
        <v>0</v>
      </c>
    </row>
    <row r="7">
      <c r="A7" s="1" t="s">
        <v>20</v>
      </c>
      <c r="B7" s="16"/>
      <c r="C7" s="16">
        <v>1.0</v>
      </c>
      <c r="D7" s="97"/>
      <c r="E7" s="97"/>
      <c r="F7" s="98">
        <f>IF('Classification  Fusion v2'!F8+'Classification  Fusion v2'!G8+'Classification  Fusion v2'!H8, 'Classification  Fusion v2'!F8+'Classification  Fusion v2'!G8+'Classification  Fusion v2'!H8, )</f>
        <v>1</v>
      </c>
      <c r="G7" s="98" t="str">
        <f>IF('Classification  Fusion v2'!L8+'Classification  Fusion v2'!K8, 'Classification  Fusion v2'!L8+'Classification  Fusion v2'!K8, )</f>
        <v/>
      </c>
      <c r="H7" s="98" t="str">
        <f>IF('Classification  Fusion v2'!I8+'Classification  Fusion v2'!J8, 'Classification  Fusion v2'!I8+'Classification  Fusion v2'!J8, )</f>
        <v/>
      </c>
      <c r="I7" s="98">
        <f>IF('Classification  Fusion v2'!T8+'Classification  Fusion v2'!U8+'Classification  Fusion v2'!V8, 'Classification  Fusion v2'!T8+'Classification  Fusion v2'!U8+'Classification  Fusion v2'!V8, )</f>
        <v>1</v>
      </c>
      <c r="J7" s="98" t="str">
        <f>IF('Classification  Fusion v2'!W8+'Classification  Fusion v2'!X8+'Classification  Fusion v2'!Y8, 'Classification  Fusion v2'!W8+'Classification  Fusion v2'!X8+'Classification  Fusion v2'!Y8, )</f>
        <v/>
      </c>
      <c r="K7" s="117"/>
      <c r="L7" s="128">
        <f t="shared" ref="L7:P7" si="21">$B7*F7</f>
        <v>0</v>
      </c>
      <c r="M7" s="128">
        <f t="shared" si="21"/>
        <v>0</v>
      </c>
      <c r="N7" s="128">
        <f t="shared" si="21"/>
        <v>0</v>
      </c>
      <c r="O7" s="129">
        <f t="shared" si="21"/>
        <v>0</v>
      </c>
      <c r="P7" s="129">
        <f t="shared" si="21"/>
        <v>0</v>
      </c>
      <c r="Q7" s="130">
        <f t="shared" ref="Q7:U7" si="22">$C7*F8</f>
        <v>1</v>
      </c>
      <c r="R7" s="130">
        <f t="shared" si="22"/>
        <v>0</v>
      </c>
      <c r="S7" s="130">
        <f t="shared" si="22"/>
        <v>0</v>
      </c>
      <c r="T7" s="131">
        <f t="shared" si="22"/>
        <v>1</v>
      </c>
      <c r="U7" s="131">
        <f t="shared" si="22"/>
        <v>0</v>
      </c>
      <c r="V7" s="132">
        <f t="shared" ref="V7:Z7" si="23">$D7*F7</f>
        <v>0</v>
      </c>
      <c r="W7" s="132">
        <f t="shared" si="23"/>
        <v>0</v>
      </c>
      <c r="X7" s="132">
        <f t="shared" si="23"/>
        <v>0</v>
      </c>
      <c r="Y7" s="133">
        <f t="shared" si="23"/>
        <v>0</v>
      </c>
      <c r="Z7" s="133">
        <f t="shared" si="23"/>
        <v>0</v>
      </c>
      <c r="AA7" s="134">
        <f t="shared" ref="AA7:AE7" si="24">$E7*F7</f>
        <v>0</v>
      </c>
      <c r="AB7" s="134">
        <f t="shared" si="24"/>
        <v>0</v>
      </c>
      <c r="AC7" s="134">
        <f t="shared" si="24"/>
        <v>0</v>
      </c>
      <c r="AD7" s="135">
        <f t="shared" si="24"/>
        <v>0</v>
      </c>
      <c r="AE7" s="135">
        <f t="shared" si="24"/>
        <v>0</v>
      </c>
    </row>
    <row r="8">
      <c r="A8" s="1" t="s">
        <v>23</v>
      </c>
      <c r="B8" s="16"/>
      <c r="C8" s="16">
        <v>1.0</v>
      </c>
      <c r="D8" s="97"/>
      <c r="E8" s="97"/>
      <c r="F8" s="98">
        <f>IF('Classification  Fusion v2'!F9+'Classification  Fusion v2'!G9+'Classification  Fusion v2'!H9, 'Classification  Fusion v2'!F9+'Classification  Fusion v2'!G9+'Classification  Fusion v2'!H9, )</f>
        <v>1</v>
      </c>
      <c r="G8" s="98" t="str">
        <f>IF('Classification  Fusion v2'!L9+'Classification  Fusion v2'!K9, 'Classification  Fusion v2'!L9+'Classification  Fusion v2'!K9, )</f>
        <v/>
      </c>
      <c r="H8" s="98" t="str">
        <f>IF('Classification  Fusion v2'!I9+'Classification  Fusion v2'!J9, 'Classification  Fusion v2'!I9+'Classification  Fusion v2'!J9, )</f>
        <v/>
      </c>
      <c r="I8" s="98">
        <f>IF('Classification  Fusion v2'!T9+'Classification  Fusion v2'!U9+'Classification  Fusion v2'!V9, 'Classification  Fusion v2'!T9+'Classification  Fusion v2'!U9+'Classification  Fusion v2'!V9, )</f>
        <v>1</v>
      </c>
      <c r="J8" s="98" t="str">
        <f>IF('Classification  Fusion v2'!W9+'Classification  Fusion v2'!X9+'Classification  Fusion v2'!Y9, 'Classification  Fusion v2'!W9+'Classification  Fusion v2'!X9+'Classification  Fusion v2'!Y9, )</f>
        <v/>
      </c>
      <c r="K8" s="117"/>
      <c r="L8" s="128">
        <f t="shared" ref="L8:P8" si="25">$B8*F8</f>
        <v>0</v>
      </c>
      <c r="M8" s="128">
        <f t="shared" si="25"/>
        <v>0</v>
      </c>
      <c r="N8" s="128">
        <f t="shared" si="25"/>
        <v>0</v>
      </c>
      <c r="O8" s="129">
        <f t="shared" si="25"/>
        <v>0</v>
      </c>
      <c r="P8" s="129">
        <f t="shared" si="25"/>
        <v>0</v>
      </c>
      <c r="Q8" s="130">
        <f t="shared" ref="Q8:U8" si="26">$C8*F9</f>
        <v>1</v>
      </c>
      <c r="R8" s="130">
        <f t="shared" si="26"/>
        <v>0</v>
      </c>
      <c r="S8" s="130">
        <f t="shared" si="26"/>
        <v>0</v>
      </c>
      <c r="T8" s="131">
        <f t="shared" si="26"/>
        <v>1</v>
      </c>
      <c r="U8" s="131">
        <f t="shared" si="26"/>
        <v>0</v>
      </c>
      <c r="V8" s="132">
        <f t="shared" ref="V8:Z8" si="27">$D8*F8</f>
        <v>0</v>
      </c>
      <c r="W8" s="132">
        <f t="shared" si="27"/>
        <v>0</v>
      </c>
      <c r="X8" s="132">
        <f t="shared" si="27"/>
        <v>0</v>
      </c>
      <c r="Y8" s="133">
        <f t="shared" si="27"/>
        <v>0</v>
      </c>
      <c r="Z8" s="133">
        <f t="shared" si="27"/>
        <v>0</v>
      </c>
      <c r="AA8" s="134">
        <f t="shared" ref="AA8:AE8" si="28">$E8*F8</f>
        <v>0</v>
      </c>
      <c r="AB8" s="134">
        <f t="shared" si="28"/>
        <v>0</v>
      </c>
      <c r="AC8" s="134">
        <f t="shared" si="28"/>
        <v>0</v>
      </c>
      <c r="AD8" s="135">
        <f t="shared" si="28"/>
        <v>0</v>
      </c>
      <c r="AE8" s="135">
        <f t="shared" si="28"/>
        <v>0</v>
      </c>
    </row>
    <row r="9">
      <c r="A9" s="1" t="s">
        <v>24</v>
      </c>
      <c r="B9" s="97"/>
      <c r="C9" s="16">
        <v>1.0</v>
      </c>
      <c r="D9" s="97"/>
      <c r="E9" s="97"/>
      <c r="F9" s="98">
        <f>IF('Classification  Fusion v2'!F10+'Classification  Fusion v2'!G10+'Classification  Fusion v2'!H10, 'Classification  Fusion v2'!F10+'Classification  Fusion v2'!G10+'Classification  Fusion v2'!H10, )</f>
        <v>1</v>
      </c>
      <c r="G9" s="98" t="str">
        <f>IF('Classification  Fusion v2'!L10+'Classification  Fusion v2'!K10, 'Classification  Fusion v2'!L10+'Classification  Fusion v2'!K10, )</f>
        <v/>
      </c>
      <c r="H9" s="98" t="str">
        <f>IF('Classification  Fusion v2'!I10+'Classification  Fusion v2'!J10, 'Classification  Fusion v2'!I10+'Classification  Fusion v2'!J10, )</f>
        <v/>
      </c>
      <c r="I9" s="98">
        <f>IF('Classification  Fusion v2'!T10+'Classification  Fusion v2'!U10+'Classification  Fusion v2'!V10, 'Classification  Fusion v2'!T10+'Classification  Fusion v2'!U10+'Classification  Fusion v2'!V10, )</f>
        <v>1</v>
      </c>
      <c r="J9" s="98" t="str">
        <f>IF('Classification  Fusion v2'!W10+'Classification  Fusion v2'!X10+'Classification  Fusion v2'!Y10, 'Classification  Fusion v2'!W10+'Classification  Fusion v2'!X10+'Classification  Fusion v2'!Y10, )</f>
        <v/>
      </c>
      <c r="K9" s="117"/>
      <c r="L9" s="128">
        <f t="shared" ref="L9:P9" si="29">$B9*F9</f>
        <v>0</v>
      </c>
      <c r="M9" s="128">
        <f t="shared" si="29"/>
        <v>0</v>
      </c>
      <c r="N9" s="128">
        <f t="shared" si="29"/>
        <v>0</v>
      </c>
      <c r="O9" s="129">
        <f t="shared" si="29"/>
        <v>0</v>
      </c>
      <c r="P9" s="129">
        <f t="shared" si="29"/>
        <v>0</v>
      </c>
      <c r="Q9" s="130">
        <f t="shared" ref="Q9:U9" si="30">$C9*F10</f>
        <v>1</v>
      </c>
      <c r="R9" s="130">
        <f t="shared" si="30"/>
        <v>0</v>
      </c>
      <c r="S9" s="130">
        <f t="shared" si="30"/>
        <v>0</v>
      </c>
      <c r="T9" s="131">
        <f t="shared" si="30"/>
        <v>1</v>
      </c>
      <c r="U9" s="131">
        <f t="shared" si="30"/>
        <v>0</v>
      </c>
      <c r="V9" s="132">
        <f t="shared" ref="V9:Z9" si="31">$D9*F9</f>
        <v>0</v>
      </c>
      <c r="W9" s="132">
        <f t="shared" si="31"/>
        <v>0</v>
      </c>
      <c r="X9" s="132">
        <f t="shared" si="31"/>
        <v>0</v>
      </c>
      <c r="Y9" s="133">
        <f t="shared" si="31"/>
        <v>0</v>
      </c>
      <c r="Z9" s="133">
        <f t="shared" si="31"/>
        <v>0</v>
      </c>
      <c r="AA9" s="134">
        <f t="shared" ref="AA9:AE9" si="32">$E9*F9</f>
        <v>0</v>
      </c>
      <c r="AB9" s="134">
        <f t="shared" si="32"/>
        <v>0</v>
      </c>
      <c r="AC9" s="134">
        <f t="shared" si="32"/>
        <v>0</v>
      </c>
      <c r="AD9" s="135">
        <f t="shared" si="32"/>
        <v>0</v>
      </c>
      <c r="AE9" s="135">
        <f t="shared" si="32"/>
        <v>0</v>
      </c>
    </row>
    <row r="10">
      <c r="A10" s="1" t="s">
        <v>25</v>
      </c>
      <c r="B10" s="97"/>
      <c r="C10" s="16">
        <v>1.0</v>
      </c>
      <c r="D10" s="97"/>
      <c r="E10" s="97"/>
      <c r="F10" s="98">
        <f>IF('Classification  Fusion v2'!F11+'Classification  Fusion v2'!G11+'Classification  Fusion v2'!H11, 'Classification  Fusion v2'!F11+'Classification  Fusion v2'!G11+'Classification  Fusion v2'!H11, )</f>
        <v>1</v>
      </c>
      <c r="G10" s="98" t="str">
        <f>IF('Classification  Fusion v2'!L11+'Classification  Fusion v2'!K11, 'Classification  Fusion v2'!L11+'Classification  Fusion v2'!K11, )</f>
        <v/>
      </c>
      <c r="H10" s="98" t="str">
        <f>IF('Classification  Fusion v2'!I11+'Classification  Fusion v2'!J11, 'Classification  Fusion v2'!I11+'Classification  Fusion v2'!J11, )</f>
        <v/>
      </c>
      <c r="I10" s="98">
        <f>IF('Classification  Fusion v2'!T11+'Classification  Fusion v2'!U11+'Classification  Fusion v2'!V11, 'Classification  Fusion v2'!T11+'Classification  Fusion v2'!U11+'Classification  Fusion v2'!V11, )</f>
        <v>1</v>
      </c>
      <c r="J10" s="98" t="str">
        <f>IF('Classification  Fusion v2'!W11+'Classification  Fusion v2'!X11+'Classification  Fusion v2'!Y11, 'Classification  Fusion v2'!W11+'Classification  Fusion v2'!X11+'Classification  Fusion v2'!Y11, )</f>
        <v/>
      </c>
      <c r="K10" s="117"/>
      <c r="L10" s="128">
        <f t="shared" ref="L10:P10" si="33">$B10*F10</f>
        <v>0</v>
      </c>
      <c r="M10" s="128">
        <f t="shared" si="33"/>
        <v>0</v>
      </c>
      <c r="N10" s="128">
        <f t="shared" si="33"/>
        <v>0</v>
      </c>
      <c r="O10" s="129">
        <f t="shared" si="33"/>
        <v>0</v>
      </c>
      <c r="P10" s="129">
        <f t="shared" si="33"/>
        <v>0</v>
      </c>
      <c r="Q10" s="130">
        <f t="shared" ref="Q10:U10" si="34">$C10*F11</f>
        <v>1</v>
      </c>
      <c r="R10" s="130">
        <f t="shared" si="34"/>
        <v>0</v>
      </c>
      <c r="S10" s="130">
        <f t="shared" si="34"/>
        <v>0</v>
      </c>
      <c r="T10" s="131">
        <f t="shared" si="34"/>
        <v>1</v>
      </c>
      <c r="U10" s="131">
        <f t="shared" si="34"/>
        <v>0</v>
      </c>
      <c r="V10" s="132">
        <f t="shared" ref="V10:Z10" si="35">$D10*F10</f>
        <v>0</v>
      </c>
      <c r="W10" s="132">
        <f t="shared" si="35"/>
        <v>0</v>
      </c>
      <c r="X10" s="132">
        <f t="shared" si="35"/>
        <v>0</v>
      </c>
      <c r="Y10" s="133">
        <f t="shared" si="35"/>
        <v>0</v>
      </c>
      <c r="Z10" s="133">
        <f t="shared" si="35"/>
        <v>0</v>
      </c>
      <c r="AA10" s="134">
        <f t="shared" ref="AA10:AE10" si="36">$E10*F10</f>
        <v>0</v>
      </c>
      <c r="AB10" s="134">
        <f t="shared" si="36"/>
        <v>0</v>
      </c>
      <c r="AC10" s="134">
        <f t="shared" si="36"/>
        <v>0</v>
      </c>
      <c r="AD10" s="135">
        <f t="shared" si="36"/>
        <v>0</v>
      </c>
      <c r="AE10" s="135">
        <f t="shared" si="36"/>
        <v>0</v>
      </c>
    </row>
    <row r="11">
      <c r="A11" s="1" t="s">
        <v>26</v>
      </c>
      <c r="B11" s="97"/>
      <c r="C11" s="16">
        <v>1.0</v>
      </c>
      <c r="D11" s="97"/>
      <c r="E11" s="97"/>
      <c r="F11" s="98">
        <f>IF('Classification  Fusion v2'!F12+'Classification  Fusion v2'!G12+'Classification  Fusion v2'!H12, 'Classification  Fusion v2'!F12+'Classification  Fusion v2'!G12+'Classification  Fusion v2'!H12, )</f>
        <v>1</v>
      </c>
      <c r="G11" s="98" t="str">
        <f>IF('Classification  Fusion v2'!L12+'Classification  Fusion v2'!K12, 'Classification  Fusion v2'!L12+'Classification  Fusion v2'!K12, )</f>
        <v/>
      </c>
      <c r="H11" s="98" t="str">
        <f>IF('Classification  Fusion v2'!I12+'Classification  Fusion v2'!J12, 'Classification  Fusion v2'!I12+'Classification  Fusion v2'!J12, )</f>
        <v/>
      </c>
      <c r="I11" s="98">
        <f>IF('Classification  Fusion v2'!T12+'Classification  Fusion v2'!U12+'Classification  Fusion v2'!V12, 'Classification  Fusion v2'!T12+'Classification  Fusion v2'!U12+'Classification  Fusion v2'!V12, )</f>
        <v>1</v>
      </c>
      <c r="J11" s="98" t="str">
        <f>IF('Classification  Fusion v2'!W12+'Classification  Fusion v2'!X12+'Classification  Fusion v2'!Y12, 'Classification  Fusion v2'!W12+'Classification  Fusion v2'!X12+'Classification  Fusion v2'!Y12, )</f>
        <v/>
      </c>
      <c r="K11" s="117"/>
      <c r="L11" s="128">
        <f t="shared" ref="L11:P11" si="37">$B11*F11</f>
        <v>0</v>
      </c>
      <c r="M11" s="128">
        <f t="shared" si="37"/>
        <v>0</v>
      </c>
      <c r="N11" s="128">
        <f t="shared" si="37"/>
        <v>0</v>
      </c>
      <c r="O11" s="129">
        <f t="shared" si="37"/>
        <v>0</v>
      </c>
      <c r="P11" s="129">
        <f t="shared" si="37"/>
        <v>0</v>
      </c>
      <c r="Q11" s="130">
        <f t="shared" ref="Q11:U11" si="38">$C11*F12</f>
        <v>0</v>
      </c>
      <c r="R11" s="130">
        <f t="shared" si="38"/>
        <v>0</v>
      </c>
      <c r="S11" s="130">
        <f t="shared" si="38"/>
        <v>1</v>
      </c>
      <c r="T11" s="131">
        <f t="shared" si="38"/>
        <v>1</v>
      </c>
      <c r="U11" s="131">
        <f t="shared" si="38"/>
        <v>0</v>
      </c>
      <c r="V11" s="132">
        <f t="shared" ref="V11:Z11" si="39">$D11*F11</f>
        <v>0</v>
      </c>
      <c r="W11" s="132">
        <f t="shared" si="39"/>
        <v>0</v>
      </c>
      <c r="X11" s="132">
        <f t="shared" si="39"/>
        <v>0</v>
      </c>
      <c r="Y11" s="133">
        <f t="shared" si="39"/>
        <v>0</v>
      </c>
      <c r="Z11" s="133">
        <f t="shared" si="39"/>
        <v>0</v>
      </c>
      <c r="AA11" s="134">
        <f t="shared" ref="AA11:AE11" si="40">$E11*F11</f>
        <v>0</v>
      </c>
      <c r="AB11" s="134">
        <f t="shared" si="40"/>
        <v>0</v>
      </c>
      <c r="AC11" s="134">
        <f t="shared" si="40"/>
        <v>0</v>
      </c>
      <c r="AD11" s="135">
        <f t="shared" si="40"/>
        <v>0</v>
      </c>
      <c r="AE11" s="135">
        <f t="shared" si="40"/>
        <v>0</v>
      </c>
    </row>
    <row r="12">
      <c r="A12" s="1" t="s">
        <v>29</v>
      </c>
      <c r="B12" s="97"/>
      <c r="C12" s="16">
        <v>1.0</v>
      </c>
      <c r="D12" s="97"/>
      <c r="E12" s="97"/>
      <c r="F12" s="98" t="str">
        <f>IF('Classification  Fusion v2'!F13+'Classification  Fusion v2'!G13+'Classification  Fusion v2'!H13, 'Classification  Fusion v2'!F13+'Classification  Fusion v2'!G13+'Classification  Fusion v2'!H13, )</f>
        <v/>
      </c>
      <c r="G12" s="98" t="str">
        <f>IF('Classification  Fusion v2'!L13+'Classification  Fusion v2'!K13, 'Classification  Fusion v2'!L13+'Classification  Fusion v2'!K13, )</f>
        <v/>
      </c>
      <c r="H12" s="98">
        <f>IF('Classification  Fusion v2'!I13+'Classification  Fusion v2'!J13, 'Classification  Fusion v2'!I13+'Classification  Fusion v2'!J13, )</f>
        <v>1</v>
      </c>
      <c r="I12" s="98">
        <f>IF('Classification  Fusion v2'!T13+'Classification  Fusion v2'!U13+'Classification  Fusion v2'!V13, 'Classification  Fusion v2'!T13+'Classification  Fusion v2'!U13+'Classification  Fusion v2'!V13, )</f>
        <v>1</v>
      </c>
      <c r="J12" s="98" t="str">
        <f>IF('Classification  Fusion v2'!W13+'Classification  Fusion v2'!X13+'Classification  Fusion v2'!Y13, 'Classification  Fusion v2'!W13+'Classification  Fusion v2'!X13+'Classification  Fusion v2'!Y13, )</f>
        <v/>
      </c>
      <c r="K12" s="117"/>
      <c r="L12" s="128">
        <f t="shared" ref="L12:P12" si="41">$B12*F12</f>
        <v>0</v>
      </c>
      <c r="M12" s="128">
        <f t="shared" si="41"/>
        <v>0</v>
      </c>
      <c r="N12" s="128">
        <f t="shared" si="41"/>
        <v>0</v>
      </c>
      <c r="O12" s="129">
        <f t="shared" si="41"/>
        <v>0</v>
      </c>
      <c r="P12" s="129">
        <f t="shared" si="41"/>
        <v>0</v>
      </c>
      <c r="Q12" s="130">
        <f t="shared" ref="Q12:U12" si="42">$C12*F13</f>
        <v>0</v>
      </c>
      <c r="R12" s="130">
        <f t="shared" si="42"/>
        <v>1</v>
      </c>
      <c r="S12" s="130">
        <f t="shared" si="42"/>
        <v>0</v>
      </c>
      <c r="T12" s="131">
        <f t="shared" si="42"/>
        <v>1</v>
      </c>
      <c r="U12" s="131">
        <f t="shared" si="42"/>
        <v>0</v>
      </c>
      <c r="V12" s="132">
        <f t="shared" ref="V12:Z12" si="43">$D12*F12</f>
        <v>0</v>
      </c>
      <c r="W12" s="132">
        <f t="shared" si="43"/>
        <v>0</v>
      </c>
      <c r="X12" s="132">
        <f t="shared" si="43"/>
        <v>0</v>
      </c>
      <c r="Y12" s="133">
        <f t="shared" si="43"/>
        <v>0</v>
      </c>
      <c r="Z12" s="133">
        <f t="shared" si="43"/>
        <v>0</v>
      </c>
      <c r="AA12" s="134">
        <f t="shared" ref="AA12:AE12" si="44">$E12*F12</f>
        <v>0</v>
      </c>
      <c r="AB12" s="134">
        <f t="shared" si="44"/>
        <v>0</v>
      </c>
      <c r="AC12" s="134">
        <f t="shared" si="44"/>
        <v>0</v>
      </c>
      <c r="AD12" s="135">
        <f t="shared" si="44"/>
        <v>0</v>
      </c>
      <c r="AE12" s="135">
        <f t="shared" si="44"/>
        <v>0</v>
      </c>
    </row>
    <row r="13">
      <c r="A13" s="1" t="s">
        <v>31</v>
      </c>
      <c r="B13" s="97"/>
      <c r="C13" s="16"/>
      <c r="D13" s="16">
        <v>1.0</v>
      </c>
      <c r="E13" s="97"/>
      <c r="F13" s="98" t="str">
        <f>IF('Classification  Fusion v2'!F14+'Classification  Fusion v2'!G14+'Classification  Fusion v2'!H14, 'Classification  Fusion v2'!F14+'Classification  Fusion v2'!G14+'Classification  Fusion v2'!H14, )</f>
        <v/>
      </c>
      <c r="G13" s="98">
        <f>IF('Classification  Fusion v2'!L14+'Classification  Fusion v2'!K14, 'Classification  Fusion v2'!L14+'Classification  Fusion v2'!K14, )</f>
        <v>1</v>
      </c>
      <c r="H13" s="98" t="str">
        <f>IF('Classification  Fusion v2'!I14+'Classification  Fusion v2'!J14, 'Classification  Fusion v2'!I14+'Classification  Fusion v2'!J14, )</f>
        <v/>
      </c>
      <c r="I13" s="98">
        <f>IF('Classification  Fusion v2'!T14+'Classification  Fusion v2'!U14+'Classification  Fusion v2'!V14, 'Classification  Fusion v2'!T14+'Classification  Fusion v2'!U14+'Classification  Fusion v2'!V14, )</f>
        <v>1</v>
      </c>
      <c r="J13" s="98" t="str">
        <f>IF('Classification  Fusion v2'!W14+'Classification  Fusion v2'!X14+'Classification  Fusion v2'!Y14, 'Classification  Fusion v2'!W14+'Classification  Fusion v2'!X14+'Classification  Fusion v2'!Y14, )</f>
        <v/>
      </c>
      <c r="K13" s="117"/>
      <c r="L13" s="128">
        <f t="shared" ref="L13:P13" si="45">$B13*F13</f>
        <v>0</v>
      </c>
      <c r="M13" s="128">
        <f t="shared" si="45"/>
        <v>0</v>
      </c>
      <c r="N13" s="128">
        <f t="shared" si="45"/>
        <v>0</v>
      </c>
      <c r="O13" s="129">
        <f t="shared" si="45"/>
        <v>0</v>
      </c>
      <c r="P13" s="129">
        <f t="shared" si="45"/>
        <v>0</v>
      </c>
      <c r="Q13" s="130">
        <f t="shared" ref="Q13:U13" si="46">$C13*F14</f>
        <v>0</v>
      </c>
      <c r="R13" s="130">
        <f t="shared" si="46"/>
        <v>0</v>
      </c>
      <c r="S13" s="130">
        <f t="shared" si="46"/>
        <v>0</v>
      </c>
      <c r="T13" s="131">
        <f t="shared" si="46"/>
        <v>0</v>
      </c>
      <c r="U13" s="131">
        <f t="shared" si="46"/>
        <v>0</v>
      </c>
      <c r="V13" s="132">
        <f t="shared" ref="V13:Z13" si="47">$D13*F13</f>
        <v>0</v>
      </c>
      <c r="W13" s="132">
        <f t="shared" si="47"/>
        <v>1</v>
      </c>
      <c r="X13" s="132">
        <f t="shared" si="47"/>
        <v>0</v>
      </c>
      <c r="Y13" s="133">
        <f t="shared" si="47"/>
        <v>1</v>
      </c>
      <c r="Z13" s="133">
        <f t="shared" si="47"/>
        <v>0</v>
      </c>
      <c r="AA13" s="134">
        <f t="shared" ref="AA13:AE13" si="48">$E13*F13</f>
        <v>0</v>
      </c>
      <c r="AB13" s="134">
        <f t="shared" si="48"/>
        <v>0</v>
      </c>
      <c r="AC13" s="134">
        <f t="shared" si="48"/>
        <v>0</v>
      </c>
      <c r="AD13" s="135">
        <f t="shared" si="48"/>
        <v>0</v>
      </c>
      <c r="AE13" s="135">
        <f t="shared" si="48"/>
        <v>0</v>
      </c>
    </row>
    <row r="14">
      <c r="A14" s="1" t="s">
        <v>34</v>
      </c>
      <c r="B14" s="97"/>
      <c r="C14" s="16"/>
      <c r="D14" s="16">
        <v>1.0</v>
      </c>
      <c r="E14" s="97"/>
      <c r="F14" s="98" t="str">
        <f>IF('Classification  Fusion v2'!F15+'Classification  Fusion v2'!G15+'Classification  Fusion v2'!H15, 'Classification  Fusion v2'!F15+'Classification  Fusion v2'!G15+'Classification  Fusion v2'!H15, )</f>
        <v/>
      </c>
      <c r="G14" s="98">
        <f>IF('Classification  Fusion v2'!L15+'Classification  Fusion v2'!K15, 'Classification  Fusion v2'!L15+'Classification  Fusion v2'!K15, )</f>
        <v>1</v>
      </c>
      <c r="H14" s="98" t="str">
        <f>IF('Classification  Fusion v2'!I15+'Classification  Fusion v2'!J15, 'Classification  Fusion v2'!I15+'Classification  Fusion v2'!J15, )</f>
        <v/>
      </c>
      <c r="I14" s="98">
        <f>IF('Classification  Fusion v2'!T15+'Classification  Fusion v2'!U15+'Classification  Fusion v2'!V15, 'Classification  Fusion v2'!T15+'Classification  Fusion v2'!U15+'Classification  Fusion v2'!V15, )</f>
        <v>1</v>
      </c>
      <c r="J14" s="98" t="str">
        <f>IF('Classification  Fusion v2'!W15+'Classification  Fusion v2'!X15+'Classification  Fusion v2'!Y15, 'Classification  Fusion v2'!W15+'Classification  Fusion v2'!X15+'Classification  Fusion v2'!Y15, )</f>
        <v/>
      </c>
      <c r="K14" s="117"/>
      <c r="L14" s="128">
        <f t="shared" ref="L14:P14" si="49">$B14*F14</f>
        <v>0</v>
      </c>
      <c r="M14" s="128">
        <f t="shared" si="49"/>
        <v>0</v>
      </c>
      <c r="N14" s="128">
        <f t="shared" si="49"/>
        <v>0</v>
      </c>
      <c r="O14" s="129">
        <f t="shared" si="49"/>
        <v>0</v>
      </c>
      <c r="P14" s="129">
        <f t="shared" si="49"/>
        <v>0</v>
      </c>
      <c r="Q14" s="130">
        <f t="shared" ref="Q14:U14" si="50">$C14*F15</f>
        <v>0</v>
      </c>
      <c r="R14" s="130">
        <f t="shared" si="50"/>
        <v>0</v>
      </c>
      <c r="S14" s="130">
        <f t="shared" si="50"/>
        <v>0</v>
      </c>
      <c r="T14" s="131">
        <f t="shared" si="50"/>
        <v>0</v>
      </c>
      <c r="U14" s="131">
        <f t="shared" si="50"/>
        <v>0</v>
      </c>
      <c r="V14" s="132">
        <f t="shared" ref="V14:Z14" si="51">$D14*F14</f>
        <v>0</v>
      </c>
      <c r="W14" s="132">
        <f t="shared" si="51"/>
        <v>1</v>
      </c>
      <c r="X14" s="132">
        <f t="shared" si="51"/>
        <v>0</v>
      </c>
      <c r="Y14" s="133">
        <f t="shared" si="51"/>
        <v>1</v>
      </c>
      <c r="Z14" s="133">
        <f t="shared" si="51"/>
        <v>0</v>
      </c>
      <c r="AA14" s="134">
        <f t="shared" ref="AA14:AE14" si="52">$E14*F14</f>
        <v>0</v>
      </c>
      <c r="AB14" s="134">
        <f t="shared" si="52"/>
        <v>0</v>
      </c>
      <c r="AC14" s="134">
        <f t="shared" si="52"/>
        <v>0</v>
      </c>
      <c r="AD14" s="135">
        <f t="shared" si="52"/>
        <v>0</v>
      </c>
      <c r="AE14" s="135">
        <f t="shared" si="52"/>
        <v>0</v>
      </c>
    </row>
    <row r="15">
      <c r="A15" s="1" t="s">
        <v>35</v>
      </c>
      <c r="B15" s="97"/>
      <c r="C15" s="16"/>
      <c r="D15" s="16">
        <v>1.0</v>
      </c>
      <c r="E15" s="97"/>
      <c r="F15" s="98" t="str">
        <f>IF('Classification  Fusion v2'!F16+'Classification  Fusion v2'!G16+'Classification  Fusion v2'!H16, 'Classification  Fusion v2'!F16+'Classification  Fusion v2'!G16+'Classification  Fusion v2'!H16, )</f>
        <v/>
      </c>
      <c r="G15" s="98" t="str">
        <f>IF('Classification  Fusion v2'!L16+'Classification  Fusion v2'!K16, 'Classification  Fusion v2'!L16+'Classification  Fusion v2'!K16, )</f>
        <v/>
      </c>
      <c r="H15" s="98">
        <f>IF('Classification  Fusion v2'!I16+'Classification  Fusion v2'!J16, 'Classification  Fusion v2'!I16+'Classification  Fusion v2'!J16, )</f>
        <v>1</v>
      </c>
      <c r="I15" s="98">
        <f>IF('Classification  Fusion v2'!T16+'Classification  Fusion v2'!U16+'Classification  Fusion v2'!V16, 'Classification  Fusion v2'!T16+'Classification  Fusion v2'!U16+'Classification  Fusion v2'!V16, )</f>
        <v>1</v>
      </c>
      <c r="J15" s="98" t="str">
        <f>IF('Classification  Fusion v2'!W16+'Classification  Fusion v2'!X16+'Classification  Fusion v2'!Y16, 'Classification  Fusion v2'!W16+'Classification  Fusion v2'!X16+'Classification  Fusion v2'!Y16, )</f>
        <v/>
      </c>
      <c r="K15" s="117"/>
      <c r="L15" s="128">
        <f t="shared" ref="L15:P15" si="53">$B15*F15</f>
        <v>0</v>
      </c>
      <c r="M15" s="128">
        <f t="shared" si="53"/>
        <v>0</v>
      </c>
      <c r="N15" s="128">
        <f t="shared" si="53"/>
        <v>0</v>
      </c>
      <c r="O15" s="129">
        <f t="shared" si="53"/>
        <v>0</v>
      </c>
      <c r="P15" s="129">
        <f t="shared" si="53"/>
        <v>0</v>
      </c>
      <c r="Q15" s="130">
        <f t="shared" ref="Q15:U15" si="54">$C15*F16</f>
        <v>0</v>
      </c>
      <c r="R15" s="130">
        <f t="shared" si="54"/>
        <v>0</v>
      </c>
      <c r="S15" s="130">
        <f t="shared" si="54"/>
        <v>0</v>
      </c>
      <c r="T15" s="131">
        <f t="shared" si="54"/>
        <v>0</v>
      </c>
      <c r="U15" s="131">
        <f t="shared" si="54"/>
        <v>0</v>
      </c>
      <c r="V15" s="132">
        <f t="shared" ref="V15:Z15" si="55">$D15*F15</f>
        <v>0</v>
      </c>
      <c r="W15" s="132">
        <f t="shared" si="55"/>
        <v>0</v>
      </c>
      <c r="X15" s="132">
        <f t="shared" si="55"/>
        <v>1</v>
      </c>
      <c r="Y15" s="133">
        <f t="shared" si="55"/>
        <v>1</v>
      </c>
      <c r="Z15" s="133">
        <f t="shared" si="55"/>
        <v>0</v>
      </c>
      <c r="AA15" s="134">
        <f t="shared" ref="AA15:AE15" si="56">$E15*F15</f>
        <v>0</v>
      </c>
      <c r="AB15" s="134">
        <f t="shared" si="56"/>
        <v>0</v>
      </c>
      <c r="AC15" s="134">
        <f t="shared" si="56"/>
        <v>0</v>
      </c>
      <c r="AD15" s="135">
        <f t="shared" si="56"/>
        <v>0</v>
      </c>
      <c r="AE15" s="135">
        <f t="shared" si="56"/>
        <v>0</v>
      </c>
    </row>
    <row r="16">
      <c r="A16" s="1" t="s">
        <v>36</v>
      </c>
      <c r="B16" s="97"/>
      <c r="C16" s="16"/>
      <c r="D16" s="16">
        <v>1.0</v>
      </c>
      <c r="E16" s="97"/>
      <c r="F16" s="98" t="str">
        <f>IF('Classification  Fusion v2'!F17+'Classification  Fusion v2'!G17+'Classification  Fusion v2'!H17, 'Classification  Fusion v2'!F17+'Classification  Fusion v2'!G17+'Classification  Fusion v2'!H17, )</f>
        <v/>
      </c>
      <c r="G16" s="98" t="str">
        <f>IF('Classification  Fusion v2'!L17+'Classification  Fusion v2'!K17, 'Classification  Fusion v2'!L17+'Classification  Fusion v2'!K17, )</f>
        <v/>
      </c>
      <c r="H16" s="98">
        <f>IF('Classification  Fusion v2'!I17+'Classification  Fusion v2'!J17, 'Classification  Fusion v2'!I17+'Classification  Fusion v2'!J17, )</f>
        <v>1</v>
      </c>
      <c r="I16" s="98">
        <f>IF('Classification  Fusion v2'!T17+'Classification  Fusion v2'!U17+'Classification  Fusion v2'!V17, 'Classification  Fusion v2'!T17+'Classification  Fusion v2'!U17+'Classification  Fusion v2'!V17, )</f>
        <v>1</v>
      </c>
      <c r="J16" s="98" t="str">
        <f>IF('Classification  Fusion v2'!W17+'Classification  Fusion v2'!X17+'Classification  Fusion v2'!Y17, 'Classification  Fusion v2'!W17+'Classification  Fusion v2'!X17+'Classification  Fusion v2'!Y17, )</f>
        <v/>
      </c>
      <c r="K16" s="117"/>
      <c r="L16" s="128">
        <f t="shared" ref="L16:P16" si="57">$B16*F16</f>
        <v>0</v>
      </c>
      <c r="M16" s="128">
        <f t="shared" si="57"/>
        <v>0</v>
      </c>
      <c r="N16" s="128">
        <f t="shared" si="57"/>
        <v>0</v>
      </c>
      <c r="O16" s="129">
        <f t="shared" si="57"/>
        <v>0</v>
      </c>
      <c r="P16" s="129">
        <f t="shared" si="57"/>
        <v>0</v>
      </c>
      <c r="Q16" s="130">
        <f t="shared" ref="Q16:U16" si="58">$C16*F17</f>
        <v>0</v>
      </c>
      <c r="R16" s="130">
        <f t="shared" si="58"/>
        <v>0</v>
      </c>
      <c r="S16" s="130">
        <f t="shared" si="58"/>
        <v>0</v>
      </c>
      <c r="T16" s="131">
        <f t="shared" si="58"/>
        <v>0</v>
      </c>
      <c r="U16" s="131">
        <f t="shared" si="58"/>
        <v>0</v>
      </c>
      <c r="V16" s="132">
        <f t="shared" ref="V16:Z16" si="59">$D16*F16</f>
        <v>0</v>
      </c>
      <c r="W16" s="132">
        <f t="shared" si="59"/>
        <v>0</v>
      </c>
      <c r="X16" s="132">
        <f t="shared" si="59"/>
        <v>1</v>
      </c>
      <c r="Y16" s="133">
        <f t="shared" si="59"/>
        <v>1</v>
      </c>
      <c r="Z16" s="133">
        <f t="shared" si="59"/>
        <v>0</v>
      </c>
      <c r="AA16" s="134">
        <f t="shared" ref="AA16:AE16" si="60">$E16*F16</f>
        <v>0</v>
      </c>
      <c r="AB16" s="134">
        <f t="shared" si="60"/>
        <v>0</v>
      </c>
      <c r="AC16" s="134">
        <f t="shared" si="60"/>
        <v>0</v>
      </c>
      <c r="AD16" s="135">
        <f t="shared" si="60"/>
        <v>0</v>
      </c>
      <c r="AE16" s="135">
        <f t="shared" si="60"/>
        <v>0</v>
      </c>
    </row>
    <row r="17">
      <c r="A17" s="1" t="s">
        <v>37</v>
      </c>
      <c r="B17" s="97"/>
      <c r="C17" s="97"/>
      <c r="D17" s="16">
        <v>1.0</v>
      </c>
      <c r="E17" s="97"/>
      <c r="F17" s="98" t="str">
        <f>IF('Classification  Fusion v2'!F18+'Classification  Fusion v2'!G18+'Classification  Fusion v2'!H18, 'Classification  Fusion v2'!F18+'Classification  Fusion v2'!G18+'Classification  Fusion v2'!H18, )</f>
        <v/>
      </c>
      <c r="G17" s="98">
        <f>IF('Classification  Fusion v2'!L18+'Classification  Fusion v2'!K18, 'Classification  Fusion v2'!L18+'Classification  Fusion v2'!K18, )</f>
        <v>1</v>
      </c>
      <c r="H17" s="98" t="str">
        <f>IF('Classification  Fusion v2'!I18+'Classification  Fusion v2'!J18, 'Classification  Fusion v2'!I18+'Classification  Fusion v2'!J18, )</f>
        <v/>
      </c>
      <c r="I17" s="98">
        <f>IF('Classification  Fusion v2'!T18+'Classification  Fusion v2'!U18+'Classification  Fusion v2'!V18, 'Classification  Fusion v2'!T18+'Classification  Fusion v2'!U18+'Classification  Fusion v2'!V18, )</f>
        <v>1</v>
      </c>
      <c r="J17" s="98" t="str">
        <f>IF('Classification  Fusion v2'!W18+'Classification  Fusion v2'!X18+'Classification  Fusion v2'!Y18, 'Classification  Fusion v2'!W18+'Classification  Fusion v2'!X18+'Classification  Fusion v2'!Y18, )</f>
        <v/>
      </c>
      <c r="K17" s="117"/>
      <c r="L17" s="128">
        <f t="shared" ref="L17:P17" si="61">$B17*F17</f>
        <v>0</v>
      </c>
      <c r="M17" s="128">
        <f t="shared" si="61"/>
        <v>0</v>
      </c>
      <c r="N17" s="128">
        <f t="shared" si="61"/>
        <v>0</v>
      </c>
      <c r="O17" s="129">
        <f t="shared" si="61"/>
        <v>0</v>
      </c>
      <c r="P17" s="129">
        <f t="shared" si="61"/>
        <v>0</v>
      </c>
      <c r="Q17" s="130">
        <f t="shared" ref="Q17:U17" si="62">$C17*F18</f>
        <v>0</v>
      </c>
      <c r="R17" s="130">
        <f t="shared" si="62"/>
        <v>0</v>
      </c>
      <c r="S17" s="130">
        <f t="shared" si="62"/>
        <v>0</v>
      </c>
      <c r="T17" s="131">
        <f t="shared" si="62"/>
        <v>0</v>
      </c>
      <c r="U17" s="131">
        <f t="shared" si="62"/>
        <v>0</v>
      </c>
      <c r="V17" s="132">
        <f t="shared" ref="V17:Z17" si="63">$D17*F17</f>
        <v>0</v>
      </c>
      <c r="W17" s="132">
        <f t="shared" si="63"/>
        <v>1</v>
      </c>
      <c r="X17" s="132">
        <f t="shared" si="63"/>
        <v>0</v>
      </c>
      <c r="Y17" s="133">
        <f t="shared" si="63"/>
        <v>1</v>
      </c>
      <c r="Z17" s="133">
        <f t="shared" si="63"/>
        <v>0</v>
      </c>
      <c r="AA17" s="134">
        <f t="shared" ref="AA17:AE17" si="64">$E17*F17</f>
        <v>0</v>
      </c>
      <c r="AB17" s="134">
        <f t="shared" si="64"/>
        <v>0</v>
      </c>
      <c r="AC17" s="134">
        <f t="shared" si="64"/>
        <v>0</v>
      </c>
      <c r="AD17" s="135">
        <f t="shared" si="64"/>
        <v>0</v>
      </c>
      <c r="AE17" s="135">
        <f t="shared" si="64"/>
        <v>0</v>
      </c>
    </row>
    <row r="18">
      <c r="A18" s="1" t="s">
        <v>38</v>
      </c>
      <c r="B18" s="97"/>
      <c r="C18" s="97"/>
      <c r="D18" s="16">
        <v>1.0</v>
      </c>
      <c r="E18" s="97"/>
      <c r="F18" s="98" t="str">
        <f>IF('Classification  Fusion v2'!F19+'Classification  Fusion v2'!G19+'Classification  Fusion v2'!H19, 'Classification  Fusion v2'!F19+'Classification  Fusion v2'!G19+'Classification  Fusion v2'!H19, )</f>
        <v/>
      </c>
      <c r="G18" s="98">
        <f>IF('Classification  Fusion v2'!L19+'Classification  Fusion v2'!K19, 'Classification  Fusion v2'!L19+'Classification  Fusion v2'!K19, )</f>
        <v>1</v>
      </c>
      <c r="H18" s="98" t="str">
        <f>IF('Classification  Fusion v2'!I19+'Classification  Fusion v2'!J19, 'Classification  Fusion v2'!I19+'Classification  Fusion v2'!J19, )</f>
        <v/>
      </c>
      <c r="I18" s="98">
        <f>IF('Classification  Fusion v2'!T19+'Classification  Fusion v2'!U19+'Classification  Fusion v2'!V19, 'Classification  Fusion v2'!T19+'Classification  Fusion v2'!U19+'Classification  Fusion v2'!V19, )</f>
        <v>1</v>
      </c>
      <c r="J18" s="98" t="str">
        <f>IF('Classification  Fusion v2'!W19+'Classification  Fusion v2'!X19+'Classification  Fusion v2'!Y19, 'Classification  Fusion v2'!W19+'Classification  Fusion v2'!X19+'Classification  Fusion v2'!Y19, )</f>
        <v/>
      </c>
      <c r="K18" s="117"/>
      <c r="L18" s="128">
        <f t="shared" ref="L18:P18" si="65">$B18*F18</f>
        <v>0</v>
      </c>
      <c r="M18" s="128">
        <f t="shared" si="65"/>
        <v>0</v>
      </c>
      <c r="N18" s="128">
        <f t="shared" si="65"/>
        <v>0</v>
      </c>
      <c r="O18" s="129">
        <f t="shared" si="65"/>
        <v>0</v>
      </c>
      <c r="P18" s="129">
        <f t="shared" si="65"/>
        <v>0</v>
      </c>
      <c r="Q18" s="130">
        <f t="shared" ref="Q18:U18" si="66">$C18*F19</f>
        <v>0</v>
      </c>
      <c r="R18" s="130">
        <f t="shared" si="66"/>
        <v>0</v>
      </c>
      <c r="S18" s="130">
        <f t="shared" si="66"/>
        <v>0</v>
      </c>
      <c r="T18" s="131">
        <f t="shared" si="66"/>
        <v>0</v>
      </c>
      <c r="U18" s="131">
        <f t="shared" si="66"/>
        <v>0</v>
      </c>
      <c r="V18" s="132">
        <f t="shared" ref="V18:Z18" si="67">$D18*F18</f>
        <v>0</v>
      </c>
      <c r="W18" s="132">
        <f t="shared" si="67"/>
        <v>1</v>
      </c>
      <c r="X18" s="132">
        <f t="shared" si="67"/>
        <v>0</v>
      </c>
      <c r="Y18" s="133">
        <f t="shared" si="67"/>
        <v>1</v>
      </c>
      <c r="Z18" s="133">
        <f t="shared" si="67"/>
        <v>0</v>
      </c>
      <c r="AA18" s="134">
        <f t="shared" ref="AA18:AE18" si="68">$E18*F18</f>
        <v>0</v>
      </c>
      <c r="AB18" s="134">
        <f t="shared" si="68"/>
        <v>0</v>
      </c>
      <c r="AC18" s="134">
        <f t="shared" si="68"/>
        <v>0</v>
      </c>
      <c r="AD18" s="135">
        <f t="shared" si="68"/>
        <v>0</v>
      </c>
      <c r="AE18" s="135">
        <f t="shared" si="68"/>
        <v>0</v>
      </c>
    </row>
    <row r="19">
      <c r="A19" s="1" t="s">
        <v>39</v>
      </c>
      <c r="B19" s="97"/>
      <c r="C19" s="97"/>
      <c r="D19" s="16">
        <v>1.0</v>
      </c>
      <c r="E19" s="97"/>
      <c r="F19" s="98" t="str">
        <f>IF('Classification  Fusion v2'!F20+'Classification  Fusion v2'!G20+'Classification  Fusion v2'!H20, 'Classification  Fusion v2'!F20+'Classification  Fusion v2'!G20+'Classification  Fusion v2'!H20, )</f>
        <v/>
      </c>
      <c r="G19" s="98">
        <f>IF('Classification  Fusion v2'!L20+'Classification  Fusion v2'!K20, 'Classification  Fusion v2'!L20+'Classification  Fusion v2'!K20, )</f>
        <v>1</v>
      </c>
      <c r="H19" s="98" t="str">
        <f>IF('Classification  Fusion v2'!I20+'Classification  Fusion v2'!J20, 'Classification  Fusion v2'!I20+'Classification  Fusion v2'!J20, )</f>
        <v/>
      </c>
      <c r="I19" s="98">
        <f>IF('Classification  Fusion v2'!T20+'Classification  Fusion v2'!U20+'Classification  Fusion v2'!V20, 'Classification  Fusion v2'!T20+'Classification  Fusion v2'!U20+'Classification  Fusion v2'!V20, )</f>
        <v>1</v>
      </c>
      <c r="J19" s="98" t="str">
        <f>IF('Classification  Fusion v2'!W20+'Classification  Fusion v2'!X20+'Classification  Fusion v2'!Y20, 'Classification  Fusion v2'!W20+'Classification  Fusion v2'!X20+'Classification  Fusion v2'!Y20, )</f>
        <v/>
      </c>
      <c r="K19" s="117"/>
      <c r="L19" s="128">
        <f t="shared" ref="L19:P19" si="69">$B19*F19</f>
        <v>0</v>
      </c>
      <c r="M19" s="128">
        <f t="shared" si="69"/>
        <v>0</v>
      </c>
      <c r="N19" s="128">
        <f t="shared" si="69"/>
        <v>0</v>
      </c>
      <c r="O19" s="129">
        <f t="shared" si="69"/>
        <v>0</v>
      </c>
      <c r="P19" s="129">
        <f t="shared" si="69"/>
        <v>0</v>
      </c>
      <c r="Q19" s="130">
        <f t="shared" ref="Q19:U19" si="70">$C19*F20</f>
        <v>0</v>
      </c>
      <c r="R19" s="130">
        <f t="shared" si="70"/>
        <v>0</v>
      </c>
      <c r="S19" s="130">
        <f t="shared" si="70"/>
        <v>0</v>
      </c>
      <c r="T19" s="131">
        <f t="shared" si="70"/>
        <v>0</v>
      </c>
      <c r="U19" s="131">
        <f t="shared" si="70"/>
        <v>0</v>
      </c>
      <c r="V19" s="132">
        <f t="shared" ref="V19:Z19" si="71">$D19*F19</f>
        <v>0</v>
      </c>
      <c r="W19" s="132">
        <f t="shared" si="71"/>
        <v>1</v>
      </c>
      <c r="X19" s="132">
        <f t="shared" si="71"/>
        <v>0</v>
      </c>
      <c r="Y19" s="133">
        <f t="shared" si="71"/>
        <v>1</v>
      </c>
      <c r="Z19" s="133">
        <f t="shared" si="71"/>
        <v>0</v>
      </c>
      <c r="AA19" s="134">
        <f t="shared" ref="AA19:AE19" si="72">$E19*F19</f>
        <v>0</v>
      </c>
      <c r="AB19" s="134">
        <f t="shared" si="72"/>
        <v>0</v>
      </c>
      <c r="AC19" s="134">
        <f t="shared" si="72"/>
        <v>0</v>
      </c>
      <c r="AD19" s="135">
        <f t="shared" si="72"/>
        <v>0</v>
      </c>
      <c r="AE19" s="135">
        <f t="shared" si="72"/>
        <v>0</v>
      </c>
    </row>
    <row r="20">
      <c r="A20" s="1" t="s">
        <v>41</v>
      </c>
      <c r="B20" s="97"/>
      <c r="C20" s="97"/>
      <c r="D20" s="16">
        <v>1.0</v>
      </c>
      <c r="E20" s="97"/>
      <c r="F20" s="98" t="str">
        <f>IF('Classification  Fusion v2'!F21+'Classification  Fusion v2'!G21+'Classification  Fusion v2'!H21, 'Classification  Fusion v2'!F21+'Classification  Fusion v2'!G21+'Classification  Fusion v2'!H21, )</f>
        <v/>
      </c>
      <c r="G20" s="98">
        <f>IF('Classification  Fusion v2'!L21+'Classification  Fusion v2'!K21, 'Classification  Fusion v2'!L21+'Classification  Fusion v2'!K21, )</f>
        <v>1</v>
      </c>
      <c r="H20" s="98" t="str">
        <f>IF('Classification  Fusion v2'!I21+'Classification  Fusion v2'!J21, 'Classification  Fusion v2'!I21+'Classification  Fusion v2'!J21, )</f>
        <v/>
      </c>
      <c r="I20" s="98">
        <f>IF('Classification  Fusion v2'!T21+'Classification  Fusion v2'!U21+'Classification  Fusion v2'!V21, 'Classification  Fusion v2'!T21+'Classification  Fusion v2'!U21+'Classification  Fusion v2'!V21, )</f>
        <v>1</v>
      </c>
      <c r="J20" s="98" t="str">
        <f>IF('Classification  Fusion v2'!W21+'Classification  Fusion v2'!X21+'Classification  Fusion v2'!Y21, 'Classification  Fusion v2'!W21+'Classification  Fusion v2'!X21+'Classification  Fusion v2'!Y21, )</f>
        <v/>
      </c>
      <c r="K20" s="117"/>
      <c r="L20" s="128">
        <f t="shared" ref="L20:P20" si="73">$B20*F20</f>
        <v>0</v>
      </c>
      <c r="M20" s="128">
        <f t="shared" si="73"/>
        <v>0</v>
      </c>
      <c r="N20" s="128">
        <f t="shared" si="73"/>
        <v>0</v>
      </c>
      <c r="O20" s="129">
        <f t="shared" si="73"/>
        <v>0</v>
      </c>
      <c r="P20" s="129">
        <f t="shared" si="73"/>
        <v>0</v>
      </c>
      <c r="Q20" s="130">
        <f t="shared" ref="Q20:U20" si="74">$C20*F21</f>
        <v>0</v>
      </c>
      <c r="R20" s="130">
        <f t="shared" si="74"/>
        <v>0</v>
      </c>
      <c r="S20" s="130">
        <f t="shared" si="74"/>
        <v>0</v>
      </c>
      <c r="T20" s="131">
        <f t="shared" si="74"/>
        <v>0</v>
      </c>
      <c r="U20" s="131">
        <f t="shared" si="74"/>
        <v>0</v>
      </c>
      <c r="V20" s="132">
        <f t="shared" ref="V20:Z20" si="75">$D20*F20</f>
        <v>0</v>
      </c>
      <c r="W20" s="132">
        <f t="shared" si="75"/>
        <v>1</v>
      </c>
      <c r="X20" s="132">
        <f t="shared" si="75"/>
        <v>0</v>
      </c>
      <c r="Y20" s="133">
        <f t="shared" si="75"/>
        <v>1</v>
      </c>
      <c r="Z20" s="133">
        <f t="shared" si="75"/>
        <v>0</v>
      </c>
      <c r="AA20" s="134">
        <f t="shared" ref="AA20:AE20" si="76">$E20*F20</f>
        <v>0</v>
      </c>
      <c r="AB20" s="134">
        <f t="shared" si="76"/>
        <v>0</v>
      </c>
      <c r="AC20" s="134">
        <f t="shared" si="76"/>
        <v>0</v>
      </c>
      <c r="AD20" s="135">
        <f t="shared" si="76"/>
        <v>0</v>
      </c>
      <c r="AE20" s="135">
        <f t="shared" si="76"/>
        <v>0</v>
      </c>
    </row>
    <row r="21">
      <c r="A21" s="1" t="s">
        <v>42</v>
      </c>
      <c r="B21" s="97"/>
      <c r="C21" s="97"/>
      <c r="D21" s="16">
        <v>1.0</v>
      </c>
      <c r="E21" s="97"/>
      <c r="F21" s="98">
        <f>IF('Classification  Fusion v2'!F22+'Classification  Fusion v2'!G22+'Classification  Fusion v2'!H22, 'Classification  Fusion v2'!F22+'Classification  Fusion v2'!G22+'Classification  Fusion v2'!H22, )</f>
        <v>1</v>
      </c>
      <c r="G21" s="98" t="str">
        <f>IF('Classification  Fusion v2'!L22+'Classification  Fusion v2'!K22, 'Classification  Fusion v2'!L22+'Classification  Fusion v2'!K22, )</f>
        <v/>
      </c>
      <c r="H21" s="98" t="str">
        <f>IF('Classification  Fusion v2'!I22+'Classification  Fusion v2'!J22, 'Classification  Fusion v2'!I22+'Classification  Fusion v2'!J22, )</f>
        <v/>
      </c>
      <c r="I21" s="98">
        <f>IF('Classification  Fusion v2'!T22+'Classification  Fusion v2'!U22+'Classification  Fusion v2'!V22, 'Classification  Fusion v2'!T22+'Classification  Fusion v2'!U22+'Classification  Fusion v2'!V22, )</f>
        <v>1</v>
      </c>
      <c r="J21" s="98" t="str">
        <f>IF('Classification  Fusion v2'!W22+'Classification  Fusion v2'!X22+'Classification  Fusion v2'!Y22, 'Classification  Fusion v2'!W22+'Classification  Fusion v2'!X22+'Classification  Fusion v2'!Y22, )</f>
        <v/>
      </c>
      <c r="K21" s="117"/>
      <c r="L21" s="128">
        <f t="shared" ref="L21:P21" si="77">$B21*F21</f>
        <v>0</v>
      </c>
      <c r="M21" s="128">
        <f t="shared" si="77"/>
        <v>0</v>
      </c>
      <c r="N21" s="128">
        <f t="shared" si="77"/>
        <v>0</v>
      </c>
      <c r="O21" s="129">
        <f t="shared" si="77"/>
        <v>0</v>
      </c>
      <c r="P21" s="129">
        <f t="shared" si="77"/>
        <v>0</v>
      </c>
      <c r="Q21" s="130">
        <f t="shared" ref="Q21:U21" si="78">$C21*F22</f>
        <v>0</v>
      </c>
      <c r="R21" s="130">
        <f t="shared" si="78"/>
        <v>0</v>
      </c>
      <c r="S21" s="130">
        <f t="shared" si="78"/>
        <v>0</v>
      </c>
      <c r="T21" s="131">
        <f t="shared" si="78"/>
        <v>0</v>
      </c>
      <c r="U21" s="131">
        <f t="shared" si="78"/>
        <v>0</v>
      </c>
      <c r="V21" s="132">
        <f t="shared" ref="V21:Z21" si="79">$D21*F21</f>
        <v>1</v>
      </c>
      <c r="W21" s="132">
        <f t="shared" si="79"/>
        <v>0</v>
      </c>
      <c r="X21" s="132">
        <f t="shared" si="79"/>
        <v>0</v>
      </c>
      <c r="Y21" s="133">
        <f t="shared" si="79"/>
        <v>1</v>
      </c>
      <c r="Z21" s="133">
        <f t="shared" si="79"/>
        <v>0</v>
      </c>
      <c r="AA21" s="134">
        <f t="shared" ref="AA21:AE21" si="80">$E21*F21</f>
        <v>0</v>
      </c>
      <c r="AB21" s="134">
        <f t="shared" si="80"/>
        <v>0</v>
      </c>
      <c r="AC21" s="134">
        <f t="shared" si="80"/>
        <v>0</v>
      </c>
      <c r="AD21" s="135">
        <f t="shared" si="80"/>
        <v>0</v>
      </c>
      <c r="AE21" s="135">
        <f t="shared" si="80"/>
        <v>0</v>
      </c>
    </row>
    <row r="22">
      <c r="A22" s="1" t="s">
        <v>43</v>
      </c>
      <c r="B22" s="97"/>
      <c r="C22" s="97"/>
      <c r="D22" s="16"/>
      <c r="E22" s="16">
        <v>1.0</v>
      </c>
      <c r="F22" s="98">
        <f>IF('Classification  Fusion v2'!F23+'Classification  Fusion v2'!G23+'Classification  Fusion v2'!H23, 'Classification  Fusion v2'!F23+'Classification  Fusion v2'!G23+'Classification  Fusion v2'!H23, )</f>
        <v>1</v>
      </c>
      <c r="G22" s="98" t="str">
        <f>IF('Classification  Fusion v2'!L23+'Classification  Fusion v2'!K23, 'Classification  Fusion v2'!L23+'Classification  Fusion v2'!K23, )</f>
        <v/>
      </c>
      <c r="H22" s="98" t="str">
        <f>IF('Classification  Fusion v2'!I23+'Classification  Fusion v2'!J23, 'Classification  Fusion v2'!I23+'Classification  Fusion v2'!J23, )</f>
        <v/>
      </c>
      <c r="I22" s="98">
        <f>IF('Classification  Fusion v2'!T23+'Classification  Fusion v2'!U23+'Classification  Fusion v2'!V23, 'Classification  Fusion v2'!T23+'Classification  Fusion v2'!U23+'Classification  Fusion v2'!V23, )</f>
        <v>1</v>
      </c>
      <c r="J22" s="98" t="str">
        <f>IF('Classification  Fusion v2'!W23+'Classification  Fusion v2'!X23+'Classification  Fusion v2'!Y23, 'Classification  Fusion v2'!W23+'Classification  Fusion v2'!X23+'Classification  Fusion v2'!Y23, )</f>
        <v/>
      </c>
      <c r="K22" s="117"/>
      <c r="L22" s="128">
        <f t="shared" ref="L22:P22" si="81">$B22*F22</f>
        <v>0</v>
      </c>
      <c r="M22" s="128">
        <f t="shared" si="81"/>
        <v>0</v>
      </c>
      <c r="N22" s="128">
        <f t="shared" si="81"/>
        <v>0</v>
      </c>
      <c r="O22" s="129">
        <f t="shared" si="81"/>
        <v>0</v>
      </c>
      <c r="P22" s="129">
        <f t="shared" si="81"/>
        <v>0</v>
      </c>
      <c r="Q22" s="130">
        <f t="shared" ref="Q22:U22" si="82">$C22*F23</f>
        <v>0</v>
      </c>
      <c r="R22" s="130">
        <f t="shared" si="82"/>
        <v>0</v>
      </c>
      <c r="S22" s="130">
        <f t="shared" si="82"/>
        <v>0</v>
      </c>
      <c r="T22" s="131">
        <f t="shared" si="82"/>
        <v>0</v>
      </c>
      <c r="U22" s="131">
        <f t="shared" si="82"/>
        <v>0</v>
      </c>
      <c r="V22" s="132">
        <f t="shared" ref="V22:Z22" si="83">$D22*F22</f>
        <v>0</v>
      </c>
      <c r="W22" s="132">
        <f t="shared" si="83"/>
        <v>0</v>
      </c>
      <c r="X22" s="132">
        <f t="shared" si="83"/>
        <v>0</v>
      </c>
      <c r="Y22" s="133">
        <f t="shared" si="83"/>
        <v>0</v>
      </c>
      <c r="Z22" s="133">
        <f t="shared" si="83"/>
        <v>0</v>
      </c>
      <c r="AA22" s="134">
        <f t="shared" ref="AA22:AE22" si="84">$E22*F22</f>
        <v>1</v>
      </c>
      <c r="AB22" s="134">
        <f t="shared" si="84"/>
        <v>0</v>
      </c>
      <c r="AC22" s="134">
        <f t="shared" si="84"/>
        <v>0</v>
      </c>
      <c r="AD22" s="135">
        <f t="shared" si="84"/>
        <v>1</v>
      </c>
      <c r="AE22" s="135">
        <f t="shared" si="84"/>
        <v>0</v>
      </c>
    </row>
    <row r="23">
      <c r="A23" s="1" t="s">
        <v>44</v>
      </c>
      <c r="B23" s="97"/>
      <c r="C23" s="97"/>
      <c r="D23" s="16"/>
      <c r="E23" s="16">
        <v>1.0</v>
      </c>
      <c r="F23" s="98" t="str">
        <f>IF('Classification  Fusion v2'!F24+'Classification  Fusion v2'!G24+'Classification  Fusion v2'!H24, 'Classification  Fusion v2'!F24+'Classification  Fusion v2'!G24+'Classification  Fusion v2'!H24, )</f>
        <v/>
      </c>
      <c r="G23" s="98">
        <f>IF('Classification  Fusion v2'!L24+'Classification  Fusion v2'!K24, 'Classification  Fusion v2'!L24+'Classification  Fusion v2'!K24, )</f>
        <v>1</v>
      </c>
      <c r="H23" s="98" t="str">
        <f>IF('Classification  Fusion v2'!I24+'Classification  Fusion v2'!J24, 'Classification  Fusion v2'!I24+'Classification  Fusion v2'!J24, )</f>
        <v/>
      </c>
      <c r="I23" s="98">
        <f>IF('Classification  Fusion v2'!T24+'Classification  Fusion v2'!U24+'Classification  Fusion v2'!V24, 'Classification  Fusion v2'!T24+'Classification  Fusion v2'!U24+'Classification  Fusion v2'!V24, )</f>
        <v>1</v>
      </c>
      <c r="J23" s="98" t="str">
        <f>IF('Classification  Fusion v2'!W24+'Classification  Fusion v2'!X24+'Classification  Fusion v2'!Y24, 'Classification  Fusion v2'!W24+'Classification  Fusion v2'!X24+'Classification  Fusion v2'!Y24, )</f>
        <v/>
      </c>
      <c r="K23" s="117"/>
      <c r="L23" s="128">
        <f t="shared" ref="L23:P23" si="85">$B23*F23</f>
        <v>0</v>
      </c>
      <c r="M23" s="128">
        <f t="shared" si="85"/>
        <v>0</v>
      </c>
      <c r="N23" s="128">
        <f t="shared" si="85"/>
        <v>0</v>
      </c>
      <c r="O23" s="129">
        <f t="shared" si="85"/>
        <v>0</v>
      </c>
      <c r="P23" s="129">
        <f t="shared" si="85"/>
        <v>0</v>
      </c>
      <c r="Q23" s="130">
        <f t="shared" ref="Q23:U23" si="86">$C23*F24</f>
        <v>0</v>
      </c>
      <c r="R23" s="130">
        <f t="shared" si="86"/>
        <v>0</v>
      </c>
      <c r="S23" s="130">
        <f t="shared" si="86"/>
        <v>0</v>
      </c>
      <c r="T23" s="131">
        <f t="shared" si="86"/>
        <v>0</v>
      </c>
      <c r="U23" s="131">
        <f t="shared" si="86"/>
        <v>0</v>
      </c>
      <c r="V23" s="132">
        <f t="shared" ref="V23:Z23" si="87">$D23*F23</f>
        <v>0</v>
      </c>
      <c r="W23" s="132">
        <f t="shared" si="87"/>
        <v>0</v>
      </c>
      <c r="X23" s="132">
        <f t="shared" si="87"/>
        <v>0</v>
      </c>
      <c r="Y23" s="133">
        <f t="shared" si="87"/>
        <v>0</v>
      </c>
      <c r="Z23" s="133">
        <f t="shared" si="87"/>
        <v>0</v>
      </c>
      <c r="AA23" s="134">
        <f t="shared" ref="AA23:AE23" si="88">$E23*F23</f>
        <v>0</v>
      </c>
      <c r="AB23" s="134">
        <f t="shared" si="88"/>
        <v>1</v>
      </c>
      <c r="AC23" s="134">
        <f t="shared" si="88"/>
        <v>0</v>
      </c>
      <c r="AD23" s="135">
        <f t="shared" si="88"/>
        <v>1</v>
      </c>
      <c r="AE23" s="135">
        <f t="shared" si="88"/>
        <v>0</v>
      </c>
    </row>
    <row r="24">
      <c r="A24" s="1" t="s">
        <v>45</v>
      </c>
      <c r="B24" s="97"/>
      <c r="C24" s="97"/>
      <c r="D24" s="16"/>
      <c r="E24" s="16">
        <v>1.0</v>
      </c>
      <c r="F24" s="98" t="str">
        <f>IF('Classification  Fusion v2'!F25+'Classification  Fusion v2'!G25+'Classification  Fusion v2'!H25, 'Classification  Fusion v2'!F25+'Classification  Fusion v2'!G25+'Classification  Fusion v2'!H25, )</f>
        <v/>
      </c>
      <c r="G24" s="98">
        <f>IF('Classification  Fusion v2'!L25+'Classification  Fusion v2'!K25, 'Classification  Fusion v2'!L25+'Classification  Fusion v2'!K25, )</f>
        <v>1</v>
      </c>
      <c r="H24" s="98" t="str">
        <f>IF('Classification  Fusion v2'!I25+'Classification  Fusion v2'!J25, 'Classification  Fusion v2'!I25+'Classification  Fusion v2'!J25, )</f>
        <v/>
      </c>
      <c r="I24" s="98">
        <f>IF('Classification  Fusion v2'!T25+'Classification  Fusion v2'!U25+'Classification  Fusion v2'!V25, 'Classification  Fusion v2'!T25+'Classification  Fusion v2'!U25+'Classification  Fusion v2'!V25, )</f>
        <v>1</v>
      </c>
      <c r="J24" s="98" t="str">
        <f>IF('Classification  Fusion v2'!W25+'Classification  Fusion v2'!X25+'Classification  Fusion v2'!Y25, 'Classification  Fusion v2'!W25+'Classification  Fusion v2'!X25+'Classification  Fusion v2'!Y25, )</f>
        <v/>
      </c>
      <c r="K24" s="117"/>
      <c r="L24" s="128">
        <f t="shared" ref="L24:P24" si="89">$B24*F24</f>
        <v>0</v>
      </c>
      <c r="M24" s="128">
        <f t="shared" si="89"/>
        <v>0</v>
      </c>
      <c r="N24" s="128">
        <f t="shared" si="89"/>
        <v>0</v>
      </c>
      <c r="O24" s="129">
        <f t="shared" si="89"/>
        <v>0</v>
      </c>
      <c r="P24" s="129">
        <f t="shared" si="89"/>
        <v>0</v>
      </c>
      <c r="Q24" s="130">
        <f t="shared" ref="Q24:U24" si="90">$C24*F25</f>
        <v>0</v>
      </c>
      <c r="R24" s="130">
        <f t="shared" si="90"/>
        <v>0</v>
      </c>
      <c r="S24" s="130">
        <f t="shared" si="90"/>
        <v>0</v>
      </c>
      <c r="T24" s="131">
        <f t="shared" si="90"/>
        <v>0</v>
      </c>
      <c r="U24" s="131">
        <f t="shared" si="90"/>
        <v>0</v>
      </c>
      <c r="V24" s="132">
        <f t="shared" ref="V24:Z24" si="91">$D24*F24</f>
        <v>0</v>
      </c>
      <c r="W24" s="132">
        <f t="shared" si="91"/>
        <v>0</v>
      </c>
      <c r="X24" s="132">
        <f t="shared" si="91"/>
        <v>0</v>
      </c>
      <c r="Y24" s="133">
        <f t="shared" si="91"/>
        <v>0</v>
      </c>
      <c r="Z24" s="133">
        <f t="shared" si="91"/>
        <v>0</v>
      </c>
      <c r="AA24" s="134">
        <f t="shared" ref="AA24:AE24" si="92">$E24*F24</f>
        <v>0</v>
      </c>
      <c r="AB24" s="134">
        <f t="shared" si="92"/>
        <v>1</v>
      </c>
      <c r="AC24" s="134">
        <f t="shared" si="92"/>
        <v>0</v>
      </c>
      <c r="AD24" s="135">
        <f t="shared" si="92"/>
        <v>1</v>
      </c>
      <c r="AE24" s="135">
        <f t="shared" si="92"/>
        <v>0</v>
      </c>
    </row>
    <row r="25">
      <c r="A25" s="1" t="s">
        <v>47</v>
      </c>
      <c r="B25" s="97"/>
      <c r="C25" s="97"/>
      <c r="D25" s="16"/>
      <c r="E25" s="16">
        <v>1.0</v>
      </c>
      <c r="F25" s="98" t="str">
        <f>IF('Classification  Fusion v2'!F26+'Classification  Fusion v2'!G26+'Classification  Fusion v2'!H26, 'Classification  Fusion v2'!F26+'Classification  Fusion v2'!G26+'Classification  Fusion v2'!H26, )</f>
        <v/>
      </c>
      <c r="G25" s="98">
        <f>IF('Classification  Fusion v2'!L26+'Classification  Fusion v2'!K26, 'Classification  Fusion v2'!L26+'Classification  Fusion v2'!K26, )</f>
        <v>1</v>
      </c>
      <c r="H25" s="98" t="str">
        <f>IF('Classification  Fusion v2'!I26+'Classification  Fusion v2'!J26, 'Classification  Fusion v2'!I26+'Classification  Fusion v2'!J26, )</f>
        <v/>
      </c>
      <c r="I25" s="98">
        <f>IF('Classification  Fusion v2'!T26+'Classification  Fusion v2'!U26+'Classification  Fusion v2'!V26, 'Classification  Fusion v2'!T26+'Classification  Fusion v2'!U26+'Classification  Fusion v2'!V26, )</f>
        <v>1</v>
      </c>
      <c r="J25" s="98" t="str">
        <f>IF('Classification  Fusion v2'!W26+'Classification  Fusion v2'!X26+'Classification  Fusion v2'!Y26, 'Classification  Fusion v2'!W26+'Classification  Fusion v2'!X26+'Classification  Fusion v2'!Y26, )</f>
        <v/>
      </c>
      <c r="K25" s="117"/>
      <c r="L25" s="128">
        <f t="shared" ref="L25:P25" si="93">$B25*F25</f>
        <v>0</v>
      </c>
      <c r="M25" s="128">
        <f t="shared" si="93"/>
        <v>0</v>
      </c>
      <c r="N25" s="128">
        <f t="shared" si="93"/>
        <v>0</v>
      </c>
      <c r="O25" s="129">
        <f t="shared" si="93"/>
        <v>0</v>
      </c>
      <c r="P25" s="129">
        <f t="shared" si="93"/>
        <v>0</v>
      </c>
      <c r="Q25" s="130">
        <f t="shared" ref="Q25:U25" si="94">$C25*F26</f>
        <v>0</v>
      </c>
      <c r="R25" s="130">
        <f t="shared" si="94"/>
        <v>0</v>
      </c>
      <c r="S25" s="130">
        <f t="shared" si="94"/>
        <v>0</v>
      </c>
      <c r="T25" s="131">
        <f t="shared" si="94"/>
        <v>0</v>
      </c>
      <c r="U25" s="131">
        <f t="shared" si="94"/>
        <v>0</v>
      </c>
      <c r="V25" s="132">
        <f t="shared" ref="V25:Z25" si="95">$D25*F25</f>
        <v>0</v>
      </c>
      <c r="W25" s="132">
        <f t="shared" si="95"/>
        <v>0</v>
      </c>
      <c r="X25" s="132">
        <f t="shared" si="95"/>
        <v>0</v>
      </c>
      <c r="Y25" s="133">
        <f t="shared" si="95"/>
        <v>0</v>
      </c>
      <c r="Z25" s="133">
        <f t="shared" si="95"/>
        <v>0</v>
      </c>
      <c r="AA25" s="134">
        <f t="shared" ref="AA25:AE25" si="96">$E25*F25</f>
        <v>0</v>
      </c>
      <c r="AB25" s="134">
        <f t="shared" si="96"/>
        <v>1</v>
      </c>
      <c r="AC25" s="134">
        <f t="shared" si="96"/>
        <v>0</v>
      </c>
      <c r="AD25" s="135">
        <f t="shared" si="96"/>
        <v>1</v>
      </c>
      <c r="AE25" s="135">
        <f t="shared" si="96"/>
        <v>0</v>
      </c>
    </row>
    <row r="26">
      <c r="A26" s="1" t="s">
        <v>48</v>
      </c>
      <c r="B26" s="97"/>
      <c r="C26" s="97"/>
      <c r="D26" s="16"/>
      <c r="E26" s="16">
        <v>1.0</v>
      </c>
      <c r="F26" s="98" t="str">
        <f>IF('Classification  Fusion v2'!F27+'Classification  Fusion v2'!G27+'Classification  Fusion v2'!H27, 'Classification  Fusion v2'!F27+'Classification  Fusion v2'!G27+'Classification  Fusion v2'!H27, )</f>
        <v/>
      </c>
      <c r="G26" s="98">
        <f>IF('Classification  Fusion v2'!L27+'Classification  Fusion v2'!K27, 'Classification  Fusion v2'!L27+'Classification  Fusion v2'!K27, )</f>
        <v>1</v>
      </c>
      <c r="H26" s="98" t="str">
        <f>IF('Classification  Fusion v2'!I27+'Classification  Fusion v2'!J27, 'Classification  Fusion v2'!I27+'Classification  Fusion v2'!J27, )</f>
        <v/>
      </c>
      <c r="I26" s="98">
        <f>IF('Classification  Fusion v2'!T27+'Classification  Fusion v2'!U27+'Classification  Fusion v2'!V27, 'Classification  Fusion v2'!T27+'Classification  Fusion v2'!U27+'Classification  Fusion v2'!V27, )</f>
        <v>1</v>
      </c>
      <c r="J26" s="98" t="str">
        <f>IF('Classification  Fusion v2'!W27+'Classification  Fusion v2'!X27+'Classification  Fusion v2'!Y27, 'Classification  Fusion v2'!W27+'Classification  Fusion v2'!X27+'Classification  Fusion v2'!Y27, )</f>
        <v/>
      </c>
      <c r="K26" s="117"/>
      <c r="L26" s="128">
        <f t="shared" ref="L26:P26" si="97">$B26*F26</f>
        <v>0</v>
      </c>
      <c r="M26" s="128">
        <f t="shared" si="97"/>
        <v>0</v>
      </c>
      <c r="N26" s="128">
        <f t="shared" si="97"/>
        <v>0</v>
      </c>
      <c r="O26" s="129">
        <f t="shared" si="97"/>
        <v>0</v>
      </c>
      <c r="P26" s="129">
        <f t="shared" si="97"/>
        <v>0</v>
      </c>
      <c r="Q26" s="130">
        <f t="shared" ref="Q26:U26" si="98">$C26*F27</f>
        <v>0</v>
      </c>
      <c r="R26" s="130">
        <f t="shared" si="98"/>
        <v>0</v>
      </c>
      <c r="S26" s="130">
        <f t="shared" si="98"/>
        <v>0</v>
      </c>
      <c r="T26" s="131">
        <f t="shared" si="98"/>
        <v>0</v>
      </c>
      <c r="U26" s="131">
        <f t="shared" si="98"/>
        <v>0</v>
      </c>
      <c r="V26" s="132">
        <f t="shared" ref="V26:Z26" si="99">$D26*F26</f>
        <v>0</v>
      </c>
      <c r="W26" s="132">
        <f t="shared" si="99"/>
        <v>0</v>
      </c>
      <c r="X26" s="132">
        <f t="shared" si="99"/>
        <v>0</v>
      </c>
      <c r="Y26" s="133">
        <f t="shared" si="99"/>
        <v>0</v>
      </c>
      <c r="Z26" s="133">
        <f t="shared" si="99"/>
        <v>0</v>
      </c>
      <c r="AA26" s="134">
        <f t="shared" ref="AA26:AE26" si="100">$E26*F26</f>
        <v>0</v>
      </c>
      <c r="AB26" s="134">
        <f t="shared" si="100"/>
        <v>1</v>
      </c>
      <c r="AC26" s="134">
        <f t="shared" si="100"/>
        <v>0</v>
      </c>
      <c r="AD26" s="135">
        <f t="shared" si="100"/>
        <v>1</v>
      </c>
      <c r="AE26" s="135">
        <f t="shared" si="100"/>
        <v>0</v>
      </c>
    </row>
    <row r="27">
      <c r="A27" s="1" t="s">
        <v>49</v>
      </c>
      <c r="B27" s="97"/>
      <c r="C27" s="97"/>
      <c r="D27" s="16"/>
      <c r="E27" s="16">
        <v>1.0</v>
      </c>
      <c r="F27" s="98" t="str">
        <f>IF('Classification  Fusion v2'!F28+'Classification  Fusion v2'!G28+'Classification  Fusion v2'!H28, 'Classification  Fusion v2'!F28+'Classification  Fusion v2'!G28+'Classification  Fusion v2'!H28, )</f>
        <v/>
      </c>
      <c r="G27" s="98">
        <f>IF('Classification  Fusion v2'!L28+'Classification  Fusion v2'!K28, 'Classification  Fusion v2'!L28+'Classification  Fusion v2'!K28, )</f>
        <v>1</v>
      </c>
      <c r="H27" s="98" t="str">
        <f>IF('Classification  Fusion v2'!I28+'Classification  Fusion v2'!J28, 'Classification  Fusion v2'!I28+'Classification  Fusion v2'!J28, )</f>
        <v/>
      </c>
      <c r="I27" s="98" t="str">
        <f>IF('Classification  Fusion v2'!T28+'Classification  Fusion v2'!U28+'Classification  Fusion v2'!V28, 'Classification  Fusion v2'!T28+'Classification  Fusion v2'!U28+'Classification  Fusion v2'!V28, )</f>
        <v/>
      </c>
      <c r="J27" s="98">
        <f>IF('Classification  Fusion v2'!W28+'Classification  Fusion v2'!X28+'Classification  Fusion v2'!Y28, 'Classification  Fusion v2'!W28+'Classification  Fusion v2'!X28+'Classification  Fusion v2'!Y28, )</f>
        <v>1</v>
      </c>
      <c r="K27" s="117"/>
      <c r="L27" s="128">
        <f t="shared" ref="L27:P27" si="101">$B27*F27</f>
        <v>0</v>
      </c>
      <c r="M27" s="128">
        <f t="shared" si="101"/>
        <v>0</v>
      </c>
      <c r="N27" s="128">
        <f t="shared" si="101"/>
        <v>0</v>
      </c>
      <c r="O27" s="129">
        <f t="shared" si="101"/>
        <v>0</v>
      </c>
      <c r="P27" s="129">
        <f t="shared" si="101"/>
        <v>0</v>
      </c>
      <c r="Q27" s="130">
        <f t="shared" ref="Q27:U27" si="102">$C27*F28</f>
        <v>0</v>
      </c>
      <c r="R27" s="130">
        <f t="shared" si="102"/>
        <v>0</v>
      </c>
      <c r="S27" s="130">
        <f t="shared" si="102"/>
        <v>0</v>
      </c>
      <c r="T27" s="131">
        <f t="shared" si="102"/>
        <v>0</v>
      </c>
      <c r="U27" s="131">
        <f t="shared" si="102"/>
        <v>0</v>
      </c>
      <c r="V27" s="132">
        <f t="shared" ref="V27:Z27" si="103">$D27*F27</f>
        <v>0</v>
      </c>
      <c r="W27" s="132">
        <f t="shared" si="103"/>
        <v>0</v>
      </c>
      <c r="X27" s="132">
        <f t="shared" si="103"/>
        <v>0</v>
      </c>
      <c r="Y27" s="133">
        <f t="shared" si="103"/>
        <v>0</v>
      </c>
      <c r="Z27" s="133">
        <f t="shared" si="103"/>
        <v>0</v>
      </c>
      <c r="AA27" s="134">
        <f t="shared" ref="AA27:AE27" si="104">$E27*F27</f>
        <v>0</v>
      </c>
      <c r="AB27" s="134">
        <f t="shared" si="104"/>
        <v>1</v>
      </c>
      <c r="AC27" s="134">
        <f t="shared" si="104"/>
        <v>0</v>
      </c>
      <c r="AD27" s="135">
        <f t="shared" si="104"/>
        <v>0</v>
      </c>
      <c r="AE27" s="135">
        <f t="shared" si="104"/>
        <v>1</v>
      </c>
    </row>
    <row r="28">
      <c r="A28" s="15" t="s">
        <v>50</v>
      </c>
      <c r="B28" s="16">
        <v>1.0</v>
      </c>
      <c r="C28" s="97"/>
      <c r="D28" s="97"/>
      <c r="E28" s="16"/>
      <c r="F28" s="98">
        <f>IF('Classification  Fusion v2'!F29+'Classification  Fusion v2'!G29+'Classification  Fusion v2'!H29, 'Classification  Fusion v2'!F29+'Classification  Fusion v2'!G29+'Classification  Fusion v2'!H29, )</f>
        <v>1</v>
      </c>
      <c r="G28" s="98" t="str">
        <f>IF('Classification  Fusion v2'!L29+'Classification  Fusion v2'!K29, 'Classification  Fusion v2'!L29+'Classification  Fusion v2'!K29, )</f>
        <v/>
      </c>
      <c r="H28" s="98" t="str">
        <f>IF('Classification  Fusion v2'!I29+'Classification  Fusion v2'!J29, 'Classification  Fusion v2'!I29+'Classification  Fusion v2'!J29, )</f>
        <v/>
      </c>
      <c r="I28" s="98" t="str">
        <f>IF('Classification  Fusion v2'!T29+'Classification  Fusion v2'!U29+'Classification  Fusion v2'!V29, 'Classification  Fusion v2'!T29+'Classification  Fusion v2'!U29+'Classification  Fusion v2'!V29, )</f>
        <v/>
      </c>
      <c r="J28" s="98">
        <f>IF('Classification  Fusion v2'!W29+'Classification  Fusion v2'!X29+'Classification  Fusion v2'!Y29, 'Classification  Fusion v2'!W29+'Classification  Fusion v2'!X29+'Classification  Fusion v2'!Y29, )</f>
        <v>1</v>
      </c>
      <c r="K28" s="117"/>
      <c r="L28" s="128">
        <f t="shared" ref="L28:P28" si="105">$B28*F28</f>
        <v>1</v>
      </c>
      <c r="M28" s="128">
        <f t="shared" si="105"/>
        <v>0</v>
      </c>
      <c r="N28" s="128">
        <f t="shared" si="105"/>
        <v>0</v>
      </c>
      <c r="O28" s="129">
        <f t="shared" si="105"/>
        <v>0</v>
      </c>
      <c r="P28" s="129">
        <f t="shared" si="105"/>
        <v>1</v>
      </c>
      <c r="Q28" s="130">
        <f t="shared" ref="Q28:U28" si="106">$C28*F29</f>
        <v>0</v>
      </c>
      <c r="R28" s="130">
        <f t="shared" si="106"/>
        <v>0</v>
      </c>
      <c r="S28" s="130">
        <f t="shared" si="106"/>
        <v>0</v>
      </c>
      <c r="T28" s="131">
        <f t="shared" si="106"/>
        <v>0</v>
      </c>
      <c r="U28" s="131">
        <f t="shared" si="106"/>
        <v>0</v>
      </c>
      <c r="V28" s="132">
        <f t="shared" ref="V28:Z28" si="107">$D28*F28</f>
        <v>0</v>
      </c>
      <c r="W28" s="132">
        <f t="shared" si="107"/>
        <v>0</v>
      </c>
      <c r="X28" s="132">
        <f t="shared" si="107"/>
        <v>0</v>
      </c>
      <c r="Y28" s="133">
        <f t="shared" si="107"/>
        <v>0</v>
      </c>
      <c r="Z28" s="133">
        <f t="shared" si="107"/>
        <v>0</v>
      </c>
      <c r="AA28" s="134">
        <f t="shared" ref="AA28:AE28" si="108">$E28*F28</f>
        <v>0</v>
      </c>
      <c r="AB28" s="134">
        <f t="shared" si="108"/>
        <v>0</v>
      </c>
      <c r="AC28" s="134">
        <f t="shared" si="108"/>
        <v>0</v>
      </c>
      <c r="AD28" s="135">
        <f t="shared" si="108"/>
        <v>0</v>
      </c>
      <c r="AE28" s="135">
        <f t="shared" si="108"/>
        <v>0</v>
      </c>
    </row>
    <row r="29">
      <c r="A29" s="15" t="s">
        <v>52</v>
      </c>
      <c r="B29" s="16">
        <v>1.0</v>
      </c>
      <c r="C29" s="97"/>
      <c r="D29" s="97"/>
      <c r="E29" s="97"/>
      <c r="F29" s="98">
        <f>IF('Classification  Fusion v2'!F30+'Classification  Fusion v2'!G30+'Classification  Fusion v2'!H30, 'Classification  Fusion v2'!F30+'Classification  Fusion v2'!G30+'Classification  Fusion v2'!H30, )</f>
        <v>1</v>
      </c>
      <c r="G29" s="98" t="str">
        <f>IF('Classification  Fusion v2'!L30+'Classification  Fusion v2'!K30, 'Classification  Fusion v2'!L30+'Classification  Fusion v2'!K30, )</f>
        <v/>
      </c>
      <c r="H29" s="98" t="str">
        <f>IF('Classification  Fusion v2'!I30+'Classification  Fusion v2'!J30, 'Classification  Fusion v2'!I30+'Classification  Fusion v2'!J30, )</f>
        <v/>
      </c>
      <c r="I29" s="98" t="str">
        <f>IF('Classification  Fusion v2'!T30+'Classification  Fusion v2'!U30+'Classification  Fusion v2'!V30, 'Classification  Fusion v2'!T30+'Classification  Fusion v2'!U30+'Classification  Fusion v2'!V30, )</f>
        <v/>
      </c>
      <c r="J29" s="98">
        <f>IF('Classification  Fusion v2'!W30+'Classification  Fusion v2'!X30+'Classification  Fusion v2'!Y30, 'Classification  Fusion v2'!W30+'Classification  Fusion v2'!X30+'Classification  Fusion v2'!Y30, )</f>
        <v>1</v>
      </c>
      <c r="K29" s="117"/>
      <c r="L29" s="128">
        <f t="shared" ref="L29:P29" si="109">$B29*F29</f>
        <v>1</v>
      </c>
      <c r="M29" s="128">
        <f t="shared" si="109"/>
        <v>0</v>
      </c>
      <c r="N29" s="128">
        <f t="shared" si="109"/>
        <v>0</v>
      </c>
      <c r="O29" s="129">
        <f t="shared" si="109"/>
        <v>0</v>
      </c>
      <c r="P29" s="129">
        <f t="shared" si="109"/>
        <v>1</v>
      </c>
      <c r="Q29" s="130">
        <f t="shared" ref="Q29:U29" si="110">$C29*F30</f>
        <v>0</v>
      </c>
      <c r="R29" s="130">
        <f t="shared" si="110"/>
        <v>0</v>
      </c>
      <c r="S29" s="130">
        <f t="shared" si="110"/>
        <v>0</v>
      </c>
      <c r="T29" s="131">
        <f t="shared" si="110"/>
        <v>0</v>
      </c>
      <c r="U29" s="131">
        <f t="shared" si="110"/>
        <v>0</v>
      </c>
      <c r="V29" s="132">
        <f t="shared" ref="V29:Z29" si="111">$D29*F29</f>
        <v>0</v>
      </c>
      <c r="W29" s="132">
        <f t="shared" si="111"/>
        <v>0</v>
      </c>
      <c r="X29" s="132">
        <f t="shared" si="111"/>
        <v>0</v>
      </c>
      <c r="Y29" s="133">
        <f t="shared" si="111"/>
        <v>0</v>
      </c>
      <c r="Z29" s="133">
        <f t="shared" si="111"/>
        <v>0</v>
      </c>
      <c r="AA29" s="134">
        <f t="shared" ref="AA29:AE29" si="112">$E29*F29</f>
        <v>0</v>
      </c>
      <c r="AB29" s="134">
        <f t="shared" si="112"/>
        <v>0</v>
      </c>
      <c r="AC29" s="134">
        <f t="shared" si="112"/>
        <v>0</v>
      </c>
      <c r="AD29" s="135">
        <f t="shared" si="112"/>
        <v>0</v>
      </c>
      <c r="AE29" s="135">
        <f t="shared" si="112"/>
        <v>0</v>
      </c>
    </row>
    <row r="30">
      <c r="A30" s="15" t="s">
        <v>53</v>
      </c>
      <c r="B30" s="16">
        <v>1.0</v>
      </c>
      <c r="C30" s="97"/>
      <c r="D30" s="97"/>
      <c r="E30" s="97"/>
      <c r="F30" s="98">
        <f>IF('Classification  Fusion v2'!F31+'Classification  Fusion v2'!G31+'Classification  Fusion v2'!H31, 'Classification  Fusion v2'!F31+'Classification  Fusion v2'!G31+'Classification  Fusion v2'!H31, )</f>
        <v>1</v>
      </c>
      <c r="G30" s="98" t="str">
        <f>IF('Classification  Fusion v2'!L31+'Classification  Fusion v2'!K31, 'Classification  Fusion v2'!L31+'Classification  Fusion v2'!K31, )</f>
        <v/>
      </c>
      <c r="H30" s="98" t="str">
        <f>IF('Classification  Fusion v2'!I31+'Classification  Fusion v2'!J31, 'Classification  Fusion v2'!I31+'Classification  Fusion v2'!J31, )</f>
        <v/>
      </c>
      <c r="I30" s="98" t="str">
        <f>IF('Classification  Fusion v2'!T31+'Classification  Fusion v2'!U31+'Classification  Fusion v2'!V31, 'Classification  Fusion v2'!T31+'Classification  Fusion v2'!U31+'Classification  Fusion v2'!V31, )</f>
        <v/>
      </c>
      <c r="J30" s="98">
        <f>IF('Classification  Fusion v2'!W31+'Classification  Fusion v2'!X31+'Classification  Fusion v2'!Y31, 'Classification  Fusion v2'!W31+'Classification  Fusion v2'!X31+'Classification  Fusion v2'!Y31, )</f>
        <v>1</v>
      </c>
      <c r="K30" s="117"/>
      <c r="L30" s="128">
        <f t="shared" ref="L30:P30" si="113">$B30*F30</f>
        <v>1</v>
      </c>
      <c r="M30" s="128">
        <f t="shared" si="113"/>
        <v>0</v>
      </c>
      <c r="N30" s="128">
        <f t="shared" si="113"/>
        <v>0</v>
      </c>
      <c r="O30" s="129">
        <f t="shared" si="113"/>
        <v>0</v>
      </c>
      <c r="P30" s="129">
        <f t="shared" si="113"/>
        <v>1</v>
      </c>
      <c r="Q30" s="130">
        <f t="shared" ref="Q30:U30" si="114">$C30*F31</f>
        <v>0</v>
      </c>
      <c r="R30" s="130">
        <f t="shared" si="114"/>
        <v>0</v>
      </c>
      <c r="S30" s="130">
        <f t="shared" si="114"/>
        <v>0</v>
      </c>
      <c r="T30" s="131">
        <f t="shared" si="114"/>
        <v>0</v>
      </c>
      <c r="U30" s="131">
        <f t="shared" si="114"/>
        <v>0</v>
      </c>
      <c r="V30" s="132">
        <f t="shared" ref="V30:Z30" si="115">$D30*F30</f>
        <v>0</v>
      </c>
      <c r="W30" s="132">
        <f t="shared" si="115"/>
        <v>0</v>
      </c>
      <c r="X30" s="132">
        <f t="shared" si="115"/>
        <v>0</v>
      </c>
      <c r="Y30" s="133">
        <f t="shared" si="115"/>
        <v>0</v>
      </c>
      <c r="Z30" s="133">
        <f t="shared" si="115"/>
        <v>0</v>
      </c>
      <c r="AA30" s="134">
        <f t="shared" ref="AA30:AE30" si="116">$E30*F30</f>
        <v>0</v>
      </c>
      <c r="AB30" s="134">
        <f t="shared" si="116"/>
        <v>0</v>
      </c>
      <c r="AC30" s="134">
        <f t="shared" si="116"/>
        <v>0</v>
      </c>
      <c r="AD30" s="135">
        <f t="shared" si="116"/>
        <v>0</v>
      </c>
      <c r="AE30" s="135">
        <f t="shared" si="116"/>
        <v>0</v>
      </c>
    </row>
    <row r="31">
      <c r="A31" s="15" t="s">
        <v>55</v>
      </c>
      <c r="B31" s="16">
        <v>1.0</v>
      </c>
      <c r="C31" s="97"/>
      <c r="D31" s="97"/>
      <c r="E31" s="97"/>
      <c r="F31" s="98">
        <f>IF('Classification  Fusion v2'!F32+'Classification  Fusion v2'!G32+'Classification  Fusion v2'!H32, 'Classification  Fusion v2'!F32+'Classification  Fusion v2'!G32+'Classification  Fusion v2'!H32, )</f>
        <v>1</v>
      </c>
      <c r="G31" s="98" t="str">
        <f>IF('Classification  Fusion v2'!L32+'Classification  Fusion v2'!K32, 'Classification  Fusion v2'!L32+'Classification  Fusion v2'!K32, )</f>
        <v/>
      </c>
      <c r="H31" s="98" t="str">
        <f>IF('Classification  Fusion v2'!I32+'Classification  Fusion v2'!J32, 'Classification  Fusion v2'!I32+'Classification  Fusion v2'!J32, )</f>
        <v/>
      </c>
      <c r="I31" s="98" t="str">
        <f>IF('Classification  Fusion v2'!T32+'Classification  Fusion v2'!U32+'Classification  Fusion v2'!V32, 'Classification  Fusion v2'!T32+'Classification  Fusion v2'!U32+'Classification  Fusion v2'!V32, )</f>
        <v/>
      </c>
      <c r="J31" s="98">
        <f>IF('Classification  Fusion v2'!W32+'Classification  Fusion v2'!X32+'Classification  Fusion v2'!Y32, 'Classification  Fusion v2'!W32+'Classification  Fusion v2'!X32+'Classification  Fusion v2'!Y32, )</f>
        <v>1</v>
      </c>
      <c r="K31" s="117"/>
      <c r="L31" s="128">
        <f t="shared" ref="L31:P31" si="117">$B31*F31</f>
        <v>1</v>
      </c>
      <c r="M31" s="128">
        <f t="shared" si="117"/>
        <v>0</v>
      </c>
      <c r="N31" s="128">
        <f t="shared" si="117"/>
        <v>0</v>
      </c>
      <c r="O31" s="129">
        <f t="shared" si="117"/>
        <v>0</v>
      </c>
      <c r="P31" s="129">
        <f t="shared" si="117"/>
        <v>1</v>
      </c>
      <c r="Q31" s="130">
        <f t="shared" ref="Q31:U31" si="118">$C31*F32</f>
        <v>0</v>
      </c>
      <c r="R31" s="130">
        <f t="shared" si="118"/>
        <v>0</v>
      </c>
      <c r="S31" s="130">
        <f t="shared" si="118"/>
        <v>0</v>
      </c>
      <c r="T31" s="131">
        <f t="shared" si="118"/>
        <v>0</v>
      </c>
      <c r="U31" s="131">
        <f t="shared" si="118"/>
        <v>0</v>
      </c>
      <c r="V31" s="132">
        <f t="shared" ref="V31:Z31" si="119">$D31*F31</f>
        <v>0</v>
      </c>
      <c r="W31" s="132">
        <f t="shared" si="119"/>
        <v>0</v>
      </c>
      <c r="X31" s="132">
        <f t="shared" si="119"/>
        <v>0</v>
      </c>
      <c r="Y31" s="133">
        <f t="shared" si="119"/>
        <v>0</v>
      </c>
      <c r="Z31" s="133">
        <f t="shared" si="119"/>
        <v>0</v>
      </c>
      <c r="AA31" s="134">
        <f t="shared" ref="AA31:AE31" si="120">$E31*F31</f>
        <v>0</v>
      </c>
      <c r="AB31" s="134">
        <f t="shared" si="120"/>
        <v>0</v>
      </c>
      <c r="AC31" s="134">
        <f t="shared" si="120"/>
        <v>0</v>
      </c>
      <c r="AD31" s="135">
        <f t="shared" si="120"/>
        <v>0</v>
      </c>
      <c r="AE31" s="135">
        <f t="shared" si="120"/>
        <v>0</v>
      </c>
    </row>
    <row r="32">
      <c r="A32" s="15" t="s">
        <v>56</v>
      </c>
      <c r="B32" s="16">
        <v>1.0</v>
      </c>
      <c r="C32" s="97"/>
      <c r="D32" s="97"/>
      <c r="E32" s="97"/>
      <c r="F32" s="98">
        <f>IF('Classification  Fusion v2'!F33+'Classification  Fusion v2'!G33+'Classification  Fusion v2'!H33, 'Classification  Fusion v2'!F33+'Classification  Fusion v2'!G33+'Classification  Fusion v2'!H33, )</f>
        <v>1</v>
      </c>
      <c r="G32" s="98" t="str">
        <f>IF('Classification  Fusion v2'!L33+'Classification  Fusion v2'!K33, 'Classification  Fusion v2'!L33+'Classification  Fusion v2'!K33, )</f>
        <v/>
      </c>
      <c r="H32" s="98" t="str">
        <f>IF('Classification  Fusion v2'!I33+'Classification  Fusion v2'!J33, 'Classification  Fusion v2'!I33+'Classification  Fusion v2'!J33, )</f>
        <v/>
      </c>
      <c r="I32" s="98" t="str">
        <f>IF('Classification  Fusion v2'!T33+'Classification  Fusion v2'!U33+'Classification  Fusion v2'!V33, 'Classification  Fusion v2'!T33+'Classification  Fusion v2'!U33+'Classification  Fusion v2'!V33, )</f>
        <v/>
      </c>
      <c r="J32" s="98">
        <f>IF('Classification  Fusion v2'!W33+'Classification  Fusion v2'!X33+'Classification  Fusion v2'!Y33, 'Classification  Fusion v2'!W33+'Classification  Fusion v2'!X33+'Classification  Fusion v2'!Y33, )</f>
        <v>1</v>
      </c>
      <c r="K32" s="117"/>
      <c r="L32" s="128">
        <f t="shared" ref="L32:P32" si="121">$B32*F32</f>
        <v>1</v>
      </c>
      <c r="M32" s="128">
        <f t="shared" si="121"/>
        <v>0</v>
      </c>
      <c r="N32" s="128">
        <f t="shared" si="121"/>
        <v>0</v>
      </c>
      <c r="O32" s="129">
        <f t="shared" si="121"/>
        <v>0</v>
      </c>
      <c r="P32" s="129">
        <f t="shared" si="121"/>
        <v>1</v>
      </c>
      <c r="Q32" s="130">
        <f t="shared" ref="Q32:U32" si="122">$C32*F33</f>
        <v>0</v>
      </c>
      <c r="R32" s="130">
        <f t="shared" si="122"/>
        <v>0</v>
      </c>
      <c r="S32" s="130">
        <f t="shared" si="122"/>
        <v>0</v>
      </c>
      <c r="T32" s="131">
        <f t="shared" si="122"/>
        <v>0</v>
      </c>
      <c r="U32" s="131">
        <f t="shared" si="122"/>
        <v>0</v>
      </c>
      <c r="V32" s="132">
        <f t="shared" ref="V32:Z32" si="123">$D32*F32</f>
        <v>0</v>
      </c>
      <c r="W32" s="132">
        <f t="shared" si="123"/>
        <v>0</v>
      </c>
      <c r="X32" s="132">
        <f t="shared" si="123"/>
        <v>0</v>
      </c>
      <c r="Y32" s="133">
        <f t="shared" si="123"/>
        <v>0</v>
      </c>
      <c r="Z32" s="133">
        <f t="shared" si="123"/>
        <v>0</v>
      </c>
      <c r="AA32" s="134">
        <f t="shared" ref="AA32:AE32" si="124">$E32*F32</f>
        <v>0</v>
      </c>
      <c r="AB32" s="134">
        <f t="shared" si="124"/>
        <v>0</v>
      </c>
      <c r="AC32" s="134">
        <f t="shared" si="124"/>
        <v>0</v>
      </c>
      <c r="AD32" s="135">
        <f t="shared" si="124"/>
        <v>0</v>
      </c>
      <c r="AE32" s="135">
        <f t="shared" si="124"/>
        <v>0</v>
      </c>
    </row>
    <row r="33">
      <c r="A33" s="15" t="s">
        <v>57</v>
      </c>
      <c r="B33" s="16"/>
      <c r="C33" s="16">
        <v>1.0</v>
      </c>
      <c r="D33" s="97"/>
      <c r="E33" s="97"/>
      <c r="F33" s="98" t="str">
        <f>IF('Classification  Fusion v2'!F34+'Classification  Fusion v2'!G34+'Classification  Fusion v2'!H34, 'Classification  Fusion v2'!F34+'Classification  Fusion v2'!G34+'Classification  Fusion v2'!H34, )</f>
        <v/>
      </c>
      <c r="G33" s="98">
        <f>IF('Classification  Fusion v2'!L34+'Classification  Fusion v2'!K34, 'Classification  Fusion v2'!L34+'Classification  Fusion v2'!K34, )</f>
        <v>1</v>
      </c>
      <c r="H33" s="98" t="str">
        <f>IF('Classification  Fusion v2'!I34+'Classification  Fusion v2'!J34, 'Classification  Fusion v2'!I34+'Classification  Fusion v2'!J34, )</f>
        <v/>
      </c>
      <c r="I33" s="98" t="str">
        <f>IF('Classification  Fusion v2'!T34+'Classification  Fusion v2'!U34+'Classification  Fusion v2'!V34, 'Classification  Fusion v2'!T34+'Classification  Fusion v2'!U34+'Classification  Fusion v2'!V34, )</f>
        <v/>
      </c>
      <c r="J33" s="98">
        <f>IF('Classification  Fusion v2'!W34+'Classification  Fusion v2'!X34+'Classification  Fusion v2'!Y34, 'Classification  Fusion v2'!W34+'Classification  Fusion v2'!X34+'Classification  Fusion v2'!Y34, )</f>
        <v>1</v>
      </c>
      <c r="K33" s="117"/>
      <c r="L33" s="128">
        <f t="shared" ref="L33:P33" si="125">$B33*F33</f>
        <v>0</v>
      </c>
      <c r="M33" s="128">
        <f t="shared" si="125"/>
        <v>0</v>
      </c>
      <c r="N33" s="128">
        <f t="shared" si="125"/>
        <v>0</v>
      </c>
      <c r="O33" s="129">
        <f t="shared" si="125"/>
        <v>0</v>
      </c>
      <c r="P33" s="129">
        <f t="shared" si="125"/>
        <v>0</v>
      </c>
      <c r="Q33" s="130">
        <f t="shared" ref="Q33:U33" si="126">$C33*F34</f>
        <v>0</v>
      </c>
      <c r="R33" s="130">
        <f t="shared" si="126"/>
        <v>1</v>
      </c>
      <c r="S33" s="130">
        <f t="shared" si="126"/>
        <v>0</v>
      </c>
      <c r="T33" s="131">
        <f t="shared" si="126"/>
        <v>0</v>
      </c>
      <c r="U33" s="131">
        <f t="shared" si="126"/>
        <v>1</v>
      </c>
      <c r="V33" s="132">
        <f t="shared" ref="V33:Z33" si="127">$D33*F33</f>
        <v>0</v>
      </c>
      <c r="W33" s="132">
        <f t="shared" si="127"/>
        <v>0</v>
      </c>
      <c r="X33" s="132">
        <f t="shared" si="127"/>
        <v>0</v>
      </c>
      <c r="Y33" s="133">
        <f t="shared" si="127"/>
        <v>0</v>
      </c>
      <c r="Z33" s="133">
        <f t="shared" si="127"/>
        <v>0</v>
      </c>
      <c r="AA33" s="134">
        <f t="shared" ref="AA33:AE33" si="128">$E33*F33</f>
        <v>0</v>
      </c>
      <c r="AB33" s="134">
        <f t="shared" si="128"/>
        <v>0</v>
      </c>
      <c r="AC33" s="134">
        <f t="shared" si="128"/>
        <v>0</v>
      </c>
      <c r="AD33" s="135">
        <f t="shared" si="128"/>
        <v>0</v>
      </c>
      <c r="AE33" s="135">
        <f t="shared" si="128"/>
        <v>0</v>
      </c>
    </row>
    <row r="34">
      <c r="A34" s="15" t="s">
        <v>58</v>
      </c>
      <c r="B34" s="16"/>
      <c r="C34" s="16">
        <v>1.0</v>
      </c>
      <c r="D34" s="97"/>
      <c r="E34" s="97"/>
      <c r="F34" s="98" t="str">
        <f>IF('Classification  Fusion v2'!F35+'Classification  Fusion v2'!G35+'Classification  Fusion v2'!H35, 'Classification  Fusion v2'!F35+'Classification  Fusion v2'!G35+'Classification  Fusion v2'!H35, )</f>
        <v/>
      </c>
      <c r="G34" s="98">
        <f>IF('Classification  Fusion v2'!L35+'Classification  Fusion v2'!K35, 'Classification  Fusion v2'!L35+'Classification  Fusion v2'!K35, )</f>
        <v>1</v>
      </c>
      <c r="H34" s="98" t="str">
        <f>IF('Classification  Fusion v2'!I35+'Classification  Fusion v2'!J35, 'Classification  Fusion v2'!I35+'Classification  Fusion v2'!J35, )</f>
        <v/>
      </c>
      <c r="I34" s="98" t="str">
        <f>IF('Classification  Fusion v2'!T35+'Classification  Fusion v2'!U35+'Classification  Fusion v2'!V35, 'Classification  Fusion v2'!T35+'Classification  Fusion v2'!U35+'Classification  Fusion v2'!V35, )</f>
        <v/>
      </c>
      <c r="J34" s="98">
        <f>IF('Classification  Fusion v2'!W35+'Classification  Fusion v2'!X35+'Classification  Fusion v2'!Y35, 'Classification  Fusion v2'!W35+'Classification  Fusion v2'!X35+'Classification  Fusion v2'!Y35, )</f>
        <v>1</v>
      </c>
      <c r="K34" s="117"/>
      <c r="L34" s="128">
        <f t="shared" ref="L34:P34" si="129">$B34*F34</f>
        <v>0</v>
      </c>
      <c r="M34" s="128">
        <f t="shared" si="129"/>
        <v>0</v>
      </c>
      <c r="N34" s="128">
        <f t="shared" si="129"/>
        <v>0</v>
      </c>
      <c r="O34" s="129">
        <f t="shared" si="129"/>
        <v>0</v>
      </c>
      <c r="P34" s="129">
        <f t="shared" si="129"/>
        <v>0</v>
      </c>
      <c r="Q34" s="130">
        <f t="shared" ref="Q34:U34" si="130">$C34*F35</f>
        <v>1</v>
      </c>
      <c r="R34" s="130">
        <f t="shared" si="130"/>
        <v>0</v>
      </c>
      <c r="S34" s="130">
        <f t="shared" si="130"/>
        <v>0</v>
      </c>
      <c r="T34" s="131">
        <f t="shared" si="130"/>
        <v>0</v>
      </c>
      <c r="U34" s="131">
        <f t="shared" si="130"/>
        <v>1</v>
      </c>
      <c r="V34" s="132">
        <f t="shared" ref="V34:Z34" si="131">$D34*F34</f>
        <v>0</v>
      </c>
      <c r="W34" s="132">
        <f t="shared" si="131"/>
        <v>0</v>
      </c>
      <c r="X34" s="132">
        <f t="shared" si="131"/>
        <v>0</v>
      </c>
      <c r="Y34" s="133">
        <f t="shared" si="131"/>
        <v>0</v>
      </c>
      <c r="Z34" s="133">
        <f t="shared" si="131"/>
        <v>0</v>
      </c>
      <c r="AA34" s="134">
        <f t="shared" ref="AA34:AE34" si="132">$E34*F34</f>
        <v>0</v>
      </c>
      <c r="AB34" s="134">
        <f t="shared" si="132"/>
        <v>0</v>
      </c>
      <c r="AC34" s="134">
        <f t="shared" si="132"/>
        <v>0</v>
      </c>
      <c r="AD34" s="135">
        <f t="shared" si="132"/>
        <v>0</v>
      </c>
      <c r="AE34" s="135">
        <f t="shared" si="132"/>
        <v>0</v>
      </c>
    </row>
    <row r="35">
      <c r="A35" s="15" t="s">
        <v>59</v>
      </c>
      <c r="B35" s="16"/>
      <c r="C35" s="16">
        <v>1.0</v>
      </c>
      <c r="D35" s="97"/>
      <c r="E35" s="97"/>
      <c r="F35" s="98">
        <f>IF('Classification  Fusion v2'!F36+'Classification  Fusion v2'!G36+'Classification  Fusion v2'!H36, 'Classification  Fusion v2'!F36+'Classification  Fusion v2'!G36+'Classification  Fusion v2'!H36, )</f>
        <v>1</v>
      </c>
      <c r="G35" s="98" t="str">
        <f>IF('Classification  Fusion v2'!L36+'Classification  Fusion v2'!K36, 'Classification  Fusion v2'!L36+'Classification  Fusion v2'!K36, )</f>
        <v/>
      </c>
      <c r="H35" s="98" t="str">
        <f>IF('Classification  Fusion v2'!I36+'Classification  Fusion v2'!J36, 'Classification  Fusion v2'!I36+'Classification  Fusion v2'!J36, )</f>
        <v/>
      </c>
      <c r="I35" s="98" t="str">
        <f>IF('Classification  Fusion v2'!T36+'Classification  Fusion v2'!U36+'Classification  Fusion v2'!V36, 'Classification  Fusion v2'!T36+'Classification  Fusion v2'!U36+'Classification  Fusion v2'!V36, )</f>
        <v/>
      </c>
      <c r="J35" s="98">
        <f>IF('Classification  Fusion v2'!W36+'Classification  Fusion v2'!X36+'Classification  Fusion v2'!Y36, 'Classification  Fusion v2'!W36+'Classification  Fusion v2'!X36+'Classification  Fusion v2'!Y36, )</f>
        <v>1</v>
      </c>
      <c r="K35" s="117"/>
      <c r="L35" s="128">
        <f t="shared" ref="L35:P35" si="133">$B35*F35</f>
        <v>0</v>
      </c>
      <c r="M35" s="128">
        <f t="shared" si="133"/>
        <v>0</v>
      </c>
      <c r="N35" s="128">
        <f t="shared" si="133"/>
        <v>0</v>
      </c>
      <c r="O35" s="129">
        <f t="shared" si="133"/>
        <v>0</v>
      </c>
      <c r="P35" s="129">
        <f t="shared" si="133"/>
        <v>0</v>
      </c>
      <c r="Q35" s="130">
        <f t="shared" ref="Q35:U35" si="134">$C35*F36</f>
        <v>1</v>
      </c>
      <c r="R35" s="130">
        <f t="shared" si="134"/>
        <v>0</v>
      </c>
      <c r="S35" s="130">
        <f t="shared" si="134"/>
        <v>0</v>
      </c>
      <c r="T35" s="131">
        <f t="shared" si="134"/>
        <v>0</v>
      </c>
      <c r="U35" s="131">
        <f t="shared" si="134"/>
        <v>1</v>
      </c>
      <c r="V35" s="132">
        <f t="shared" ref="V35:Z35" si="135">$D35*F35</f>
        <v>0</v>
      </c>
      <c r="W35" s="132">
        <f t="shared" si="135"/>
        <v>0</v>
      </c>
      <c r="X35" s="132">
        <f t="shared" si="135"/>
        <v>0</v>
      </c>
      <c r="Y35" s="133">
        <f t="shared" si="135"/>
        <v>0</v>
      </c>
      <c r="Z35" s="133">
        <f t="shared" si="135"/>
        <v>0</v>
      </c>
      <c r="AA35" s="134">
        <f t="shared" ref="AA35:AE35" si="136">$E35*F35</f>
        <v>0</v>
      </c>
      <c r="AB35" s="134">
        <f t="shared" si="136"/>
        <v>0</v>
      </c>
      <c r="AC35" s="134">
        <f t="shared" si="136"/>
        <v>0</v>
      </c>
      <c r="AD35" s="135">
        <f t="shared" si="136"/>
        <v>0</v>
      </c>
      <c r="AE35" s="135">
        <f t="shared" si="136"/>
        <v>0</v>
      </c>
    </row>
    <row r="36">
      <c r="A36" s="15" t="s">
        <v>60</v>
      </c>
      <c r="B36" s="16"/>
      <c r="C36" s="16">
        <v>1.0</v>
      </c>
      <c r="D36" s="97"/>
      <c r="E36" s="97"/>
      <c r="F36" s="98">
        <f>IF('Classification  Fusion v2'!F37+'Classification  Fusion v2'!G37+'Classification  Fusion v2'!H37, 'Classification  Fusion v2'!F37+'Classification  Fusion v2'!G37+'Classification  Fusion v2'!H37, )</f>
        <v>1</v>
      </c>
      <c r="G36" s="98" t="str">
        <f>IF('Classification  Fusion v2'!L37+'Classification  Fusion v2'!K37, 'Classification  Fusion v2'!L37+'Classification  Fusion v2'!K37, )</f>
        <v/>
      </c>
      <c r="H36" s="98" t="str">
        <f>IF('Classification  Fusion v2'!I37+'Classification  Fusion v2'!J37, 'Classification  Fusion v2'!I37+'Classification  Fusion v2'!J37, )</f>
        <v/>
      </c>
      <c r="I36" s="98" t="str">
        <f>IF('Classification  Fusion v2'!T37+'Classification  Fusion v2'!U37+'Classification  Fusion v2'!V37, 'Classification  Fusion v2'!T37+'Classification  Fusion v2'!U37+'Classification  Fusion v2'!V37, )</f>
        <v/>
      </c>
      <c r="J36" s="98">
        <f>IF('Classification  Fusion v2'!W37+'Classification  Fusion v2'!X37+'Classification  Fusion v2'!Y37, 'Classification  Fusion v2'!W37+'Classification  Fusion v2'!X37+'Classification  Fusion v2'!Y37, )</f>
        <v>1</v>
      </c>
      <c r="K36" s="117"/>
      <c r="L36" s="128">
        <f t="shared" ref="L36:P36" si="137">$B36*F36</f>
        <v>0</v>
      </c>
      <c r="M36" s="128">
        <f t="shared" si="137"/>
        <v>0</v>
      </c>
      <c r="N36" s="128">
        <f t="shared" si="137"/>
        <v>0</v>
      </c>
      <c r="O36" s="129">
        <f t="shared" si="137"/>
        <v>0</v>
      </c>
      <c r="P36" s="129">
        <f t="shared" si="137"/>
        <v>0</v>
      </c>
      <c r="Q36" s="130">
        <f t="shared" ref="Q36:U36" si="138">$C36*F37</f>
        <v>1</v>
      </c>
      <c r="R36" s="130">
        <f t="shared" si="138"/>
        <v>0</v>
      </c>
      <c r="S36" s="130">
        <f t="shared" si="138"/>
        <v>0</v>
      </c>
      <c r="T36" s="131">
        <f t="shared" si="138"/>
        <v>0</v>
      </c>
      <c r="U36" s="131">
        <f t="shared" si="138"/>
        <v>1</v>
      </c>
      <c r="V36" s="132">
        <f t="shared" ref="V36:Z36" si="139">$D36*F36</f>
        <v>0</v>
      </c>
      <c r="W36" s="132">
        <f t="shared" si="139"/>
        <v>0</v>
      </c>
      <c r="X36" s="132">
        <f t="shared" si="139"/>
        <v>0</v>
      </c>
      <c r="Y36" s="133">
        <f t="shared" si="139"/>
        <v>0</v>
      </c>
      <c r="Z36" s="133">
        <f t="shared" si="139"/>
        <v>0</v>
      </c>
      <c r="AA36" s="134">
        <f t="shared" ref="AA36:AE36" si="140">$E36*F36</f>
        <v>0</v>
      </c>
      <c r="AB36" s="134">
        <f t="shared" si="140"/>
        <v>0</v>
      </c>
      <c r="AC36" s="134">
        <f t="shared" si="140"/>
        <v>0</v>
      </c>
      <c r="AD36" s="135">
        <f t="shared" si="140"/>
        <v>0</v>
      </c>
      <c r="AE36" s="135">
        <f t="shared" si="140"/>
        <v>0</v>
      </c>
    </row>
    <row r="37">
      <c r="A37" s="15" t="s">
        <v>61</v>
      </c>
      <c r="B37" s="97"/>
      <c r="C37" s="16">
        <v>1.0</v>
      </c>
      <c r="D37" s="97"/>
      <c r="E37" s="97"/>
      <c r="F37" s="98">
        <f>IF('Classification  Fusion v2'!F38+'Classification  Fusion v2'!G38+'Classification  Fusion v2'!H38, 'Classification  Fusion v2'!F38+'Classification  Fusion v2'!G38+'Classification  Fusion v2'!H38, )</f>
        <v>1</v>
      </c>
      <c r="G37" s="98" t="str">
        <f>IF('Classification  Fusion v2'!L38+'Classification  Fusion v2'!K38, 'Classification  Fusion v2'!L38+'Classification  Fusion v2'!K38, )</f>
        <v/>
      </c>
      <c r="H37" s="98" t="str">
        <f>IF('Classification  Fusion v2'!I38+'Classification  Fusion v2'!J38, 'Classification  Fusion v2'!I38+'Classification  Fusion v2'!J38, )</f>
        <v/>
      </c>
      <c r="I37" s="98" t="str">
        <f>IF('Classification  Fusion v2'!T38+'Classification  Fusion v2'!U38+'Classification  Fusion v2'!V38, 'Classification  Fusion v2'!T38+'Classification  Fusion v2'!U38+'Classification  Fusion v2'!V38, )</f>
        <v/>
      </c>
      <c r="J37" s="98">
        <f>IF('Classification  Fusion v2'!W38+'Classification  Fusion v2'!X38+'Classification  Fusion v2'!Y38, 'Classification  Fusion v2'!W38+'Classification  Fusion v2'!X38+'Classification  Fusion v2'!Y38, )</f>
        <v>1</v>
      </c>
      <c r="K37" s="117"/>
      <c r="L37" s="128">
        <f t="shared" ref="L37:P37" si="141">$B37*F37</f>
        <v>0</v>
      </c>
      <c r="M37" s="128">
        <f t="shared" si="141"/>
        <v>0</v>
      </c>
      <c r="N37" s="128">
        <f t="shared" si="141"/>
        <v>0</v>
      </c>
      <c r="O37" s="129">
        <f t="shared" si="141"/>
        <v>0</v>
      </c>
      <c r="P37" s="129">
        <f t="shared" si="141"/>
        <v>0</v>
      </c>
      <c r="Q37" s="130">
        <f t="shared" ref="Q37:U37" si="142">$C37*F38</f>
        <v>1</v>
      </c>
      <c r="R37" s="130">
        <f t="shared" si="142"/>
        <v>0</v>
      </c>
      <c r="S37" s="130">
        <f t="shared" si="142"/>
        <v>0</v>
      </c>
      <c r="T37" s="131">
        <f t="shared" si="142"/>
        <v>0</v>
      </c>
      <c r="U37" s="131">
        <f t="shared" si="142"/>
        <v>1</v>
      </c>
      <c r="V37" s="132">
        <f t="shared" ref="V37:Z37" si="143">$D37*F37</f>
        <v>0</v>
      </c>
      <c r="W37" s="132">
        <f t="shared" si="143"/>
        <v>0</v>
      </c>
      <c r="X37" s="132">
        <f t="shared" si="143"/>
        <v>0</v>
      </c>
      <c r="Y37" s="133">
        <f t="shared" si="143"/>
        <v>0</v>
      </c>
      <c r="Z37" s="133">
        <f t="shared" si="143"/>
        <v>0</v>
      </c>
      <c r="AA37" s="134">
        <f t="shared" ref="AA37:AE37" si="144">$E37*F37</f>
        <v>0</v>
      </c>
      <c r="AB37" s="134">
        <f t="shared" si="144"/>
        <v>0</v>
      </c>
      <c r="AC37" s="134">
        <f t="shared" si="144"/>
        <v>0</v>
      </c>
      <c r="AD37" s="135">
        <f t="shared" si="144"/>
        <v>0</v>
      </c>
      <c r="AE37" s="135">
        <f t="shared" si="144"/>
        <v>0</v>
      </c>
    </row>
    <row r="38">
      <c r="A38" s="15" t="s">
        <v>62</v>
      </c>
      <c r="B38" s="97"/>
      <c r="C38" s="16">
        <v>1.0</v>
      </c>
      <c r="D38" s="97"/>
      <c r="E38" s="97"/>
      <c r="F38" s="98">
        <f>IF('Classification  Fusion v2'!F39+'Classification  Fusion v2'!G39+'Classification  Fusion v2'!H39, 'Classification  Fusion v2'!F39+'Classification  Fusion v2'!G39+'Classification  Fusion v2'!H39, )</f>
        <v>1</v>
      </c>
      <c r="G38" s="98" t="str">
        <f>IF('Classification  Fusion v2'!L39+'Classification  Fusion v2'!K39, 'Classification  Fusion v2'!L39+'Classification  Fusion v2'!K39, )</f>
        <v/>
      </c>
      <c r="H38" s="98" t="str">
        <f>IF('Classification  Fusion v2'!I39+'Classification  Fusion v2'!J39, 'Classification  Fusion v2'!I39+'Classification  Fusion v2'!J39, )</f>
        <v/>
      </c>
      <c r="I38" s="98" t="str">
        <f>IF('Classification  Fusion v2'!T39+'Classification  Fusion v2'!U39+'Classification  Fusion v2'!V39, 'Classification  Fusion v2'!T39+'Classification  Fusion v2'!U39+'Classification  Fusion v2'!V39, )</f>
        <v/>
      </c>
      <c r="J38" s="98">
        <f>IF('Classification  Fusion v2'!W39+'Classification  Fusion v2'!X39+'Classification  Fusion v2'!Y39, 'Classification  Fusion v2'!W39+'Classification  Fusion v2'!X39+'Classification  Fusion v2'!Y39, )</f>
        <v>1</v>
      </c>
      <c r="K38" s="117"/>
      <c r="L38" s="128">
        <f t="shared" ref="L38:P38" si="145">$B38*F38</f>
        <v>0</v>
      </c>
      <c r="M38" s="128">
        <f t="shared" si="145"/>
        <v>0</v>
      </c>
      <c r="N38" s="128">
        <f t="shared" si="145"/>
        <v>0</v>
      </c>
      <c r="O38" s="129">
        <f t="shared" si="145"/>
        <v>0</v>
      </c>
      <c r="P38" s="129">
        <f t="shared" si="145"/>
        <v>0</v>
      </c>
      <c r="Q38" s="130">
        <f t="shared" ref="Q38:U38" si="146">$C38*F39</f>
        <v>0</v>
      </c>
      <c r="R38" s="130">
        <f t="shared" si="146"/>
        <v>1</v>
      </c>
      <c r="S38" s="130">
        <f t="shared" si="146"/>
        <v>0</v>
      </c>
      <c r="T38" s="131">
        <f t="shared" si="146"/>
        <v>0</v>
      </c>
      <c r="U38" s="131">
        <f t="shared" si="146"/>
        <v>1</v>
      </c>
      <c r="V38" s="132">
        <f t="shared" ref="V38:Z38" si="147">$D38*F38</f>
        <v>0</v>
      </c>
      <c r="W38" s="132">
        <f t="shared" si="147"/>
        <v>0</v>
      </c>
      <c r="X38" s="132">
        <f t="shared" si="147"/>
        <v>0</v>
      </c>
      <c r="Y38" s="133">
        <f t="shared" si="147"/>
        <v>0</v>
      </c>
      <c r="Z38" s="133">
        <f t="shared" si="147"/>
        <v>0</v>
      </c>
      <c r="AA38" s="134">
        <f t="shared" ref="AA38:AE38" si="148">$E38*F38</f>
        <v>0</v>
      </c>
      <c r="AB38" s="134">
        <f t="shared" si="148"/>
        <v>0</v>
      </c>
      <c r="AC38" s="134">
        <f t="shared" si="148"/>
        <v>0</v>
      </c>
      <c r="AD38" s="135">
        <f t="shared" si="148"/>
        <v>0</v>
      </c>
      <c r="AE38" s="135">
        <f t="shared" si="148"/>
        <v>0</v>
      </c>
    </row>
    <row r="39">
      <c r="A39" s="15" t="s">
        <v>63</v>
      </c>
      <c r="B39" s="97"/>
      <c r="C39" s="16">
        <v>1.0</v>
      </c>
      <c r="D39" s="97"/>
      <c r="E39" s="97"/>
      <c r="F39" s="98" t="str">
        <f>IF('Classification  Fusion v2'!F40+'Classification  Fusion v2'!G40+'Classification  Fusion v2'!H40, 'Classification  Fusion v2'!F40+'Classification  Fusion v2'!G40+'Classification  Fusion v2'!H40, )</f>
        <v/>
      </c>
      <c r="G39" s="98">
        <f>IF('Classification  Fusion v2'!L40+'Classification  Fusion v2'!K40, 'Classification  Fusion v2'!L40+'Classification  Fusion v2'!K40, )</f>
        <v>1</v>
      </c>
      <c r="H39" s="98" t="str">
        <f>IF('Classification  Fusion v2'!I40+'Classification  Fusion v2'!J40, 'Classification  Fusion v2'!I40+'Classification  Fusion v2'!J40, )</f>
        <v/>
      </c>
      <c r="I39" s="98" t="str">
        <f>IF('Classification  Fusion v2'!T40+'Classification  Fusion v2'!U40+'Classification  Fusion v2'!V40, 'Classification  Fusion v2'!T40+'Classification  Fusion v2'!U40+'Classification  Fusion v2'!V40, )</f>
        <v/>
      </c>
      <c r="J39" s="98">
        <f>IF('Classification  Fusion v2'!W40+'Classification  Fusion v2'!X40+'Classification  Fusion v2'!Y40, 'Classification  Fusion v2'!W40+'Classification  Fusion v2'!X40+'Classification  Fusion v2'!Y40, )</f>
        <v>1</v>
      </c>
      <c r="K39" s="117"/>
      <c r="L39" s="128">
        <f t="shared" ref="L39:P39" si="149">$B39*F39</f>
        <v>0</v>
      </c>
      <c r="M39" s="128">
        <f t="shared" si="149"/>
        <v>0</v>
      </c>
      <c r="N39" s="128">
        <f t="shared" si="149"/>
        <v>0</v>
      </c>
      <c r="O39" s="129">
        <f t="shared" si="149"/>
        <v>0</v>
      </c>
      <c r="P39" s="129">
        <f t="shared" si="149"/>
        <v>0</v>
      </c>
      <c r="Q39" s="130">
        <f t="shared" ref="Q39:U39" si="150">$C39*F40</f>
        <v>1</v>
      </c>
      <c r="R39" s="130">
        <f t="shared" si="150"/>
        <v>0</v>
      </c>
      <c r="S39" s="130">
        <f t="shared" si="150"/>
        <v>0</v>
      </c>
      <c r="T39" s="131">
        <f t="shared" si="150"/>
        <v>0</v>
      </c>
      <c r="U39" s="131">
        <f t="shared" si="150"/>
        <v>1</v>
      </c>
      <c r="V39" s="132">
        <f t="shared" ref="V39:Z39" si="151">$D39*F39</f>
        <v>0</v>
      </c>
      <c r="W39" s="132">
        <f t="shared" si="151"/>
        <v>0</v>
      </c>
      <c r="X39" s="132">
        <f t="shared" si="151"/>
        <v>0</v>
      </c>
      <c r="Y39" s="133">
        <f t="shared" si="151"/>
        <v>0</v>
      </c>
      <c r="Z39" s="133">
        <f t="shared" si="151"/>
        <v>0</v>
      </c>
      <c r="AA39" s="134">
        <f t="shared" ref="AA39:AE39" si="152">$E39*F39</f>
        <v>0</v>
      </c>
      <c r="AB39" s="134">
        <f t="shared" si="152"/>
        <v>0</v>
      </c>
      <c r="AC39" s="134">
        <f t="shared" si="152"/>
        <v>0</v>
      </c>
      <c r="AD39" s="135">
        <f t="shared" si="152"/>
        <v>0</v>
      </c>
      <c r="AE39" s="135">
        <f t="shared" si="152"/>
        <v>0</v>
      </c>
    </row>
    <row r="40">
      <c r="A40" s="15" t="s">
        <v>64</v>
      </c>
      <c r="B40" s="97"/>
      <c r="C40" s="16">
        <v>1.0</v>
      </c>
      <c r="D40" s="97"/>
      <c r="E40" s="97"/>
      <c r="F40" s="98">
        <f>IF('Classification  Fusion v2'!F41+'Classification  Fusion v2'!G41+'Classification  Fusion v2'!H41, 'Classification  Fusion v2'!F41+'Classification  Fusion v2'!G41+'Classification  Fusion v2'!H41, )</f>
        <v>1</v>
      </c>
      <c r="G40" s="98" t="str">
        <f>IF('Classification  Fusion v2'!L41+'Classification  Fusion v2'!K41, 'Classification  Fusion v2'!L41+'Classification  Fusion v2'!K41, )</f>
        <v/>
      </c>
      <c r="H40" s="98" t="str">
        <f>IF('Classification  Fusion v2'!I41+'Classification  Fusion v2'!J41, 'Classification  Fusion v2'!I41+'Classification  Fusion v2'!J41, )</f>
        <v/>
      </c>
      <c r="I40" s="98" t="str">
        <f>IF('Classification  Fusion v2'!T41+'Classification  Fusion v2'!U41+'Classification  Fusion v2'!V41, 'Classification  Fusion v2'!T41+'Classification  Fusion v2'!U41+'Classification  Fusion v2'!V41, )</f>
        <v/>
      </c>
      <c r="J40" s="98">
        <f>IF('Classification  Fusion v2'!W41+'Classification  Fusion v2'!X41+'Classification  Fusion v2'!Y41, 'Classification  Fusion v2'!W41+'Classification  Fusion v2'!X41+'Classification  Fusion v2'!Y41, )</f>
        <v>1</v>
      </c>
      <c r="K40" s="117"/>
      <c r="L40" s="128">
        <f t="shared" ref="L40:P40" si="153">$B40*F40</f>
        <v>0</v>
      </c>
      <c r="M40" s="128">
        <f t="shared" si="153"/>
        <v>0</v>
      </c>
      <c r="N40" s="128">
        <f t="shared" si="153"/>
        <v>0</v>
      </c>
      <c r="O40" s="129">
        <f t="shared" si="153"/>
        <v>0</v>
      </c>
      <c r="P40" s="129">
        <f t="shared" si="153"/>
        <v>0</v>
      </c>
      <c r="Q40" s="130">
        <f t="shared" ref="Q40:U40" si="154">$C40*F41</f>
        <v>1</v>
      </c>
      <c r="R40" s="130">
        <f t="shared" si="154"/>
        <v>0</v>
      </c>
      <c r="S40" s="130">
        <f t="shared" si="154"/>
        <v>0</v>
      </c>
      <c r="T40" s="131">
        <f t="shared" si="154"/>
        <v>0</v>
      </c>
      <c r="U40" s="131">
        <f t="shared" si="154"/>
        <v>1</v>
      </c>
      <c r="V40" s="132">
        <f t="shared" ref="V40:Z40" si="155">$D40*F40</f>
        <v>0</v>
      </c>
      <c r="W40" s="132">
        <f t="shared" si="155"/>
        <v>0</v>
      </c>
      <c r="X40" s="132">
        <f t="shared" si="155"/>
        <v>0</v>
      </c>
      <c r="Y40" s="133">
        <f t="shared" si="155"/>
        <v>0</v>
      </c>
      <c r="Z40" s="133">
        <f t="shared" si="155"/>
        <v>0</v>
      </c>
      <c r="AA40" s="134">
        <f t="shared" ref="AA40:AE40" si="156">$E40*F40</f>
        <v>0</v>
      </c>
      <c r="AB40" s="134">
        <f t="shared" si="156"/>
        <v>0</v>
      </c>
      <c r="AC40" s="134">
        <f t="shared" si="156"/>
        <v>0</v>
      </c>
      <c r="AD40" s="135">
        <f t="shared" si="156"/>
        <v>0</v>
      </c>
      <c r="AE40" s="135">
        <f t="shared" si="156"/>
        <v>0</v>
      </c>
    </row>
    <row r="41">
      <c r="A41" s="15" t="s">
        <v>65</v>
      </c>
      <c r="B41" s="97"/>
      <c r="C41" s="16">
        <v>1.0</v>
      </c>
      <c r="D41" s="97"/>
      <c r="E41" s="97"/>
      <c r="F41" s="98">
        <f>IF('Classification  Fusion v2'!F42+'Classification  Fusion v2'!G42+'Classification  Fusion v2'!H42, 'Classification  Fusion v2'!F42+'Classification  Fusion v2'!G42+'Classification  Fusion v2'!H42, )</f>
        <v>1</v>
      </c>
      <c r="G41" s="98" t="str">
        <f>IF('Classification  Fusion v2'!L42+'Classification  Fusion v2'!K42, 'Classification  Fusion v2'!L42+'Classification  Fusion v2'!K42, )</f>
        <v/>
      </c>
      <c r="H41" s="98" t="str">
        <f>IF('Classification  Fusion v2'!I42+'Classification  Fusion v2'!J42, 'Classification  Fusion v2'!I42+'Classification  Fusion v2'!J42, )</f>
        <v/>
      </c>
      <c r="I41" s="98" t="str">
        <f>IF('Classification  Fusion v2'!T42+'Classification  Fusion v2'!U42+'Classification  Fusion v2'!V42, 'Classification  Fusion v2'!T42+'Classification  Fusion v2'!U42+'Classification  Fusion v2'!V42, )</f>
        <v/>
      </c>
      <c r="J41" s="98">
        <f>IF('Classification  Fusion v2'!W42+'Classification  Fusion v2'!X42+'Classification  Fusion v2'!Y42, 'Classification  Fusion v2'!W42+'Classification  Fusion v2'!X42+'Classification  Fusion v2'!Y42, )</f>
        <v>1</v>
      </c>
      <c r="K41" s="117"/>
      <c r="L41" s="128">
        <f t="shared" ref="L41:P41" si="157">$B41*F41</f>
        <v>0</v>
      </c>
      <c r="M41" s="128">
        <f t="shared" si="157"/>
        <v>0</v>
      </c>
      <c r="N41" s="128">
        <f t="shared" si="157"/>
        <v>0</v>
      </c>
      <c r="O41" s="129">
        <f t="shared" si="157"/>
        <v>0</v>
      </c>
      <c r="P41" s="129">
        <f t="shared" si="157"/>
        <v>0</v>
      </c>
      <c r="Q41" s="130">
        <f t="shared" ref="Q41:U41" si="158">$C41*F42</f>
        <v>0</v>
      </c>
      <c r="R41" s="130">
        <f t="shared" si="158"/>
        <v>0</v>
      </c>
      <c r="S41" s="130">
        <f t="shared" si="158"/>
        <v>1</v>
      </c>
      <c r="T41" s="131">
        <f t="shared" si="158"/>
        <v>0</v>
      </c>
      <c r="U41" s="131">
        <f t="shared" si="158"/>
        <v>1</v>
      </c>
      <c r="V41" s="132">
        <f t="shared" ref="V41:Z41" si="159">$D41*F41</f>
        <v>0</v>
      </c>
      <c r="W41" s="132">
        <f t="shared" si="159"/>
        <v>0</v>
      </c>
      <c r="X41" s="132">
        <f t="shared" si="159"/>
        <v>0</v>
      </c>
      <c r="Y41" s="133">
        <f t="shared" si="159"/>
        <v>0</v>
      </c>
      <c r="Z41" s="133">
        <f t="shared" si="159"/>
        <v>0</v>
      </c>
      <c r="AA41" s="134">
        <f t="shared" ref="AA41:AE41" si="160">$E41*F41</f>
        <v>0</v>
      </c>
      <c r="AB41" s="134">
        <f t="shared" si="160"/>
        <v>0</v>
      </c>
      <c r="AC41" s="134">
        <f t="shared" si="160"/>
        <v>0</v>
      </c>
      <c r="AD41" s="135">
        <f t="shared" si="160"/>
        <v>0</v>
      </c>
      <c r="AE41" s="135">
        <f t="shared" si="160"/>
        <v>0</v>
      </c>
    </row>
    <row r="42">
      <c r="A42" s="15" t="s">
        <v>66</v>
      </c>
      <c r="B42" s="97"/>
      <c r="C42" s="16">
        <v>1.0</v>
      </c>
      <c r="D42" s="97"/>
      <c r="E42" s="97"/>
      <c r="F42" s="98" t="str">
        <f>IF('Classification  Fusion v2'!F43+'Classification  Fusion v2'!G43+'Classification  Fusion v2'!H43, 'Classification  Fusion v2'!F43+'Classification  Fusion v2'!G43+'Classification  Fusion v2'!H43, )</f>
        <v/>
      </c>
      <c r="G42" s="98" t="str">
        <f>IF('Classification  Fusion v2'!L43+'Classification  Fusion v2'!K43, 'Classification  Fusion v2'!L43+'Classification  Fusion v2'!K43, )</f>
        <v/>
      </c>
      <c r="H42" s="98">
        <f>IF('Classification  Fusion v2'!I43+'Classification  Fusion v2'!J43, 'Classification  Fusion v2'!I43+'Classification  Fusion v2'!J43, )</f>
        <v>1</v>
      </c>
      <c r="I42" s="98" t="str">
        <f>IF('Classification  Fusion v2'!T43+'Classification  Fusion v2'!U43+'Classification  Fusion v2'!V43, 'Classification  Fusion v2'!T43+'Classification  Fusion v2'!U43+'Classification  Fusion v2'!V43, )</f>
        <v/>
      </c>
      <c r="J42" s="98">
        <f>IF('Classification  Fusion v2'!W43+'Classification  Fusion v2'!X43+'Classification  Fusion v2'!Y43, 'Classification  Fusion v2'!W43+'Classification  Fusion v2'!X43+'Classification  Fusion v2'!Y43, )</f>
        <v>1</v>
      </c>
      <c r="K42" s="117"/>
      <c r="L42" s="128">
        <f t="shared" ref="L42:P42" si="161">$B42*F42</f>
        <v>0</v>
      </c>
      <c r="M42" s="128">
        <f t="shared" si="161"/>
        <v>0</v>
      </c>
      <c r="N42" s="128">
        <f t="shared" si="161"/>
        <v>0</v>
      </c>
      <c r="O42" s="129">
        <f t="shared" si="161"/>
        <v>0</v>
      </c>
      <c r="P42" s="129">
        <f t="shared" si="161"/>
        <v>0</v>
      </c>
      <c r="Q42" s="130">
        <f t="shared" ref="Q42:U42" si="162">$C42*F43</f>
        <v>0</v>
      </c>
      <c r="R42" s="130">
        <f t="shared" si="162"/>
        <v>0</v>
      </c>
      <c r="S42" s="130">
        <f t="shared" si="162"/>
        <v>1</v>
      </c>
      <c r="T42" s="131">
        <f t="shared" si="162"/>
        <v>0</v>
      </c>
      <c r="U42" s="131">
        <f t="shared" si="162"/>
        <v>1</v>
      </c>
      <c r="V42" s="132">
        <f t="shared" ref="V42:Z42" si="163">$D42*F42</f>
        <v>0</v>
      </c>
      <c r="W42" s="132">
        <f t="shared" si="163"/>
        <v>0</v>
      </c>
      <c r="X42" s="132">
        <f t="shared" si="163"/>
        <v>0</v>
      </c>
      <c r="Y42" s="133">
        <f t="shared" si="163"/>
        <v>0</v>
      </c>
      <c r="Z42" s="133">
        <f t="shared" si="163"/>
        <v>0</v>
      </c>
      <c r="AA42" s="134">
        <f t="shared" ref="AA42:AE42" si="164">$E42*F42</f>
        <v>0</v>
      </c>
      <c r="AB42" s="134">
        <f t="shared" si="164"/>
        <v>0</v>
      </c>
      <c r="AC42" s="134">
        <f t="shared" si="164"/>
        <v>0</v>
      </c>
      <c r="AD42" s="135">
        <f t="shared" si="164"/>
        <v>0</v>
      </c>
      <c r="AE42" s="135">
        <f t="shared" si="164"/>
        <v>0</v>
      </c>
    </row>
    <row r="43">
      <c r="A43" s="15" t="s">
        <v>67</v>
      </c>
      <c r="B43" s="97"/>
      <c r="C43" s="16">
        <v>1.0</v>
      </c>
      <c r="D43" s="97"/>
      <c r="E43" s="97"/>
      <c r="F43" s="98" t="str">
        <f>IF('Classification  Fusion v2'!F44+'Classification  Fusion v2'!G44+'Classification  Fusion v2'!H44, 'Classification  Fusion v2'!F44+'Classification  Fusion v2'!G44+'Classification  Fusion v2'!H44, )</f>
        <v/>
      </c>
      <c r="G43" s="98" t="str">
        <f>IF('Classification  Fusion v2'!L44+'Classification  Fusion v2'!K44, 'Classification  Fusion v2'!L44+'Classification  Fusion v2'!K44, )</f>
        <v/>
      </c>
      <c r="H43" s="98">
        <f>IF('Classification  Fusion v2'!I44+'Classification  Fusion v2'!J44, 'Classification  Fusion v2'!I44+'Classification  Fusion v2'!J44, )</f>
        <v>1</v>
      </c>
      <c r="I43" s="98" t="str">
        <f>IF('Classification  Fusion v2'!T44+'Classification  Fusion v2'!U44+'Classification  Fusion v2'!V44, 'Classification  Fusion v2'!T44+'Classification  Fusion v2'!U44+'Classification  Fusion v2'!V44, )</f>
        <v/>
      </c>
      <c r="J43" s="98">
        <f>IF('Classification  Fusion v2'!W44+'Classification  Fusion v2'!X44+'Classification  Fusion v2'!Y44, 'Classification  Fusion v2'!W44+'Classification  Fusion v2'!X44+'Classification  Fusion v2'!Y44, )</f>
        <v>1</v>
      </c>
      <c r="K43" s="117"/>
      <c r="L43" s="128">
        <f t="shared" ref="L43:P43" si="165">$B43*F43</f>
        <v>0</v>
      </c>
      <c r="M43" s="128">
        <f t="shared" si="165"/>
        <v>0</v>
      </c>
      <c r="N43" s="128">
        <f t="shared" si="165"/>
        <v>0</v>
      </c>
      <c r="O43" s="129">
        <f t="shared" si="165"/>
        <v>0</v>
      </c>
      <c r="P43" s="129">
        <f t="shared" si="165"/>
        <v>0</v>
      </c>
      <c r="Q43" s="130">
        <f t="shared" ref="Q43:U43" si="166">$C43*F44</f>
        <v>1</v>
      </c>
      <c r="R43" s="130">
        <f t="shared" si="166"/>
        <v>0</v>
      </c>
      <c r="S43" s="130">
        <f t="shared" si="166"/>
        <v>0</v>
      </c>
      <c r="T43" s="131">
        <f t="shared" si="166"/>
        <v>0</v>
      </c>
      <c r="U43" s="131">
        <f t="shared" si="166"/>
        <v>1</v>
      </c>
      <c r="V43" s="132">
        <f t="shared" ref="V43:Z43" si="167">$D43*F43</f>
        <v>0</v>
      </c>
      <c r="W43" s="132">
        <f t="shared" si="167"/>
        <v>0</v>
      </c>
      <c r="X43" s="132">
        <f t="shared" si="167"/>
        <v>0</v>
      </c>
      <c r="Y43" s="133">
        <f t="shared" si="167"/>
        <v>0</v>
      </c>
      <c r="Z43" s="133">
        <f t="shared" si="167"/>
        <v>0</v>
      </c>
      <c r="AA43" s="134">
        <f t="shared" ref="AA43:AE43" si="168">$E43*F43</f>
        <v>0</v>
      </c>
      <c r="AB43" s="134">
        <f t="shared" si="168"/>
        <v>0</v>
      </c>
      <c r="AC43" s="134">
        <f t="shared" si="168"/>
        <v>0</v>
      </c>
      <c r="AD43" s="135">
        <f t="shared" si="168"/>
        <v>0</v>
      </c>
      <c r="AE43" s="135">
        <f t="shared" si="168"/>
        <v>0</v>
      </c>
    </row>
    <row r="44">
      <c r="A44" s="15" t="s">
        <v>68</v>
      </c>
      <c r="B44" s="97"/>
      <c r="C44" s="16">
        <v>1.0</v>
      </c>
      <c r="D44" s="97"/>
      <c r="E44" s="97"/>
      <c r="F44" s="98">
        <f>IF('Classification  Fusion v2'!F45+'Classification  Fusion v2'!G45+'Classification  Fusion v2'!H45, 'Classification  Fusion v2'!F45+'Classification  Fusion v2'!G45+'Classification  Fusion v2'!H45, )</f>
        <v>1</v>
      </c>
      <c r="G44" s="98" t="str">
        <f>IF('Classification  Fusion v2'!L45+'Classification  Fusion v2'!K45, 'Classification  Fusion v2'!L45+'Classification  Fusion v2'!K45, )</f>
        <v/>
      </c>
      <c r="H44" s="98" t="str">
        <f>IF('Classification  Fusion v2'!I45+'Classification  Fusion v2'!J45, 'Classification  Fusion v2'!I45+'Classification  Fusion v2'!J45, )</f>
        <v/>
      </c>
      <c r="I44" s="98" t="str">
        <f>IF('Classification  Fusion v2'!T45+'Classification  Fusion v2'!U45+'Classification  Fusion v2'!V45, 'Classification  Fusion v2'!T45+'Classification  Fusion v2'!U45+'Classification  Fusion v2'!V45, )</f>
        <v/>
      </c>
      <c r="J44" s="98">
        <f>IF('Classification  Fusion v2'!W45+'Classification  Fusion v2'!X45+'Classification  Fusion v2'!Y45, 'Classification  Fusion v2'!W45+'Classification  Fusion v2'!X45+'Classification  Fusion v2'!Y45, )</f>
        <v>1</v>
      </c>
      <c r="K44" s="117"/>
      <c r="L44" s="128">
        <f t="shared" ref="L44:P44" si="169">$B44*F44</f>
        <v>0</v>
      </c>
      <c r="M44" s="128">
        <f t="shared" si="169"/>
        <v>0</v>
      </c>
      <c r="N44" s="128">
        <f t="shared" si="169"/>
        <v>0</v>
      </c>
      <c r="O44" s="129">
        <f t="shared" si="169"/>
        <v>0</v>
      </c>
      <c r="P44" s="129">
        <f t="shared" si="169"/>
        <v>0</v>
      </c>
      <c r="Q44" s="130">
        <f t="shared" ref="Q44:U44" si="170">$C44*F45</f>
        <v>1</v>
      </c>
      <c r="R44" s="130">
        <f t="shared" si="170"/>
        <v>0</v>
      </c>
      <c r="S44" s="130">
        <f t="shared" si="170"/>
        <v>0</v>
      </c>
      <c r="T44" s="131">
        <f t="shared" si="170"/>
        <v>0</v>
      </c>
      <c r="U44" s="131">
        <f t="shared" si="170"/>
        <v>1</v>
      </c>
      <c r="V44" s="132">
        <f t="shared" ref="V44:Z44" si="171">$D44*F44</f>
        <v>0</v>
      </c>
      <c r="W44" s="132">
        <f t="shared" si="171"/>
        <v>0</v>
      </c>
      <c r="X44" s="132">
        <f t="shared" si="171"/>
        <v>0</v>
      </c>
      <c r="Y44" s="133">
        <f t="shared" si="171"/>
        <v>0</v>
      </c>
      <c r="Z44" s="133">
        <f t="shared" si="171"/>
        <v>0</v>
      </c>
      <c r="AA44" s="134">
        <f t="shared" ref="AA44:AE44" si="172">$E44*F44</f>
        <v>0</v>
      </c>
      <c r="AB44" s="134">
        <f t="shared" si="172"/>
        <v>0</v>
      </c>
      <c r="AC44" s="134">
        <f t="shared" si="172"/>
        <v>0</v>
      </c>
      <c r="AD44" s="135">
        <f t="shared" si="172"/>
        <v>0</v>
      </c>
      <c r="AE44" s="135">
        <f t="shared" si="172"/>
        <v>0</v>
      </c>
    </row>
    <row r="45">
      <c r="A45" s="15" t="s">
        <v>70</v>
      </c>
      <c r="B45" s="97"/>
      <c r="C45" s="16">
        <v>1.0</v>
      </c>
      <c r="D45" s="97"/>
      <c r="E45" s="97"/>
      <c r="F45" s="98">
        <f>IF('Classification  Fusion v2'!F46+'Classification  Fusion v2'!G46+'Classification  Fusion v2'!H46, 'Classification  Fusion v2'!F46+'Classification  Fusion v2'!G46+'Classification  Fusion v2'!H46, )</f>
        <v>1</v>
      </c>
      <c r="G45" s="98" t="str">
        <f>IF('Classification  Fusion v2'!L46+'Classification  Fusion v2'!K46, 'Classification  Fusion v2'!L46+'Classification  Fusion v2'!K46, )</f>
        <v/>
      </c>
      <c r="H45" s="98" t="str">
        <f>IF('Classification  Fusion v2'!I46+'Classification  Fusion v2'!J46, 'Classification  Fusion v2'!I46+'Classification  Fusion v2'!J46, )</f>
        <v/>
      </c>
      <c r="I45" s="98" t="str">
        <f>IF('Classification  Fusion v2'!T46+'Classification  Fusion v2'!U46+'Classification  Fusion v2'!V46, 'Classification  Fusion v2'!T46+'Classification  Fusion v2'!U46+'Classification  Fusion v2'!V46, )</f>
        <v/>
      </c>
      <c r="J45" s="98">
        <f>IF('Classification  Fusion v2'!W46+'Classification  Fusion v2'!X46+'Classification  Fusion v2'!Y46, 'Classification  Fusion v2'!W46+'Classification  Fusion v2'!X46+'Classification  Fusion v2'!Y46, )</f>
        <v>1</v>
      </c>
      <c r="K45" s="117"/>
      <c r="L45" s="128">
        <f t="shared" ref="L45:P45" si="173">$B45*F45</f>
        <v>0</v>
      </c>
      <c r="M45" s="128">
        <f t="shared" si="173"/>
        <v>0</v>
      </c>
      <c r="N45" s="128">
        <f t="shared" si="173"/>
        <v>0</v>
      </c>
      <c r="O45" s="129">
        <f t="shared" si="173"/>
        <v>0</v>
      </c>
      <c r="P45" s="129">
        <f t="shared" si="173"/>
        <v>0</v>
      </c>
      <c r="Q45" s="130">
        <f t="shared" ref="Q45:U45" si="174">$C45*F46</f>
        <v>1</v>
      </c>
      <c r="R45" s="130">
        <f t="shared" si="174"/>
        <v>0</v>
      </c>
      <c r="S45" s="130">
        <f t="shared" si="174"/>
        <v>0</v>
      </c>
      <c r="T45" s="131">
        <f t="shared" si="174"/>
        <v>0</v>
      </c>
      <c r="U45" s="131">
        <f t="shared" si="174"/>
        <v>1</v>
      </c>
      <c r="V45" s="132">
        <f t="shared" ref="V45:Z45" si="175">$D45*F45</f>
        <v>0</v>
      </c>
      <c r="W45" s="132">
        <f t="shared" si="175"/>
        <v>0</v>
      </c>
      <c r="X45" s="132">
        <f t="shared" si="175"/>
        <v>0</v>
      </c>
      <c r="Y45" s="133">
        <f t="shared" si="175"/>
        <v>0</v>
      </c>
      <c r="Z45" s="133">
        <f t="shared" si="175"/>
        <v>0</v>
      </c>
      <c r="AA45" s="134">
        <f t="shared" ref="AA45:AE45" si="176">$E45*F45</f>
        <v>0</v>
      </c>
      <c r="AB45" s="134">
        <f t="shared" si="176"/>
        <v>0</v>
      </c>
      <c r="AC45" s="134">
        <f t="shared" si="176"/>
        <v>0</v>
      </c>
      <c r="AD45" s="135">
        <f t="shared" si="176"/>
        <v>0</v>
      </c>
      <c r="AE45" s="135">
        <f t="shared" si="176"/>
        <v>0</v>
      </c>
    </row>
    <row r="46">
      <c r="A46" s="15" t="s">
        <v>71</v>
      </c>
      <c r="B46" s="97"/>
      <c r="C46" s="16"/>
      <c r="D46" s="16">
        <v>1.0</v>
      </c>
      <c r="E46" s="97"/>
      <c r="F46" s="98">
        <f>IF('Classification  Fusion v2'!F47+'Classification  Fusion v2'!G47+'Classification  Fusion v2'!H47, 'Classification  Fusion v2'!F47+'Classification  Fusion v2'!G47+'Classification  Fusion v2'!H47, )</f>
        <v>1</v>
      </c>
      <c r="G46" s="98" t="str">
        <f>IF('Classification  Fusion v2'!L47+'Classification  Fusion v2'!K47, 'Classification  Fusion v2'!L47+'Classification  Fusion v2'!K47, )</f>
        <v/>
      </c>
      <c r="H46" s="98" t="str">
        <f>IF('Classification  Fusion v2'!I47+'Classification  Fusion v2'!J47, 'Classification  Fusion v2'!I47+'Classification  Fusion v2'!J47, )</f>
        <v/>
      </c>
      <c r="I46" s="98" t="str">
        <f>IF('Classification  Fusion v2'!T47+'Classification  Fusion v2'!U47+'Classification  Fusion v2'!V47, 'Classification  Fusion v2'!T47+'Classification  Fusion v2'!U47+'Classification  Fusion v2'!V47, )</f>
        <v/>
      </c>
      <c r="J46" s="98">
        <f>IF('Classification  Fusion v2'!W47+'Classification  Fusion v2'!X47+'Classification  Fusion v2'!Y47, 'Classification  Fusion v2'!W47+'Classification  Fusion v2'!X47+'Classification  Fusion v2'!Y47, )</f>
        <v>1</v>
      </c>
      <c r="K46" s="117"/>
      <c r="L46" s="128">
        <f t="shared" ref="L46:P46" si="177">$B46*F46</f>
        <v>0</v>
      </c>
      <c r="M46" s="128">
        <f t="shared" si="177"/>
        <v>0</v>
      </c>
      <c r="N46" s="128">
        <f t="shared" si="177"/>
        <v>0</v>
      </c>
      <c r="O46" s="129">
        <f t="shared" si="177"/>
        <v>0</v>
      </c>
      <c r="P46" s="129">
        <f t="shared" si="177"/>
        <v>0</v>
      </c>
      <c r="Q46" s="130">
        <f t="shared" ref="Q46:U46" si="178">$C46*F47</f>
        <v>0</v>
      </c>
      <c r="R46" s="130">
        <f t="shared" si="178"/>
        <v>0</v>
      </c>
      <c r="S46" s="130">
        <f t="shared" si="178"/>
        <v>0</v>
      </c>
      <c r="T46" s="131">
        <f t="shared" si="178"/>
        <v>0</v>
      </c>
      <c r="U46" s="131">
        <f t="shared" si="178"/>
        <v>0</v>
      </c>
      <c r="V46" s="132">
        <f t="shared" ref="V46:Z46" si="179">$D46*F46</f>
        <v>1</v>
      </c>
      <c r="W46" s="132">
        <f t="shared" si="179"/>
        <v>0</v>
      </c>
      <c r="X46" s="132">
        <f t="shared" si="179"/>
        <v>0</v>
      </c>
      <c r="Y46" s="133">
        <f t="shared" si="179"/>
        <v>0</v>
      </c>
      <c r="Z46" s="133">
        <f t="shared" si="179"/>
        <v>1</v>
      </c>
      <c r="AA46" s="134">
        <f t="shared" ref="AA46:AE46" si="180">$E46*F46</f>
        <v>0</v>
      </c>
      <c r="AB46" s="134">
        <f t="shared" si="180"/>
        <v>0</v>
      </c>
      <c r="AC46" s="134">
        <f t="shared" si="180"/>
        <v>0</v>
      </c>
      <c r="AD46" s="135">
        <f t="shared" si="180"/>
        <v>0</v>
      </c>
      <c r="AE46" s="135">
        <f t="shared" si="180"/>
        <v>0</v>
      </c>
    </row>
    <row r="47">
      <c r="A47" s="15" t="s">
        <v>72</v>
      </c>
      <c r="B47" s="97"/>
      <c r="C47" s="16"/>
      <c r="D47" s="16">
        <v>1.0</v>
      </c>
      <c r="E47" s="97"/>
      <c r="F47" s="98">
        <f>IF('Classification  Fusion v2'!F48+'Classification  Fusion v2'!G48+'Classification  Fusion v2'!H48, 'Classification  Fusion v2'!F48+'Classification  Fusion v2'!G48+'Classification  Fusion v2'!H48, )</f>
        <v>1</v>
      </c>
      <c r="G47" s="98" t="str">
        <f>IF('Classification  Fusion v2'!L48+'Classification  Fusion v2'!K48, 'Classification  Fusion v2'!L48+'Classification  Fusion v2'!K48, )</f>
        <v/>
      </c>
      <c r="H47" s="98" t="str">
        <f>IF('Classification  Fusion v2'!I48+'Classification  Fusion v2'!J48, 'Classification  Fusion v2'!I48+'Classification  Fusion v2'!J48, )</f>
        <v/>
      </c>
      <c r="I47" s="98" t="str">
        <f>IF('Classification  Fusion v2'!T48+'Classification  Fusion v2'!U48+'Classification  Fusion v2'!V48, 'Classification  Fusion v2'!T48+'Classification  Fusion v2'!U48+'Classification  Fusion v2'!V48, )</f>
        <v/>
      </c>
      <c r="J47" s="98">
        <f>IF('Classification  Fusion v2'!W48+'Classification  Fusion v2'!X48+'Classification  Fusion v2'!Y48, 'Classification  Fusion v2'!W48+'Classification  Fusion v2'!X48+'Classification  Fusion v2'!Y48, )</f>
        <v>1</v>
      </c>
      <c r="K47" s="117"/>
      <c r="L47" s="128">
        <f t="shared" ref="L47:P47" si="181">$B47*F47</f>
        <v>0</v>
      </c>
      <c r="M47" s="128">
        <f t="shared" si="181"/>
        <v>0</v>
      </c>
      <c r="N47" s="128">
        <f t="shared" si="181"/>
        <v>0</v>
      </c>
      <c r="O47" s="129">
        <f t="shared" si="181"/>
        <v>0</v>
      </c>
      <c r="P47" s="129">
        <f t="shared" si="181"/>
        <v>0</v>
      </c>
      <c r="Q47" s="130">
        <f t="shared" ref="Q47:U47" si="182">$C47*F48</f>
        <v>0</v>
      </c>
      <c r="R47" s="130">
        <f t="shared" si="182"/>
        <v>0</v>
      </c>
      <c r="S47" s="130">
        <f t="shared" si="182"/>
        <v>0</v>
      </c>
      <c r="T47" s="131">
        <f t="shared" si="182"/>
        <v>0</v>
      </c>
      <c r="U47" s="131">
        <f t="shared" si="182"/>
        <v>0</v>
      </c>
      <c r="V47" s="132">
        <f t="shared" ref="V47:Z47" si="183">$D47*F47</f>
        <v>1</v>
      </c>
      <c r="W47" s="132">
        <f t="shared" si="183"/>
        <v>0</v>
      </c>
      <c r="X47" s="132">
        <f t="shared" si="183"/>
        <v>0</v>
      </c>
      <c r="Y47" s="133">
        <f t="shared" si="183"/>
        <v>0</v>
      </c>
      <c r="Z47" s="133">
        <f t="shared" si="183"/>
        <v>1</v>
      </c>
      <c r="AA47" s="134">
        <f t="shared" ref="AA47:AE47" si="184">$E47*F47</f>
        <v>0</v>
      </c>
      <c r="AB47" s="134">
        <f t="shared" si="184"/>
        <v>0</v>
      </c>
      <c r="AC47" s="134">
        <f t="shared" si="184"/>
        <v>0</v>
      </c>
      <c r="AD47" s="135">
        <f t="shared" si="184"/>
        <v>0</v>
      </c>
      <c r="AE47" s="135">
        <f t="shared" si="184"/>
        <v>0</v>
      </c>
    </row>
    <row r="48">
      <c r="A48" s="15" t="s">
        <v>73</v>
      </c>
      <c r="B48" s="97"/>
      <c r="C48" s="16"/>
      <c r="D48" s="16">
        <v>1.0</v>
      </c>
      <c r="E48" s="97"/>
      <c r="F48" s="98">
        <f>IF('Classification  Fusion v2'!F49+'Classification  Fusion v2'!G49+'Classification  Fusion v2'!H49, 'Classification  Fusion v2'!F49+'Classification  Fusion v2'!G49+'Classification  Fusion v2'!H49, )</f>
        <v>1</v>
      </c>
      <c r="G48" s="98" t="str">
        <f>IF('Classification  Fusion v2'!L49+'Classification  Fusion v2'!K49, 'Classification  Fusion v2'!L49+'Classification  Fusion v2'!K49, )</f>
        <v/>
      </c>
      <c r="H48" s="98" t="str">
        <f>IF('Classification  Fusion v2'!I49+'Classification  Fusion v2'!J49, 'Classification  Fusion v2'!I49+'Classification  Fusion v2'!J49, )</f>
        <v/>
      </c>
      <c r="I48" s="98" t="str">
        <f>IF('Classification  Fusion v2'!T49+'Classification  Fusion v2'!U49+'Classification  Fusion v2'!V49, 'Classification  Fusion v2'!T49+'Classification  Fusion v2'!U49+'Classification  Fusion v2'!V49, )</f>
        <v/>
      </c>
      <c r="J48" s="98">
        <f>IF('Classification  Fusion v2'!W49+'Classification  Fusion v2'!X49+'Classification  Fusion v2'!Y49, 'Classification  Fusion v2'!W49+'Classification  Fusion v2'!X49+'Classification  Fusion v2'!Y49, )</f>
        <v>1</v>
      </c>
      <c r="K48" s="117"/>
      <c r="L48" s="128">
        <f t="shared" ref="L48:P48" si="185">$B48*F48</f>
        <v>0</v>
      </c>
      <c r="M48" s="128">
        <f t="shared" si="185"/>
        <v>0</v>
      </c>
      <c r="N48" s="128">
        <f t="shared" si="185"/>
        <v>0</v>
      </c>
      <c r="O48" s="129">
        <f t="shared" si="185"/>
        <v>0</v>
      </c>
      <c r="P48" s="129">
        <f t="shared" si="185"/>
        <v>0</v>
      </c>
      <c r="Q48" s="130">
        <f t="shared" ref="Q48:U48" si="186">$C48*F49</f>
        <v>0</v>
      </c>
      <c r="R48" s="130">
        <f t="shared" si="186"/>
        <v>0</v>
      </c>
      <c r="S48" s="130">
        <f t="shared" si="186"/>
        <v>0</v>
      </c>
      <c r="T48" s="131">
        <f t="shared" si="186"/>
        <v>0</v>
      </c>
      <c r="U48" s="131">
        <f t="shared" si="186"/>
        <v>0</v>
      </c>
      <c r="V48" s="132">
        <f t="shared" ref="V48:Z48" si="187">$D48*F48</f>
        <v>1</v>
      </c>
      <c r="W48" s="132">
        <f t="shared" si="187"/>
        <v>0</v>
      </c>
      <c r="X48" s="132">
        <f t="shared" si="187"/>
        <v>0</v>
      </c>
      <c r="Y48" s="133">
        <f t="shared" si="187"/>
        <v>0</v>
      </c>
      <c r="Z48" s="133">
        <f t="shared" si="187"/>
        <v>1</v>
      </c>
      <c r="AA48" s="134">
        <f t="shared" ref="AA48:AE48" si="188">$E48*F48</f>
        <v>0</v>
      </c>
      <c r="AB48" s="134">
        <f t="shared" si="188"/>
        <v>0</v>
      </c>
      <c r="AC48" s="134">
        <f t="shared" si="188"/>
        <v>0</v>
      </c>
      <c r="AD48" s="135">
        <f t="shared" si="188"/>
        <v>0</v>
      </c>
      <c r="AE48" s="135">
        <f t="shared" si="188"/>
        <v>0</v>
      </c>
    </row>
    <row r="49">
      <c r="A49" s="15" t="s">
        <v>74</v>
      </c>
      <c r="B49" s="97"/>
      <c r="C49" s="16"/>
      <c r="D49" s="16">
        <v>1.0</v>
      </c>
      <c r="E49" s="97"/>
      <c r="F49" s="98">
        <f>IF('Classification  Fusion v2'!F50+'Classification  Fusion v2'!G50+'Classification  Fusion v2'!H50, 'Classification  Fusion v2'!F50+'Classification  Fusion v2'!G50+'Classification  Fusion v2'!H50, )</f>
        <v>1</v>
      </c>
      <c r="G49" s="98" t="str">
        <f>IF('Classification  Fusion v2'!L50+'Classification  Fusion v2'!K50, 'Classification  Fusion v2'!L50+'Classification  Fusion v2'!K50, )</f>
        <v/>
      </c>
      <c r="H49" s="98" t="str">
        <f>IF('Classification  Fusion v2'!I50+'Classification  Fusion v2'!J50, 'Classification  Fusion v2'!I50+'Classification  Fusion v2'!J50, )</f>
        <v/>
      </c>
      <c r="I49" s="98" t="str">
        <f>IF('Classification  Fusion v2'!T50+'Classification  Fusion v2'!U50+'Classification  Fusion v2'!V50, 'Classification  Fusion v2'!T50+'Classification  Fusion v2'!U50+'Classification  Fusion v2'!V50, )</f>
        <v/>
      </c>
      <c r="J49" s="98">
        <f>IF('Classification  Fusion v2'!W50+'Classification  Fusion v2'!X50+'Classification  Fusion v2'!Y50, 'Classification  Fusion v2'!W50+'Classification  Fusion v2'!X50+'Classification  Fusion v2'!Y50, )</f>
        <v>1</v>
      </c>
      <c r="K49" s="117"/>
      <c r="L49" s="128">
        <f t="shared" ref="L49:P49" si="189">$B49*F49</f>
        <v>0</v>
      </c>
      <c r="M49" s="128">
        <f t="shared" si="189"/>
        <v>0</v>
      </c>
      <c r="N49" s="128">
        <f t="shared" si="189"/>
        <v>0</v>
      </c>
      <c r="O49" s="129">
        <f t="shared" si="189"/>
        <v>0</v>
      </c>
      <c r="P49" s="129">
        <f t="shared" si="189"/>
        <v>0</v>
      </c>
      <c r="Q49" s="130">
        <f t="shared" ref="Q49:U49" si="190">$C49*F50</f>
        <v>0</v>
      </c>
      <c r="R49" s="130">
        <f t="shared" si="190"/>
        <v>0</v>
      </c>
      <c r="S49" s="130">
        <f t="shared" si="190"/>
        <v>0</v>
      </c>
      <c r="T49" s="131">
        <f t="shared" si="190"/>
        <v>0</v>
      </c>
      <c r="U49" s="131">
        <f t="shared" si="190"/>
        <v>0</v>
      </c>
      <c r="V49" s="132">
        <f t="shared" ref="V49:Z49" si="191">$D49*F49</f>
        <v>1</v>
      </c>
      <c r="W49" s="132">
        <f t="shared" si="191"/>
        <v>0</v>
      </c>
      <c r="X49" s="132">
        <f t="shared" si="191"/>
        <v>0</v>
      </c>
      <c r="Y49" s="133">
        <f t="shared" si="191"/>
        <v>0</v>
      </c>
      <c r="Z49" s="133">
        <f t="shared" si="191"/>
        <v>1</v>
      </c>
      <c r="AA49" s="134">
        <f t="shared" ref="AA49:AE49" si="192">$E49*F49</f>
        <v>0</v>
      </c>
      <c r="AB49" s="134">
        <f t="shared" si="192"/>
        <v>0</v>
      </c>
      <c r="AC49" s="134">
        <f t="shared" si="192"/>
        <v>0</v>
      </c>
      <c r="AD49" s="135">
        <f t="shared" si="192"/>
        <v>0</v>
      </c>
      <c r="AE49" s="135">
        <f t="shared" si="192"/>
        <v>0</v>
      </c>
    </row>
    <row r="50">
      <c r="A50" s="15" t="s">
        <v>75</v>
      </c>
      <c r="B50" s="97"/>
      <c r="C50" s="16"/>
      <c r="D50" s="16">
        <v>1.0</v>
      </c>
      <c r="E50" s="97"/>
      <c r="F50" s="98">
        <f>IF('Classification  Fusion v2'!F51+'Classification  Fusion v2'!G51+'Classification  Fusion v2'!H51, 'Classification  Fusion v2'!F51+'Classification  Fusion v2'!G51+'Classification  Fusion v2'!H51, )</f>
        <v>1</v>
      </c>
      <c r="G50" s="98" t="str">
        <f>IF('Classification  Fusion v2'!L51+'Classification  Fusion v2'!K51, 'Classification  Fusion v2'!L51+'Classification  Fusion v2'!K51, )</f>
        <v/>
      </c>
      <c r="H50" s="98" t="str">
        <f>IF('Classification  Fusion v2'!I51+'Classification  Fusion v2'!J51, 'Classification  Fusion v2'!I51+'Classification  Fusion v2'!J51, )</f>
        <v/>
      </c>
      <c r="I50" s="98" t="str">
        <f>IF('Classification  Fusion v2'!T51+'Classification  Fusion v2'!U51+'Classification  Fusion v2'!V51, 'Classification  Fusion v2'!T51+'Classification  Fusion v2'!U51+'Classification  Fusion v2'!V51, )</f>
        <v/>
      </c>
      <c r="J50" s="98">
        <f>IF('Classification  Fusion v2'!W51+'Classification  Fusion v2'!X51+'Classification  Fusion v2'!Y51, 'Classification  Fusion v2'!W51+'Classification  Fusion v2'!X51+'Classification  Fusion v2'!Y51, )</f>
        <v>1</v>
      </c>
      <c r="K50" s="117"/>
      <c r="L50" s="128">
        <f t="shared" ref="L50:P50" si="193">$B50*F50</f>
        <v>0</v>
      </c>
      <c r="M50" s="128">
        <f t="shared" si="193"/>
        <v>0</v>
      </c>
      <c r="N50" s="128">
        <f t="shared" si="193"/>
        <v>0</v>
      </c>
      <c r="O50" s="129">
        <f t="shared" si="193"/>
        <v>0</v>
      </c>
      <c r="P50" s="129">
        <f t="shared" si="193"/>
        <v>0</v>
      </c>
      <c r="Q50" s="130">
        <f t="shared" ref="Q50:U50" si="194">$C50*F51</f>
        <v>0</v>
      </c>
      <c r="R50" s="130">
        <f t="shared" si="194"/>
        <v>0</v>
      </c>
      <c r="S50" s="130">
        <f t="shared" si="194"/>
        <v>0</v>
      </c>
      <c r="T50" s="131">
        <f t="shared" si="194"/>
        <v>0</v>
      </c>
      <c r="U50" s="131">
        <f t="shared" si="194"/>
        <v>0</v>
      </c>
      <c r="V50" s="132">
        <f t="shared" ref="V50:Z50" si="195">$D50*F50</f>
        <v>1</v>
      </c>
      <c r="W50" s="132">
        <f t="shared" si="195"/>
        <v>0</v>
      </c>
      <c r="X50" s="132">
        <f t="shared" si="195"/>
        <v>0</v>
      </c>
      <c r="Y50" s="133">
        <f t="shared" si="195"/>
        <v>0</v>
      </c>
      <c r="Z50" s="133">
        <f t="shared" si="195"/>
        <v>1</v>
      </c>
      <c r="AA50" s="134">
        <f t="shared" ref="AA50:AE50" si="196">$E50*F50</f>
        <v>0</v>
      </c>
      <c r="AB50" s="134">
        <f t="shared" si="196"/>
        <v>0</v>
      </c>
      <c r="AC50" s="134">
        <f t="shared" si="196"/>
        <v>0</v>
      </c>
      <c r="AD50" s="135">
        <f t="shared" si="196"/>
        <v>0</v>
      </c>
      <c r="AE50" s="135">
        <f t="shared" si="196"/>
        <v>0</v>
      </c>
    </row>
    <row r="51">
      <c r="A51" s="15" t="s">
        <v>76</v>
      </c>
      <c r="B51" s="97"/>
      <c r="C51" s="16"/>
      <c r="D51" s="16">
        <v>1.0</v>
      </c>
      <c r="E51" s="97"/>
      <c r="F51" s="98">
        <f>IF('Classification  Fusion v2'!F52+'Classification  Fusion v2'!G52+'Classification  Fusion v2'!H52, 'Classification  Fusion v2'!F52+'Classification  Fusion v2'!G52+'Classification  Fusion v2'!H52, )</f>
        <v>1</v>
      </c>
      <c r="G51" s="98" t="str">
        <f>IF('Classification  Fusion v2'!L52+'Classification  Fusion v2'!K52, 'Classification  Fusion v2'!L52+'Classification  Fusion v2'!K52, )</f>
        <v/>
      </c>
      <c r="H51" s="98" t="str">
        <f>IF('Classification  Fusion v2'!I52+'Classification  Fusion v2'!J52, 'Classification  Fusion v2'!I52+'Classification  Fusion v2'!J52, )</f>
        <v/>
      </c>
      <c r="I51" s="98" t="str">
        <f>IF('Classification  Fusion v2'!T52+'Classification  Fusion v2'!U52+'Classification  Fusion v2'!V52, 'Classification  Fusion v2'!T52+'Classification  Fusion v2'!U52+'Classification  Fusion v2'!V52, )</f>
        <v/>
      </c>
      <c r="J51" s="98">
        <f>IF('Classification  Fusion v2'!W52+'Classification  Fusion v2'!X52+'Classification  Fusion v2'!Y52, 'Classification  Fusion v2'!W52+'Classification  Fusion v2'!X52+'Classification  Fusion v2'!Y52, )</f>
        <v>1</v>
      </c>
      <c r="K51" s="117"/>
      <c r="L51" s="128">
        <f t="shared" ref="L51:P51" si="197">$B51*F51</f>
        <v>0</v>
      </c>
      <c r="M51" s="128">
        <f t="shared" si="197"/>
        <v>0</v>
      </c>
      <c r="N51" s="128">
        <f t="shared" si="197"/>
        <v>0</v>
      </c>
      <c r="O51" s="129">
        <f t="shared" si="197"/>
        <v>0</v>
      </c>
      <c r="P51" s="129">
        <f t="shared" si="197"/>
        <v>0</v>
      </c>
      <c r="Q51" s="130">
        <f t="shared" ref="Q51:U51" si="198">$C51*F52</f>
        <v>0</v>
      </c>
      <c r="R51" s="130">
        <f t="shared" si="198"/>
        <v>0</v>
      </c>
      <c r="S51" s="130">
        <f t="shared" si="198"/>
        <v>0</v>
      </c>
      <c r="T51" s="131">
        <f t="shared" si="198"/>
        <v>0</v>
      </c>
      <c r="U51" s="131">
        <f t="shared" si="198"/>
        <v>0</v>
      </c>
      <c r="V51" s="132">
        <f t="shared" ref="V51:Z51" si="199">$D51*F51</f>
        <v>1</v>
      </c>
      <c r="W51" s="132">
        <f t="shared" si="199"/>
        <v>0</v>
      </c>
      <c r="X51" s="132">
        <f t="shared" si="199"/>
        <v>0</v>
      </c>
      <c r="Y51" s="133">
        <f t="shared" si="199"/>
        <v>0</v>
      </c>
      <c r="Z51" s="133">
        <f t="shared" si="199"/>
        <v>1</v>
      </c>
      <c r="AA51" s="134">
        <f t="shared" ref="AA51:AE51" si="200">$E51*F51</f>
        <v>0</v>
      </c>
      <c r="AB51" s="134">
        <f t="shared" si="200"/>
        <v>0</v>
      </c>
      <c r="AC51" s="134">
        <f t="shared" si="200"/>
        <v>0</v>
      </c>
      <c r="AD51" s="135">
        <f t="shared" si="200"/>
        <v>0</v>
      </c>
      <c r="AE51" s="135">
        <f t="shared" si="200"/>
        <v>0</v>
      </c>
    </row>
    <row r="52">
      <c r="A52" s="15" t="s">
        <v>77</v>
      </c>
      <c r="B52" s="97"/>
      <c r="C52" s="16"/>
      <c r="D52" s="16">
        <v>1.0</v>
      </c>
      <c r="E52" s="97"/>
      <c r="F52" s="98">
        <f>IF('Classification  Fusion v2'!F53+'Classification  Fusion v2'!G53+'Classification  Fusion v2'!H53, 'Classification  Fusion v2'!F53+'Classification  Fusion v2'!G53+'Classification  Fusion v2'!H53, )</f>
        <v>1</v>
      </c>
      <c r="G52" s="98" t="str">
        <f>IF('Classification  Fusion v2'!L53+'Classification  Fusion v2'!K53, 'Classification  Fusion v2'!L53+'Classification  Fusion v2'!K53, )</f>
        <v/>
      </c>
      <c r="H52" s="98" t="str">
        <f>IF('Classification  Fusion v2'!I53+'Classification  Fusion v2'!J53, 'Classification  Fusion v2'!I53+'Classification  Fusion v2'!J53, )</f>
        <v/>
      </c>
      <c r="I52" s="98" t="str">
        <f>IF('Classification  Fusion v2'!T53+'Classification  Fusion v2'!U53+'Classification  Fusion v2'!V53, 'Classification  Fusion v2'!T53+'Classification  Fusion v2'!U53+'Classification  Fusion v2'!V53, )</f>
        <v/>
      </c>
      <c r="J52" s="98">
        <f>IF('Classification  Fusion v2'!W53+'Classification  Fusion v2'!X53+'Classification  Fusion v2'!Y53, 'Classification  Fusion v2'!W53+'Classification  Fusion v2'!X53+'Classification  Fusion v2'!Y53, )</f>
        <v>1</v>
      </c>
      <c r="K52" s="117"/>
      <c r="L52" s="128">
        <f t="shared" ref="L52:P52" si="201">$B52*F52</f>
        <v>0</v>
      </c>
      <c r="M52" s="128">
        <f t="shared" si="201"/>
        <v>0</v>
      </c>
      <c r="N52" s="128">
        <f t="shared" si="201"/>
        <v>0</v>
      </c>
      <c r="O52" s="129">
        <f t="shared" si="201"/>
        <v>0</v>
      </c>
      <c r="P52" s="129">
        <f t="shared" si="201"/>
        <v>0</v>
      </c>
      <c r="Q52" s="130">
        <f t="shared" ref="Q52:U52" si="202">$C52*F53</f>
        <v>0</v>
      </c>
      <c r="R52" s="130">
        <f t="shared" si="202"/>
        <v>0</v>
      </c>
      <c r="S52" s="130">
        <f t="shared" si="202"/>
        <v>0</v>
      </c>
      <c r="T52" s="131">
        <f t="shared" si="202"/>
        <v>0</v>
      </c>
      <c r="U52" s="131">
        <f t="shared" si="202"/>
        <v>0</v>
      </c>
      <c r="V52" s="132">
        <f t="shared" ref="V52:Z52" si="203">$D52*F52</f>
        <v>1</v>
      </c>
      <c r="W52" s="132">
        <f t="shared" si="203"/>
        <v>0</v>
      </c>
      <c r="X52" s="132">
        <f t="shared" si="203"/>
        <v>0</v>
      </c>
      <c r="Y52" s="133">
        <f t="shared" si="203"/>
        <v>0</v>
      </c>
      <c r="Z52" s="133">
        <f t="shared" si="203"/>
        <v>1</v>
      </c>
      <c r="AA52" s="134">
        <f t="shared" ref="AA52:AE52" si="204">$E52*F52</f>
        <v>0</v>
      </c>
      <c r="AB52" s="134">
        <f t="shared" si="204"/>
        <v>0</v>
      </c>
      <c r="AC52" s="134">
        <f t="shared" si="204"/>
        <v>0</v>
      </c>
      <c r="AD52" s="135">
        <f t="shared" si="204"/>
        <v>0</v>
      </c>
      <c r="AE52" s="135">
        <f t="shared" si="204"/>
        <v>0</v>
      </c>
    </row>
    <row r="53">
      <c r="A53" s="15" t="s">
        <v>78</v>
      </c>
      <c r="B53" s="97"/>
      <c r="C53" s="16"/>
      <c r="D53" s="16">
        <v>1.0</v>
      </c>
      <c r="E53" s="97"/>
      <c r="F53" s="98" t="str">
        <f>IF('Classification  Fusion v2'!F54+'Classification  Fusion v2'!G54+'Classification  Fusion v2'!H54, 'Classification  Fusion v2'!F54+'Classification  Fusion v2'!G54+'Classification  Fusion v2'!H54, )</f>
        <v/>
      </c>
      <c r="G53" s="98" t="str">
        <f>IF('Classification  Fusion v2'!L54+'Classification  Fusion v2'!K54, 'Classification  Fusion v2'!L54+'Classification  Fusion v2'!K54, )</f>
        <v/>
      </c>
      <c r="H53" s="98">
        <f>IF('Classification  Fusion v2'!I54+'Classification  Fusion v2'!J54, 'Classification  Fusion v2'!I54+'Classification  Fusion v2'!J54, )</f>
        <v>1</v>
      </c>
      <c r="I53" s="98" t="str">
        <f>IF('Classification  Fusion v2'!T54+'Classification  Fusion v2'!U54+'Classification  Fusion v2'!V54, 'Classification  Fusion v2'!T54+'Classification  Fusion v2'!U54+'Classification  Fusion v2'!V54, )</f>
        <v/>
      </c>
      <c r="J53" s="98">
        <f>IF('Classification  Fusion v2'!W54+'Classification  Fusion v2'!X54+'Classification  Fusion v2'!Y54, 'Classification  Fusion v2'!W54+'Classification  Fusion v2'!X54+'Classification  Fusion v2'!Y54, )</f>
        <v>1</v>
      </c>
      <c r="K53" s="117"/>
      <c r="L53" s="128">
        <f t="shared" ref="L53:P53" si="205">$B53*F53</f>
        <v>0</v>
      </c>
      <c r="M53" s="128">
        <f t="shared" si="205"/>
        <v>0</v>
      </c>
      <c r="N53" s="128">
        <f t="shared" si="205"/>
        <v>0</v>
      </c>
      <c r="O53" s="129">
        <f t="shared" si="205"/>
        <v>0</v>
      </c>
      <c r="P53" s="129">
        <f t="shared" si="205"/>
        <v>0</v>
      </c>
      <c r="Q53" s="130">
        <f t="shared" ref="Q53:U53" si="206">$C53*F54</f>
        <v>0</v>
      </c>
      <c r="R53" s="130">
        <f t="shared" si="206"/>
        <v>0</v>
      </c>
      <c r="S53" s="130">
        <f t="shared" si="206"/>
        <v>0</v>
      </c>
      <c r="T53" s="131">
        <f t="shared" si="206"/>
        <v>0</v>
      </c>
      <c r="U53" s="131">
        <f t="shared" si="206"/>
        <v>0</v>
      </c>
      <c r="V53" s="132">
        <f t="shared" ref="V53:Z53" si="207">$D53*F53</f>
        <v>0</v>
      </c>
      <c r="W53" s="132">
        <f t="shared" si="207"/>
        <v>0</v>
      </c>
      <c r="X53" s="132">
        <f t="shared" si="207"/>
        <v>1</v>
      </c>
      <c r="Y53" s="133">
        <f t="shared" si="207"/>
        <v>0</v>
      </c>
      <c r="Z53" s="133">
        <f t="shared" si="207"/>
        <v>1</v>
      </c>
      <c r="AA53" s="134">
        <f t="shared" ref="AA53:AE53" si="208">$E53*F53</f>
        <v>0</v>
      </c>
      <c r="AB53" s="134">
        <f t="shared" si="208"/>
        <v>0</v>
      </c>
      <c r="AC53" s="134">
        <f t="shared" si="208"/>
        <v>0</v>
      </c>
      <c r="AD53" s="135">
        <f t="shared" si="208"/>
        <v>0</v>
      </c>
      <c r="AE53" s="135">
        <f t="shared" si="208"/>
        <v>0</v>
      </c>
    </row>
    <row r="54">
      <c r="A54" s="15" t="s">
        <v>80</v>
      </c>
      <c r="B54" s="97"/>
      <c r="C54" s="97"/>
      <c r="D54" s="16">
        <v>1.0</v>
      </c>
      <c r="E54" s="97"/>
      <c r="F54" s="98" t="str">
        <f>IF('Classification  Fusion v2'!F55+'Classification  Fusion v2'!G55+'Classification  Fusion v2'!H55, 'Classification  Fusion v2'!F55+'Classification  Fusion v2'!G55+'Classification  Fusion v2'!H55, )</f>
        <v/>
      </c>
      <c r="G54" s="98" t="str">
        <f>IF('Classification  Fusion v2'!L55+'Classification  Fusion v2'!K55, 'Classification  Fusion v2'!L55+'Classification  Fusion v2'!K55, )</f>
        <v/>
      </c>
      <c r="H54" s="98">
        <f>IF('Classification  Fusion v2'!I55+'Classification  Fusion v2'!J55, 'Classification  Fusion v2'!I55+'Classification  Fusion v2'!J55, )</f>
        <v>1</v>
      </c>
      <c r="I54" s="98" t="str">
        <f>IF('Classification  Fusion v2'!T55+'Classification  Fusion v2'!U55+'Classification  Fusion v2'!V55, 'Classification  Fusion v2'!T55+'Classification  Fusion v2'!U55+'Classification  Fusion v2'!V55, )</f>
        <v/>
      </c>
      <c r="J54" s="98">
        <f>IF('Classification  Fusion v2'!W55+'Classification  Fusion v2'!X55+'Classification  Fusion v2'!Y55, 'Classification  Fusion v2'!W55+'Classification  Fusion v2'!X55+'Classification  Fusion v2'!Y55, )</f>
        <v>1</v>
      </c>
      <c r="K54" s="117"/>
      <c r="L54" s="128">
        <f t="shared" ref="L54:P54" si="209">$B54*F54</f>
        <v>0</v>
      </c>
      <c r="M54" s="128">
        <f t="shared" si="209"/>
        <v>0</v>
      </c>
      <c r="N54" s="128">
        <f t="shared" si="209"/>
        <v>0</v>
      </c>
      <c r="O54" s="129">
        <f t="shared" si="209"/>
        <v>0</v>
      </c>
      <c r="P54" s="129">
        <f t="shared" si="209"/>
        <v>0</v>
      </c>
      <c r="Q54" s="130">
        <f t="shared" ref="Q54:U54" si="210">$C54*F55</f>
        <v>0</v>
      </c>
      <c r="R54" s="130">
        <f t="shared" si="210"/>
        <v>0</v>
      </c>
      <c r="S54" s="130">
        <f t="shared" si="210"/>
        <v>0</v>
      </c>
      <c r="T54" s="131">
        <f t="shared" si="210"/>
        <v>0</v>
      </c>
      <c r="U54" s="131">
        <f t="shared" si="210"/>
        <v>0</v>
      </c>
      <c r="V54" s="132">
        <f t="shared" ref="V54:Z54" si="211">$D54*F54</f>
        <v>0</v>
      </c>
      <c r="W54" s="132">
        <f t="shared" si="211"/>
        <v>0</v>
      </c>
      <c r="X54" s="132">
        <f t="shared" si="211"/>
        <v>1</v>
      </c>
      <c r="Y54" s="133">
        <f t="shared" si="211"/>
        <v>0</v>
      </c>
      <c r="Z54" s="133">
        <f t="shared" si="211"/>
        <v>1</v>
      </c>
      <c r="AA54" s="134">
        <f t="shared" ref="AA54:AE54" si="212">$E54*F54</f>
        <v>0</v>
      </c>
      <c r="AB54" s="134">
        <f t="shared" si="212"/>
        <v>0</v>
      </c>
      <c r="AC54" s="134">
        <f t="shared" si="212"/>
        <v>0</v>
      </c>
      <c r="AD54" s="135">
        <f t="shared" si="212"/>
        <v>0</v>
      </c>
      <c r="AE54" s="135">
        <f t="shared" si="212"/>
        <v>0</v>
      </c>
    </row>
    <row r="55">
      <c r="A55" s="15" t="s">
        <v>81</v>
      </c>
      <c r="B55" s="97"/>
      <c r="C55" s="97"/>
      <c r="D55" s="16">
        <v>1.0</v>
      </c>
      <c r="E55" s="97"/>
      <c r="F55" s="98" t="str">
        <f>IF('Classification  Fusion v2'!F56+'Classification  Fusion v2'!G56+'Classification  Fusion v2'!H56, 'Classification  Fusion v2'!F56+'Classification  Fusion v2'!G56+'Classification  Fusion v2'!H56, )</f>
        <v/>
      </c>
      <c r="G55" s="98">
        <f>IF('Classification  Fusion v2'!L56+'Classification  Fusion v2'!K56, 'Classification  Fusion v2'!L56+'Classification  Fusion v2'!K56, )</f>
        <v>1</v>
      </c>
      <c r="H55" s="98" t="str">
        <f>IF('Classification  Fusion v2'!I56+'Classification  Fusion v2'!J56, 'Classification  Fusion v2'!I56+'Classification  Fusion v2'!J56, )</f>
        <v/>
      </c>
      <c r="I55" s="98" t="str">
        <f>IF('Classification  Fusion v2'!T56+'Classification  Fusion v2'!U56+'Classification  Fusion v2'!V56, 'Classification  Fusion v2'!T56+'Classification  Fusion v2'!U56+'Classification  Fusion v2'!V56, )</f>
        <v/>
      </c>
      <c r="J55" s="98">
        <f>IF('Classification  Fusion v2'!W56+'Classification  Fusion v2'!X56+'Classification  Fusion v2'!Y56, 'Classification  Fusion v2'!W56+'Classification  Fusion v2'!X56+'Classification  Fusion v2'!Y56, )</f>
        <v>1</v>
      </c>
      <c r="K55" s="117"/>
      <c r="L55" s="128">
        <f t="shared" ref="L55:P55" si="213">$B55*F55</f>
        <v>0</v>
      </c>
      <c r="M55" s="128">
        <f t="shared" si="213"/>
        <v>0</v>
      </c>
      <c r="N55" s="128">
        <f t="shared" si="213"/>
        <v>0</v>
      </c>
      <c r="O55" s="129">
        <f t="shared" si="213"/>
        <v>0</v>
      </c>
      <c r="P55" s="129">
        <f t="shared" si="213"/>
        <v>0</v>
      </c>
      <c r="Q55" s="130">
        <f t="shared" ref="Q55:U55" si="214">$C55*F56</f>
        <v>0</v>
      </c>
      <c r="R55" s="130">
        <f t="shared" si="214"/>
        <v>0</v>
      </c>
      <c r="S55" s="130">
        <f t="shared" si="214"/>
        <v>0</v>
      </c>
      <c r="T55" s="131">
        <f t="shared" si="214"/>
        <v>0</v>
      </c>
      <c r="U55" s="131">
        <f t="shared" si="214"/>
        <v>0</v>
      </c>
      <c r="V55" s="132">
        <f t="shared" ref="V55:Z55" si="215">$D55*F55</f>
        <v>0</v>
      </c>
      <c r="W55" s="132">
        <f t="shared" si="215"/>
        <v>1</v>
      </c>
      <c r="X55" s="132">
        <f t="shared" si="215"/>
        <v>0</v>
      </c>
      <c r="Y55" s="133">
        <f t="shared" si="215"/>
        <v>0</v>
      </c>
      <c r="Z55" s="133">
        <f t="shared" si="215"/>
        <v>1</v>
      </c>
      <c r="AA55" s="134">
        <f t="shared" ref="AA55:AE55" si="216">$E55*F55</f>
        <v>0</v>
      </c>
      <c r="AB55" s="134">
        <f t="shared" si="216"/>
        <v>0</v>
      </c>
      <c r="AC55" s="134">
        <f t="shared" si="216"/>
        <v>0</v>
      </c>
      <c r="AD55" s="135">
        <f t="shared" si="216"/>
        <v>0</v>
      </c>
      <c r="AE55" s="135">
        <f t="shared" si="216"/>
        <v>0</v>
      </c>
    </row>
    <row r="56">
      <c r="A56" s="15" t="s">
        <v>82</v>
      </c>
      <c r="B56" s="97"/>
      <c r="C56" s="97"/>
      <c r="D56" s="16">
        <v>1.0</v>
      </c>
      <c r="E56" s="97"/>
      <c r="F56" s="98" t="str">
        <f>IF('Classification  Fusion v2'!F57+'Classification  Fusion v2'!G57+'Classification  Fusion v2'!H57, 'Classification  Fusion v2'!F57+'Classification  Fusion v2'!G57+'Classification  Fusion v2'!H57, )</f>
        <v/>
      </c>
      <c r="G56" s="98">
        <f>IF('Classification  Fusion v2'!L57+'Classification  Fusion v2'!K57, 'Classification  Fusion v2'!L57+'Classification  Fusion v2'!K57, )</f>
        <v>1</v>
      </c>
      <c r="H56" s="98" t="str">
        <f>IF('Classification  Fusion v2'!I57+'Classification  Fusion v2'!J57, 'Classification  Fusion v2'!I57+'Classification  Fusion v2'!J57, )</f>
        <v/>
      </c>
      <c r="I56" s="98" t="str">
        <f>IF('Classification  Fusion v2'!T57+'Classification  Fusion v2'!U57+'Classification  Fusion v2'!V57, 'Classification  Fusion v2'!T57+'Classification  Fusion v2'!U57+'Classification  Fusion v2'!V57, )</f>
        <v/>
      </c>
      <c r="J56" s="98">
        <f>IF('Classification  Fusion v2'!W57+'Classification  Fusion v2'!X57+'Classification  Fusion v2'!Y57, 'Classification  Fusion v2'!W57+'Classification  Fusion v2'!X57+'Classification  Fusion v2'!Y57, )</f>
        <v>1</v>
      </c>
      <c r="K56" s="117"/>
      <c r="L56" s="128">
        <f t="shared" ref="L56:P56" si="217">$B56*F56</f>
        <v>0</v>
      </c>
      <c r="M56" s="128">
        <f t="shared" si="217"/>
        <v>0</v>
      </c>
      <c r="N56" s="128">
        <f t="shared" si="217"/>
        <v>0</v>
      </c>
      <c r="O56" s="129">
        <f t="shared" si="217"/>
        <v>0</v>
      </c>
      <c r="P56" s="129">
        <f t="shared" si="217"/>
        <v>0</v>
      </c>
      <c r="Q56" s="130">
        <f t="shared" ref="Q56:U56" si="218">$C56*F57</f>
        <v>0</v>
      </c>
      <c r="R56" s="130">
        <f t="shared" si="218"/>
        <v>0</v>
      </c>
      <c r="S56" s="130">
        <f t="shared" si="218"/>
        <v>0</v>
      </c>
      <c r="T56" s="131">
        <f t="shared" si="218"/>
        <v>0</v>
      </c>
      <c r="U56" s="131">
        <f t="shared" si="218"/>
        <v>0</v>
      </c>
      <c r="V56" s="132">
        <f t="shared" ref="V56:Z56" si="219">$D56*F56</f>
        <v>0</v>
      </c>
      <c r="W56" s="132">
        <f t="shared" si="219"/>
        <v>1</v>
      </c>
      <c r="X56" s="132">
        <f t="shared" si="219"/>
        <v>0</v>
      </c>
      <c r="Y56" s="133">
        <f t="shared" si="219"/>
        <v>0</v>
      </c>
      <c r="Z56" s="133">
        <f t="shared" si="219"/>
        <v>1</v>
      </c>
      <c r="AA56" s="134">
        <f t="shared" ref="AA56:AE56" si="220">$E56*F56</f>
        <v>0</v>
      </c>
      <c r="AB56" s="134">
        <f t="shared" si="220"/>
        <v>0</v>
      </c>
      <c r="AC56" s="134">
        <f t="shared" si="220"/>
        <v>0</v>
      </c>
      <c r="AD56" s="135">
        <f t="shared" si="220"/>
        <v>0</v>
      </c>
      <c r="AE56" s="135">
        <f t="shared" si="220"/>
        <v>0</v>
      </c>
    </row>
    <row r="57">
      <c r="A57" s="15" t="s">
        <v>83</v>
      </c>
      <c r="B57" s="97"/>
      <c r="C57" s="97"/>
      <c r="D57" s="16"/>
      <c r="E57" s="16">
        <v>1.0</v>
      </c>
      <c r="F57" s="98" t="str">
        <f>IF('Classification  Fusion v2'!F58+'Classification  Fusion v2'!G58+'Classification  Fusion v2'!H58, 'Classification  Fusion v2'!F58+'Classification  Fusion v2'!G58+'Classification  Fusion v2'!H58, )</f>
        <v/>
      </c>
      <c r="G57" s="98" t="str">
        <f>IF('Classification  Fusion v2'!L58+'Classification  Fusion v2'!K58, 'Classification  Fusion v2'!L58+'Classification  Fusion v2'!K58, )</f>
        <v/>
      </c>
      <c r="H57" s="98">
        <f>IF('Classification  Fusion v2'!I58+'Classification  Fusion v2'!J58, 'Classification  Fusion v2'!I58+'Classification  Fusion v2'!J58, )</f>
        <v>1</v>
      </c>
      <c r="I57" s="98" t="str">
        <f>IF('Classification  Fusion v2'!T58+'Classification  Fusion v2'!U58+'Classification  Fusion v2'!V58, 'Classification  Fusion v2'!T58+'Classification  Fusion v2'!U58+'Classification  Fusion v2'!V58, )</f>
        <v/>
      </c>
      <c r="J57" s="98">
        <f>IF('Classification  Fusion v2'!W58+'Classification  Fusion v2'!X58+'Classification  Fusion v2'!Y58, 'Classification  Fusion v2'!W58+'Classification  Fusion v2'!X58+'Classification  Fusion v2'!Y58, )</f>
        <v>1</v>
      </c>
      <c r="K57" s="117"/>
      <c r="L57" s="128">
        <f t="shared" ref="L57:P57" si="221">$B57*F57</f>
        <v>0</v>
      </c>
      <c r="M57" s="128">
        <f t="shared" si="221"/>
        <v>0</v>
      </c>
      <c r="N57" s="128">
        <f t="shared" si="221"/>
        <v>0</v>
      </c>
      <c r="O57" s="129">
        <f t="shared" si="221"/>
        <v>0</v>
      </c>
      <c r="P57" s="129">
        <f t="shared" si="221"/>
        <v>0</v>
      </c>
      <c r="Q57" s="130">
        <f t="shared" ref="Q57:U57" si="222">$C57*F58</f>
        <v>0</v>
      </c>
      <c r="R57" s="130">
        <f t="shared" si="222"/>
        <v>0</v>
      </c>
      <c r="S57" s="130">
        <f t="shared" si="222"/>
        <v>0</v>
      </c>
      <c r="T57" s="131">
        <f t="shared" si="222"/>
        <v>0</v>
      </c>
      <c r="U57" s="131">
        <f t="shared" si="222"/>
        <v>0</v>
      </c>
      <c r="V57" s="132">
        <f t="shared" ref="V57:Z57" si="223">$D57*F57</f>
        <v>0</v>
      </c>
      <c r="W57" s="132">
        <f t="shared" si="223"/>
        <v>0</v>
      </c>
      <c r="X57" s="132">
        <f t="shared" si="223"/>
        <v>0</v>
      </c>
      <c r="Y57" s="133">
        <f t="shared" si="223"/>
        <v>0</v>
      </c>
      <c r="Z57" s="133">
        <f t="shared" si="223"/>
        <v>0</v>
      </c>
      <c r="AA57" s="134">
        <f t="shared" ref="AA57:AE57" si="224">$E57*F57</f>
        <v>0</v>
      </c>
      <c r="AB57" s="134">
        <f t="shared" si="224"/>
        <v>0</v>
      </c>
      <c r="AC57" s="134">
        <f t="shared" si="224"/>
        <v>1</v>
      </c>
      <c r="AD57" s="135">
        <f t="shared" si="224"/>
        <v>0</v>
      </c>
      <c r="AE57" s="135">
        <f t="shared" si="224"/>
        <v>1</v>
      </c>
    </row>
    <row r="58">
      <c r="A58" s="15" t="s">
        <v>84</v>
      </c>
      <c r="B58" s="97"/>
      <c r="C58" s="97"/>
      <c r="D58" s="16"/>
      <c r="E58" s="16">
        <v>1.0</v>
      </c>
      <c r="F58" s="98">
        <f>IF('Classification  Fusion v2'!F59+'Classification  Fusion v2'!G59+'Classification  Fusion v2'!H59, 'Classification  Fusion v2'!F59+'Classification  Fusion v2'!G59+'Classification  Fusion v2'!H59, )</f>
        <v>1</v>
      </c>
      <c r="G58" s="98" t="str">
        <f>IF('Classification  Fusion v2'!L59+'Classification  Fusion v2'!K59, 'Classification  Fusion v2'!L59+'Classification  Fusion v2'!K59, )</f>
        <v/>
      </c>
      <c r="H58" s="98" t="str">
        <f>IF('Classification  Fusion v2'!I59+'Classification  Fusion v2'!J59, 'Classification  Fusion v2'!I59+'Classification  Fusion v2'!J59, )</f>
        <v/>
      </c>
      <c r="I58" s="98" t="str">
        <f>IF('Classification  Fusion v2'!T59+'Classification  Fusion v2'!U59+'Classification  Fusion v2'!V59, 'Classification  Fusion v2'!T59+'Classification  Fusion v2'!U59+'Classification  Fusion v2'!V59, )</f>
        <v/>
      </c>
      <c r="J58" s="98">
        <f>IF('Classification  Fusion v2'!W59+'Classification  Fusion v2'!X59+'Classification  Fusion v2'!Y59, 'Classification  Fusion v2'!W59+'Classification  Fusion v2'!X59+'Classification  Fusion v2'!Y59, )</f>
        <v>1</v>
      </c>
      <c r="K58" s="117"/>
      <c r="L58" s="128">
        <f t="shared" ref="L58:P58" si="225">$B58*F58</f>
        <v>0</v>
      </c>
      <c r="M58" s="128">
        <f t="shared" si="225"/>
        <v>0</v>
      </c>
      <c r="N58" s="128">
        <f t="shared" si="225"/>
        <v>0</v>
      </c>
      <c r="O58" s="129">
        <f t="shared" si="225"/>
        <v>0</v>
      </c>
      <c r="P58" s="129">
        <f t="shared" si="225"/>
        <v>0</v>
      </c>
      <c r="Q58" s="130">
        <f t="shared" ref="Q58:U58" si="226">$C58*F59</f>
        <v>0</v>
      </c>
      <c r="R58" s="130">
        <f t="shared" si="226"/>
        <v>0</v>
      </c>
      <c r="S58" s="130">
        <f t="shared" si="226"/>
        <v>0</v>
      </c>
      <c r="T58" s="131">
        <f t="shared" si="226"/>
        <v>0</v>
      </c>
      <c r="U58" s="131">
        <f t="shared" si="226"/>
        <v>0</v>
      </c>
      <c r="V58" s="132">
        <f t="shared" ref="V58:Z58" si="227">$D58*F58</f>
        <v>0</v>
      </c>
      <c r="W58" s="132">
        <f t="shared" si="227"/>
        <v>0</v>
      </c>
      <c r="X58" s="132">
        <f t="shared" si="227"/>
        <v>0</v>
      </c>
      <c r="Y58" s="133">
        <f t="shared" si="227"/>
        <v>0</v>
      </c>
      <c r="Z58" s="133">
        <f t="shared" si="227"/>
        <v>0</v>
      </c>
      <c r="AA58" s="134">
        <f t="shared" ref="AA58:AE58" si="228">$E58*F58</f>
        <v>1</v>
      </c>
      <c r="AB58" s="134">
        <f t="shared" si="228"/>
        <v>0</v>
      </c>
      <c r="AC58" s="134">
        <f t="shared" si="228"/>
        <v>0</v>
      </c>
      <c r="AD58" s="135">
        <f t="shared" si="228"/>
        <v>0</v>
      </c>
      <c r="AE58" s="135">
        <f t="shared" si="228"/>
        <v>1</v>
      </c>
    </row>
    <row r="59">
      <c r="A59" s="15" t="s">
        <v>85</v>
      </c>
      <c r="B59" s="97"/>
      <c r="C59" s="97"/>
      <c r="D59" s="97"/>
      <c r="E59" s="16">
        <v>1.0</v>
      </c>
      <c r="F59" s="98">
        <f>IF('Classification  Fusion v2'!F60+'Classification  Fusion v2'!G60+'Classification  Fusion v2'!H60, 'Classification  Fusion v2'!F60+'Classification  Fusion v2'!G60+'Classification  Fusion v2'!H60, )</f>
        <v>1</v>
      </c>
      <c r="G59" s="98" t="str">
        <f>IF('Classification  Fusion v2'!L60+'Classification  Fusion v2'!K60, 'Classification  Fusion v2'!L60+'Classification  Fusion v2'!K60, )</f>
        <v/>
      </c>
      <c r="H59" s="98" t="str">
        <f>IF('Classification  Fusion v2'!I60+'Classification  Fusion v2'!J60, 'Classification  Fusion v2'!I60+'Classification  Fusion v2'!J60, )</f>
        <v/>
      </c>
      <c r="I59" s="98" t="str">
        <f>IF('Classification  Fusion v2'!T60+'Classification  Fusion v2'!U60+'Classification  Fusion v2'!V60, 'Classification  Fusion v2'!T60+'Classification  Fusion v2'!U60+'Classification  Fusion v2'!V60, )</f>
        <v/>
      </c>
      <c r="J59" s="98">
        <f>IF('Classification  Fusion v2'!W60+'Classification  Fusion v2'!X60+'Classification  Fusion v2'!Y60, 'Classification  Fusion v2'!W60+'Classification  Fusion v2'!X60+'Classification  Fusion v2'!Y60, )</f>
        <v>1</v>
      </c>
      <c r="K59" s="117"/>
      <c r="L59" s="128">
        <f t="shared" ref="L59:P59" si="229">$B59*F59</f>
        <v>0</v>
      </c>
      <c r="M59" s="128">
        <f t="shared" si="229"/>
        <v>0</v>
      </c>
      <c r="N59" s="128">
        <f t="shared" si="229"/>
        <v>0</v>
      </c>
      <c r="O59" s="129">
        <f t="shared" si="229"/>
        <v>0</v>
      </c>
      <c r="P59" s="129">
        <f t="shared" si="229"/>
        <v>0</v>
      </c>
      <c r="Q59" s="130">
        <f t="shared" ref="Q59:U59" si="230">$C59*F60</f>
        <v>0</v>
      </c>
      <c r="R59" s="130">
        <f t="shared" si="230"/>
        <v>0</v>
      </c>
      <c r="S59" s="130">
        <f t="shared" si="230"/>
        <v>0</v>
      </c>
      <c r="T59" s="131">
        <f t="shared" si="230"/>
        <v>0</v>
      </c>
      <c r="U59" s="131">
        <f t="shared" si="230"/>
        <v>0</v>
      </c>
      <c r="V59" s="132">
        <f t="shared" ref="V59:Z59" si="231">$D59*F59</f>
        <v>0</v>
      </c>
      <c r="W59" s="132">
        <f t="shared" si="231"/>
        <v>0</v>
      </c>
      <c r="X59" s="132">
        <f t="shared" si="231"/>
        <v>0</v>
      </c>
      <c r="Y59" s="133">
        <f t="shared" si="231"/>
        <v>0</v>
      </c>
      <c r="Z59" s="133">
        <f t="shared" si="231"/>
        <v>0</v>
      </c>
      <c r="AA59" s="134">
        <f t="shared" ref="AA59:AE59" si="232">$E59*F59</f>
        <v>1</v>
      </c>
      <c r="AB59" s="134">
        <f t="shared" si="232"/>
        <v>0</v>
      </c>
      <c r="AC59" s="134">
        <f t="shared" si="232"/>
        <v>0</v>
      </c>
      <c r="AD59" s="135">
        <f t="shared" si="232"/>
        <v>0</v>
      </c>
      <c r="AE59" s="135">
        <f t="shared" si="232"/>
        <v>1</v>
      </c>
    </row>
    <row r="60">
      <c r="A60" s="104" t="s">
        <v>157</v>
      </c>
      <c r="B60" s="105">
        <f t="shared" ref="B60:J60" si="233">SUM(B2:B59)</f>
        <v>10</v>
      </c>
      <c r="C60" s="105">
        <f t="shared" si="233"/>
        <v>19</v>
      </c>
      <c r="D60" s="105">
        <f t="shared" si="233"/>
        <v>20</v>
      </c>
      <c r="E60" s="105">
        <f t="shared" si="233"/>
        <v>9</v>
      </c>
      <c r="F60" s="105">
        <f t="shared" si="233"/>
        <v>34</v>
      </c>
      <c r="G60" s="105">
        <f t="shared" si="233"/>
        <v>16</v>
      </c>
      <c r="H60" s="105">
        <f t="shared" si="233"/>
        <v>8</v>
      </c>
      <c r="I60" s="105">
        <f t="shared" si="233"/>
        <v>25</v>
      </c>
      <c r="J60" s="105">
        <f t="shared" si="233"/>
        <v>33</v>
      </c>
      <c r="K60" s="117"/>
      <c r="L60" s="141">
        <f t="shared" ref="L60:AE60" si="234">SUM(L2:L59)</f>
        <v>10</v>
      </c>
      <c r="M60" s="141">
        <f t="shared" si="234"/>
        <v>0</v>
      </c>
      <c r="N60" s="141">
        <f t="shared" si="234"/>
        <v>0</v>
      </c>
      <c r="O60" s="141">
        <f t="shared" si="234"/>
        <v>5</v>
      </c>
      <c r="P60" s="141">
        <f t="shared" si="234"/>
        <v>5</v>
      </c>
      <c r="Q60" s="141">
        <f t="shared" si="234"/>
        <v>13</v>
      </c>
      <c r="R60" s="141">
        <f t="shared" si="234"/>
        <v>3</v>
      </c>
      <c r="S60" s="141">
        <f t="shared" si="234"/>
        <v>3</v>
      </c>
      <c r="T60" s="141">
        <f t="shared" si="234"/>
        <v>6</v>
      </c>
      <c r="U60" s="141">
        <f t="shared" si="234"/>
        <v>13</v>
      </c>
      <c r="V60" s="141">
        <f t="shared" si="234"/>
        <v>8</v>
      </c>
      <c r="W60" s="141">
        <f t="shared" si="234"/>
        <v>8</v>
      </c>
      <c r="X60" s="141">
        <f t="shared" si="234"/>
        <v>4</v>
      </c>
      <c r="Y60" s="141">
        <f t="shared" si="234"/>
        <v>9</v>
      </c>
      <c r="Z60" s="141">
        <f t="shared" si="234"/>
        <v>11</v>
      </c>
      <c r="AA60" s="141">
        <f t="shared" si="234"/>
        <v>3</v>
      </c>
      <c r="AB60" s="141">
        <f t="shared" si="234"/>
        <v>5</v>
      </c>
      <c r="AC60" s="141">
        <f t="shared" si="234"/>
        <v>1</v>
      </c>
      <c r="AD60" s="141">
        <f t="shared" si="234"/>
        <v>5</v>
      </c>
      <c r="AE60" s="141">
        <f t="shared" si="234"/>
        <v>4</v>
      </c>
    </row>
    <row r="61">
      <c r="A61" s="104" t="s">
        <v>211</v>
      </c>
      <c r="B61" s="85"/>
      <c r="C61" s="85"/>
      <c r="D61" s="85"/>
      <c r="E61" s="85"/>
      <c r="F61" s="85"/>
      <c r="G61" s="85"/>
      <c r="H61" s="85"/>
      <c r="I61" s="85"/>
      <c r="J61" s="85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</row>
    <row r="64">
      <c r="L64" s="109" t="s">
        <v>248</v>
      </c>
      <c r="O64" s="109" t="s">
        <v>264</v>
      </c>
    </row>
    <row r="65">
      <c r="L65" s="109" t="s">
        <v>250</v>
      </c>
      <c r="M65" s="109" t="s">
        <v>251</v>
      </c>
      <c r="N65" s="109" t="s">
        <v>252</v>
      </c>
      <c r="O65" s="109" t="s">
        <v>253</v>
      </c>
      <c r="P65" s="109" t="s">
        <v>254</v>
      </c>
    </row>
    <row r="66">
      <c r="A66" s="109" t="s">
        <v>255</v>
      </c>
      <c r="L66" s="141">
        <f t="shared" ref="L66:P66" si="235">L60</f>
        <v>10</v>
      </c>
      <c r="M66" s="141">
        <f t="shared" si="235"/>
        <v>0</v>
      </c>
      <c r="N66" s="141">
        <f t="shared" si="235"/>
        <v>0</v>
      </c>
      <c r="O66" s="141">
        <f t="shared" si="235"/>
        <v>5</v>
      </c>
      <c r="P66" s="141">
        <f t="shared" si="235"/>
        <v>5</v>
      </c>
    </row>
    <row r="67">
      <c r="A67" s="109" t="s">
        <v>256</v>
      </c>
      <c r="L67" s="141">
        <f t="shared" ref="L67:P67" si="236">Q60</f>
        <v>13</v>
      </c>
      <c r="M67" s="141">
        <f t="shared" si="236"/>
        <v>3</v>
      </c>
      <c r="N67" s="141">
        <f t="shared" si="236"/>
        <v>3</v>
      </c>
      <c r="O67" s="141">
        <f t="shared" si="236"/>
        <v>6</v>
      </c>
      <c r="P67" s="141">
        <f t="shared" si="236"/>
        <v>13</v>
      </c>
    </row>
    <row r="68">
      <c r="A68" s="109" t="s">
        <v>257</v>
      </c>
      <c r="L68" s="141">
        <f t="shared" ref="L68:P68" si="237">V60</f>
        <v>8</v>
      </c>
      <c r="M68" s="141">
        <f t="shared" si="237"/>
        <v>8</v>
      </c>
      <c r="N68" s="141">
        <f t="shared" si="237"/>
        <v>4</v>
      </c>
      <c r="O68" s="141">
        <f t="shared" si="237"/>
        <v>9</v>
      </c>
      <c r="P68" s="141">
        <f t="shared" si="237"/>
        <v>11</v>
      </c>
    </row>
    <row r="69">
      <c r="A69" s="109" t="s">
        <v>258</v>
      </c>
      <c r="L69" s="141">
        <f t="shared" ref="L69:P69" si="238">AA60</f>
        <v>3</v>
      </c>
      <c r="M69" s="141">
        <f t="shared" si="238"/>
        <v>5</v>
      </c>
      <c r="N69" s="141">
        <f t="shared" si="238"/>
        <v>1</v>
      </c>
      <c r="O69" s="141">
        <f t="shared" si="238"/>
        <v>5</v>
      </c>
      <c r="P69" s="141">
        <f t="shared" si="238"/>
        <v>4</v>
      </c>
    </row>
  </sheetData>
  <mergeCells count="2">
    <mergeCell ref="L64:N64"/>
    <mergeCell ref="O64:P6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43"/>
    <col customWidth="1" min="2" max="2" width="17.71"/>
    <col customWidth="1" min="3" max="3" width="40.0"/>
  </cols>
  <sheetData>
    <row r="1">
      <c r="A1" s="163" t="s">
        <v>265</v>
      </c>
      <c r="B1" s="163" t="s">
        <v>266</v>
      </c>
    </row>
    <row r="2">
      <c r="A2" s="18">
        <v>3.0</v>
      </c>
      <c r="B2" s="18" t="s">
        <v>85</v>
      </c>
      <c r="C2" s="164" t="s">
        <v>267</v>
      </c>
    </row>
    <row r="3">
      <c r="A3" s="18">
        <v>6.0</v>
      </c>
      <c r="B3" s="18" t="s">
        <v>78</v>
      </c>
      <c r="C3" s="165" t="s">
        <v>268</v>
      </c>
    </row>
    <row r="4">
      <c r="A4" s="18">
        <v>8.0</v>
      </c>
      <c r="B4" s="18" t="s">
        <v>80</v>
      </c>
      <c r="C4" s="166" t="s">
        <v>269</v>
      </c>
    </row>
    <row r="5">
      <c r="A5" s="18">
        <v>10.0</v>
      </c>
      <c r="B5" s="18" t="s">
        <v>84</v>
      </c>
      <c r="C5" s="167" t="s">
        <v>270</v>
      </c>
    </row>
    <row r="6">
      <c r="A6" s="18">
        <v>11.0</v>
      </c>
      <c r="B6" s="18" t="s">
        <v>42</v>
      </c>
      <c r="C6" s="164" t="s">
        <v>271</v>
      </c>
    </row>
    <row r="7">
      <c r="A7" s="18">
        <v>12.0</v>
      </c>
      <c r="B7" s="18" t="s">
        <v>83</v>
      </c>
      <c r="C7" s="168" t="s">
        <v>272</v>
      </c>
    </row>
    <row r="8">
      <c r="A8" s="169">
        <v>16.0</v>
      </c>
      <c r="B8" s="169" t="s">
        <v>48</v>
      </c>
    </row>
    <row r="9">
      <c r="A9" s="169">
        <v>16.0</v>
      </c>
      <c r="B9" s="169" t="s">
        <v>68</v>
      </c>
    </row>
    <row r="10">
      <c r="A10" s="169">
        <v>16.0</v>
      </c>
      <c r="B10" s="169" t="s">
        <v>77</v>
      </c>
    </row>
    <row r="11">
      <c r="A11" s="169">
        <v>18.0</v>
      </c>
      <c r="B11" s="169" t="s">
        <v>273</v>
      </c>
    </row>
    <row r="12">
      <c r="A12" s="169">
        <v>18.0</v>
      </c>
      <c r="B12" s="169" t="s">
        <v>274</v>
      </c>
    </row>
    <row r="13">
      <c r="A13" s="169">
        <v>20.0</v>
      </c>
      <c r="B13" s="169" t="s">
        <v>45</v>
      </c>
    </row>
    <row r="14">
      <c r="A14" s="169">
        <v>20.0</v>
      </c>
      <c r="B14" s="169" t="s">
        <v>275</v>
      </c>
      <c r="F14" s="109"/>
    </row>
    <row r="15">
      <c r="A15" s="169">
        <v>21.0</v>
      </c>
      <c r="B15" s="169" t="s">
        <v>35</v>
      </c>
      <c r="F15" s="109"/>
    </row>
    <row r="16">
      <c r="A16" s="169">
        <v>21.0</v>
      </c>
      <c r="B16" s="169" t="s">
        <v>36</v>
      </c>
    </row>
    <row r="17">
      <c r="A17" s="169">
        <v>22.0</v>
      </c>
      <c r="B17" s="169" t="s">
        <v>26</v>
      </c>
      <c r="F17" s="109"/>
    </row>
    <row r="18">
      <c r="A18" s="169">
        <v>23.0</v>
      </c>
      <c r="B18" s="169" t="s">
        <v>41</v>
      </c>
    </row>
    <row r="19">
      <c r="A19" s="169">
        <v>26.0</v>
      </c>
      <c r="B19" s="169" t="s">
        <v>39</v>
      </c>
      <c r="D19" s="71"/>
    </row>
    <row r="20">
      <c r="A20" s="169">
        <v>30.0</v>
      </c>
      <c r="B20" s="169" t="s">
        <v>73</v>
      </c>
      <c r="F20" s="109"/>
    </row>
    <row r="21">
      <c r="A21" s="170">
        <v>31.0</v>
      </c>
      <c r="B21" s="170" t="s">
        <v>276</v>
      </c>
      <c r="F21" s="109"/>
      <c r="G21" s="71"/>
    </row>
    <row r="22">
      <c r="A22" s="170">
        <v>33.0</v>
      </c>
      <c r="B22" s="170" t="s">
        <v>74</v>
      </c>
      <c r="F22" s="109"/>
    </row>
    <row r="23">
      <c r="A23" s="170">
        <v>41.0</v>
      </c>
      <c r="B23" s="170" t="s">
        <v>37</v>
      </c>
      <c r="F23" s="109"/>
    </row>
    <row r="24">
      <c r="A24" s="170">
        <v>41.0</v>
      </c>
      <c r="B24" s="170" t="s">
        <v>43</v>
      </c>
    </row>
    <row r="25">
      <c r="A25" s="170">
        <v>46.0</v>
      </c>
      <c r="B25" s="170" t="s">
        <v>277</v>
      </c>
      <c r="F25" s="109"/>
    </row>
    <row r="26">
      <c r="A26" s="170">
        <v>49.0</v>
      </c>
      <c r="B26" s="170" t="s">
        <v>29</v>
      </c>
      <c r="F26" s="109"/>
    </row>
    <row r="27">
      <c r="A27" s="170">
        <v>50.0</v>
      </c>
      <c r="B27" s="170" t="s">
        <v>60</v>
      </c>
    </row>
    <row r="28">
      <c r="A28" s="170">
        <v>50.0</v>
      </c>
      <c r="B28" s="170" t="s">
        <v>72</v>
      </c>
      <c r="F28" s="109"/>
    </row>
    <row r="29">
      <c r="A29" s="170">
        <v>56.0</v>
      </c>
      <c r="B29" s="170" t="s">
        <v>278</v>
      </c>
      <c r="F29" s="109"/>
    </row>
    <row r="30">
      <c r="A30" s="170">
        <v>64.0</v>
      </c>
      <c r="B30" s="170" t="s">
        <v>279</v>
      </c>
      <c r="D30" s="71"/>
    </row>
    <row r="31">
      <c r="A31" s="170">
        <v>64.0</v>
      </c>
      <c r="B31" s="170" t="s">
        <v>81</v>
      </c>
      <c r="F31" s="109"/>
    </row>
    <row r="32">
      <c r="A32" s="170">
        <v>68.0</v>
      </c>
      <c r="B32" s="170" t="s">
        <v>280</v>
      </c>
    </row>
    <row r="33">
      <c r="A33" s="170">
        <v>70.0</v>
      </c>
      <c r="B33" s="170" t="s">
        <v>71</v>
      </c>
      <c r="D33" s="71"/>
    </row>
    <row r="34">
      <c r="A34" s="170">
        <v>72.0</v>
      </c>
      <c r="B34" s="170" t="s">
        <v>76</v>
      </c>
      <c r="F34" s="109"/>
    </row>
    <row r="35">
      <c r="A35" s="170">
        <v>74.0</v>
      </c>
      <c r="B35" s="170" t="s">
        <v>20</v>
      </c>
      <c r="F35" s="109"/>
    </row>
    <row r="36">
      <c r="A36" s="170">
        <v>75.0</v>
      </c>
      <c r="B36" s="170" t="s">
        <v>61</v>
      </c>
    </row>
    <row r="37">
      <c r="A37" s="170">
        <v>77.0</v>
      </c>
      <c r="B37" s="170" t="s">
        <v>31</v>
      </c>
      <c r="F37" s="109"/>
    </row>
    <row r="38">
      <c r="A38" s="20">
        <v>104.0</v>
      </c>
      <c r="B38" s="20" t="s">
        <v>34</v>
      </c>
    </row>
    <row r="39">
      <c r="A39" s="20">
        <v>113.0</v>
      </c>
      <c r="B39" s="20" t="s">
        <v>24</v>
      </c>
    </row>
    <row r="40">
      <c r="A40" s="20">
        <v>121.0</v>
      </c>
      <c r="B40" s="20" t="s">
        <v>59</v>
      </c>
    </row>
    <row r="41">
      <c r="A41" s="20">
        <v>122.0</v>
      </c>
      <c r="B41" s="20" t="s">
        <v>66</v>
      </c>
    </row>
    <row r="42">
      <c r="A42" s="20">
        <v>122.0</v>
      </c>
      <c r="B42" s="20" t="s">
        <v>67</v>
      </c>
      <c r="D42" s="171"/>
      <c r="F42" s="109"/>
      <c r="G42" s="71"/>
    </row>
    <row r="43">
      <c r="A43" s="20">
        <v>135.0</v>
      </c>
      <c r="B43" s="20" t="s">
        <v>58</v>
      </c>
      <c r="F43" s="109"/>
    </row>
    <row r="44">
      <c r="A44" s="20">
        <v>166.0</v>
      </c>
      <c r="B44" s="20" t="s">
        <v>62</v>
      </c>
    </row>
    <row r="45">
      <c r="A45" s="20">
        <v>168.0</v>
      </c>
      <c r="B45" s="20" t="s">
        <v>56</v>
      </c>
    </row>
    <row r="46">
      <c r="A46" s="20">
        <v>185.0</v>
      </c>
      <c r="B46" s="20" t="s">
        <v>53</v>
      </c>
      <c r="F46" s="109"/>
    </row>
    <row r="47">
      <c r="A47" s="20">
        <v>188.0</v>
      </c>
      <c r="B47" s="20" t="s">
        <v>52</v>
      </c>
    </row>
    <row r="48">
      <c r="A48" s="20">
        <v>192.0</v>
      </c>
      <c r="B48" s="20" t="s">
        <v>57</v>
      </c>
    </row>
    <row r="49">
      <c r="A49" s="20">
        <v>197.0</v>
      </c>
      <c r="B49" s="20" t="s">
        <v>19</v>
      </c>
    </row>
    <row r="50">
      <c r="A50" s="20">
        <v>208.0</v>
      </c>
      <c r="B50" s="20" t="s">
        <v>23</v>
      </c>
      <c r="F50" s="109"/>
    </row>
    <row r="51">
      <c r="A51" s="20">
        <v>212.0</v>
      </c>
      <c r="B51" s="20" t="s">
        <v>55</v>
      </c>
      <c r="F51" s="109"/>
    </row>
    <row r="52">
      <c r="A52" s="20">
        <v>222.0</v>
      </c>
      <c r="B52" s="20" t="s">
        <v>281</v>
      </c>
    </row>
    <row r="53">
      <c r="A53" s="20">
        <v>227.0</v>
      </c>
      <c r="B53" s="20" t="s">
        <v>64</v>
      </c>
    </row>
    <row r="54">
      <c r="A54" s="20">
        <v>227.0</v>
      </c>
      <c r="B54" s="20" t="s">
        <v>65</v>
      </c>
      <c r="F54" s="109"/>
    </row>
    <row r="55">
      <c r="A55" s="18">
        <v>409.0</v>
      </c>
      <c r="B55" s="18" t="s">
        <v>50</v>
      </c>
    </row>
    <row r="56">
      <c r="A56" s="18">
        <v>458.0</v>
      </c>
      <c r="B56" s="18" t="s">
        <v>15</v>
      </c>
    </row>
    <row r="57">
      <c r="A57" s="18">
        <v>618.0</v>
      </c>
      <c r="B57" s="18" t="s">
        <v>63</v>
      </c>
    </row>
    <row r="58">
      <c r="A58" s="18">
        <v>773.0</v>
      </c>
      <c r="B58" s="18" t="s">
        <v>12</v>
      </c>
    </row>
    <row r="59">
      <c r="A59" s="17">
        <v>1863.0</v>
      </c>
      <c r="B59" s="17" t="s">
        <v>7</v>
      </c>
    </row>
    <row r="62">
      <c r="B62" s="172"/>
      <c r="C62" s="110"/>
      <c r="D62" s="110"/>
      <c r="E62" s="110"/>
      <c r="F62" s="110"/>
      <c r="G62" s="110"/>
    </row>
    <row r="63">
      <c r="A63" s="110"/>
    </row>
    <row r="64">
      <c r="A64" s="110"/>
    </row>
    <row r="65">
      <c r="A65" s="110"/>
    </row>
    <row r="66">
      <c r="A66" s="110"/>
    </row>
    <row r="67">
      <c r="A67" s="110"/>
    </row>
    <row r="68">
      <c r="A68" s="110"/>
    </row>
  </sheetData>
  <drawing r:id="rId1"/>
</worksheet>
</file>