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a7b1e00703dc0fb/Doc/2024近物实验/高温超导/"/>
    </mc:Choice>
  </mc:AlternateContent>
  <xr:revisionPtr revIDLastSave="88" documentId="11_AD4DA82427541F7ACA7EB8BF30CB1F906AE8DE12" xr6:coauthVersionLast="47" xr6:coauthVersionMax="47" xr10:uidLastSave="{A1DFF797-9A4C-4970-BA73-3700980DE0EC}"/>
  <bookViews>
    <workbookView minimized="1" xWindow="4890" yWindow="2810" windowWidth="14400" windowHeight="78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7" i="1" l="1"/>
  <c r="G38" i="1"/>
  <c r="G69" i="1"/>
  <c r="G70" i="1"/>
  <c r="B3" i="1"/>
  <c r="G3" i="1" s="1"/>
  <c r="B4" i="1"/>
  <c r="G4" i="1" s="1"/>
  <c r="B5" i="1"/>
  <c r="G5" i="1" s="1"/>
  <c r="B6" i="1"/>
  <c r="G6" i="1" s="1"/>
  <c r="B7" i="1"/>
  <c r="G7" i="1" s="1"/>
  <c r="B8" i="1"/>
  <c r="G8" i="1" s="1"/>
  <c r="B9" i="1"/>
  <c r="G9" i="1" s="1"/>
  <c r="B10" i="1"/>
  <c r="G10" i="1" s="1"/>
  <c r="B11" i="1"/>
  <c r="G11" i="1" s="1"/>
  <c r="B12" i="1"/>
  <c r="G12" i="1" s="1"/>
  <c r="B13" i="1"/>
  <c r="G13" i="1" s="1"/>
  <c r="B14" i="1"/>
  <c r="G14" i="1" s="1"/>
  <c r="B15" i="1"/>
  <c r="G15" i="1" s="1"/>
  <c r="B16" i="1"/>
  <c r="G16" i="1" s="1"/>
  <c r="B17" i="1"/>
  <c r="G17" i="1" s="1"/>
  <c r="B18" i="1"/>
  <c r="G18" i="1" s="1"/>
  <c r="B19" i="1"/>
  <c r="G19" i="1" s="1"/>
  <c r="B20" i="1"/>
  <c r="G20" i="1" s="1"/>
  <c r="B21" i="1"/>
  <c r="G21" i="1" s="1"/>
  <c r="B22" i="1"/>
  <c r="G22" i="1" s="1"/>
  <c r="B23" i="1"/>
  <c r="G23" i="1" s="1"/>
  <c r="B24" i="1"/>
  <c r="G24" i="1" s="1"/>
  <c r="B25" i="1"/>
  <c r="G25" i="1" s="1"/>
  <c r="B26" i="1"/>
  <c r="G26" i="1" s="1"/>
  <c r="B27" i="1"/>
  <c r="G27" i="1" s="1"/>
  <c r="B28" i="1"/>
  <c r="G28" i="1" s="1"/>
  <c r="B29" i="1"/>
  <c r="G29" i="1" s="1"/>
  <c r="B30" i="1"/>
  <c r="G30" i="1" s="1"/>
  <c r="B31" i="1"/>
  <c r="G31" i="1" s="1"/>
  <c r="B32" i="1"/>
  <c r="G32" i="1" s="1"/>
  <c r="B33" i="1"/>
  <c r="G33" i="1" s="1"/>
  <c r="B34" i="1"/>
  <c r="G34" i="1" s="1"/>
  <c r="B35" i="1"/>
  <c r="G35" i="1" s="1"/>
  <c r="B36" i="1"/>
  <c r="G36" i="1" s="1"/>
  <c r="B37" i="1"/>
  <c r="B38" i="1"/>
  <c r="B39" i="1"/>
  <c r="G39" i="1" s="1"/>
  <c r="B40" i="1"/>
  <c r="G40" i="1" s="1"/>
  <c r="B41" i="1"/>
  <c r="G41" i="1" s="1"/>
  <c r="B42" i="1"/>
  <c r="G42" i="1" s="1"/>
  <c r="B43" i="1"/>
  <c r="G43" i="1" s="1"/>
  <c r="B44" i="1"/>
  <c r="G44" i="1" s="1"/>
  <c r="B45" i="1"/>
  <c r="G45" i="1" s="1"/>
  <c r="B46" i="1"/>
  <c r="G46" i="1" s="1"/>
  <c r="B47" i="1"/>
  <c r="G47" i="1" s="1"/>
  <c r="B48" i="1"/>
  <c r="G48" i="1" s="1"/>
  <c r="B49" i="1"/>
  <c r="G49" i="1" s="1"/>
  <c r="B50" i="1"/>
  <c r="G50" i="1" s="1"/>
  <c r="B51" i="1"/>
  <c r="G51" i="1" s="1"/>
  <c r="B52" i="1"/>
  <c r="G52" i="1" s="1"/>
  <c r="B53" i="1"/>
  <c r="G53" i="1" s="1"/>
  <c r="B54" i="1"/>
  <c r="G54" i="1" s="1"/>
  <c r="B55" i="1"/>
  <c r="G55" i="1" s="1"/>
  <c r="B56" i="1"/>
  <c r="G56" i="1" s="1"/>
  <c r="B57" i="1"/>
  <c r="G57" i="1" s="1"/>
  <c r="B58" i="1"/>
  <c r="G58" i="1" s="1"/>
  <c r="B59" i="1"/>
  <c r="G59" i="1" s="1"/>
  <c r="B60" i="1"/>
  <c r="G60" i="1" s="1"/>
  <c r="B61" i="1"/>
  <c r="G61" i="1" s="1"/>
  <c r="B62" i="1"/>
  <c r="G62" i="1" s="1"/>
  <c r="B63" i="1"/>
  <c r="G63" i="1" s="1"/>
  <c r="B64" i="1"/>
  <c r="G64" i="1" s="1"/>
  <c r="B65" i="1"/>
  <c r="G65" i="1" s="1"/>
  <c r="B66" i="1"/>
  <c r="G66" i="1" s="1"/>
  <c r="B67" i="1"/>
  <c r="G67" i="1" s="1"/>
  <c r="B68" i="1"/>
  <c r="G68" i="1" s="1"/>
  <c r="B69" i="1"/>
  <c r="B70" i="1"/>
  <c r="B71" i="1"/>
  <c r="G71" i="1" s="1"/>
  <c r="B72" i="1"/>
  <c r="G72" i="1" s="1"/>
  <c r="B73" i="1"/>
  <c r="G73" i="1" s="1"/>
  <c r="B74" i="1"/>
  <c r="G74" i="1" s="1"/>
  <c r="B75" i="1"/>
  <c r="G75" i="1" s="1"/>
  <c r="B76" i="1"/>
  <c r="G76" i="1" s="1"/>
  <c r="B77" i="1"/>
  <c r="G77" i="1" s="1"/>
  <c r="B78" i="1"/>
  <c r="G78" i="1" s="1"/>
  <c r="B79" i="1"/>
  <c r="G79" i="1" s="1"/>
  <c r="B2" i="1"/>
  <c r="G2" i="1" s="1"/>
</calcChain>
</file>

<file path=xl/sharedStrings.xml><?xml version="1.0" encoding="utf-8"?>
<sst xmlns="http://schemas.openxmlformats.org/spreadsheetml/2006/main" count="3" uniqueCount="3">
  <si>
    <t>superc</t>
    <phoneticPr fontId="1" type="noConversion"/>
  </si>
  <si>
    <t>铂电阻温度计的电阻值</t>
    <phoneticPr fontId="1" type="noConversion"/>
  </si>
  <si>
    <t>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</si>
</sst>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Sheet1!$B$26:$B$79</c:f>
              <c:numCache>
                <c:formatCode>General</c:formatCode>
                <c:ptCount val="54"/>
                <c:pt idx="0">
                  <c:v>180.22826900000001</c:v>
                </c:pt>
                <c:pt idx="1">
                  <c:v>175.75974199999999</c:v>
                </c:pt>
                <c:pt idx="2">
                  <c:v>171.22028600000002</c:v>
                </c:pt>
                <c:pt idx="3">
                  <c:v>166.77540200000001</c:v>
                </c:pt>
                <c:pt idx="4">
                  <c:v>161.337512</c:v>
                </c:pt>
                <c:pt idx="5">
                  <c:v>158.21663600000002</c:v>
                </c:pt>
                <c:pt idx="6">
                  <c:v>151.78574</c:v>
                </c:pt>
                <c:pt idx="7">
                  <c:v>147.22264100000001</c:v>
                </c:pt>
                <c:pt idx="8">
                  <c:v>144.385481</c:v>
                </c:pt>
                <c:pt idx="9">
                  <c:v>141.973895</c:v>
                </c:pt>
                <c:pt idx="10">
                  <c:v>139.98788300000001</c:v>
                </c:pt>
                <c:pt idx="11">
                  <c:v>136.299575</c:v>
                </c:pt>
                <c:pt idx="12">
                  <c:v>131.854691</c:v>
                </c:pt>
                <c:pt idx="13">
                  <c:v>126.842375</c:v>
                </c:pt>
                <c:pt idx="14">
                  <c:v>121.56998600000001</c:v>
                </c:pt>
                <c:pt idx="15">
                  <c:v>117.550676</c:v>
                </c:pt>
                <c:pt idx="16">
                  <c:v>114.004226</c:v>
                </c:pt>
                <c:pt idx="17">
                  <c:v>111.02520800000001</c:v>
                </c:pt>
                <c:pt idx="18">
                  <c:v>108.30626299999999</c:v>
                </c:pt>
                <c:pt idx="19">
                  <c:v>105.84739099999999</c:v>
                </c:pt>
                <c:pt idx="20">
                  <c:v>103.246661</c:v>
                </c:pt>
                <c:pt idx="21">
                  <c:v>100.50407300000001</c:v>
                </c:pt>
                <c:pt idx="22">
                  <c:v>98.730847999999995</c:v>
                </c:pt>
                <c:pt idx="23">
                  <c:v>98.447131999999996</c:v>
                </c:pt>
                <c:pt idx="24">
                  <c:v>98.139773000000005</c:v>
                </c:pt>
                <c:pt idx="25">
                  <c:v>97.714198999999994</c:v>
                </c:pt>
                <c:pt idx="26">
                  <c:v>97.217696000000004</c:v>
                </c:pt>
                <c:pt idx="27">
                  <c:v>96.697550000000007</c:v>
                </c:pt>
                <c:pt idx="28">
                  <c:v>96.390191000000002</c:v>
                </c:pt>
                <c:pt idx="29">
                  <c:v>96.201047000000003</c:v>
                </c:pt>
                <c:pt idx="30">
                  <c:v>96.011903000000004</c:v>
                </c:pt>
                <c:pt idx="31">
                  <c:v>95.917331000000004</c:v>
                </c:pt>
                <c:pt idx="32">
                  <c:v>95.846401999999998</c:v>
                </c:pt>
                <c:pt idx="33">
                  <c:v>95.775473000000005</c:v>
                </c:pt>
                <c:pt idx="34">
                  <c:v>95.751829999999998</c:v>
                </c:pt>
                <c:pt idx="35">
                  <c:v>95.680901000000006</c:v>
                </c:pt>
                <c:pt idx="36">
                  <c:v>95.633615000000006</c:v>
                </c:pt>
                <c:pt idx="37">
                  <c:v>95.5154</c:v>
                </c:pt>
                <c:pt idx="38">
                  <c:v>95.491756999999993</c:v>
                </c:pt>
                <c:pt idx="39">
                  <c:v>95.444470999999993</c:v>
                </c:pt>
                <c:pt idx="40">
                  <c:v>95.373542</c:v>
                </c:pt>
                <c:pt idx="41">
                  <c:v>95.302612999999994</c:v>
                </c:pt>
                <c:pt idx="42">
                  <c:v>95.255326999999994</c:v>
                </c:pt>
                <c:pt idx="43">
                  <c:v>95.160755000000009</c:v>
                </c:pt>
                <c:pt idx="44">
                  <c:v>95.089826000000002</c:v>
                </c:pt>
                <c:pt idx="45">
                  <c:v>95.018896999999996</c:v>
                </c:pt>
                <c:pt idx="46">
                  <c:v>94.924324999999996</c:v>
                </c:pt>
                <c:pt idx="47">
                  <c:v>94.829752999999997</c:v>
                </c:pt>
                <c:pt idx="48">
                  <c:v>94.758824000000004</c:v>
                </c:pt>
                <c:pt idx="49">
                  <c:v>94.687894999999997</c:v>
                </c:pt>
                <c:pt idx="50">
                  <c:v>94.569680000000005</c:v>
                </c:pt>
                <c:pt idx="51">
                  <c:v>94.475107999999992</c:v>
                </c:pt>
                <c:pt idx="52">
                  <c:v>94.451464999999999</c:v>
                </c:pt>
                <c:pt idx="53">
                  <c:v>94.427821999999992</c:v>
                </c:pt>
              </c:numCache>
            </c:numRef>
          </c:xVal>
          <c:yVal>
            <c:numRef>
              <c:f>Sheet1!$C$26:$C$79</c:f>
              <c:numCache>
                <c:formatCode>General</c:formatCode>
                <c:ptCount val="54"/>
                <c:pt idx="0">
                  <c:v>5.2999999999999999E-2</c:v>
                </c:pt>
                <c:pt idx="1">
                  <c:v>5.1999999999999998E-2</c:v>
                </c:pt>
                <c:pt idx="2">
                  <c:v>5.0999999999999997E-2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  <c:pt idx="9">
                  <c:v>4.3999999999999997E-2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3.5999999999999997E-2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3.2000000000000001E-2</c:v>
                </c:pt>
                <c:pt idx="22">
                  <c:v>3.1E-2</c:v>
                </c:pt>
                <c:pt idx="23">
                  <c:v>0.03</c:v>
                </c:pt>
                <c:pt idx="24">
                  <c:v>2.9000000000000001E-2</c:v>
                </c:pt>
                <c:pt idx="25">
                  <c:v>2.8000000000000001E-2</c:v>
                </c:pt>
                <c:pt idx="26">
                  <c:v>2.7E-2</c:v>
                </c:pt>
                <c:pt idx="27">
                  <c:v>2.5999999999999999E-2</c:v>
                </c:pt>
                <c:pt idx="28">
                  <c:v>2.5000000000000001E-2</c:v>
                </c:pt>
                <c:pt idx="29">
                  <c:v>2.4E-2</c:v>
                </c:pt>
                <c:pt idx="30">
                  <c:v>2.3E-2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0.02</c:v>
                </c:pt>
                <c:pt idx="34">
                  <c:v>1.9E-2</c:v>
                </c:pt>
                <c:pt idx="35">
                  <c:v>1.7999999999999999E-2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1.0999999999999999E-2</c:v>
                </c:pt>
                <c:pt idx="43">
                  <c:v>0.01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1E-3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4B-4F10-BB0E-1FDC0EDE1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63631"/>
        <c:axId val="2077967951"/>
      </c:scatterChart>
      <c:valAx>
        <c:axId val="20779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967951"/>
        <c:crosses val="autoZero"/>
        <c:crossBetween val="midCat"/>
      </c:valAx>
      <c:valAx>
        <c:axId val="20779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9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Sheet1!$B$26:$B$79</c:f>
              <c:numCache>
                <c:formatCode>General</c:formatCode>
                <c:ptCount val="54"/>
                <c:pt idx="0">
                  <c:v>180.22826900000001</c:v>
                </c:pt>
                <c:pt idx="1">
                  <c:v>175.75974199999999</c:v>
                </c:pt>
                <c:pt idx="2">
                  <c:v>171.22028600000002</c:v>
                </c:pt>
                <c:pt idx="3">
                  <c:v>166.77540200000001</c:v>
                </c:pt>
                <c:pt idx="4">
                  <c:v>161.337512</c:v>
                </c:pt>
                <c:pt idx="5">
                  <c:v>158.21663600000002</c:v>
                </c:pt>
                <c:pt idx="6">
                  <c:v>151.78574</c:v>
                </c:pt>
                <c:pt idx="7">
                  <c:v>147.22264100000001</c:v>
                </c:pt>
                <c:pt idx="8">
                  <c:v>144.385481</c:v>
                </c:pt>
                <c:pt idx="9">
                  <c:v>141.973895</c:v>
                </c:pt>
                <c:pt idx="10">
                  <c:v>139.98788300000001</c:v>
                </c:pt>
                <c:pt idx="11">
                  <c:v>136.299575</c:v>
                </c:pt>
                <c:pt idx="12">
                  <c:v>131.854691</c:v>
                </c:pt>
                <c:pt idx="13">
                  <c:v>126.842375</c:v>
                </c:pt>
                <c:pt idx="14">
                  <c:v>121.56998600000001</c:v>
                </c:pt>
                <c:pt idx="15">
                  <c:v>117.550676</c:v>
                </c:pt>
                <c:pt idx="16">
                  <c:v>114.004226</c:v>
                </c:pt>
                <c:pt idx="17">
                  <c:v>111.02520800000001</c:v>
                </c:pt>
                <c:pt idx="18">
                  <c:v>108.30626299999999</c:v>
                </c:pt>
                <c:pt idx="19">
                  <c:v>105.84739099999999</c:v>
                </c:pt>
                <c:pt idx="20">
                  <c:v>103.246661</c:v>
                </c:pt>
                <c:pt idx="21">
                  <c:v>100.50407300000001</c:v>
                </c:pt>
                <c:pt idx="22">
                  <c:v>98.730847999999995</c:v>
                </c:pt>
                <c:pt idx="23">
                  <c:v>98.447131999999996</c:v>
                </c:pt>
                <c:pt idx="24">
                  <c:v>98.139773000000005</c:v>
                </c:pt>
                <c:pt idx="25">
                  <c:v>97.714198999999994</c:v>
                </c:pt>
                <c:pt idx="26">
                  <c:v>97.217696000000004</c:v>
                </c:pt>
                <c:pt idx="27">
                  <c:v>96.697550000000007</c:v>
                </c:pt>
                <c:pt idx="28">
                  <c:v>96.390191000000002</c:v>
                </c:pt>
                <c:pt idx="29">
                  <c:v>96.201047000000003</c:v>
                </c:pt>
                <c:pt idx="30">
                  <c:v>96.011903000000004</c:v>
                </c:pt>
                <c:pt idx="31">
                  <c:v>95.917331000000004</c:v>
                </c:pt>
                <c:pt idx="32">
                  <c:v>95.846401999999998</c:v>
                </c:pt>
                <c:pt idx="33">
                  <c:v>95.775473000000005</c:v>
                </c:pt>
                <c:pt idx="34">
                  <c:v>95.751829999999998</c:v>
                </c:pt>
                <c:pt idx="35">
                  <c:v>95.680901000000006</c:v>
                </c:pt>
                <c:pt idx="36">
                  <c:v>95.633615000000006</c:v>
                </c:pt>
                <c:pt idx="37">
                  <c:v>95.5154</c:v>
                </c:pt>
                <c:pt idx="38">
                  <c:v>95.491756999999993</c:v>
                </c:pt>
                <c:pt idx="39">
                  <c:v>95.444470999999993</c:v>
                </c:pt>
                <c:pt idx="40">
                  <c:v>95.373542</c:v>
                </c:pt>
                <c:pt idx="41">
                  <c:v>95.302612999999994</c:v>
                </c:pt>
                <c:pt idx="42">
                  <c:v>95.255326999999994</c:v>
                </c:pt>
                <c:pt idx="43">
                  <c:v>95.160755000000009</c:v>
                </c:pt>
                <c:pt idx="44">
                  <c:v>95.089826000000002</c:v>
                </c:pt>
                <c:pt idx="45">
                  <c:v>95.018896999999996</c:v>
                </c:pt>
                <c:pt idx="46">
                  <c:v>94.924324999999996</c:v>
                </c:pt>
                <c:pt idx="47">
                  <c:v>94.829752999999997</c:v>
                </c:pt>
                <c:pt idx="48">
                  <c:v>94.758824000000004</c:v>
                </c:pt>
                <c:pt idx="49">
                  <c:v>94.687894999999997</c:v>
                </c:pt>
                <c:pt idx="50">
                  <c:v>94.569680000000005</c:v>
                </c:pt>
                <c:pt idx="51">
                  <c:v>94.475107999999992</c:v>
                </c:pt>
                <c:pt idx="52">
                  <c:v>94.451464999999999</c:v>
                </c:pt>
                <c:pt idx="53">
                  <c:v>94.427821999999992</c:v>
                </c:pt>
              </c:numCache>
            </c:numRef>
          </c:xVal>
          <c:yVal>
            <c:numRef>
              <c:f>Sheet1!$C$26:$C$79</c:f>
              <c:numCache>
                <c:formatCode>General</c:formatCode>
                <c:ptCount val="54"/>
                <c:pt idx="0">
                  <c:v>5.2999999999999999E-2</c:v>
                </c:pt>
                <c:pt idx="1">
                  <c:v>5.1999999999999998E-2</c:v>
                </c:pt>
                <c:pt idx="2">
                  <c:v>5.0999999999999997E-2</c:v>
                </c:pt>
                <c:pt idx="3">
                  <c:v>0.05</c:v>
                </c:pt>
                <c:pt idx="4">
                  <c:v>4.9000000000000002E-2</c:v>
                </c:pt>
                <c:pt idx="5">
                  <c:v>4.8000000000000001E-2</c:v>
                </c:pt>
                <c:pt idx="6">
                  <c:v>4.7E-2</c:v>
                </c:pt>
                <c:pt idx="7">
                  <c:v>4.5999999999999999E-2</c:v>
                </c:pt>
                <c:pt idx="8">
                  <c:v>4.4999999999999998E-2</c:v>
                </c:pt>
                <c:pt idx="9">
                  <c:v>4.3999999999999997E-2</c:v>
                </c:pt>
                <c:pt idx="10">
                  <c:v>4.2999999999999997E-2</c:v>
                </c:pt>
                <c:pt idx="11">
                  <c:v>4.2000000000000003E-2</c:v>
                </c:pt>
                <c:pt idx="12">
                  <c:v>4.1000000000000002E-2</c:v>
                </c:pt>
                <c:pt idx="13">
                  <c:v>0.04</c:v>
                </c:pt>
                <c:pt idx="14">
                  <c:v>3.9E-2</c:v>
                </c:pt>
                <c:pt idx="15">
                  <c:v>3.7999999999999999E-2</c:v>
                </c:pt>
                <c:pt idx="16">
                  <c:v>3.6999999999999998E-2</c:v>
                </c:pt>
                <c:pt idx="17">
                  <c:v>3.5999999999999997E-2</c:v>
                </c:pt>
                <c:pt idx="18">
                  <c:v>3.5000000000000003E-2</c:v>
                </c:pt>
                <c:pt idx="19">
                  <c:v>3.4000000000000002E-2</c:v>
                </c:pt>
                <c:pt idx="20">
                  <c:v>3.3000000000000002E-2</c:v>
                </c:pt>
                <c:pt idx="21">
                  <c:v>3.2000000000000001E-2</c:v>
                </c:pt>
                <c:pt idx="22">
                  <c:v>3.1E-2</c:v>
                </c:pt>
                <c:pt idx="23">
                  <c:v>0.03</c:v>
                </c:pt>
                <c:pt idx="24">
                  <c:v>2.9000000000000001E-2</c:v>
                </c:pt>
                <c:pt idx="25">
                  <c:v>2.8000000000000001E-2</c:v>
                </c:pt>
                <c:pt idx="26">
                  <c:v>2.7E-2</c:v>
                </c:pt>
                <c:pt idx="27">
                  <c:v>2.5999999999999999E-2</c:v>
                </c:pt>
                <c:pt idx="28">
                  <c:v>2.5000000000000001E-2</c:v>
                </c:pt>
                <c:pt idx="29">
                  <c:v>2.4E-2</c:v>
                </c:pt>
                <c:pt idx="30">
                  <c:v>2.3E-2</c:v>
                </c:pt>
                <c:pt idx="31">
                  <c:v>2.1999999999999999E-2</c:v>
                </c:pt>
                <c:pt idx="32">
                  <c:v>2.1000000000000001E-2</c:v>
                </c:pt>
                <c:pt idx="33">
                  <c:v>0.02</c:v>
                </c:pt>
                <c:pt idx="34">
                  <c:v>1.9E-2</c:v>
                </c:pt>
                <c:pt idx="35">
                  <c:v>1.7999999999999999E-2</c:v>
                </c:pt>
                <c:pt idx="36">
                  <c:v>1.7000000000000001E-2</c:v>
                </c:pt>
                <c:pt idx="37">
                  <c:v>1.6E-2</c:v>
                </c:pt>
                <c:pt idx="38">
                  <c:v>1.4999999999999999E-2</c:v>
                </c:pt>
                <c:pt idx="39">
                  <c:v>1.4E-2</c:v>
                </c:pt>
                <c:pt idx="40">
                  <c:v>1.2999999999999999E-2</c:v>
                </c:pt>
                <c:pt idx="41">
                  <c:v>1.2E-2</c:v>
                </c:pt>
                <c:pt idx="42">
                  <c:v>1.0999999999999999E-2</c:v>
                </c:pt>
                <c:pt idx="43">
                  <c:v>0.01</c:v>
                </c:pt>
                <c:pt idx="44">
                  <c:v>8.9999999999999993E-3</c:v>
                </c:pt>
                <c:pt idx="45">
                  <c:v>8.0000000000000002E-3</c:v>
                </c:pt>
                <c:pt idx="46">
                  <c:v>7.0000000000000001E-3</c:v>
                </c:pt>
                <c:pt idx="47">
                  <c:v>6.0000000000000001E-3</c:v>
                </c:pt>
                <c:pt idx="48">
                  <c:v>5.0000000000000001E-3</c:v>
                </c:pt>
                <c:pt idx="49">
                  <c:v>4.0000000000000001E-3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1E-3</c:v>
                </c:pt>
                <c:pt idx="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A5-4FD9-AB5C-8A87A6607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7963631"/>
        <c:axId val="2077967951"/>
      </c:scatterChart>
      <c:valAx>
        <c:axId val="2077963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967951"/>
        <c:crosses val="autoZero"/>
        <c:crossBetween val="midCat"/>
      </c:valAx>
      <c:valAx>
        <c:axId val="207796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96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108857</xdr:colOff>
      <xdr:row>61</xdr:row>
      <xdr:rowOff>63500</xdr:rowOff>
    </xdr:from>
    <xdr:to>
      <xdr:col>17</xdr:col>
      <xdr:colOff>45357</xdr:colOff>
      <xdr:row>75</xdr:row>
      <xdr:rowOff>9072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109C9AE-FBDD-63E3-5C5D-B0BEE5A1B9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16</xdr:col>
      <xdr:colOff>598715</xdr:colOff>
      <xdr:row>14</xdr:row>
      <xdr:rowOff>127001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6CB5511-A2E2-4EB1-8E4F-30F9704667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"/>
  <sheetViews>
    <sheetView tabSelected="1" topLeftCell="A45" zoomScaleNormal="100" workbookViewId="0">
      <selection activeCell="A46" sqref="A46:A48"/>
    </sheetView>
  </sheetViews>
  <sheetFormatPr defaultRowHeight="14" x14ac:dyDescent="0.3"/>
  <cols>
    <col min="2" max="2" width="35" customWidth="1"/>
  </cols>
  <sheetData>
    <row r="1" spans="1:7" x14ac:dyDescent="0.3">
      <c r="A1" t="s">
        <v>1</v>
      </c>
      <c r="B1" t="s">
        <v>2</v>
      </c>
      <c r="C1" t="s">
        <v>0</v>
      </c>
    </row>
    <row r="2" spans="1:7" x14ac:dyDescent="0.3">
      <c r="A2">
        <v>107.85</v>
      </c>
      <c r="B2">
        <f>2.3643*A2+29.315</f>
        <v>284.304755</v>
      </c>
      <c r="C2">
        <v>7.8E-2</v>
      </c>
      <c r="G2">
        <f t="shared" ref="G2:G33" si="0">B2-273.15</f>
        <v>11.154755000000023</v>
      </c>
    </row>
    <row r="3" spans="1:7" x14ac:dyDescent="0.3">
      <c r="A3">
        <v>107.45</v>
      </c>
      <c r="B3">
        <f t="shared" ref="B3:B66" si="1">2.3643*A3+29.315</f>
        <v>283.35903500000001</v>
      </c>
      <c r="C3">
        <v>7.6999999999999999E-2</v>
      </c>
      <c r="G3">
        <f t="shared" si="0"/>
        <v>10.209035000000029</v>
      </c>
    </row>
    <row r="4" spans="1:7" x14ac:dyDescent="0.3">
      <c r="A4">
        <v>106.91</v>
      </c>
      <c r="B4">
        <f t="shared" si="1"/>
        <v>282.082313</v>
      </c>
      <c r="C4">
        <v>7.5999999999999998E-2</v>
      </c>
      <c r="G4">
        <f t="shared" si="0"/>
        <v>8.9323130000000219</v>
      </c>
    </row>
    <row r="5" spans="1:7" x14ac:dyDescent="0.3">
      <c r="A5">
        <v>105.01</v>
      </c>
      <c r="B5">
        <f t="shared" si="1"/>
        <v>277.59014300000001</v>
      </c>
      <c r="C5">
        <v>7.4999999999999997E-2</v>
      </c>
      <c r="G5">
        <f t="shared" si="0"/>
        <v>4.4401430000000346</v>
      </c>
    </row>
    <row r="6" spans="1:7" x14ac:dyDescent="0.3">
      <c r="A6">
        <v>103.79</v>
      </c>
      <c r="B6">
        <f t="shared" si="1"/>
        <v>274.70569700000004</v>
      </c>
      <c r="C6">
        <v>7.3999999999999996E-2</v>
      </c>
      <c r="G6">
        <f t="shared" si="0"/>
        <v>1.5556970000000661</v>
      </c>
    </row>
    <row r="7" spans="1:7" x14ac:dyDescent="0.3">
      <c r="A7">
        <v>101.36</v>
      </c>
      <c r="B7">
        <f t="shared" si="1"/>
        <v>268.96044800000004</v>
      </c>
      <c r="C7">
        <v>7.1999999999999995E-2</v>
      </c>
      <c r="G7">
        <f t="shared" si="0"/>
        <v>-4.1895519999999351</v>
      </c>
    </row>
    <row r="8" spans="1:7" x14ac:dyDescent="0.3">
      <c r="A8">
        <v>100.68</v>
      </c>
      <c r="B8">
        <f t="shared" si="1"/>
        <v>267.35272400000002</v>
      </c>
      <c r="C8">
        <v>7.0999999999999994E-2</v>
      </c>
      <c r="G8">
        <f t="shared" si="0"/>
        <v>-5.7972759999999539</v>
      </c>
    </row>
    <row r="9" spans="1:7" x14ac:dyDescent="0.3">
      <c r="A9">
        <v>98.85</v>
      </c>
      <c r="B9">
        <f t="shared" si="1"/>
        <v>263.02605499999999</v>
      </c>
      <c r="C9">
        <v>7.0000000000000007E-2</v>
      </c>
      <c r="G9">
        <f t="shared" si="0"/>
        <v>-10.123944999999992</v>
      </c>
    </row>
    <row r="10" spans="1:7" x14ac:dyDescent="0.3">
      <c r="A10">
        <v>97.56</v>
      </c>
      <c r="B10">
        <f t="shared" si="1"/>
        <v>259.97610800000001</v>
      </c>
      <c r="C10">
        <v>6.9000000000000006E-2</v>
      </c>
      <c r="G10">
        <f t="shared" si="0"/>
        <v>-13.173891999999967</v>
      </c>
    </row>
    <row r="11" spans="1:7" x14ac:dyDescent="0.3">
      <c r="A11">
        <v>95.85</v>
      </c>
      <c r="B11">
        <f t="shared" si="1"/>
        <v>255.933155</v>
      </c>
      <c r="C11">
        <v>6.8000000000000005E-2</v>
      </c>
      <c r="G11">
        <f t="shared" si="0"/>
        <v>-17.216844999999978</v>
      </c>
    </row>
    <row r="12" spans="1:7" x14ac:dyDescent="0.3">
      <c r="A12">
        <v>93.93</v>
      </c>
      <c r="B12">
        <f t="shared" si="1"/>
        <v>251.39369900000003</v>
      </c>
      <c r="C12">
        <v>6.7000000000000004E-2</v>
      </c>
      <c r="G12">
        <f t="shared" si="0"/>
        <v>-21.756300999999951</v>
      </c>
    </row>
    <row r="13" spans="1:7" x14ac:dyDescent="0.3">
      <c r="A13">
        <v>92.09</v>
      </c>
      <c r="B13">
        <f t="shared" si="1"/>
        <v>247.04338700000002</v>
      </c>
      <c r="C13">
        <v>6.6000000000000003E-2</v>
      </c>
      <c r="G13">
        <f t="shared" si="0"/>
        <v>-26.106612999999953</v>
      </c>
    </row>
    <row r="14" spans="1:7" x14ac:dyDescent="0.3">
      <c r="A14">
        <v>89.66</v>
      </c>
      <c r="B14">
        <f t="shared" si="1"/>
        <v>241.29813799999999</v>
      </c>
      <c r="C14">
        <v>6.5000000000000002E-2</v>
      </c>
      <c r="G14">
        <f t="shared" si="0"/>
        <v>-31.851861999999983</v>
      </c>
    </row>
    <row r="15" spans="1:7" x14ac:dyDescent="0.3">
      <c r="A15">
        <v>86.15</v>
      </c>
      <c r="B15">
        <f t="shared" si="1"/>
        <v>232.99944500000001</v>
      </c>
      <c r="C15">
        <v>6.4000000000000001E-2</v>
      </c>
      <c r="G15">
        <f t="shared" si="0"/>
        <v>-40.150554999999969</v>
      </c>
    </row>
    <row r="16" spans="1:7" x14ac:dyDescent="0.3">
      <c r="A16">
        <v>84.52</v>
      </c>
      <c r="B16">
        <f t="shared" si="1"/>
        <v>229.145636</v>
      </c>
      <c r="C16">
        <v>6.3E-2</v>
      </c>
      <c r="G16">
        <f t="shared" si="0"/>
        <v>-44.004363999999981</v>
      </c>
    </row>
    <row r="17" spans="1:7" x14ac:dyDescent="0.3">
      <c r="A17">
        <v>82.24</v>
      </c>
      <c r="B17">
        <f t="shared" si="1"/>
        <v>223.755032</v>
      </c>
      <c r="C17">
        <v>6.2E-2</v>
      </c>
      <c r="G17">
        <f t="shared" si="0"/>
        <v>-49.394967999999977</v>
      </c>
    </row>
    <row r="18" spans="1:7" x14ac:dyDescent="0.3">
      <c r="A18">
        <v>80.63</v>
      </c>
      <c r="B18">
        <f t="shared" si="1"/>
        <v>219.948509</v>
      </c>
      <c r="C18">
        <v>6.0999999999999999E-2</v>
      </c>
      <c r="G18">
        <f t="shared" si="0"/>
        <v>-53.201490999999976</v>
      </c>
    </row>
    <row r="19" spans="1:7" x14ac:dyDescent="0.3">
      <c r="A19">
        <v>78.13</v>
      </c>
      <c r="B19">
        <f t="shared" si="1"/>
        <v>214.03775899999999</v>
      </c>
      <c r="C19">
        <v>0.06</v>
      </c>
      <c r="G19">
        <f t="shared" si="0"/>
        <v>-59.112240999999983</v>
      </c>
    </row>
    <row r="20" spans="1:7" x14ac:dyDescent="0.3">
      <c r="A20">
        <v>76.38</v>
      </c>
      <c r="B20">
        <f t="shared" si="1"/>
        <v>209.90023399999998</v>
      </c>
      <c r="C20">
        <v>5.8999999999999997E-2</v>
      </c>
      <c r="G20">
        <f t="shared" si="0"/>
        <v>-63.249765999999994</v>
      </c>
    </row>
    <row r="21" spans="1:7" x14ac:dyDescent="0.3">
      <c r="A21">
        <v>74.22</v>
      </c>
      <c r="B21">
        <f t="shared" si="1"/>
        <v>204.79334600000001</v>
      </c>
      <c r="C21">
        <v>5.8000000000000003E-2</v>
      </c>
      <c r="G21">
        <f t="shared" si="0"/>
        <v>-68.356653999999963</v>
      </c>
    </row>
    <row r="22" spans="1:7" x14ac:dyDescent="0.3">
      <c r="A22">
        <v>72.010000000000005</v>
      </c>
      <c r="B22">
        <f t="shared" si="1"/>
        <v>199.56824300000002</v>
      </c>
      <c r="C22">
        <v>5.7000000000000002E-2</v>
      </c>
      <c r="G22">
        <f t="shared" si="0"/>
        <v>-73.581756999999953</v>
      </c>
    </row>
    <row r="23" spans="1:7" x14ac:dyDescent="0.3">
      <c r="A23">
        <v>69.989999999999995</v>
      </c>
      <c r="B23">
        <f t="shared" si="1"/>
        <v>194.79235699999998</v>
      </c>
      <c r="C23">
        <v>5.6000000000000001E-2</v>
      </c>
      <c r="G23">
        <f t="shared" si="0"/>
        <v>-78.357642999999996</v>
      </c>
    </row>
    <row r="24" spans="1:7" x14ac:dyDescent="0.3">
      <c r="A24">
        <v>67.87</v>
      </c>
      <c r="B24">
        <f t="shared" si="1"/>
        <v>189.78004100000001</v>
      </c>
      <c r="C24">
        <v>5.5E-2</v>
      </c>
      <c r="G24">
        <f t="shared" si="0"/>
        <v>-83.369958999999966</v>
      </c>
    </row>
    <row r="25" spans="1:7" x14ac:dyDescent="0.3">
      <c r="A25">
        <v>65.7</v>
      </c>
      <c r="B25">
        <f t="shared" si="1"/>
        <v>184.64951000000002</v>
      </c>
      <c r="C25">
        <v>5.3999999999999999E-2</v>
      </c>
      <c r="G25">
        <f t="shared" si="0"/>
        <v>-88.500489999999957</v>
      </c>
    </row>
    <row r="26" spans="1:7" x14ac:dyDescent="0.3">
      <c r="A26">
        <v>63.83</v>
      </c>
      <c r="B26">
        <f t="shared" si="1"/>
        <v>180.22826900000001</v>
      </c>
      <c r="C26">
        <v>5.2999999999999999E-2</v>
      </c>
      <c r="G26">
        <f t="shared" si="0"/>
        <v>-92.921730999999966</v>
      </c>
    </row>
    <row r="27" spans="1:7" x14ac:dyDescent="0.3">
      <c r="A27">
        <v>61.94</v>
      </c>
      <c r="B27">
        <f t="shared" si="1"/>
        <v>175.75974199999999</v>
      </c>
      <c r="C27">
        <v>5.1999999999999998E-2</v>
      </c>
      <c r="G27">
        <f t="shared" si="0"/>
        <v>-97.390257999999989</v>
      </c>
    </row>
    <row r="28" spans="1:7" x14ac:dyDescent="0.3">
      <c r="A28">
        <v>60.02</v>
      </c>
      <c r="B28">
        <f t="shared" si="1"/>
        <v>171.22028600000002</v>
      </c>
      <c r="C28">
        <v>5.0999999999999997E-2</v>
      </c>
      <c r="G28">
        <f t="shared" si="0"/>
        <v>-101.92971399999996</v>
      </c>
    </row>
    <row r="29" spans="1:7" x14ac:dyDescent="0.3">
      <c r="A29">
        <v>58.14</v>
      </c>
      <c r="B29">
        <f t="shared" si="1"/>
        <v>166.77540200000001</v>
      </c>
      <c r="C29">
        <v>0.05</v>
      </c>
      <c r="G29">
        <f t="shared" si="0"/>
        <v>-106.37459799999996</v>
      </c>
    </row>
    <row r="30" spans="1:7" x14ac:dyDescent="0.3">
      <c r="A30">
        <v>55.84</v>
      </c>
      <c r="B30">
        <f t="shared" si="1"/>
        <v>161.337512</v>
      </c>
      <c r="C30">
        <v>4.9000000000000002E-2</v>
      </c>
      <c r="G30">
        <f t="shared" si="0"/>
        <v>-111.81248799999997</v>
      </c>
    </row>
    <row r="31" spans="1:7" x14ac:dyDescent="0.3">
      <c r="A31">
        <v>54.52</v>
      </c>
      <c r="B31">
        <f t="shared" si="1"/>
        <v>158.21663600000002</v>
      </c>
      <c r="C31">
        <v>4.8000000000000001E-2</v>
      </c>
      <c r="G31">
        <f t="shared" si="0"/>
        <v>-114.93336399999995</v>
      </c>
    </row>
    <row r="32" spans="1:7" x14ac:dyDescent="0.3">
      <c r="A32">
        <v>51.8</v>
      </c>
      <c r="B32">
        <f t="shared" si="1"/>
        <v>151.78574</v>
      </c>
      <c r="C32">
        <v>4.7E-2</v>
      </c>
      <c r="G32">
        <f t="shared" si="0"/>
        <v>-121.36425999999997</v>
      </c>
    </row>
    <row r="33" spans="1:7" x14ac:dyDescent="0.3">
      <c r="A33">
        <v>49.87</v>
      </c>
      <c r="B33">
        <f t="shared" si="1"/>
        <v>147.22264100000001</v>
      </c>
      <c r="C33">
        <v>4.5999999999999999E-2</v>
      </c>
      <c r="G33">
        <f t="shared" si="0"/>
        <v>-125.92735899999997</v>
      </c>
    </row>
    <row r="34" spans="1:7" x14ac:dyDescent="0.3">
      <c r="A34">
        <v>48.67</v>
      </c>
      <c r="B34">
        <f t="shared" si="1"/>
        <v>144.385481</v>
      </c>
      <c r="C34">
        <v>4.4999999999999998E-2</v>
      </c>
      <c r="G34">
        <f t="shared" ref="G34:G65" si="2">B34-273.15</f>
        <v>-128.76451899999998</v>
      </c>
    </row>
    <row r="35" spans="1:7" x14ac:dyDescent="0.3">
      <c r="A35">
        <v>47.65</v>
      </c>
      <c r="B35">
        <f t="shared" si="1"/>
        <v>141.973895</v>
      </c>
      <c r="C35">
        <v>4.3999999999999997E-2</v>
      </c>
      <c r="G35">
        <f t="shared" si="2"/>
        <v>-131.17610499999998</v>
      </c>
    </row>
    <row r="36" spans="1:7" x14ac:dyDescent="0.3">
      <c r="A36">
        <v>46.81</v>
      </c>
      <c r="B36">
        <f t="shared" si="1"/>
        <v>139.98788300000001</v>
      </c>
      <c r="C36">
        <v>4.2999999999999997E-2</v>
      </c>
      <c r="G36">
        <f t="shared" si="2"/>
        <v>-133.16211699999997</v>
      </c>
    </row>
    <row r="37" spans="1:7" x14ac:dyDescent="0.3">
      <c r="A37">
        <v>45.25</v>
      </c>
      <c r="B37">
        <f t="shared" si="1"/>
        <v>136.299575</v>
      </c>
      <c r="C37">
        <v>4.2000000000000003E-2</v>
      </c>
      <c r="G37">
        <f t="shared" si="2"/>
        <v>-136.85042499999997</v>
      </c>
    </row>
    <row r="38" spans="1:7" x14ac:dyDescent="0.3">
      <c r="A38">
        <v>43.37</v>
      </c>
      <c r="B38">
        <f t="shared" si="1"/>
        <v>131.854691</v>
      </c>
      <c r="C38">
        <v>4.1000000000000002E-2</v>
      </c>
      <c r="G38">
        <f t="shared" si="2"/>
        <v>-141.29530899999997</v>
      </c>
    </row>
    <row r="39" spans="1:7" x14ac:dyDescent="0.3">
      <c r="A39">
        <v>41.25</v>
      </c>
      <c r="B39">
        <f t="shared" si="1"/>
        <v>126.842375</v>
      </c>
      <c r="C39">
        <v>0.04</v>
      </c>
      <c r="G39">
        <f t="shared" si="2"/>
        <v>-146.30762499999997</v>
      </c>
    </row>
    <row r="40" spans="1:7" x14ac:dyDescent="0.3">
      <c r="A40">
        <v>39.020000000000003</v>
      </c>
      <c r="B40">
        <f t="shared" si="1"/>
        <v>121.56998600000001</v>
      </c>
      <c r="C40">
        <v>3.9E-2</v>
      </c>
      <c r="G40">
        <f t="shared" si="2"/>
        <v>-151.58001399999995</v>
      </c>
    </row>
    <row r="41" spans="1:7" x14ac:dyDescent="0.3">
      <c r="A41">
        <v>37.32</v>
      </c>
      <c r="B41">
        <f t="shared" si="1"/>
        <v>117.550676</v>
      </c>
      <c r="C41">
        <v>3.7999999999999999E-2</v>
      </c>
      <c r="G41">
        <f t="shared" si="2"/>
        <v>-155.59932399999997</v>
      </c>
    </row>
    <row r="42" spans="1:7" x14ac:dyDescent="0.3">
      <c r="A42">
        <v>35.82</v>
      </c>
      <c r="B42">
        <f t="shared" si="1"/>
        <v>114.004226</v>
      </c>
      <c r="C42">
        <v>3.6999999999999998E-2</v>
      </c>
      <c r="G42">
        <f t="shared" si="2"/>
        <v>-159.14577399999996</v>
      </c>
    </row>
    <row r="43" spans="1:7" x14ac:dyDescent="0.3">
      <c r="A43">
        <v>34.56</v>
      </c>
      <c r="B43">
        <f t="shared" si="1"/>
        <v>111.02520800000001</v>
      </c>
      <c r="C43">
        <v>3.5999999999999997E-2</v>
      </c>
      <c r="G43">
        <f t="shared" si="2"/>
        <v>-162.12479199999996</v>
      </c>
    </row>
    <row r="44" spans="1:7" x14ac:dyDescent="0.3">
      <c r="A44">
        <v>33.409999999999997</v>
      </c>
      <c r="B44">
        <f t="shared" si="1"/>
        <v>108.30626299999999</v>
      </c>
      <c r="C44">
        <v>3.5000000000000003E-2</v>
      </c>
      <c r="G44">
        <f t="shared" si="2"/>
        <v>-164.84373699999998</v>
      </c>
    </row>
    <row r="45" spans="1:7" x14ac:dyDescent="0.3">
      <c r="A45">
        <v>32.369999999999997</v>
      </c>
      <c r="B45">
        <f t="shared" si="1"/>
        <v>105.84739099999999</v>
      </c>
      <c r="C45">
        <v>3.4000000000000002E-2</v>
      </c>
      <c r="G45">
        <f t="shared" si="2"/>
        <v>-167.30260899999999</v>
      </c>
    </row>
    <row r="46" spans="1:7" x14ac:dyDescent="0.3">
      <c r="A46" s="1">
        <v>31.27</v>
      </c>
      <c r="B46">
        <f t="shared" si="1"/>
        <v>103.246661</v>
      </c>
      <c r="C46">
        <v>3.3000000000000002E-2</v>
      </c>
      <c r="G46">
        <f t="shared" si="2"/>
        <v>-169.90333899999996</v>
      </c>
    </row>
    <row r="47" spans="1:7" x14ac:dyDescent="0.3">
      <c r="A47" s="1">
        <v>30.11</v>
      </c>
      <c r="B47">
        <f t="shared" si="1"/>
        <v>100.50407300000001</v>
      </c>
      <c r="C47">
        <v>3.2000000000000001E-2</v>
      </c>
      <c r="G47">
        <f t="shared" si="2"/>
        <v>-172.64592699999997</v>
      </c>
    </row>
    <row r="48" spans="1:7" x14ac:dyDescent="0.3">
      <c r="A48" s="1">
        <v>29.36</v>
      </c>
      <c r="B48">
        <f t="shared" si="1"/>
        <v>98.730847999999995</v>
      </c>
      <c r="C48">
        <v>3.1E-2</v>
      </c>
      <c r="G48">
        <f t="shared" si="2"/>
        <v>-174.419152</v>
      </c>
    </row>
    <row r="49" spans="1:7" x14ac:dyDescent="0.3">
      <c r="A49">
        <v>29.24</v>
      </c>
      <c r="B49">
        <f t="shared" si="1"/>
        <v>98.447131999999996</v>
      </c>
      <c r="C49">
        <v>0.03</v>
      </c>
      <c r="G49">
        <f t="shared" si="2"/>
        <v>-174.70286799999997</v>
      </c>
    </row>
    <row r="50" spans="1:7" x14ac:dyDescent="0.3">
      <c r="A50">
        <v>29.11</v>
      </c>
      <c r="B50">
        <f t="shared" si="1"/>
        <v>98.139773000000005</v>
      </c>
      <c r="C50">
        <v>2.9000000000000001E-2</v>
      </c>
      <c r="G50">
        <f t="shared" si="2"/>
        <v>-175.01022699999999</v>
      </c>
    </row>
    <row r="51" spans="1:7" x14ac:dyDescent="0.3">
      <c r="A51">
        <v>28.93</v>
      </c>
      <c r="B51">
        <f t="shared" si="1"/>
        <v>97.714198999999994</v>
      </c>
      <c r="C51">
        <v>2.8000000000000001E-2</v>
      </c>
      <c r="G51">
        <f t="shared" si="2"/>
        <v>-175.43580099999997</v>
      </c>
    </row>
    <row r="52" spans="1:7" x14ac:dyDescent="0.3">
      <c r="A52">
        <v>28.72</v>
      </c>
      <c r="B52">
        <f t="shared" si="1"/>
        <v>97.217696000000004</v>
      </c>
      <c r="C52">
        <v>2.7E-2</v>
      </c>
      <c r="G52">
        <f t="shared" si="2"/>
        <v>-175.93230399999999</v>
      </c>
    </row>
    <row r="53" spans="1:7" x14ac:dyDescent="0.3">
      <c r="A53">
        <v>28.5</v>
      </c>
      <c r="B53">
        <f t="shared" si="1"/>
        <v>96.697550000000007</v>
      </c>
      <c r="C53">
        <v>2.5999999999999999E-2</v>
      </c>
      <c r="G53">
        <f t="shared" si="2"/>
        <v>-176.45244999999997</v>
      </c>
    </row>
    <row r="54" spans="1:7" x14ac:dyDescent="0.3">
      <c r="A54">
        <v>28.37</v>
      </c>
      <c r="B54">
        <f t="shared" si="1"/>
        <v>96.390191000000002</v>
      </c>
      <c r="C54">
        <v>2.5000000000000001E-2</v>
      </c>
      <c r="G54">
        <f t="shared" si="2"/>
        <v>-176.75980899999996</v>
      </c>
    </row>
    <row r="55" spans="1:7" x14ac:dyDescent="0.3">
      <c r="A55">
        <v>28.29</v>
      </c>
      <c r="B55">
        <f t="shared" si="1"/>
        <v>96.201047000000003</v>
      </c>
      <c r="C55">
        <v>2.4E-2</v>
      </c>
      <c r="G55">
        <f t="shared" si="2"/>
        <v>-176.94895299999996</v>
      </c>
    </row>
    <row r="56" spans="1:7" x14ac:dyDescent="0.3">
      <c r="A56">
        <v>28.21</v>
      </c>
      <c r="B56">
        <f t="shared" si="1"/>
        <v>96.011903000000004</v>
      </c>
      <c r="C56">
        <v>2.3E-2</v>
      </c>
      <c r="G56">
        <f t="shared" si="2"/>
        <v>-177.13809699999996</v>
      </c>
    </row>
    <row r="57" spans="1:7" x14ac:dyDescent="0.3">
      <c r="A57">
        <v>28.17</v>
      </c>
      <c r="B57">
        <f t="shared" si="1"/>
        <v>95.917331000000004</v>
      </c>
      <c r="C57">
        <v>2.1999999999999999E-2</v>
      </c>
      <c r="G57">
        <f t="shared" si="2"/>
        <v>-177.23266899999999</v>
      </c>
    </row>
    <row r="58" spans="1:7" x14ac:dyDescent="0.3">
      <c r="A58">
        <v>28.14</v>
      </c>
      <c r="B58">
        <f t="shared" si="1"/>
        <v>95.846401999999998</v>
      </c>
      <c r="C58">
        <v>2.1000000000000001E-2</v>
      </c>
      <c r="G58">
        <f t="shared" si="2"/>
        <v>-177.30359799999997</v>
      </c>
    </row>
    <row r="59" spans="1:7" x14ac:dyDescent="0.3">
      <c r="A59">
        <v>28.11</v>
      </c>
      <c r="B59">
        <f t="shared" si="1"/>
        <v>95.775473000000005</v>
      </c>
      <c r="C59">
        <v>0.02</v>
      </c>
      <c r="G59">
        <f t="shared" si="2"/>
        <v>-177.37452699999997</v>
      </c>
    </row>
    <row r="60" spans="1:7" x14ac:dyDescent="0.3">
      <c r="A60">
        <v>28.1</v>
      </c>
      <c r="B60">
        <f t="shared" si="1"/>
        <v>95.751829999999998</v>
      </c>
      <c r="C60">
        <v>1.9E-2</v>
      </c>
      <c r="G60">
        <f t="shared" si="2"/>
        <v>-177.39816999999999</v>
      </c>
    </row>
    <row r="61" spans="1:7" x14ac:dyDescent="0.3">
      <c r="A61">
        <v>28.07</v>
      </c>
      <c r="B61">
        <f t="shared" si="1"/>
        <v>95.680901000000006</v>
      </c>
      <c r="C61">
        <v>1.7999999999999999E-2</v>
      </c>
      <c r="G61">
        <f t="shared" si="2"/>
        <v>-177.46909899999997</v>
      </c>
    </row>
    <row r="62" spans="1:7" x14ac:dyDescent="0.3">
      <c r="A62">
        <v>28.05</v>
      </c>
      <c r="B62">
        <f t="shared" si="1"/>
        <v>95.633615000000006</v>
      </c>
      <c r="C62">
        <v>1.7000000000000001E-2</v>
      </c>
      <c r="G62">
        <f t="shared" si="2"/>
        <v>-177.51638499999996</v>
      </c>
    </row>
    <row r="63" spans="1:7" x14ac:dyDescent="0.3">
      <c r="A63">
        <v>28</v>
      </c>
      <c r="B63">
        <f t="shared" si="1"/>
        <v>95.5154</v>
      </c>
      <c r="C63">
        <v>1.6E-2</v>
      </c>
      <c r="G63">
        <f t="shared" si="2"/>
        <v>-177.63459999999998</v>
      </c>
    </row>
    <row r="64" spans="1:7" x14ac:dyDescent="0.3">
      <c r="A64">
        <v>27.99</v>
      </c>
      <c r="B64">
        <f t="shared" si="1"/>
        <v>95.491756999999993</v>
      </c>
      <c r="C64">
        <v>1.4999999999999999E-2</v>
      </c>
      <c r="G64">
        <f t="shared" si="2"/>
        <v>-177.65824299999997</v>
      </c>
    </row>
    <row r="65" spans="1:7" x14ac:dyDescent="0.3">
      <c r="A65">
        <v>27.97</v>
      </c>
      <c r="B65">
        <f t="shared" si="1"/>
        <v>95.444470999999993</v>
      </c>
      <c r="C65">
        <v>1.4E-2</v>
      </c>
      <c r="G65">
        <f t="shared" si="2"/>
        <v>-177.70552899999998</v>
      </c>
    </row>
    <row r="66" spans="1:7" x14ac:dyDescent="0.3">
      <c r="A66">
        <v>27.94</v>
      </c>
      <c r="B66">
        <f t="shared" si="1"/>
        <v>95.373542</v>
      </c>
      <c r="C66">
        <v>1.2999999999999999E-2</v>
      </c>
      <c r="G66">
        <f t="shared" ref="G66:G79" si="3">B66-273.15</f>
        <v>-177.77645799999999</v>
      </c>
    </row>
    <row r="67" spans="1:7" x14ac:dyDescent="0.3">
      <c r="A67">
        <v>27.91</v>
      </c>
      <c r="B67">
        <f t="shared" ref="B67:B79" si="4">2.3643*A67+29.315</f>
        <v>95.302612999999994</v>
      </c>
      <c r="C67">
        <v>1.2E-2</v>
      </c>
      <c r="G67">
        <f t="shared" si="3"/>
        <v>-177.84738699999997</v>
      </c>
    </row>
    <row r="68" spans="1:7" x14ac:dyDescent="0.3">
      <c r="A68">
        <v>27.89</v>
      </c>
      <c r="B68">
        <f t="shared" si="4"/>
        <v>95.255326999999994</v>
      </c>
      <c r="C68">
        <v>1.0999999999999999E-2</v>
      </c>
      <c r="G68">
        <f t="shared" si="3"/>
        <v>-177.89467299999998</v>
      </c>
    </row>
    <row r="69" spans="1:7" x14ac:dyDescent="0.3">
      <c r="A69">
        <v>27.85</v>
      </c>
      <c r="B69">
        <f t="shared" si="4"/>
        <v>95.160755000000009</v>
      </c>
      <c r="C69">
        <v>0.01</v>
      </c>
      <c r="G69">
        <f t="shared" si="3"/>
        <v>-177.98924499999998</v>
      </c>
    </row>
    <row r="70" spans="1:7" x14ac:dyDescent="0.3">
      <c r="A70">
        <v>27.82</v>
      </c>
      <c r="B70">
        <f t="shared" si="4"/>
        <v>95.089826000000002</v>
      </c>
      <c r="C70">
        <v>8.9999999999999993E-3</v>
      </c>
      <c r="G70">
        <f t="shared" si="3"/>
        <v>-178.06017399999996</v>
      </c>
    </row>
    <row r="71" spans="1:7" x14ac:dyDescent="0.3">
      <c r="A71">
        <v>27.79</v>
      </c>
      <c r="B71">
        <f t="shared" si="4"/>
        <v>95.018896999999996</v>
      </c>
      <c r="C71">
        <v>8.0000000000000002E-3</v>
      </c>
      <c r="G71">
        <f t="shared" si="3"/>
        <v>-178.131103</v>
      </c>
    </row>
    <row r="72" spans="1:7" x14ac:dyDescent="0.3">
      <c r="A72">
        <v>27.75</v>
      </c>
      <c r="B72">
        <f t="shared" si="4"/>
        <v>94.924324999999996</v>
      </c>
      <c r="C72">
        <v>7.0000000000000001E-3</v>
      </c>
      <c r="G72">
        <f t="shared" si="3"/>
        <v>-178.22567499999997</v>
      </c>
    </row>
    <row r="73" spans="1:7" x14ac:dyDescent="0.3">
      <c r="A73">
        <v>27.71</v>
      </c>
      <c r="B73">
        <f t="shared" si="4"/>
        <v>94.829752999999997</v>
      </c>
      <c r="C73">
        <v>6.0000000000000001E-3</v>
      </c>
      <c r="G73">
        <f t="shared" si="3"/>
        <v>-178.32024699999999</v>
      </c>
    </row>
    <row r="74" spans="1:7" x14ac:dyDescent="0.3">
      <c r="A74">
        <v>27.68</v>
      </c>
      <c r="B74">
        <f t="shared" si="4"/>
        <v>94.758824000000004</v>
      </c>
      <c r="C74">
        <v>5.0000000000000001E-3</v>
      </c>
      <c r="G74">
        <f t="shared" si="3"/>
        <v>-178.39117599999997</v>
      </c>
    </row>
    <row r="75" spans="1:7" x14ac:dyDescent="0.3">
      <c r="A75">
        <v>27.65</v>
      </c>
      <c r="B75">
        <f t="shared" si="4"/>
        <v>94.687894999999997</v>
      </c>
      <c r="C75">
        <v>4.0000000000000001E-3</v>
      </c>
      <c r="G75">
        <f t="shared" si="3"/>
        <v>-178.46210499999998</v>
      </c>
    </row>
    <row r="76" spans="1:7" x14ac:dyDescent="0.3">
      <c r="A76" s="1">
        <v>27.6</v>
      </c>
      <c r="B76">
        <f t="shared" si="4"/>
        <v>94.569680000000005</v>
      </c>
      <c r="C76">
        <v>3.0000000000000001E-3</v>
      </c>
      <c r="G76">
        <f t="shared" si="3"/>
        <v>-178.58031999999997</v>
      </c>
    </row>
    <row r="77" spans="1:7" x14ac:dyDescent="0.3">
      <c r="A77" s="1">
        <v>27.56</v>
      </c>
      <c r="B77">
        <f t="shared" si="4"/>
        <v>94.475107999999992</v>
      </c>
      <c r="C77">
        <v>2E-3</v>
      </c>
      <c r="G77">
        <f t="shared" si="3"/>
        <v>-178.674892</v>
      </c>
    </row>
    <row r="78" spans="1:7" x14ac:dyDescent="0.3">
      <c r="A78" s="1">
        <v>27.55</v>
      </c>
      <c r="B78">
        <f t="shared" si="4"/>
        <v>94.451464999999999</v>
      </c>
      <c r="C78">
        <v>1E-3</v>
      </c>
      <c r="G78">
        <f t="shared" si="3"/>
        <v>-178.69853499999999</v>
      </c>
    </row>
    <row r="79" spans="1:7" x14ac:dyDescent="0.3">
      <c r="A79" s="1">
        <v>27.54</v>
      </c>
      <c r="B79">
        <f t="shared" si="4"/>
        <v>94.427821999999992</v>
      </c>
      <c r="C79">
        <v>0</v>
      </c>
      <c r="G79">
        <f t="shared" si="3"/>
        <v>-178.72217799999999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陈利峰</dc:creator>
  <cp:lastModifiedBy>Yihao Chen</cp:lastModifiedBy>
  <dcterms:created xsi:type="dcterms:W3CDTF">2015-06-05T18:19:34Z</dcterms:created>
  <dcterms:modified xsi:type="dcterms:W3CDTF">2024-11-24T17:02:09Z</dcterms:modified>
</cp:coreProperties>
</file>